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nimpulsa\Desktop\Impulsa\Perfil comprador Impulsa\Perfil Capittala\"/>
    </mc:Choice>
  </mc:AlternateContent>
  <bookViews>
    <workbookView xWindow="0" yWindow="0" windowWidth="22260" windowHeight="12645"/>
  </bookViews>
  <sheets>
    <sheet name="Tabla" sheetId="6" r:id="rId1"/>
    <sheet name="Hoja2" sheetId="8" r:id="rId2"/>
    <sheet name="Encuesta" sheetId="5" r:id="rId3"/>
    <sheet name="Hoja1" sheetId="7" r:id="rId4"/>
  </sheets>
  <definedNames>
    <definedName name="_xlnm._FilterDatabase" localSheetId="2" hidden="1">Encuesta!$A$1:$W$134</definedName>
  </definedNames>
  <calcPr calcId="162913"/>
  <pivotCaches>
    <pivotCache cacheId="2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2" i="6" l="1"/>
  <c r="F121" i="6"/>
  <c r="F114" i="6"/>
  <c r="F111" i="6"/>
  <c r="C119" i="6"/>
  <c r="D122" i="6" s="1"/>
  <c r="E119" i="6"/>
  <c r="F110" i="6"/>
  <c r="F109" i="6"/>
  <c r="F119" i="6" s="1"/>
  <c r="C95" i="6"/>
  <c r="D96" i="6" s="1"/>
  <c r="C79" i="6"/>
  <c r="D76" i="6" s="1"/>
  <c r="G79" i="6"/>
  <c r="H78" i="6" s="1"/>
  <c r="E79" i="6"/>
  <c r="F75" i="6" s="1"/>
  <c r="E71" i="6"/>
  <c r="G71" i="6"/>
  <c r="C71" i="6"/>
  <c r="E59" i="6"/>
  <c r="C59" i="6"/>
  <c r="D123" i="6" l="1"/>
  <c r="D116" i="6"/>
  <c r="D120" i="6"/>
  <c r="D121" i="6"/>
  <c r="D117" i="6"/>
  <c r="D114" i="6"/>
  <c r="D113" i="6"/>
  <c r="D111" i="6"/>
  <c r="D112" i="6"/>
  <c r="D110" i="6"/>
  <c r="D109" i="6"/>
  <c r="D115" i="6"/>
  <c r="D92" i="6"/>
  <c r="D98" i="6"/>
  <c r="D99" i="6"/>
  <c r="D94" i="6"/>
  <c r="D100" i="6"/>
  <c r="D97" i="6"/>
  <c r="D91" i="6"/>
  <c r="D90" i="6"/>
  <c r="D87" i="6"/>
  <c r="D89" i="6"/>
  <c r="H77" i="6"/>
  <c r="H76" i="6"/>
  <c r="H75" i="6"/>
  <c r="H74" i="6"/>
  <c r="F78" i="6"/>
  <c r="F74" i="6"/>
  <c r="F77" i="6"/>
  <c r="F76" i="6"/>
  <c r="D78" i="6"/>
  <c r="D77" i="6"/>
  <c r="D75" i="6"/>
  <c r="D74" i="6"/>
  <c r="D54" i="6"/>
  <c r="D50" i="6"/>
  <c r="D49" i="6"/>
  <c r="D57" i="6"/>
  <c r="D52" i="6"/>
  <c r="D51" i="6"/>
  <c r="D48" i="6"/>
  <c r="D58" i="6"/>
  <c r="D56" i="6"/>
  <c r="D55" i="6"/>
  <c r="D53" i="6"/>
  <c r="D47" i="6"/>
  <c r="C36" i="6"/>
  <c r="C11" i="6"/>
  <c r="E11" i="6"/>
  <c r="H70" i="6"/>
  <c r="F67" i="6"/>
  <c r="D67" i="6"/>
  <c r="F47" i="6"/>
  <c r="F59" i="6" s="1"/>
  <c r="G21" i="6"/>
  <c r="H20" i="6" s="1"/>
  <c r="E21" i="6"/>
  <c r="F17" i="6" s="1"/>
  <c r="C21" i="6"/>
  <c r="G11" i="6"/>
  <c r="D119" i="6" l="1"/>
  <c r="D79" i="6"/>
  <c r="H79" i="6"/>
  <c r="F79" i="6"/>
  <c r="D40" i="6"/>
  <c r="D39" i="6"/>
  <c r="D38" i="6"/>
  <c r="D37" i="6"/>
  <c r="D31" i="6"/>
  <c r="D34" i="6"/>
  <c r="D32" i="6"/>
  <c r="D30" i="6"/>
  <c r="D28" i="6"/>
  <c r="D93" i="6"/>
  <c r="D88" i="6"/>
  <c r="D35" i="6"/>
  <c r="D86" i="6"/>
  <c r="D33" i="6"/>
  <c r="D27" i="6"/>
  <c r="D3" i="6"/>
  <c r="F69" i="6"/>
  <c r="F66" i="6"/>
  <c r="D5" i="6"/>
  <c r="F70" i="6"/>
  <c r="F20" i="6"/>
  <c r="F68" i="6"/>
  <c r="F18" i="6"/>
  <c r="F19" i="6"/>
  <c r="D9" i="6"/>
  <c r="D6" i="6"/>
  <c r="D10" i="6"/>
  <c r="D7" i="6"/>
  <c r="D4" i="6"/>
  <c r="D8" i="6"/>
  <c r="H69" i="6"/>
  <c r="D20" i="6"/>
  <c r="H67" i="6"/>
  <c r="D19" i="6"/>
  <c r="H66" i="6"/>
  <c r="D18" i="6"/>
  <c r="H68" i="6"/>
  <c r="F9" i="6"/>
  <c r="F6" i="6"/>
  <c r="F4" i="6"/>
  <c r="F3" i="6"/>
  <c r="F10" i="6"/>
  <c r="F8" i="6"/>
  <c r="F7" i="6"/>
  <c r="F5" i="6"/>
  <c r="H3" i="6"/>
  <c r="H10" i="6"/>
  <c r="H9" i="6"/>
  <c r="H8" i="6"/>
  <c r="H7" i="6"/>
  <c r="H6" i="6"/>
  <c r="H5" i="6"/>
  <c r="H4" i="6"/>
  <c r="H17" i="6"/>
  <c r="H18" i="6"/>
  <c r="H19" i="6"/>
  <c r="D29" i="6"/>
  <c r="D68" i="6"/>
  <c r="D69" i="6"/>
  <c r="D70" i="6"/>
  <c r="D66" i="6"/>
  <c r="D17" i="6"/>
  <c r="D95" i="6" l="1"/>
  <c r="D71" i="6"/>
  <c r="H71" i="6"/>
  <c r="F71" i="6"/>
  <c r="D11" i="6"/>
</calcChain>
</file>

<file path=xl/sharedStrings.xml><?xml version="1.0" encoding="utf-8"?>
<sst xmlns="http://schemas.openxmlformats.org/spreadsheetml/2006/main" count="4324" uniqueCount="798">
  <si>
    <t>Proyecto</t>
  </si>
  <si>
    <t>LUIS ANGEL GOMEZ AMEZCUA</t>
  </si>
  <si>
    <t>Capittala</t>
  </si>
  <si>
    <t>CASADO</t>
  </si>
  <si>
    <t>LAURA MARGARITA VAZQUEZ ESPARZA</t>
  </si>
  <si>
    <t>BAYRON YEUDIEL SANTOS VAZQUEZ</t>
  </si>
  <si>
    <t>JUAN CARLOS SANDOVAL ESPINOSA</t>
  </si>
  <si>
    <t>UNION LIBRE</t>
  </si>
  <si>
    <t>SOCORRO DIAZ AVALOS</t>
  </si>
  <si>
    <t>SOLTERO</t>
  </si>
  <si>
    <t>JORGE LUIS MUÑOZ ROBLES</t>
  </si>
  <si>
    <t>VIUDO</t>
  </si>
  <si>
    <t>ADRIANA CATALINA QUIÑONES HERNANDEZ</t>
  </si>
  <si>
    <t>GUSTAVO HERRERA ANDRADE</t>
  </si>
  <si>
    <t xml:space="preserve">YANG LIGANG </t>
  </si>
  <si>
    <t>JOSE ENRIQUE MARTINEZ SERRANO</t>
  </si>
  <si>
    <t>GRUPO CONSTRUCTOR EFECTIVO S.A DE C.V.</t>
  </si>
  <si>
    <t>RICARDO RUIZ CARDONA</t>
  </si>
  <si>
    <t xml:space="preserve">FENG JUNFENG </t>
  </si>
  <si>
    <t>SAMUEL YEFTE GAMIÑO TORRES</t>
  </si>
  <si>
    <t>SARAHI SERNA SERNA</t>
  </si>
  <si>
    <t>EDGAR ALEJANDRO HARO JIMENEZ</t>
  </si>
  <si>
    <t>DIVORCIADO</t>
  </si>
  <si>
    <t>ELVA ISABEL VASQUEZ LOZADA</t>
  </si>
  <si>
    <t>CLARA MAGDALENA ZUNIGA GARCIA</t>
  </si>
  <si>
    <t>KARELI PAULINA RODRIGUEZ LUEVANO</t>
  </si>
  <si>
    <t>SERGIO FRANCO MORENO</t>
  </si>
  <si>
    <t>MONICA RODRIGUEZ MARTIN DEL CAMPO</t>
  </si>
  <si>
    <t>ROBERTO LOPEZ CABALLERO</t>
  </si>
  <si>
    <t>GABRIEL HARO JIMENEZ</t>
  </si>
  <si>
    <t>JOSE ADRIAN CORTES GUTIERREZ</t>
  </si>
  <si>
    <t>OSCAR LEONARDO GARAVITO PIÑEROS</t>
  </si>
  <si>
    <t>PROYECTOS Y CONSTRUCCIONES JG SA DE CV</t>
  </si>
  <si>
    <t>GERARDO GONZALEZ GUZMAN</t>
  </si>
  <si>
    <t>TURZ S. de R.L. de C.V.</t>
  </si>
  <si>
    <t>ALICIA ARACELI SANCHEZ LUNA</t>
  </si>
  <si>
    <t>SALVADOR DE LUNA GONZALEZ</t>
  </si>
  <si>
    <t>ALBA ROCÍO BORJON ROCHA</t>
  </si>
  <si>
    <t>FLOR DE MARIA DIAZ SANTANA MACIAS</t>
  </si>
  <si>
    <t>MARTHA ALICIA HERNANDEZ BERNAL</t>
  </si>
  <si>
    <t>JAVIER DIAZ RIVERA</t>
  </si>
  <si>
    <t>CHRISTIAN IVAN DIOSDADO IBARRA</t>
  </si>
  <si>
    <t>JUANA KORINA RAMIREZ SALAS</t>
  </si>
  <si>
    <t>MARIA GUADALUPE MARTINEZ GUTIERREZ</t>
  </si>
  <si>
    <t>ALEJANDRO NEGRETE PONCE</t>
  </si>
  <si>
    <t>EUGENIO CARDONA NAVA</t>
  </si>
  <si>
    <t>GRETA ILEANA LEON PEREZ</t>
  </si>
  <si>
    <t>ISABEL CRISTINA RUBIO ESPARZA</t>
  </si>
  <si>
    <t>ANA GABRIELA DIAZ AVALOS</t>
  </si>
  <si>
    <t>RENE HERNANDEZ DE LA ROSA</t>
  </si>
  <si>
    <t>ROCIO TORRES VIERA</t>
  </si>
  <si>
    <t>JORGE OMAR AVILA RODRIGUEZ</t>
  </si>
  <si>
    <t>YINGHUA LIU CHEN</t>
  </si>
  <si>
    <t>SONGBIN LIANG</t>
  </si>
  <si>
    <t>CARLOS MAURICIO CAUDILLO RAMOS</t>
  </si>
  <si>
    <t xml:space="preserve">JINPEI LIU </t>
  </si>
  <si>
    <t>VERONICA MUÑOZ DE LUNA</t>
  </si>
  <si>
    <t>ALEJANDRO OROPEZA CERVANTES</t>
  </si>
  <si>
    <t>LORENA RAMIREZ VARGAS</t>
  </si>
  <si>
    <t>MARÍA EUGENIA LETICIA MARCOR HERNANDEZ</t>
  </si>
  <si>
    <t>JONAS EDUARDO CASTILLO HERNANDEZ</t>
  </si>
  <si>
    <t>JOSE MANUEL LOPEZ AGOSTO</t>
  </si>
  <si>
    <t>MARIO DIAZ MARQUEZ</t>
  </si>
  <si>
    <t>BEATRIZ SANTOYO ORNELAS</t>
  </si>
  <si>
    <t>JOSE MANUEL RODRIGUEZ DIAZ</t>
  </si>
  <si>
    <t>JAIME HURTADO DIAZ</t>
  </si>
  <si>
    <t>CHRISTIAN ROBERTO MEDELLIN RODRIGUEZ</t>
  </si>
  <si>
    <t>JOSE LUIS ROMO GUTIERREZ</t>
  </si>
  <si>
    <t>RAFAEL LOPEZ DE LIRA</t>
  </si>
  <si>
    <t>ANABEL POSADA AVILA</t>
  </si>
  <si>
    <t>LUIS CARLOS CHAVEZ PACHECO</t>
  </si>
  <si>
    <t>JOSE ANTONIO VELAZQUEZ GUARDADO</t>
  </si>
  <si>
    <t>JESUS EDGAR CARRANZA CHAVARRIA</t>
  </si>
  <si>
    <t>ALEJANDRO SILVA ZERMEÑO</t>
  </si>
  <si>
    <t>LUIS MASCOTE CAMPOS</t>
  </si>
  <si>
    <t>ANTONIO GOMEZ ESPINOSA</t>
  </si>
  <si>
    <t>DAVID ROMERO SEGOVIANO</t>
  </si>
  <si>
    <t>DANIEL TRISTAN VELARDE</t>
  </si>
  <si>
    <t>JUANA MARIA LOPEZ AGUILAR</t>
  </si>
  <si>
    <t xml:space="preserve">CASADO </t>
  </si>
  <si>
    <t>CALDERON &amp; FUENTES CONSTRUCCIONES SA DE CV</t>
  </si>
  <si>
    <t>JOSE DE JESUS MARTINEZ MARTINEZ</t>
  </si>
  <si>
    <t>SERGIO ARMANDO QUEZADA ARAUJO</t>
  </si>
  <si>
    <t>MARIA FERNANDA ROJAS BARONA</t>
  </si>
  <si>
    <t>MANUEL EUGENIO BUENROSTRO SESCOSSE</t>
  </si>
  <si>
    <t>AZUCENA ROSALES ROBLES</t>
  </si>
  <si>
    <t>GERARDO MACIAS GUEVARA</t>
  </si>
  <si>
    <t>GUADALUPE CRISTINA RIZO VILLEGAS</t>
  </si>
  <si>
    <t>MARIO ALEJANDRO SOTO CARRILLO</t>
  </si>
  <si>
    <t>MONICA DELGADO REYES</t>
  </si>
  <si>
    <t>CAROLINA MACIAS PADILLA</t>
  </si>
  <si>
    <t>ORLANDO PADILLA BORRALLO</t>
  </si>
  <si>
    <t>LUISA FERNANDA MONTES ORTEGA</t>
  </si>
  <si>
    <t>YASODARA SOTELO ANAYA</t>
  </si>
  <si>
    <t>JIANFAN WU</t>
  </si>
  <si>
    <t>RICARDO JAIME HERNANDEZ</t>
  </si>
  <si>
    <t>ROSA MARIA MONARES RAMIREZ</t>
  </si>
  <si>
    <t>MAYRA LILEN CAMPOS HERRERA</t>
  </si>
  <si>
    <t>ARCELIA NARVAEZ JUAREZ</t>
  </si>
  <si>
    <t>LUIS RONALDO BALTAZAR TRUJILLO</t>
  </si>
  <si>
    <t>BERTHA PATRICIA CAZARES VILLA</t>
  </si>
  <si>
    <t>MARTHA PATRICIA ROMÁN DÍAZ DE LEÓN</t>
  </si>
  <si>
    <t>27/08/2020</t>
  </si>
  <si>
    <t>JOSE LUIS MASTACHI JUAREZ</t>
  </si>
  <si>
    <t>JON MIQUEL ALVEZ CASTRO</t>
  </si>
  <si>
    <t>ERNEST FRIAS MORALES</t>
  </si>
  <si>
    <t>CARLOS DANIEL SAUCEDO SERNA</t>
  </si>
  <si>
    <t>JOSE ANTONIO CARDENAS ESCAMILLA</t>
  </si>
  <si>
    <t>IVAN TORRES CERVANTES</t>
  </si>
  <si>
    <t xml:space="preserve">SOLTERO </t>
  </si>
  <si>
    <t>CARLOS ALBERTO ANDRADE SERAFIN</t>
  </si>
  <si>
    <t>ADRIAN JESUS LLAMAS CERON</t>
  </si>
  <si>
    <t>JUAN DAVID BLANCO VALDERRAMA</t>
  </si>
  <si>
    <t>15/08/2020</t>
  </si>
  <si>
    <t>MARIA ISABEL ALFEREZ VAZQUEZ</t>
  </si>
  <si>
    <t>IRIS VIVIANA AVALOS POSADA</t>
  </si>
  <si>
    <t>SILVIA GABRIELA TAVAREZ CONTRERAS</t>
  </si>
  <si>
    <t>12/08/2020</t>
  </si>
  <si>
    <t>MONICA ALFEREZ VAZQUEZ</t>
  </si>
  <si>
    <t>DANIEL GONZALEZ TAPIA</t>
  </si>
  <si>
    <t>OMAR DAVILA PEREZ</t>
  </si>
  <si>
    <t>GUILLERMO GOMEZ TAPIA</t>
  </si>
  <si>
    <t>FRANCISCO LOPEZ RANGEL</t>
  </si>
  <si>
    <t>ADRIANA DE FATIMA FLORES OBREGON</t>
  </si>
  <si>
    <t>GRACIELA VALDEZ BARRAGAN</t>
  </si>
  <si>
    <t>ANA ISABEL ROMO PADILLA</t>
  </si>
  <si>
    <t>GABRIELA MONTSERRAT PINEDO DOMINGUEZ</t>
  </si>
  <si>
    <t>MARIO IGNACIO GALLEGOS RODRIGUEZ</t>
  </si>
  <si>
    <t>MONICA NAYELI MUNDO LOPEZ</t>
  </si>
  <si>
    <t>FELICITAS SALINAS MARTINEZ</t>
  </si>
  <si>
    <t>ROBERTO CISNEROS HERNANDEZ</t>
  </si>
  <si>
    <t>OLIMPIA MARISOL TAPIA</t>
  </si>
  <si>
    <t>CARMEN LUCIA SUSTAITA FIGUEROA</t>
  </si>
  <si>
    <t>ALICIA ADRIANA PORTILLA MARTINEZ</t>
  </si>
  <si>
    <t>MARINA ROMAN DIAZ DE LEON</t>
  </si>
  <si>
    <t>DANIEL CAMPOS BARBA</t>
  </si>
  <si>
    <t>ALMA GUADALUPE OLMEDO CARRILLO</t>
  </si>
  <si>
    <t>Casa o Depa</t>
  </si>
  <si>
    <t>casa</t>
  </si>
  <si>
    <t>depa</t>
  </si>
  <si>
    <t>lote</t>
  </si>
  <si>
    <t>Recomendación</t>
  </si>
  <si>
    <t>Casa</t>
  </si>
  <si>
    <t>Departamento</t>
  </si>
  <si>
    <t>Soltero</t>
  </si>
  <si>
    <t>Inversion</t>
  </si>
  <si>
    <t>EDAD DE LOS COMPRADORES</t>
  </si>
  <si>
    <t xml:space="preserve">Edad  </t>
  </si>
  <si>
    <t>total</t>
  </si>
  <si>
    <t xml:space="preserve">DIAS QUE PASARON ENTRE QUE BUSCÓ Y COMPRÓ: </t>
  </si>
  <si>
    <t>TIEMPO</t>
  </si>
  <si>
    <t>1 A 30 DÍAS</t>
  </si>
  <si>
    <t>30 A 60 DÍAS</t>
  </si>
  <si>
    <t>60 A 90 DÍAS</t>
  </si>
  <si>
    <t>MÁS DE 90 DÍAS</t>
  </si>
  <si>
    <t>Motivos por los que buscó un nuevo hogar</t>
  </si>
  <si>
    <t xml:space="preserve">Motivo   </t>
  </si>
  <si>
    <t>Inversión</t>
  </si>
  <si>
    <t>Mejora de vida</t>
  </si>
  <si>
    <t>Ubicación</t>
  </si>
  <si>
    <t>Cambio Cd Residencia</t>
  </si>
  <si>
    <t>Matrimonio</t>
  </si>
  <si>
    <t>Crecimiento Familiar</t>
  </si>
  <si>
    <t>Tener casa propia</t>
  </si>
  <si>
    <t>Mayor amplitud</t>
  </si>
  <si>
    <t>Independencia</t>
  </si>
  <si>
    <t>Seguridad</t>
  </si>
  <si>
    <t>Dejar de pagar renta</t>
  </si>
  <si>
    <t>Estado Civil</t>
  </si>
  <si>
    <t>Escolaridad</t>
  </si>
  <si>
    <t>Licenciatura</t>
  </si>
  <si>
    <t>Maestria/Posgrado</t>
  </si>
  <si>
    <t>Prepa/Carrera Técnia</t>
  </si>
  <si>
    <t>Doctorado</t>
  </si>
  <si>
    <t>secundaria</t>
  </si>
  <si>
    <t>¿Por qué razón dejó la casa o departamento que vivía anteriormente? (Vivencial)</t>
  </si>
  <si>
    <t>seguridad</t>
  </si>
  <si>
    <t>Entorno</t>
  </si>
  <si>
    <t>Mejorar calidad de vida</t>
  </si>
  <si>
    <t>Tranquilidad</t>
  </si>
  <si>
    <t>¿Podría expresarnos alguna experiencia que influyera en la decisión de comprar con nosotros?</t>
  </si>
  <si>
    <t>Experiencia</t>
  </si>
  <si>
    <t>Respaldo Empresarial</t>
  </si>
  <si>
    <t>Servicio</t>
  </si>
  <si>
    <t>Oferta</t>
  </si>
  <si>
    <t>Calidad del proyecto</t>
  </si>
  <si>
    <t>Plusvalia</t>
  </si>
  <si>
    <t>Núm.</t>
  </si>
  <si>
    <t>Fecha</t>
  </si>
  <si>
    <t>Nombre</t>
  </si>
  <si>
    <t>Edad (años)</t>
  </si>
  <si>
    <t>Genero</t>
  </si>
  <si>
    <t>Razón por la cual comenzó a buscar nuevo hogar (situacional)</t>
  </si>
  <si>
    <t>¿Algo que le hubiera gustado cambiar o mejorar de dónde vivía?</t>
  </si>
  <si>
    <t>¿Cuáles proyectos visitó antes de elegirnos?</t>
  </si>
  <si>
    <t>Aproximadamente, ¿Cuánto tiempo pasó del día que comenzó a buscar el día que eligió? (días)</t>
  </si>
  <si>
    <t>Del 1 al 6 (siendo 1 el más importante) por que se decidió por nosotros:</t>
  </si>
  <si>
    <t>Plusvália</t>
  </si>
  <si>
    <t>Distribución/Espacios (Arquitectura)</t>
  </si>
  <si>
    <t>Precio/ Promoción</t>
  </si>
  <si>
    <t>Calidad</t>
  </si>
  <si>
    <t>Se dio</t>
  </si>
  <si>
    <t>Espacio</t>
  </si>
  <si>
    <t>Es inversión</t>
  </si>
  <si>
    <t>Excelente VENDEDOR</t>
  </si>
  <si>
    <t>Nada</t>
  </si>
  <si>
    <t>Alcazar</t>
  </si>
  <si>
    <t>No aplica</t>
  </si>
  <si>
    <t>Atención, seguimiento, precio y ubicación</t>
  </si>
  <si>
    <t>Mejorar la zona que actualmente vivimos</t>
  </si>
  <si>
    <t>El entorno</t>
  </si>
  <si>
    <t>Staria, Bosques Sereno</t>
  </si>
  <si>
    <t>La tranquilidad de la familia</t>
  </si>
  <si>
    <t>Masculino</t>
  </si>
  <si>
    <t>Femenino</t>
  </si>
  <si>
    <t>Posgrado</t>
  </si>
  <si>
    <t>Crecimiento territorial vivienda</t>
  </si>
  <si>
    <t>Tamaño del Terreno</t>
  </si>
  <si>
    <t>Crecimiento Personal</t>
  </si>
  <si>
    <t>Necesito una casa mas grande, el residencial es bonito</t>
  </si>
  <si>
    <t>Ninguno</t>
  </si>
  <si>
    <t>Invertir</t>
  </si>
  <si>
    <t>Excelente servicio</t>
  </si>
  <si>
    <t>Es un proyecto que presenta alternativas de Plusvalia, sobre todo seguridad y ubicación</t>
  </si>
  <si>
    <t>Para mejorar</t>
  </si>
  <si>
    <t>Casa oscura</t>
  </si>
  <si>
    <t>Trento, Viña Antigua, Bosque Sereno</t>
  </si>
  <si>
    <t>Por muy obscura</t>
  </si>
  <si>
    <t>Atención y me gusta mas aquí</t>
  </si>
  <si>
    <t>Adquirir un Inmueble</t>
  </si>
  <si>
    <t>Areas Verdes</t>
  </si>
  <si>
    <t>Viviendas Particulares, Eucalipto, La TRINIDAD, La Rioja, Punta del Cielo</t>
  </si>
  <si>
    <t>Era rentado</t>
  </si>
  <si>
    <t>Atención y comunicación</t>
  </si>
  <si>
    <t>Por inversion</t>
  </si>
  <si>
    <t>Para mayor espacio</t>
  </si>
  <si>
    <t>Quetzalas</t>
  </si>
  <si>
    <t>Por comodidad y tranquilidad</t>
  </si>
  <si>
    <t>La confianza que representa la inmobiliaria a traves de los vendedores y sus instalaciones de ventas</t>
  </si>
  <si>
    <t>Organización</t>
  </si>
  <si>
    <t>Maestria</t>
  </si>
  <si>
    <t>Trento, Bosque Sereno</t>
  </si>
  <si>
    <t>Poca armonia en General</t>
  </si>
  <si>
    <t>Respaldo y solidez como empresa y excelente producto a manera global, se visualiza muy buena plusvalia</t>
  </si>
  <si>
    <t>Adquirir inmueble propio</t>
  </si>
  <si>
    <t>Inmueble rentado</t>
  </si>
  <si>
    <t>Me gusto mucho el diseño arquitectonico y urbano</t>
  </si>
  <si>
    <t>Precio y calidad</t>
  </si>
  <si>
    <t>Independencia personal</t>
  </si>
  <si>
    <t>Bosque Sereno</t>
  </si>
  <si>
    <t>Me gusta esta zono</t>
  </si>
  <si>
    <t>Clima</t>
  </si>
  <si>
    <t>No me gusta el clima</t>
  </si>
  <si>
    <t>Porque esta zona me queda cerca de lugares que quiero ir</t>
  </si>
  <si>
    <t>Su area comun luce muy bien ojala y la hagan como la promocionan</t>
  </si>
  <si>
    <t>La renta y cantidad de habitaciones</t>
  </si>
  <si>
    <t>porque pagaba renta</t>
  </si>
  <si>
    <t>El trato, distribucion</t>
  </si>
  <si>
    <t>Estamos rentando</t>
  </si>
  <si>
    <t>Franccionamiento Cerrado</t>
  </si>
  <si>
    <t>Santa Monica y Bosques Paraiso</t>
  </si>
  <si>
    <t>Rentaba</t>
  </si>
  <si>
    <t>Ubicación de la vivienda</t>
  </si>
  <si>
    <t>No he dejado mi actual residencia</t>
  </si>
  <si>
    <t>Aguascalientes es una ciudad tranquila, me gusta la ubicación del desarrollo y esta cerca de un familiar</t>
  </si>
  <si>
    <t>Comercio</t>
  </si>
  <si>
    <t>Proyecto a Futuro</t>
  </si>
  <si>
    <t>Trento, Lunaria</t>
  </si>
  <si>
    <t>Chico y entorno</t>
  </si>
  <si>
    <t>Porta Vitta, Bosques Paraiso</t>
  </si>
  <si>
    <t>Preparatoria</t>
  </si>
  <si>
    <t>Cambio de ciudad de residencia</t>
  </si>
  <si>
    <t>La Seguridad</t>
  </si>
  <si>
    <t>Maganta y Marsellana</t>
  </si>
  <si>
    <t>Por vivir cerca de mi familia</t>
  </si>
  <si>
    <t>Todo el concepto me parece muy adecuado a mis necesidades</t>
  </si>
  <si>
    <t>Mi hija tiene que radicar en Aguascalientes</t>
  </si>
  <si>
    <t>Esta es una vivienda extra para mi</t>
  </si>
  <si>
    <t>el seguimiento de la asociada de ventas</t>
  </si>
  <si>
    <t>Servicios de Internet y puestos en la calle</t>
  </si>
  <si>
    <t>Reserva Quetzales, Bosques del Paraiso, Stacia</t>
  </si>
  <si>
    <t>Porque no era mio y queria casa propia</t>
  </si>
  <si>
    <t>Aunque originalemnte estaba mas alto que nuestro presupuesto, la localidad y amenidades, como la alberca semi olimpica y parque de perros</t>
  </si>
  <si>
    <t>Seguridad y ubicación mas cercana a mi centro de trabajo</t>
  </si>
  <si>
    <t>Estaba bastante alejado de mi trabajo y los alrededores no eran seguros</t>
  </si>
  <si>
    <t>Me parecio que debia buscar algo para invertir despues de la compra que mi mama hizo me convenci</t>
  </si>
  <si>
    <t>Porque las casas en Capittala son mas habitables</t>
  </si>
  <si>
    <t>Porque es fraccionamiento cerrado</t>
  </si>
  <si>
    <t>Bonaterra</t>
  </si>
  <si>
    <t>Porque estaba espuesta a la Avenida sin seguridad</t>
  </si>
  <si>
    <t>Me gusta el lugar y la casa</t>
  </si>
  <si>
    <t>Me gusta la ciudad como para radicar aquí</t>
  </si>
  <si>
    <t>La INSEGURIDAD</t>
  </si>
  <si>
    <t>Buena ubicación y buen proyecto de amenidades</t>
  </si>
  <si>
    <t>Mudanza</t>
  </si>
  <si>
    <t>ubicación</t>
  </si>
  <si>
    <t>Estaba rentando</t>
  </si>
  <si>
    <t>Venta</t>
  </si>
  <si>
    <t>Por el precio, ubicación y atencion</t>
  </si>
  <si>
    <t>Actualmente rentando</t>
  </si>
  <si>
    <t>Bosques del Paraiso</t>
  </si>
  <si>
    <t>Por atencion de Martin Lopez y Orlando Padilla</t>
  </si>
  <si>
    <t>Tener patrimonio para mi familia</t>
  </si>
  <si>
    <t>Las recamaras</t>
  </si>
  <si>
    <t>Por ser demasiado pequeña</t>
  </si>
  <si>
    <t>Independecia</t>
  </si>
  <si>
    <t>Todo bien</t>
  </si>
  <si>
    <t>Contar con mi propio bien</t>
  </si>
  <si>
    <t>Lunaria</t>
  </si>
  <si>
    <t>Ofrecian muy buena calidad</t>
  </si>
  <si>
    <t>Era buen proyecto</t>
  </si>
  <si>
    <t>Las seguridad y los servicios</t>
  </si>
  <si>
    <t>Cambio de residencia por trabajo</t>
  </si>
  <si>
    <t>El proyecto en general es una vision muy diferente e innovadora, no serviria de nada sin su excelente vendedor SUSY; por ella la decisión</t>
  </si>
  <si>
    <t>Porque no teniamos casa propia</t>
  </si>
  <si>
    <t>Que fuera nuestra</t>
  </si>
  <si>
    <t>Reserva Quetzales, La Cartuja</t>
  </si>
  <si>
    <t>Queriamos vivir en un coto privado</t>
  </si>
  <si>
    <t>Nos gustan las amenidades, la casa y sobre todo el trato y el servicio, asi como las promociones</t>
  </si>
  <si>
    <t>Vivimos en renta y es costoso</t>
  </si>
  <si>
    <t>Es renta</t>
  </si>
  <si>
    <t>Facilidad de credito</t>
  </si>
  <si>
    <t>Seguridad y tranquilidad de nuestra familia</t>
  </si>
  <si>
    <t>Inicialmente buscabamos como inversion, pero nos gusto la casa, todo lo que conlleva</t>
  </si>
  <si>
    <t>Porque me gusto el proyecto Capittala</t>
  </si>
  <si>
    <t>Las areas del jardin</t>
  </si>
  <si>
    <t>Bosque del Paraiso, Bosque Sereno, Lunaria</t>
  </si>
  <si>
    <t>Me gusto el lugar</t>
  </si>
  <si>
    <t>Porque esta muy completo el fraccionamiento y muy bonitas las casas</t>
  </si>
  <si>
    <t>No queria pagar renta</t>
  </si>
  <si>
    <t>Cortursa</t>
  </si>
  <si>
    <t>Por comprar esta</t>
  </si>
  <si>
    <t>Porque a mi amiga Fabiola le dan comision, OJO ella me recomendo</t>
  </si>
  <si>
    <t>Mejorar la calidad de vida</t>
  </si>
  <si>
    <t>Alexa Residencial, Bosque Sereno</t>
  </si>
  <si>
    <t>Buen trato y buen servicio</t>
  </si>
  <si>
    <t>Carrera Técnica</t>
  </si>
  <si>
    <t>Alexa, Quetzales</t>
  </si>
  <si>
    <t>Busqueda de un nuevo espacio</t>
  </si>
  <si>
    <t>La calidad y las areas comunes</t>
  </si>
  <si>
    <t>Estar cerca de la familia</t>
  </si>
  <si>
    <t>Por la ubicación y estar cerca de centros comerciales, tranquilidad</t>
  </si>
  <si>
    <t>Mejorar la ubicación</t>
  </si>
  <si>
    <t>Desarrollo Personal e Independizarme</t>
  </si>
  <si>
    <t>Muralina y Trento</t>
  </si>
  <si>
    <t>Por el buen vendedor y las instalaciones</t>
  </si>
  <si>
    <t>Mas espacio</t>
  </si>
  <si>
    <t>Stacia</t>
  </si>
  <si>
    <t>Espacio y porque estaba rentando</t>
  </si>
  <si>
    <t>Me agrado la ubicación y sera un lugar seguro y tranquilo</t>
  </si>
  <si>
    <t>Por crecimiento familiar</t>
  </si>
  <si>
    <t>Aurora, Trentto</t>
  </si>
  <si>
    <t>Por tamaño y seguridad</t>
  </si>
  <si>
    <t>Secundaria</t>
  </si>
  <si>
    <t>Por tener un patrimonio</t>
  </si>
  <si>
    <t>Santa Monica</t>
  </si>
  <si>
    <t>Deseando mejorar las condiciones de vida</t>
  </si>
  <si>
    <t>Por varias caracteristicas traquilidad y comodidad</t>
  </si>
  <si>
    <t>Mejorar</t>
  </si>
  <si>
    <t>Por una casa mas grande</t>
  </si>
  <si>
    <t>Me gusto mucho el diseño</t>
  </si>
  <si>
    <t>Porque mi suegra me recomendo estas casas</t>
  </si>
  <si>
    <t>Mas limpieza y seguridad en la colonia</t>
  </si>
  <si>
    <t>Por inseguridad</t>
  </si>
  <si>
    <t>Por la atencion de sus vendedores</t>
  </si>
  <si>
    <t>Pienso regresar a vivir a México cuando me retire</t>
  </si>
  <si>
    <t>Tener una vivienda mas aplia</t>
  </si>
  <si>
    <t>Quiero regresar a vivir a México cuando me retire</t>
  </si>
  <si>
    <t>A mi hermana y a mi esposo les gusto mucho el desarrollo y creo que es una buena oportunidad para tener una casa propia</t>
  </si>
  <si>
    <t>Buscaba una casa mas grande para vivir</t>
  </si>
  <si>
    <t>zona</t>
  </si>
  <si>
    <t>Propietarios independientes</t>
  </si>
  <si>
    <t>Queriamos ampliar la casa o comprar una nueva</t>
  </si>
  <si>
    <t>El proyecto en general, las amenidades, tamaño de las casas</t>
  </si>
  <si>
    <t>La vista del departamento</t>
  </si>
  <si>
    <t>Por divorcio</t>
  </si>
  <si>
    <t>Area de lavado</t>
  </si>
  <si>
    <t>Para comprar casa propia</t>
  </si>
  <si>
    <t>Tiempo de enganche</t>
  </si>
  <si>
    <t>inversion</t>
  </si>
  <si>
    <t>Seguridad de vivir en un coto privado</t>
  </si>
  <si>
    <t xml:space="preserve">Viña Antigua, Muralia, </t>
  </si>
  <si>
    <t>Comienzo de proyecto</t>
  </si>
  <si>
    <t>El trato al cliente</t>
  </si>
  <si>
    <t>Inversion y mejorar entorno</t>
  </si>
  <si>
    <t>espacio recreativo y modalidad de coto</t>
  </si>
  <si>
    <t>San Cristobal, Mangatan</t>
  </si>
  <si>
    <t>El entorno (inseguridad)</t>
  </si>
  <si>
    <t>Se percibe buena organización, y todo me parece bien</t>
  </si>
  <si>
    <t>Por tener patrimonio propio y ya no pagar renta</t>
  </si>
  <si>
    <t>porque rentabamos y queriamos algo propio</t>
  </si>
  <si>
    <t>ya teniamos tiempo buscando casa y nos encanto aquí</t>
  </si>
  <si>
    <t>Tener casa propia y no rentar</t>
  </si>
  <si>
    <t>Porque seria algo propio</t>
  </si>
  <si>
    <t>que rente en Montebello y la tranquilidad de esta zona</t>
  </si>
  <si>
    <t>Quiere visitar a sus hijos que viven en Ags</t>
  </si>
  <si>
    <t>Ventanales e iluminacion</t>
  </si>
  <si>
    <t>Sera para visita</t>
  </si>
  <si>
    <t>Por ubicación y cercania de sus hijos</t>
  </si>
  <si>
    <t>Comercial; inversion</t>
  </si>
  <si>
    <t>Amenidades</t>
  </si>
  <si>
    <t>Porta Vitta, Bosques Paraiso, Alexa</t>
  </si>
  <si>
    <t>la atencion brindada por Juan Ramon</t>
  </si>
  <si>
    <t>Le gusto mucho a mis hijos el proyecto</t>
  </si>
  <si>
    <t>Los acabado</t>
  </si>
  <si>
    <t>Conocer el proyecto</t>
  </si>
  <si>
    <t>Buscar una zona mas segura</t>
  </si>
  <si>
    <t>Bosque Paraiso</t>
  </si>
  <si>
    <t>Quedaba lejos de mi trabajo y dificil acceso</t>
  </si>
  <si>
    <t>Las amenidades que incluye son de lo mejor</t>
  </si>
  <si>
    <t>Primaria</t>
  </si>
  <si>
    <t>No voy a dejar</t>
  </si>
  <si>
    <t>Busco casa propia</t>
  </si>
  <si>
    <t>Solo busco casa propia</t>
  </si>
  <si>
    <t>Por la ubicación y facilidades otorgadas para adquirir la casa</t>
  </si>
  <si>
    <t>Conozco desde hace tiempo a Daniel Baez y Orlando Padilla</t>
  </si>
  <si>
    <t>Porque nos vamos a casar</t>
  </si>
  <si>
    <t>Colinas de San Patricio</t>
  </si>
  <si>
    <t>Porque nos vamos a casar y es nuestra casa juntos</t>
  </si>
  <si>
    <t>Nos gusta mucho la organización del fraccionamiento como esta distribuido , porque se ajusta a nuestro presupuesto</t>
  </si>
  <si>
    <t>Espacio y mejor vista</t>
  </si>
  <si>
    <t>Es un lugar muy pequeño y rentado</t>
  </si>
  <si>
    <t>Calidad de construccion , atencion al cliente ubicación y resto de casas no tiene vias principales como el 3er Anillo</t>
  </si>
  <si>
    <t>Por cambio de planes y superacion</t>
  </si>
  <si>
    <t>Stacia, Reserva Quetzales</t>
  </si>
  <si>
    <t>Es un excelente proyecto, cumplio con las expectativas de lo que estaba buscando</t>
  </si>
  <si>
    <t>Cambio de residencia</t>
  </si>
  <si>
    <t>Patrimonio Familiar</t>
  </si>
  <si>
    <t>Cuento con ella todavia</t>
  </si>
  <si>
    <t>ya habiamos apartado en otro lugar, pero todo lo que tiene nos hizo decidirnos</t>
  </si>
  <si>
    <t>Ubicación del proyecto</t>
  </si>
  <si>
    <t>Trato</t>
  </si>
  <si>
    <t>Casa mas grande</t>
  </si>
  <si>
    <t>Tamaño</t>
  </si>
  <si>
    <t>Incrementar</t>
  </si>
  <si>
    <t>La atencion e informacion de la persona que nos atendio</t>
  </si>
  <si>
    <t>Para vivir</t>
  </si>
  <si>
    <t>Por el campo de futbol</t>
  </si>
  <si>
    <t>Bosque del Paraiso</t>
  </si>
  <si>
    <t>Comenzar con mi propia inversion</t>
  </si>
  <si>
    <t>Independizarme</t>
  </si>
  <si>
    <t>Grupo San Cristobal</t>
  </si>
  <si>
    <t>Distribucion del fraccionamiento</t>
  </si>
  <si>
    <t>No la estoy dejando</t>
  </si>
  <si>
    <t>Promocion de los muebles, buenos espacios para areas recreativas</t>
  </si>
  <si>
    <t>No lo he dejado</t>
  </si>
  <si>
    <t>Todo lo que ofrece</t>
  </si>
  <si>
    <t>el precio mas barato</t>
  </si>
  <si>
    <t>Lote</t>
  </si>
  <si>
    <t>casa propia</t>
  </si>
  <si>
    <t>matrimonio</t>
  </si>
  <si>
    <t>renta</t>
  </si>
  <si>
    <t>residencia</t>
  </si>
  <si>
    <t>crecimiento familiar</t>
  </si>
  <si>
    <t>independizarse</t>
  </si>
  <si>
    <t>recomendación</t>
  </si>
  <si>
    <t>respaldo</t>
  </si>
  <si>
    <t>plusvalia</t>
  </si>
  <si>
    <t>servicio</t>
  </si>
  <si>
    <t>facilidades de pago</t>
  </si>
  <si>
    <t>SALOMON HERNANDEZ GALVAN</t>
  </si>
  <si>
    <t>OLGA LIDIA VILLEGAS MORA</t>
  </si>
  <si>
    <t>JOSEFINA PONCE ESPINO</t>
  </si>
  <si>
    <t>CARLOS ALEJANDRO TORRES QUIÑONES</t>
  </si>
  <si>
    <t>JESUS MARTIN TAPIA CASADO</t>
  </si>
  <si>
    <t>ROLANDO ROQUE UVARIO</t>
  </si>
  <si>
    <t>IGNACIO ANTONIO CARRANZA LOPEZ</t>
  </si>
  <si>
    <t>ERNESTO REYES RODRIGUEZ</t>
  </si>
  <si>
    <t>DAVID MISSAEL MACIEL MORONES</t>
  </si>
  <si>
    <t>RAUL PEDRAZA HERNANDEZ</t>
  </si>
  <si>
    <t>SARAY DAVILA GUERRERO</t>
  </si>
  <si>
    <t>ABRAHAM CHRISTIAN CERVANTES AGUILAR</t>
  </si>
  <si>
    <t>JOSE GUILLERMO MACORRA MARTINEZ</t>
  </si>
  <si>
    <t>BERTHA LILIA GARCIA DELGADO</t>
  </si>
  <si>
    <t>MA DEL ROCIO RUVALCABA SOTELO</t>
  </si>
  <si>
    <t>HUGO ALEJANDRO ESPARZA PADILLA</t>
  </si>
  <si>
    <t>IVAN YANNICK AVILA MENDOZA</t>
  </si>
  <si>
    <t>ERNESTO. REYES RODRIGUEZ</t>
  </si>
  <si>
    <t>KARLA PAULINA QUESADA GONZALEZ</t>
  </si>
  <si>
    <t>JULIO CESAR TORRES VALLADARES</t>
  </si>
  <si>
    <t>JOCELYN SALAISES CHAIREZ</t>
  </si>
  <si>
    <t>BERNARDO LEÓN GONZALEZ</t>
  </si>
  <si>
    <t>MEZTLI ANAHI VILLALOBOS RODRIGUEZ</t>
  </si>
  <si>
    <t>MAGDA KARINA FRAUSTO SANCHEZ</t>
  </si>
  <si>
    <t>ZOILA MARIA GUERRERO GARCIA</t>
  </si>
  <si>
    <t>JAIME LOPEZ VELOZ</t>
  </si>
  <si>
    <t>GABRIELA LEON GUERRA</t>
  </si>
  <si>
    <t>JUAN PABLO FLORES GONZALEZ</t>
  </si>
  <si>
    <t>MARTHA ADRIANA FERNANDEZ SALAS</t>
  </si>
  <si>
    <t>ALBA ROCIO BORJON ROCHA</t>
  </si>
  <si>
    <t>VICTORIA MUÑOZ PADILLA</t>
  </si>
  <si>
    <t>LAURA GISELA RAMOS MATEOS</t>
  </si>
  <si>
    <t>YADIRA VIANNEY ROJAS PELAYO</t>
  </si>
  <si>
    <t>JUAN CARLOS MACIAS ACEVES</t>
  </si>
  <si>
    <t>JUAN ABRAHAM GONZALEZ MEDINA</t>
  </si>
  <si>
    <t>GUSTAVO EDUARDO CASTANEDO VILLEGAS</t>
  </si>
  <si>
    <t>IVAN SALAS .</t>
  </si>
  <si>
    <t>LUIS SALVADOR ALCALA DURAN</t>
  </si>
  <si>
    <t>GABRIELA MARTINEZ MARQUEZ</t>
  </si>
  <si>
    <t>LUZ ADRIANA COLIN GARCIA</t>
  </si>
  <si>
    <t>JOSE MANUEL TRUJILLO ESPARZA</t>
  </si>
  <si>
    <t>ALEJANDRA GARCIA GARAY</t>
  </si>
  <si>
    <t>LARA GABRIELA FRANCO JUAREZ</t>
  </si>
  <si>
    <t>ROGELIO RAMIREZ OCHOA</t>
  </si>
  <si>
    <t>JOSE DE JESUS ESQUIVEL REYES</t>
  </si>
  <si>
    <t>RONALDO BALTAZAR TRUJILLO LUIS</t>
  </si>
  <si>
    <t>GUILLERMO ARTURO MORALES HERMOSILLO</t>
  </si>
  <si>
    <t>RICARDO OCAMPO CID DEL PRADO</t>
  </si>
  <si>
    <t>FABIAN SAID ALTAMIRANO ROLDAN</t>
  </si>
  <si>
    <t>ELSA ELIZABETH SALCE CISNEROS</t>
  </si>
  <si>
    <t>JESUS ANTONIO ROSADO CRUZ</t>
  </si>
  <si>
    <t>Lucerna, Quetzales</t>
  </si>
  <si>
    <t>NA</t>
  </si>
  <si>
    <t xml:space="preserve">La transparecia con la informacion, proporcion de planos, excelentes medidas, poder analizar y tomar la mejor decisión y el vendedor jamas me presiono, su servicio fue excelente </t>
  </si>
  <si>
    <t>tener un lugar mas seguro para vivir</t>
  </si>
  <si>
    <t>las areas verdes, seguridad</t>
  </si>
  <si>
    <t>casas particulares en venta</t>
  </si>
  <si>
    <t>No habia seguridad</t>
  </si>
  <si>
    <t>Las areas comunes</t>
  </si>
  <si>
    <t>JUAN HECTOR MENDEZ PUENTE</t>
  </si>
  <si>
    <t>MARIA GUADALUPE VAZQUEZ DAVILA</t>
  </si>
  <si>
    <t>JUAN CARLOS ALMAGUER AGUILAR</t>
  </si>
  <si>
    <t>CARLOS GERARDO MENDEZ DE LA CRUZ</t>
  </si>
  <si>
    <t>EDUARDO PADILLA LOPERENA</t>
  </si>
  <si>
    <t>MA. DE JESUS AGUILAR LOPEZ</t>
  </si>
  <si>
    <t>JAIME SAMUEL HERNANDEZ CRUZ</t>
  </si>
  <si>
    <t>MARIA DE LOS ANGELES REVELES HERNANDEZ</t>
  </si>
  <si>
    <t>JORGE ALBERTO ROCHA RODRIGUEZ</t>
  </si>
  <si>
    <t>ALDO ADAN ACERO LOPEZ</t>
  </si>
  <si>
    <t>ANDY FABIAN SALAS HERNANDEZ</t>
  </si>
  <si>
    <t>Comenzar una familia</t>
  </si>
  <si>
    <t>Los parques</t>
  </si>
  <si>
    <t>Arroyo San Emilion, Bosques del Paraiso</t>
  </si>
  <si>
    <t>Era rentada</t>
  </si>
  <si>
    <t>Son la mejor opcion</t>
  </si>
  <si>
    <t>Mejora</t>
  </si>
  <si>
    <t>Para obtener un patrimonio</t>
  </si>
  <si>
    <t>Haciendas del Cabana</t>
  </si>
  <si>
    <t>Porque no es propia</t>
  </si>
  <si>
    <t>la estetica, excelente distribucion de espacio interno (casa) y fraccionamiento</t>
  </si>
  <si>
    <t>Calidad del proyeco</t>
  </si>
  <si>
    <t>Personal</t>
  </si>
  <si>
    <t>Ninguna</t>
  </si>
  <si>
    <t>Falta de seguridad</t>
  </si>
  <si>
    <t>ALMA DELIA VALTIERRA SALINAS</t>
  </si>
  <si>
    <t>Para adquirir vivienda propia</t>
  </si>
  <si>
    <t>El espacio</t>
  </si>
  <si>
    <t>Caranday, Santa Monica</t>
  </si>
  <si>
    <t>Porque pagaba renta</t>
  </si>
  <si>
    <t>Nos gustaron las casas, la tranquilidad y espacios que ofrecen</t>
  </si>
  <si>
    <t>Comodidad</t>
  </si>
  <si>
    <t>Privacidad y seguridad</t>
  </si>
  <si>
    <t>Pancho, Santa Monica</t>
  </si>
  <si>
    <t>porque era rentada</t>
  </si>
  <si>
    <t>la seguridad, comodidad y espacios</t>
  </si>
  <si>
    <t>ANGEL ABRAHAM SALAZAR</t>
  </si>
  <si>
    <t>decision entre mi pareja, para formar una familia</t>
  </si>
  <si>
    <t>radicar en Aguascalientes</t>
  </si>
  <si>
    <t>Pagaba renta</t>
  </si>
  <si>
    <t>Ubicación y radicar en Aguascalientes</t>
  </si>
  <si>
    <t>era rentada</t>
  </si>
  <si>
    <t>Estacia, Bosques, Alcazar</t>
  </si>
  <si>
    <t>pago de renta</t>
  </si>
  <si>
    <t>nos gusto la casa, el diseño del concepto</t>
  </si>
  <si>
    <t>Todo</t>
  </si>
  <si>
    <t>Lucerna</t>
  </si>
  <si>
    <t>Me gusto mas</t>
  </si>
  <si>
    <t>CALLETH RUIZ ORNELAS</t>
  </si>
  <si>
    <t>Adquirir casa propia</t>
  </si>
  <si>
    <t>Seguridad, espacios</t>
  </si>
  <si>
    <t>Bosques Sereno, Stacia</t>
  </si>
  <si>
    <t>No pagar renta</t>
  </si>
  <si>
    <t>el proyecto y mejorar mi vida</t>
  </si>
  <si>
    <t>Buen trato, amables y con opciones de negociacion</t>
  </si>
  <si>
    <t>nuestra intencion es invertir en Aguascalientes</t>
  </si>
  <si>
    <t>el servicio y amabilidad del ejecutivo y de toda la gente</t>
  </si>
  <si>
    <t>Mejor lugar para vivir</t>
  </si>
  <si>
    <t>Me gusto mucho la distribucion y el diseño</t>
  </si>
  <si>
    <t xml:space="preserve">Inversion, ubicación, plusvalia, </t>
  </si>
  <si>
    <t>donde vivo estoy bien</t>
  </si>
  <si>
    <t>Manjata Residencial</t>
  </si>
  <si>
    <t>No lo estoy dejando</t>
  </si>
  <si>
    <t>Ubicación, seguridad, diseño, amenidades, areas verdes, todo lo del lugar</t>
  </si>
  <si>
    <t>Proposito de invertir en negocio</t>
  </si>
  <si>
    <t>Bovedas</t>
  </si>
  <si>
    <t>precio y equipamiento de la vivienda</t>
  </si>
  <si>
    <t>Instalaciones</t>
  </si>
  <si>
    <t>Caranday, Reserva de Santa Monica</t>
  </si>
  <si>
    <t>excelente trato e ilustracion por parte del vendedor</t>
  </si>
  <si>
    <t>Las promociones</t>
  </si>
  <si>
    <t>ya no quiero pagar renta</t>
  </si>
  <si>
    <t>Ubicación y amenidades</t>
  </si>
  <si>
    <t>Tener mi propia casa</t>
  </si>
  <si>
    <t>Buena ubicación, atencion y plusvalia</t>
  </si>
  <si>
    <t>tener casa propia</t>
  </si>
  <si>
    <t>Entorno social</t>
  </si>
  <si>
    <t>Ambrosia, Manjata</t>
  </si>
  <si>
    <t>por vivir en un entorno mejor</t>
  </si>
  <si>
    <t>el trato y el diseño, asi como la ubicación de la casa</t>
  </si>
  <si>
    <t>No la deje, es inversion</t>
  </si>
  <si>
    <t>me encanto todo el concepto y en un futuro quiero comprar casa aquí tambien, me encanto el serviico de la vendedora</t>
  </si>
  <si>
    <t>Para tener una propiedad</t>
  </si>
  <si>
    <t>Por cambio de residencia</t>
  </si>
  <si>
    <t>la distribucion de los cuartos, la cercania a las vialidades</t>
  </si>
  <si>
    <t>Moratia, Los Leones</t>
  </si>
  <si>
    <t>Independizarmen</t>
  </si>
  <si>
    <t>Buena atencion</t>
  </si>
  <si>
    <t>como negocio</t>
  </si>
  <si>
    <t>los acabados</t>
  </si>
  <si>
    <t>No lo deje</t>
  </si>
  <si>
    <t>el precio y los materiales</t>
  </si>
  <si>
    <t>Precio</t>
  </si>
  <si>
    <t>JESUS ALEJANDRO MONTOYA PIÑA</t>
  </si>
  <si>
    <t>Inversion, para renta o venta, plusvalia ganada</t>
  </si>
  <si>
    <t>Regimen de condominios mas estricto</t>
  </si>
  <si>
    <t>Castello, Quetzales, Abadia, casas particulares</t>
  </si>
  <si>
    <t>No se dejo</t>
  </si>
  <si>
    <t>Lugares del esparcimiento dentro del coto, plusvalia proyectada, que lo ofrezca una empresa robusta y consolidada</t>
  </si>
  <si>
    <t>Por seguridad</t>
  </si>
  <si>
    <t>por ubicación</t>
  </si>
  <si>
    <t>rentamos y nos gusto el lugar se ve tranquilo y seguro</t>
  </si>
  <si>
    <t>Por dar un hogar a mi familia</t>
  </si>
  <si>
    <t>la distribucion de los espacios</t>
  </si>
  <si>
    <t>Desierto de Los Leones, Lucerna</t>
  </si>
  <si>
    <t>porque es una casa prestada</t>
  </si>
  <si>
    <t>los espacios amplios</t>
  </si>
  <si>
    <t>distribucion</t>
  </si>
  <si>
    <t>sOLTERO</t>
  </si>
  <si>
    <t>Tener un espacio propio y formar un patrimonio</t>
  </si>
  <si>
    <t>El servicio del agua muy escaza y deterioros de equipo</t>
  </si>
  <si>
    <t>Magnata, Stacia</t>
  </si>
  <si>
    <t>por el gasto de renta y ruido de vecinos, ademas de la escaces de agua</t>
  </si>
  <si>
    <t>referencias de compañeros y amigos del trabajo  adquirieron vivienda aquí</t>
  </si>
  <si>
    <t>Mejores condiciones de vida</t>
  </si>
  <si>
    <t>Mayor seguridad</t>
  </si>
  <si>
    <t>Comodidad y privacidad para toda la familia</t>
  </si>
  <si>
    <t>Nueva adquisicion de vivienda para un familiar</t>
  </si>
  <si>
    <t>es adicional a la existente</t>
  </si>
  <si>
    <t>el diseño del inmueble y sus acabados</t>
  </si>
  <si>
    <t>Vivienda</t>
  </si>
  <si>
    <t>Cambio de residencia de Morelos a Aguascalientes</t>
  </si>
  <si>
    <t>La seguridad y los servicios</t>
  </si>
  <si>
    <t>cambio de residencia por trabajo</t>
  </si>
  <si>
    <t>el proyecto en general es muy innovador, pero no serviria de nada sin el excelnte servicio del vendedor Susi</t>
  </si>
  <si>
    <t>por matrimonio</t>
  </si>
  <si>
    <t>Bosques del Paraiso, Quetzales, Castello</t>
  </si>
  <si>
    <t>presupuesto y calidad</t>
  </si>
  <si>
    <t>contar con hogar propio</t>
  </si>
  <si>
    <t>la seguridad, comodidad y limpieza</t>
  </si>
  <si>
    <t>Hacienda Verde</t>
  </si>
  <si>
    <t>Las amenidades son muy comodas</t>
  </si>
  <si>
    <t>Reserva Quetzales</t>
  </si>
  <si>
    <t>el ambiente, areas comunes muy tranquilas y relajantes, precio</t>
  </si>
  <si>
    <t>residencia de hijo que estudia medicina</t>
  </si>
  <si>
    <t>cambio de residencia</t>
  </si>
  <si>
    <t>JUAN CARLOS ROMAN RODRIGUEZ</t>
  </si>
  <si>
    <t>Ubicación geografica</t>
  </si>
  <si>
    <t>Sendero Quetzales</t>
  </si>
  <si>
    <t>la atencion del vendedor al mostrar el departamento y la calidad del proyecto</t>
  </si>
  <si>
    <t>Ahorros disponibles</t>
  </si>
  <si>
    <t>No se deja</t>
  </si>
  <si>
    <t>Para invertir y futuro hogar</t>
  </si>
  <si>
    <t>Amenidades que se ofrecen</t>
  </si>
  <si>
    <t>Porque me autorizaron un credito</t>
  </si>
  <si>
    <t xml:space="preserve">No </t>
  </si>
  <si>
    <t>Trato agradable del asesor</t>
  </si>
  <si>
    <t>KARLA MARIA RODRIGUEZ DELGADO</t>
  </si>
  <si>
    <t>para tener casa propia</t>
  </si>
  <si>
    <t>Mas privacidad y seguridad</t>
  </si>
  <si>
    <t>Rancho Santa Monica</t>
  </si>
  <si>
    <t>porque ya no queremos rentar</t>
  </si>
  <si>
    <t>Nos encanto la ubicación, distribucion, plusvalia y manera en que nos explico el asesor Juan Ramon ademas del trato</t>
  </si>
  <si>
    <t>para tener patrimonio</t>
  </si>
  <si>
    <t>tener casa club</t>
  </si>
  <si>
    <t>Punta del cielo</t>
  </si>
  <si>
    <t>el coto residencial que es muy bonito</t>
  </si>
  <si>
    <t>KARLA STEPHANIE CASTRO JIMENEZ</t>
  </si>
  <si>
    <t>Seria mi primer casa y para poder invertir el dinero</t>
  </si>
  <si>
    <t>Jardin, Cocina</t>
  </si>
  <si>
    <t>Canteli, Desierto de los Leones</t>
  </si>
  <si>
    <t>es rentada</t>
  </si>
  <si>
    <t>Precio, diseño de las casas y flexibilidad de pagoas</t>
  </si>
  <si>
    <t>por la obtencion del credito hipotecario</t>
  </si>
  <si>
    <t>Mangata Residencial, particulares</t>
  </si>
  <si>
    <t>los modelos de vivienda, materiales y promociones</t>
  </si>
  <si>
    <t>calidad</t>
  </si>
  <si>
    <t>porque rentaba, altas rentas</t>
  </si>
  <si>
    <t>Jardin, areas comunces, coto cerrado</t>
  </si>
  <si>
    <t>Acacia</t>
  </si>
  <si>
    <t>por altas rentas</t>
  </si>
  <si>
    <t>la seguridad de mi familia</t>
  </si>
  <si>
    <t>LILIA GARCIA GONZALEZ</t>
  </si>
  <si>
    <t>Vista Magna, San Gerardo</t>
  </si>
  <si>
    <t>me gusto para inversion</t>
  </si>
  <si>
    <t>Vendedor convincente</t>
  </si>
  <si>
    <t>por adquisicion de credito infonavit</t>
  </si>
  <si>
    <t>La vigilancia</t>
  </si>
  <si>
    <t>Castello, Sendero Quetzales</t>
  </si>
  <si>
    <t>Seguridad y ambiente de la colonia</t>
  </si>
  <si>
    <t>Atencion y servicio</t>
  </si>
  <si>
    <t>para mi mama</t>
  </si>
  <si>
    <t>ninguno</t>
  </si>
  <si>
    <t>me convencio el proyecto de inversion</t>
  </si>
  <si>
    <t>todo esta perfecto pero busco independizarme</t>
  </si>
  <si>
    <t>Residencial San Gerardo</t>
  </si>
  <si>
    <t>con la finalidad de independizarme</t>
  </si>
  <si>
    <t>para tener un patrimonio familiar</t>
  </si>
  <si>
    <t>el diseño de ventilacion, la ubicación</t>
  </si>
  <si>
    <t>para tener un patrimonio propio</t>
  </si>
  <si>
    <t>la atencion del vendedor y el diseño de la casas</t>
  </si>
  <si>
    <t>buscar un patrimonio familiar</t>
  </si>
  <si>
    <t>por razones personales</t>
  </si>
  <si>
    <t>el ambiente del francionamiento</t>
  </si>
  <si>
    <t>buscar independencia y un lugar propio</t>
  </si>
  <si>
    <t>Quetzales y Los Naranjos</t>
  </si>
  <si>
    <t>buscar un espacio para mi</t>
  </si>
  <si>
    <t>la atencion, los espacios y la cercania</t>
  </si>
  <si>
    <t>Amabilidad</t>
  </si>
  <si>
    <t>Quetzales</t>
  </si>
  <si>
    <t>PAUL FERNANDO ORTEGA VIRAMONTES</t>
  </si>
  <si>
    <t>Por espacio</t>
  </si>
  <si>
    <t>Serenidad</t>
  </si>
  <si>
    <t>tranquilidad</t>
  </si>
  <si>
    <t>PERLA MARIA DEL ALTO ESPINOZA</t>
  </si>
  <si>
    <t>que contara con 3 recamaras</t>
  </si>
  <si>
    <t>San Gerardo</t>
  </si>
  <si>
    <t>Por casa propia</t>
  </si>
  <si>
    <t>por los espacios recreativos, los espacios y la ubicación</t>
  </si>
  <si>
    <t>RAUL FERNANDO GUERRERO CASTAÑEDA</t>
  </si>
  <si>
    <t>Cartagena</t>
  </si>
  <si>
    <t>Ubicación y arquitectura del proyecto</t>
  </si>
  <si>
    <t>por el gusto de vivir en Ags</t>
  </si>
  <si>
    <t>Nada, todo bien</t>
  </si>
  <si>
    <t>No hay motivo</t>
  </si>
  <si>
    <t>el desarrollo se ve muy bien, las amenidades proyectadas se ve muy bien, la ubicación</t>
  </si>
  <si>
    <t>Mejora de vivienda</t>
  </si>
  <si>
    <t>mas espacios</t>
  </si>
  <si>
    <t>muchos</t>
  </si>
  <si>
    <t>por mejorar</t>
  </si>
  <si>
    <t>terreno excelete</t>
  </si>
  <si>
    <t>Dejar de rentar</t>
  </si>
  <si>
    <t>porque era casa de un tio</t>
  </si>
  <si>
    <t>la ubicación, exceletne para mi trabajo</t>
  </si>
  <si>
    <t>Para que la habite mi hijo</t>
  </si>
  <si>
    <t>Stacia, Hacienda San Marcos</t>
  </si>
  <si>
    <t>para mi hijo</t>
  </si>
  <si>
    <t>Ubicación, atencion y servicio</t>
  </si>
  <si>
    <t>por cambio de residencia</t>
  </si>
  <si>
    <t>Bosques el Paraiso</t>
  </si>
  <si>
    <t>El proyecto y la ubicación</t>
  </si>
  <si>
    <t>Deseo de casa propia</t>
  </si>
  <si>
    <t>areas comunes</t>
  </si>
  <si>
    <t>recomendada por creencia actual</t>
  </si>
  <si>
    <t>SONIA RODRIGUEZ TORRES/Florentino Hernandez</t>
  </si>
  <si>
    <t>Mejora espacios</t>
  </si>
  <si>
    <t>Pozo Bravo, Provitta, Cielo</t>
  </si>
  <si>
    <t>Mejor espacio</t>
  </si>
  <si>
    <t>la amabilidad del vendedor y que busco una solucion para nuestras necesidades</t>
  </si>
  <si>
    <t>invertir en propiedad</t>
  </si>
  <si>
    <t>para estrenar</t>
  </si>
  <si>
    <t>pues nos gusto la ubicación y el trato que se nos dio</t>
  </si>
  <si>
    <t>Residencia</t>
  </si>
  <si>
    <t>agua, pavimentacion</t>
  </si>
  <si>
    <t>Inversion personal</t>
  </si>
  <si>
    <t>las casas demos</t>
  </si>
  <si>
    <t>espacio</t>
  </si>
  <si>
    <t>les gusto mucho a mis hijos el proyecto</t>
  </si>
  <si>
    <t>por cambio de estado residencia</t>
  </si>
  <si>
    <t>los lugares de esparcimiento y descanso</t>
  </si>
  <si>
    <t>Stacia, Las Garzas, casa particulares</t>
  </si>
  <si>
    <t xml:space="preserve">Las plantas, areas verdes, tranquilidad, comodidad, asesor de ventas (muy </t>
  </si>
  <si>
    <t>mayor amplitud</t>
  </si>
  <si>
    <t>Cuenta de Proyecto</t>
  </si>
  <si>
    <t>(en blanco)</t>
  </si>
  <si>
    <t>Total general</t>
  </si>
  <si>
    <t>Etiquetas de fila</t>
  </si>
  <si>
    <t>Mas de 55 años</t>
  </si>
  <si>
    <t>Años Promedio</t>
  </si>
  <si>
    <t>Unidad</t>
  </si>
  <si>
    <t>20-25 años</t>
  </si>
  <si>
    <t>25-30 años</t>
  </si>
  <si>
    <t>30-35 años</t>
  </si>
  <si>
    <t>35-40 años</t>
  </si>
  <si>
    <t>40-45 años</t>
  </si>
  <si>
    <t>45-50 años</t>
  </si>
  <si>
    <t>50-55 años</t>
  </si>
  <si>
    <t>Dias promedio</t>
  </si>
  <si>
    <t>69 dias</t>
  </si>
  <si>
    <t>76 dias</t>
  </si>
  <si>
    <t>31 dias</t>
  </si>
  <si>
    <t>Otros</t>
  </si>
  <si>
    <t>Patrimonio familiar</t>
  </si>
  <si>
    <t>Casado</t>
  </si>
  <si>
    <t>Unión Libre</t>
  </si>
  <si>
    <t>Divorciado</t>
  </si>
  <si>
    <t>Viudo</t>
  </si>
  <si>
    <t>Distribución</t>
  </si>
  <si>
    <t>Mejorar calidad 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</si>
</sst>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\-&quot;$&quot;#,##0.00"/>
    <numFmt numFmtId="164" formatCode="[$-10409]dd/mm/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0" fontId="2" fillId="0" borderId="0" xfId="2" applyFont="1"/>
    <xf numFmtId="0" fontId="1" fillId="0" borderId="0" xfId="2"/>
    <xf numFmtId="0" fontId="1" fillId="0" borderId="1" xfId="2" applyBorder="1"/>
    <xf numFmtId="9" fontId="0" fillId="0" borderId="1" xfId="3" applyFont="1" applyBorder="1"/>
    <xf numFmtId="0" fontId="1" fillId="0" borderId="1" xfId="2" applyBorder="1" applyAlignment="1">
      <alignment horizontal="center" vertical="center"/>
    </xf>
    <xf numFmtId="0" fontId="1" fillId="0" borderId="1" xfId="2" applyBorder="1" applyAlignment="1">
      <alignment horizontal="left" vertical="center"/>
    </xf>
    <xf numFmtId="0" fontId="1" fillId="2" borderId="1" xfId="2" applyFill="1" applyBorder="1"/>
    <xf numFmtId="9" fontId="0" fillId="2" borderId="1" xfId="3" applyFont="1" applyFill="1" applyBorder="1"/>
    <xf numFmtId="0" fontId="2" fillId="0" borderId="4" xfId="2" applyFont="1" applyBorder="1"/>
    <xf numFmtId="0" fontId="4" fillId="0" borderId="0" xfId="2" applyFont="1" applyAlignment="1">
      <alignment horizontal="center" vertical="center" wrapText="1"/>
    </xf>
    <xf numFmtId="0" fontId="2" fillId="0" borderId="1" xfId="2" applyFont="1" applyBorder="1"/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 vertical="center" wrapText="1"/>
    </xf>
    <xf numFmtId="0" fontId="1" fillId="0" borderId="0" xfId="2" applyAlignment="1">
      <alignment horizontal="center"/>
    </xf>
    <xf numFmtId="9" fontId="1" fillId="2" borderId="1" xfId="2" applyNumberFormat="1" applyFill="1" applyBorder="1"/>
    <xf numFmtId="0" fontId="1" fillId="2" borderId="0" xfId="2" applyFill="1"/>
    <xf numFmtId="9" fontId="0" fillId="2" borderId="0" xfId="3" applyFont="1" applyFill="1" applyBorder="1"/>
    <xf numFmtId="0" fontId="3" fillId="4" borderId="1" xfId="2" applyFont="1" applyFill="1" applyBorder="1"/>
    <xf numFmtId="0" fontId="1" fillId="2" borderId="1" xfId="2" applyFill="1" applyBorder="1" applyAlignment="1">
      <alignment horizontal="center"/>
    </xf>
    <xf numFmtId="17" fontId="1" fillId="2" borderId="1" xfId="2" applyNumberFormat="1" applyFill="1" applyBorder="1"/>
    <xf numFmtId="0" fontId="1" fillId="5" borderId="1" xfId="2" applyFill="1" applyBorder="1"/>
    <xf numFmtId="9" fontId="0" fillId="5" borderId="1" xfId="3" applyFont="1" applyFill="1" applyBorder="1"/>
    <xf numFmtId="0" fontId="3" fillId="6" borderId="1" xfId="2" applyFont="1" applyFill="1" applyBorder="1"/>
    <xf numFmtId="0" fontId="2" fillId="2" borderId="4" xfId="2" applyFont="1" applyFill="1" applyBorder="1"/>
    <xf numFmtId="0" fontId="1" fillId="2" borderId="1" xfId="2" applyFill="1" applyBorder="1" applyAlignment="1">
      <alignment horizontal="right"/>
    </xf>
    <xf numFmtId="9" fontId="0" fillId="2" borderId="1" xfId="3" applyFont="1" applyFill="1" applyBorder="1" applyAlignment="1">
      <alignment horizontal="right"/>
    </xf>
    <xf numFmtId="0" fontId="1" fillId="2" borderId="0" xfId="2" applyFill="1" applyAlignment="1">
      <alignment horizontal="right"/>
    </xf>
    <xf numFmtId="0" fontId="1" fillId="2" borderId="3" xfId="2" applyFill="1" applyBorder="1"/>
    <xf numFmtId="0" fontId="2" fillId="5" borderId="0" xfId="2" applyFont="1" applyFill="1"/>
    <xf numFmtId="0" fontId="1" fillId="5" borderId="0" xfId="2" applyFill="1"/>
    <xf numFmtId="9" fontId="1" fillId="0" borderId="1" xfId="1" applyBorder="1"/>
    <xf numFmtId="0" fontId="0" fillId="0" borderId="0" xfId="0" applyFill="1" applyBorder="1" applyAlignment="1"/>
    <xf numFmtId="0" fontId="0" fillId="2" borderId="1" xfId="2" applyFont="1" applyFill="1" applyBorder="1"/>
    <xf numFmtId="164" fontId="6" fillId="2" borderId="0" xfId="0" applyNumberFormat="1" applyFont="1" applyFill="1" applyBorder="1" applyAlignment="1">
      <alignment horizontal="center" vertical="center" readingOrder="1"/>
    </xf>
    <xf numFmtId="164" fontId="6" fillId="0" borderId="0" xfId="0" applyNumberFormat="1" applyFont="1" applyFill="1" applyBorder="1" applyAlignment="1">
      <alignment horizontal="center" vertical="top" readingOrder="1"/>
    </xf>
    <xf numFmtId="14" fontId="0" fillId="0" borderId="0" xfId="0" applyNumberFormat="1"/>
    <xf numFmtId="8" fontId="0" fillId="0" borderId="0" xfId="0" applyNumberFormat="1"/>
    <xf numFmtId="1" fontId="0" fillId="0" borderId="0" xfId="0" applyNumberFormat="1"/>
    <xf numFmtId="0" fontId="5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3" fillId="4" borderId="4" xfId="2" applyFont="1" applyFill="1" applyBorder="1" applyAlignment="1">
      <alignment horizontal="center"/>
    </xf>
    <xf numFmtId="0" fontId="3" fillId="4" borderId="5" xfId="2" applyFont="1" applyFill="1" applyBorder="1" applyAlignment="1">
      <alignment horizontal="center"/>
    </xf>
    <xf numFmtId="0" fontId="4" fillId="0" borderId="0" xfId="2" applyFont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2" applyFont="1" applyBorder="1"/>
    <xf numFmtId="0" fontId="0" fillId="0" borderId="0" xfId="2" applyFont="1"/>
    <xf numFmtId="0" fontId="3" fillId="4" borderId="4" xfId="2" applyFont="1" applyFill="1" applyBorder="1" applyAlignment="1"/>
    <xf numFmtId="0" fontId="3" fillId="4" borderId="5" xfId="2" applyFont="1" applyFill="1" applyBorder="1" applyAlignment="1"/>
    <xf numFmtId="9" fontId="1" fillId="2" borderId="0" xfId="2" applyNumberFormat="1" applyFill="1" applyAlignment="1">
      <alignment horizontal="right"/>
    </xf>
    <xf numFmtId="1" fontId="1" fillId="2" borderId="0" xfId="2" applyNumberFormat="1" applyFill="1" applyAlignment="1">
      <alignment horizontal="right"/>
    </xf>
    <xf numFmtId="0" fontId="1" fillId="0" borderId="0" xfId="2" applyBorder="1"/>
    <xf numFmtId="0" fontId="2" fillId="2" borderId="1" xfId="2" applyFont="1" applyFill="1" applyBorder="1"/>
    <xf numFmtId="9" fontId="2" fillId="2" borderId="1" xfId="3" applyFont="1" applyFill="1" applyBorder="1"/>
    <xf numFmtId="0" fontId="0" fillId="2" borderId="3" xfId="2" applyFont="1" applyFill="1" applyBorder="1"/>
    <xf numFmtId="9" fontId="2" fillId="0" borderId="1" xfId="1" applyFont="1" applyBorder="1"/>
  </cellXfs>
  <cellStyles count="4">
    <cellStyle name="Normal" xfId="0" builtinId="0"/>
    <cellStyle name="Normal 2" xfId="2"/>
    <cellStyle name="Porcentaje" xfId="1" builtinId="5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Edad Compradores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Tabla!$B$3</c:f>
              <c:strCache>
                <c:ptCount val="1"/>
                <c:pt idx="0">
                  <c:v>20-25 años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F7D-4E45-9697-1E361EED4F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Tabla!$C$2:$H$2</c15:sqref>
                  </c15:fullRef>
                </c:ext>
              </c:extLst>
              <c:f>(Tabla!$D$2,Tabla!$F$2,Tabla!$H$2)</c:f>
              <c:strCache>
                <c:ptCount val="3"/>
                <c:pt idx="0">
                  <c:v>Casa</c:v>
                </c:pt>
                <c:pt idx="1">
                  <c:v>Departamento</c:v>
                </c:pt>
                <c:pt idx="2">
                  <c:v>Lote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Tabla!$C$3:$H$3</c15:sqref>
                  </c15:fullRef>
                </c:ext>
              </c:extLst>
              <c:f>(Tabla!$D$3,Tabla!$F$3,Tabla!$H$3)</c:f>
              <c:numCache>
                <c:formatCode>0%</c:formatCode>
                <c:ptCount val="3"/>
                <c:pt idx="0">
                  <c:v>4.3795620437956206E-2</c:v>
                </c:pt>
                <c:pt idx="1">
                  <c:v>3.8461538461538464E-2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D-4E45-9697-1E361EED4F11}"/>
            </c:ext>
          </c:extLst>
        </c:ser>
        <c:ser>
          <c:idx val="1"/>
          <c:order val="1"/>
          <c:tx>
            <c:strRef>
              <c:f>Tabla!$B$4</c:f>
              <c:strCache>
                <c:ptCount val="1"/>
                <c:pt idx="0">
                  <c:v>25-30 años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Tabla!$C$2:$H$2</c15:sqref>
                  </c15:fullRef>
                </c:ext>
              </c:extLst>
              <c:f>(Tabla!$D$2,Tabla!$F$2,Tabla!$H$2)</c:f>
              <c:strCache>
                <c:ptCount val="3"/>
                <c:pt idx="0">
                  <c:v>Casa</c:v>
                </c:pt>
                <c:pt idx="1">
                  <c:v>Departamento</c:v>
                </c:pt>
                <c:pt idx="2">
                  <c:v>Lote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Tabla!$C$4:$H$4</c15:sqref>
                  </c15:fullRef>
                </c:ext>
              </c:extLst>
              <c:f>(Tabla!$D$4,Tabla!$F$4,Tabla!$H$4)</c:f>
              <c:numCache>
                <c:formatCode>0%</c:formatCode>
                <c:ptCount val="3"/>
                <c:pt idx="0">
                  <c:v>0.145985401459854</c:v>
                </c:pt>
                <c:pt idx="1">
                  <c:v>0.19230769230769232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D-4E45-9697-1E361EED4F11}"/>
            </c:ext>
          </c:extLst>
        </c:ser>
        <c:ser>
          <c:idx val="2"/>
          <c:order val="2"/>
          <c:tx>
            <c:strRef>
              <c:f>Tabla!$B$5</c:f>
              <c:strCache>
                <c:ptCount val="1"/>
                <c:pt idx="0">
                  <c:v>30-35 años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CF7D-4E45-9697-1E361EED4F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Tabla!$C$2:$H$2</c15:sqref>
                  </c15:fullRef>
                </c:ext>
              </c:extLst>
              <c:f>(Tabla!$D$2,Tabla!$F$2,Tabla!$H$2)</c:f>
              <c:strCache>
                <c:ptCount val="3"/>
                <c:pt idx="0">
                  <c:v>Casa</c:v>
                </c:pt>
                <c:pt idx="1">
                  <c:v>Departamento</c:v>
                </c:pt>
                <c:pt idx="2">
                  <c:v>Lote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Tabla!$C$5:$H$5</c15:sqref>
                  </c15:fullRef>
                </c:ext>
              </c:extLst>
              <c:f>(Tabla!$D$5,Tabla!$F$5,Tabla!$H$5)</c:f>
              <c:numCache>
                <c:formatCode>0%</c:formatCode>
                <c:ptCount val="3"/>
                <c:pt idx="0">
                  <c:v>0.24087591240875914</c:v>
                </c:pt>
                <c:pt idx="1">
                  <c:v>0.17307692307692307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7D-4E45-9697-1E361EED4F11}"/>
            </c:ext>
          </c:extLst>
        </c:ser>
        <c:ser>
          <c:idx val="3"/>
          <c:order val="3"/>
          <c:tx>
            <c:strRef>
              <c:f>Tabla!$B$6</c:f>
              <c:strCache>
                <c:ptCount val="1"/>
                <c:pt idx="0">
                  <c:v>35-40 años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Tabla!$C$2:$H$2</c15:sqref>
                  </c15:fullRef>
                </c:ext>
              </c:extLst>
              <c:f>(Tabla!$D$2,Tabla!$F$2,Tabla!$H$2)</c:f>
              <c:strCache>
                <c:ptCount val="3"/>
                <c:pt idx="0">
                  <c:v>Casa</c:v>
                </c:pt>
                <c:pt idx="1">
                  <c:v>Departamento</c:v>
                </c:pt>
                <c:pt idx="2">
                  <c:v>Lote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Tabla!$C$6:$H$6</c15:sqref>
                  </c15:fullRef>
                </c:ext>
              </c:extLst>
              <c:f>(Tabla!$D$6,Tabla!$F$6,Tabla!$H$6)</c:f>
              <c:numCache>
                <c:formatCode>0%</c:formatCode>
                <c:ptCount val="3"/>
                <c:pt idx="0">
                  <c:v>0.16058394160583941</c:v>
                </c:pt>
                <c:pt idx="1">
                  <c:v>0.13461538461538461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7D-4E45-9697-1E361EED4F11}"/>
            </c:ext>
          </c:extLst>
        </c:ser>
        <c:ser>
          <c:idx val="4"/>
          <c:order val="4"/>
          <c:tx>
            <c:strRef>
              <c:f>Tabla!$B$7</c:f>
              <c:strCache>
                <c:ptCount val="1"/>
                <c:pt idx="0">
                  <c:v>40-45 años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CF7D-4E45-9697-1E361EED4F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Tabla!$C$2:$H$2</c15:sqref>
                  </c15:fullRef>
                </c:ext>
              </c:extLst>
              <c:f>(Tabla!$D$2,Tabla!$F$2,Tabla!$H$2)</c:f>
              <c:strCache>
                <c:ptCount val="3"/>
                <c:pt idx="0">
                  <c:v>Casa</c:v>
                </c:pt>
                <c:pt idx="1">
                  <c:v>Departamento</c:v>
                </c:pt>
                <c:pt idx="2">
                  <c:v>Lote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Tabla!$C$7:$H$7</c15:sqref>
                  </c15:fullRef>
                </c:ext>
              </c:extLst>
              <c:f>(Tabla!$D$7,Tabla!$F$7,Tabla!$H$7)</c:f>
              <c:numCache>
                <c:formatCode>0%</c:formatCode>
                <c:ptCount val="3"/>
                <c:pt idx="0">
                  <c:v>0.13868613138686131</c:v>
                </c:pt>
                <c:pt idx="1">
                  <c:v>0.15384615384615385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7D-4E45-9697-1E361EED4F11}"/>
            </c:ext>
          </c:extLst>
        </c:ser>
        <c:ser>
          <c:idx val="5"/>
          <c:order val="5"/>
          <c:tx>
            <c:strRef>
              <c:f>Tabla!$B$8</c:f>
              <c:strCache>
                <c:ptCount val="1"/>
                <c:pt idx="0">
                  <c:v>45-50 años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Tabla!$C$2:$H$2</c15:sqref>
                  </c15:fullRef>
                </c:ext>
              </c:extLst>
              <c:f>(Tabla!$D$2,Tabla!$F$2,Tabla!$H$2)</c:f>
              <c:strCache>
                <c:ptCount val="3"/>
                <c:pt idx="0">
                  <c:v>Casa</c:v>
                </c:pt>
                <c:pt idx="1">
                  <c:v>Departamento</c:v>
                </c:pt>
                <c:pt idx="2">
                  <c:v>Lote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Tabla!$C$8:$H$8</c15:sqref>
                  </c15:fullRef>
                </c:ext>
              </c:extLst>
              <c:f>(Tabla!$D$8,Tabla!$F$8,Tabla!$H$8)</c:f>
              <c:numCache>
                <c:formatCode>0%</c:formatCode>
                <c:ptCount val="3"/>
                <c:pt idx="0">
                  <c:v>0.15328467153284672</c:v>
                </c:pt>
                <c:pt idx="1">
                  <c:v>0.11538461538461539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7D-4E45-9697-1E361EED4F11}"/>
            </c:ext>
          </c:extLst>
        </c:ser>
        <c:ser>
          <c:idx val="6"/>
          <c:order val="6"/>
          <c:tx>
            <c:strRef>
              <c:f>Tabla!$B$9</c:f>
              <c:strCache>
                <c:ptCount val="1"/>
                <c:pt idx="0">
                  <c:v>50-55 años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Tabla!$C$2:$H$2</c15:sqref>
                  </c15:fullRef>
                </c:ext>
              </c:extLst>
              <c:f>(Tabla!$D$2,Tabla!$F$2,Tabla!$H$2)</c:f>
              <c:strCache>
                <c:ptCount val="3"/>
                <c:pt idx="0">
                  <c:v>Casa</c:v>
                </c:pt>
                <c:pt idx="1">
                  <c:v>Departamento</c:v>
                </c:pt>
                <c:pt idx="2">
                  <c:v>Lote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Tabla!$C$9:$H$9</c15:sqref>
                  </c15:fullRef>
                </c:ext>
              </c:extLst>
              <c:f>(Tabla!$D$9,Tabla!$F$9,Tabla!$H$9)</c:f>
              <c:numCache>
                <c:formatCode>0%</c:formatCode>
                <c:ptCount val="3"/>
                <c:pt idx="0">
                  <c:v>4.3795620437956206E-2</c:v>
                </c:pt>
                <c:pt idx="1">
                  <c:v>7.6923076923076927E-2</c:v>
                </c:pt>
                <c:pt idx="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7D-4E45-9697-1E361EED4F11}"/>
            </c:ext>
          </c:extLst>
        </c:ser>
        <c:ser>
          <c:idx val="7"/>
          <c:order val="7"/>
          <c:tx>
            <c:strRef>
              <c:f>Tabla!$B$10</c:f>
              <c:strCache>
                <c:ptCount val="1"/>
                <c:pt idx="0">
                  <c:v>Mas de 55 años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Tabla!$C$2:$H$2</c15:sqref>
                  </c15:fullRef>
                </c:ext>
              </c:extLst>
              <c:f>(Tabla!$D$2,Tabla!$F$2,Tabla!$H$2)</c:f>
              <c:strCache>
                <c:ptCount val="3"/>
                <c:pt idx="0">
                  <c:v>Casa</c:v>
                </c:pt>
                <c:pt idx="1">
                  <c:v>Departamento</c:v>
                </c:pt>
                <c:pt idx="2">
                  <c:v>Lote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Tabla!$C$10:$H$10</c15:sqref>
                  </c15:fullRef>
                </c:ext>
              </c:extLst>
              <c:f>(Tabla!$D$10,Tabla!$F$10,Tabla!$H$10)</c:f>
              <c:numCache>
                <c:formatCode>0%</c:formatCode>
                <c:ptCount val="3"/>
                <c:pt idx="0">
                  <c:v>7.2992700729927001E-2</c:v>
                </c:pt>
                <c:pt idx="1">
                  <c:v>0.11538461538461539</c:v>
                </c:pt>
                <c:pt idx="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7D-4E45-9697-1E361EED4F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513873920"/>
        <c:axId val="2108929888"/>
      </c:barChart>
      <c:catAx>
        <c:axId val="5138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8929888"/>
        <c:crosses val="autoZero"/>
        <c:auto val="1"/>
        <c:lblAlgn val="ctr"/>
        <c:lblOffset val="100"/>
        <c:noMultiLvlLbl val="0"/>
      </c:catAx>
      <c:valAx>
        <c:axId val="21089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38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DIAS TRANCURRIDOS DESDE QUE EMPEZO A BUSCAR CASA HASTA QUE COMPRO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Tabla!$C$16</c:f>
              <c:strCache>
                <c:ptCount val="1"/>
                <c:pt idx="0">
                  <c:v>Unidad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78F7-4FC0-B72A-CA26669DA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8F7-4FC0-B72A-CA26669DA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78F7-4FC0-B72A-CA26669DA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8F7-4FC0-B72A-CA26669DAE3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8F7-4FC0-B72A-CA26669DAE3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8F7-4FC0-B72A-CA26669DAE3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78F7-4FC0-B72A-CA26669DAE3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8F7-4FC0-B72A-CA26669DAE32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Tabla!$B$17:$B$20</c:f>
              <c:strCache>
                <c:ptCount val="4"/>
                <c:pt idx="0">
                  <c:v>1 A 30 DÍAS</c:v>
                </c:pt>
                <c:pt idx="1">
                  <c:v>30 A 60 DÍAS</c:v>
                </c:pt>
                <c:pt idx="2">
                  <c:v>60 A 90 DÍAS</c:v>
                </c:pt>
                <c:pt idx="3">
                  <c:v>MÁS DE 90 DÍAS</c:v>
                </c:pt>
              </c:strCache>
            </c:strRef>
          </c:cat>
          <c:val>
            <c:numRef>
              <c:f>Tabla!$C$17:$C$20</c:f>
              <c:numCache>
                <c:formatCode>General</c:formatCode>
                <c:ptCount val="4"/>
                <c:pt idx="0">
                  <c:v>62</c:v>
                </c:pt>
                <c:pt idx="1">
                  <c:v>10</c:v>
                </c:pt>
                <c:pt idx="2">
                  <c:v>4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7-4FC0-B72A-CA26669DAE32}"/>
            </c:ext>
          </c:extLst>
        </c:ser>
        <c:ser>
          <c:idx val="1"/>
          <c:order val="1"/>
          <c:tx>
            <c:strRef>
              <c:f>Tabla!$D$16</c:f>
              <c:strCache>
                <c:ptCount val="1"/>
                <c:pt idx="0">
                  <c:v>Casa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78F7-4FC0-B72A-CA26669DA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8F7-4FC0-B72A-CA26669DA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78F7-4FC0-B72A-CA26669DA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78F7-4FC0-B72A-CA26669DAE3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78F7-4FC0-B72A-CA26669DAE3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78F7-4FC0-B72A-CA26669DAE3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78F7-4FC0-B72A-CA26669DAE3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8F7-4FC0-B72A-CA26669DAE32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Tabla!$B$17:$B$20</c:f>
              <c:strCache>
                <c:ptCount val="4"/>
                <c:pt idx="0">
                  <c:v>1 A 30 DÍAS</c:v>
                </c:pt>
                <c:pt idx="1">
                  <c:v>30 A 60 DÍAS</c:v>
                </c:pt>
                <c:pt idx="2">
                  <c:v>60 A 90 DÍAS</c:v>
                </c:pt>
                <c:pt idx="3">
                  <c:v>MÁS DE 90 DÍAS</c:v>
                </c:pt>
              </c:strCache>
            </c:strRef>
          </c:cat>
          <c:val>
            <c:numRef>
              <c:f>Tabla!$D$17:$D$20</c:f>
              <c:numCache>
                <c:formatCode>0%</c:formatCode>
                <c:ptCount val="4"/>
                <c:pt idx="0">
                  <c:v>0.65263157894736845</c:v>
                </c:pt>
                <c:pt idx="1">
                  <c:v>0.10526315789473684</c:v>
                </c:pt>
                <c:pt idx="2">
                  <c:v>4.2105263157894736E-2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7-4FC0-B72A-CA26669DAE3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DIAS TRANSCURRIDOS DESDE QUE EMPEZO A BUSCAR DEPTO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Tabla!$O$16</c:f>
              <c:strCache>
                <c:ptCount val="1"/>
                <c:pt idx="0">
                  <c:v>Departamento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C8C-4DD7-8A0E-F459FAE9A5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FC8C-4DD7-8A0E-F459FAE9A5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C8C-4DD7-8A0E-F459FAE9A5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FC8C-4DD7-8A0E-F459FAE9A51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C8C-4DD7-8A0E-F459FAE9A51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C8C-4DD7-8A0E-F459FAE9A51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C8C-4DD7-8A0E-F459FAE9A51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C8C-4DD7-8A0E-F459FAE9A51B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Tabla!$N$17:$N$20</c:f>
              <c:strCache>
                <c:ptCount val="4"/>
                <c:pt idx="0">
                  <c:v>1 A 30 DÍAS</c:v>
                </c:pt>
                <c:pt idx="1">
                  <c:v>30 A 60 DÍAS</c:v>
                </c:pt>
                <c:pt idx="2">
                  <c:v>60 A 90 DÍAS</c:v>
                </c:pt>
                <c:pt idx="3">
                  <c:v>MÁS DE 90 DÍAS</c:v>
                </c:pt>
              </c:strCache>
            </c:strRef>
          </c:cat>
          <c:val>
            <c:numRef>
              <c:f>Tabla!$O$17:$O$20</c:f>
              <c:numCache>
                <c:formatCode>0%</c:formatCode>
                <c:ptCount val="4"/>
                <c:pt idx="0">
                  <c:v>0.63829787234042556</c:v>
                </c:pt>
                <c:pt idx="1">
                  <c:v>8.5106382978723402E-2</c:v>
                </c:pt>
                <c:pt idx="2">
                  <c:v>8.5106382978723402E-2</c:v>
                </c:pt>
                <c:pt idx="3">
                  <c:v>0.19148936170212766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C-4DD7-8A0E-F459FAE9A51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Motivos por los que buscó Casa nueva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70761154855643"/>
          <c:y val="0.19226851851851851"/>
          <c:w val="0.84514610673665791"/>
          <c:h val="0.3419284047827355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Tabla!$D$26</c:f>
              <c:strCache>
                <c:ptCount val="1"/>
                <c:pt idx="0">
                  <c:v>Casa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Tabla!$B$27:$B$35</c:f>
              <c:strCache>
                <c:ptCount val="9"/>
                <c:pt idx="0">
                  <c:v>Tener casa propia</c:v>
                </c:pt>
                <c:pt idx="1">
                  <c:v>Inversión</c:v>
                </c:pt>
                <c:pt idx="2">
                  <c:v>Mejora de vida</c:v>
                </c:pt>
                <c:pt idx="3">
                  <c:v>Dejar de pagar renta</c:v>
                </c:pt>
                <c:pt idx="4">
                  <c:v>Cambio Cd Residencia</c:v>
                </c:pt>
                <c:pt idx="5">
                  <c:v>Seguridad</c:v>
                </c:pt>
                <c:pt idx="6">
                  <c:v>Ubicación</c:v>
                </c:pt>
                <c:pt idx="7">
                  <c:v>Matrimonio</c:v>
                </c:pt>
                <c:pt idx="8">
                  <c:v>Otros</c:v>
                </c:pt>
              </c:strCache>
            </c:strRef>
          </c:cat>
          <c:val>
            <c:numRef>
              <c:f>Tabla!$D$27:$D$35</c:f>
              <c:numCache>
                <c:formatCode>0%</c:formatCode>
                <c:ptCount val="9"/>
                <c:pt idx="0">
                  <c:v>0.22222222222222221</c:v>
                </c:pt>
                <c:pt idx="1">
                  <c:v>0.18181818181818182</c:v>
                </c:pt>
                <c:pt idx="2">
                  <c:v>0.14141414141414141</c:v>
                </c:pt>
                <c:pt idx="3">
                  <c:v>0.10101010101010101</c:v>
                </c:pt>
                <c:pt idx="4">
                  <c:v>9.0909090909090912E-2</c:v>
                </c:pt>
                <c:pt idx="5">
                  <c:v>7.0707070707070704E-2</c:v>
                </c:pt>
                <c:pt idx="6">
                  <c:v>6.0606060606060608E-2</c:v>
                </c:pt>
                <c:pt idx="7">
                  <c:v>4.0404040404040407E-2</c:v>
                </c:pt>
                <c:pt idx="8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2-4989-989D-70366C2C67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105779360"/>
        <c:axId val="21057806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Tabla!$C$26</c15:sqref>
                        </c15:formulaRef>
                      </c:ext>
                    </c:extLst>
                    <c:strCache>
                      <c:ptCount val="1"/>
                      <c:pt idx="0">
                        <c:v>Unidad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Tabla!$B$27:$B$35</c15:sqref>
                        </c15:formulaRef>
                      </c:ext>
                    </c:extLst>
                    <c:strCache>
                      <c:ptCount val="9"/>
                      <c:pt idx="0">
                        <c:v>Tener casa propia</c:v>
                      </c:pt>
                      <c:pt idx="1">
                        <c:v>Inversión</c:v>
                      </c:pt>
                      <c:pt idx="2">
                        <c:v>Mejora de vida</c:v>
                      </c:pt>
                      <c:pt idx="3">
                        <c:v>Dejar de pagar renta</c:v>
                      </c:pt>
                      <c:pt idx="4">
                        <c:v>Cambio Cd Residencia</c:v>
                      </c:pt>
                      <c:pt idx="5">
                        <c:v>Seguridad</c:v>
                      </c:pt>
                      <c:pt idx="6">
                        <c:v>Ubicación</c:v>
                      </c:pt>
                      <c:pt idx="7">
                        <c:v>Matrimonio</c:v>
                      </c:pt>
                      <c:pt idx="8">
                        <c:v>Otros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Tabla!$C$27:$C$35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22</c:v>
                      </c:pt>
                      <c:pt idx="1">
                        <c:v>18</c:v>
                      </c:pt>
                      <c:pt idx="2">
                        <c:v>14</c:v>
                      </c:pt>
                      <c:pt idx="3">
                        <c:v>10</c:v>
                      </c:pt>
                      <c:pt idx="4">
                        <c:v>9</c:v>
                      </c:pt>
                      <c:pt idx="5">
                        <c:v>7</c:v>
                      </c:pt>
                      <c:pt idx="6">
                        <c:v>6</c:v>
                      </c:pt>
                      <c:pt idx="7">
                        <c:v>4</c:v>
                      </c:pt>
                      <c:pt idx="8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3B2-4989-989D-70366C2C67EB}"/>
                  </c:ext>
                </c:extLst>
              </c15:ser>
            </c15:filteredBarSeries>
          </c:ext>
        </c:extLst>
      </c:barChart>
      <c:catAx>
        <c:axId val="210577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5780608"/>
        <c:crosses val="autoZero"/>
        <c:auto val="1"/>
        <c:lblAlgn val="ctr"/>
        <c:lblOffset val="100"/>
        <c:noMultiLvlLbl val="0"/>
      </c:catAx>
      <c:valAx>
        <c:axId val="21057806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577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40" b="0" i="0" baseline="0">
                <a:effectLst/>
              </a:rPr>
              <a:t>Motivos por los que buscó departamento  nuevo </a:t>
            </a:r>
            <a:endParaRPr lang="es-MX" sz="144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70761154855643"/>
          <c:y val="0.19226851851851851"/>
          <c:w val="0.84514610673665791"/>
          <c:h val="0.34192840478273551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Tabla!$B$47:$B$54</c:f>
              <c:strCache>
                <c:ptCount val="8"/>
                <c:pt idx="0">
                  <c:v>Inversión</c:v>
                </c:pt>
                <c:pt idx="1">
                  <c:v>Patrimonio familiar</c:v>
                </c:pt>
                <c:pt idx="2">
                  <c:v>Cambio Cd Residencia</c:v>
                </c:pt>
                <c:pt idx="3">
                  <c:v>Independencia</c:v>
                </c:pt>
                <c:pt idx="4">
                  <c:v>Mejora de vida</c:v>
                </c:pt>
                <c:pt idx="5">
                  <c:v>Seguridad</c:v>
                </c:pt>
                <c:pt idx="6">
                  <c:v>Ubicación</c:v>
                </c:pt>
                <c:pt idx="7">
                  <c:v>Dejar de pagar renta</c:v>
                </c:pt>
              </c:strCache>
            </c:strRef>
          </c:cat>
          <c:val>
            <c:numRef>
              <c:f>Tabla!$D$47:$D$54</c:f>
              <c:numCache>
                <c:formatCode>0%</c:formatCode>
                <c:ptCount val="8"/>
                <c:pt idx="0">
                  <c:v>0.62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7-452D-8630-36FB0FF70F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105779360"/>
        <c:axId val="21057806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Tabla!$B$47:$B$54</c15:sqref>
                        </c15:formulaRef>
                      </c:ext>
                    </c:extLst>
                    <c:strCache>
                      <c:ptCount val="8"/>
                      <c:pt idx="0">
                        <c:v>Inversión</c:v>
                      </c:pt>
                      <c:pt idx="1">
                        <c:v>Patrimonio familiar</c:v>
                      </c:pt>
                      <c:pt idx="2">
                        <c:v>Cambio Cd Residencia</c:v>
                      </c:pt>
                      <c:pt idx="3">
                        <c:v>Independencia</c:v>
                      </c:pt>
                      <c:pt idx="4">
                        <c:v>Mejora de vida</c:v>
                      </c:pt>
                      <c:pt idx="5">
                        <c:v>Seguridad</c:v>
                      </c:pt>
                      <c:pt idx="6">
                        <c:v>Ubicación</c:v>
                      </c:pt>
                      <c:pt idx="7">
                        <c:v>Dejar de pagar renta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Tabla!$C$47:$C$54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31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B67-452D-8630-36FB0FF70F3B}"/>
                  </c:ext>
                </c:extLst>
              </c15:ser>
            </c15:filteredBarSeries>
          </c:ext>
        </c:extLst>
      </c:barChart>
      <c:catAx>
        <c:axId val="210577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5780608"/>
        <c:crosses val="autoZero"/>
        <c:auto val="1"/>
        <c:lblAlgn val="ctr"/>
        <c:lblOffset val="100"/>
        <c:noMultiLvlLbl val="0"/>
      </c:catAx>
      <c:valAx>
        <c:axId val="21057806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577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Escolaridad Compradores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Tabla!$B$66</c:f>
              <c:strCache>
                <c:ptCount val="1"/>
                <c:pt idx="0">
                  <c:v>Licenciatura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Tabla!$C$65:$H$65</c15:sqref>
                  </c15:fullRef>
                </c:ext>
              </c:extLst>
              <c:f>(Tabla!$D$65,Tabla!$F$65,Tabla!$H$65)</c:f>
              <c:strCache>
                <c:ptCount val="3"/>
                <c:pt idx="0">
                  <c:v>Casa</c:v>
                </c:pt>
                <c:pt idx="1">
                  <c:v>Departamento</c:v>
                </c:pt>
                <c:pt idx="2">
                  <c:v>Lote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Tabla!$C$66:$H$66</c15:sqref>
                  </c15:fullRef>
                </c:ext>
              </c:extLst>
              <c:f>(Tabla!$D$66,Tabla!$F$66,Tabla!$H$66)</c:f>
              <c:numCache>
                <c:formatCode>0%</c:formatCode>
                <c:ptCount val="3"/>
                <c:pt idx="0">
                  <c:v>0.65979381443298968</c:v>
                </c:pt>
                <c:pt idx="1">
                  <c:v>0.625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6-4019-8B54-7A1DAAD02963}"/>
            </c:ext>
          </c:extLst>
        </c:ser>
        <c:ser>
          <c:idx val="1"/>
          <c:order val="1"/>
          <c:tx>
            <c:strRef>
              <c:f>Tabla!$B$67</c:f>
              <c:strCache>
                <c:ptCount val="1"/>
                <c:pt idx="0">
                  <c:v>Maestria/Posgrado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Tabla!$C$65:$H$65</c15:sqref>
                  </c15:fullRef>
                </c:ext>
              </c:extLst>
              <c:f>(Tabla!$D$65,Tabla!$F$65,Tabla!$H$65)</c:f>
              <c:strCache>
                <c:ptCount val="3"/>
                <c:pt idx="0">
                  <c:v>Casa</c:v>
                </c:pt>
                <c:pt idx="1">
                  <c:v>Departamento</c:v>
                </c:pt>
                <c:pt idx="2">
                  <c:v>Lote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Tabla!$C$67:$H$67</c15:sqref>
                  </c15:fullRef>
                </c:ext>
              </c:extLst>
              <c:f>(Tabla!$D$67,Tabla!$F$67,Tabla!$H$67)</c:f>
              <c:numCache>
                <c:formatCode>0%</c:formatCode>
                <c:ptCount val="3"/>
                <c:pt idx="0">
                  <c:v>0.12371134020618557</c:v>
                </c:pt>
                <c:pt idx="1">
                  <c:v>0.25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56-4019-8B54-7A1DAAD02963}"/>
            </c:ext>
          </c:extLst>
        </c:ser>
        <c:ser>
          <c:idx val="2"/>
          <c:order val="2"/>
          <c:tx>
            <c:strRef>
              <c:f>Tabla!$B$68</c:f>
              <c:strCache>
                <c:ptCount val="1"/>
                <c:pt idx="0">
                  <c:v>Prepa/Carrera Técnia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588299895317395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DF56-4019-8B54-7A1DAAD02963}"/>
                </c:ext>
              </c:extLst>
            </c:dLbl>
            <c:dLbl>
              <c:idx val="2"/>
              <c:layout>
                <c:manualLayout>
                  <c:x val="1.0735374869146691E-2"/>
                  <c:y val="-8.517129638814768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F56-4019-8B54-7A1DAAD029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Tabla!$C$65:$H$65</c15:sqref>
                  </c15:fullRef>
                </c:ext>
              </c:extLst>
              <c:f>(Tabla!$D$65,Tabla!$F$65,Tabla!$H$65)</c:f>
              <c:strCache>
                <c:ptCount val="3"/>
                <c:pt idx="0">
                  <c:v>Casa</c:v>
                </c:pt>
                <c:pt idx="1">
                  <c:v>Departamento</c:v>
                </c:pt>
                <c:pt idx="2">
                  <c:v>Lote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Tabla!$C$68:$H$68</c15:sqref>
                  </c15:fullRef>
                </c:ext>
              </c:extLst>
              <c:f>(Tabla!$D$68,Tabla!$F$68,Tabla!$H$68)</c:f>
              <c:numCache>
                <c:formatCode>0%</c:formatCode>
                <c:ptCount val="3"/>
                <c:pt idx="0">
                  <c:v>0.12371134020618557</c:v>
                </c:pt>
                <c:pt idx="1">
                  <c:v>8.3333333333333329E-2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56-4019-8B54-7A1DAAD02963}"/>
            </c:ext>
          </c:extLst>
        </c:ser>
        <c:ser>
          <c:idx val="3"/>
          <c:order val="3"/>
          <c:tx>
            <c:strRef>
              <c:f>Tabla!$B$69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F56-4019-8B54-7A1DAAD0296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F56-4019-8B54-7A1DAAD029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Tabla!$C$65:$H$65</c15:sqref>
                  </c15:fullRef>
                </c:ext>
              </c:extLst>
              <c:f>(Tabla!$D$65,Tabla!$F$65,Tabla!$H$65)</c:f>
              <c:strCache>
                <c:ptCount val="3"/>
                <c:pt idx="0">
                  <c:v>Casa</c:v>
                </c:pt>
                <c:pt idx="1">
                  <c:v>Departamento</c:v>
                </c:pt>
                <c:pt idx="2">
                  <c:v>Lote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Tabla!$C$69:$H$69</c15:sqref>
                  </c15:fullRef>
                </c:ext>
              </c:extLst>
              <c:f>(Tabla!$D$69,Tabla!$F$69,Tabla!$H$69)</c:f>
              <c:numCache>
                <c:formatCode>0%</c:formatCode>
                <c:ptCount val="3"/>
                <c:pt idx="0">
                  <c:v>2.0618556701030927E-2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56-4019-8B54-7A1DAAD02963}"/>
            </c:ext>
          </c:extLst>
        </c:ser>
        <c:ser>
          <c:idx val="4"/>
          <c:order val="4"/>
          <c:tx>
            <c:strRef>
              <c:f>Tabla!$B$70</c:f>
              <c:strCache>
                <c:ptCount val="1"/>
                <c:pt idx="0">
                  <c:v>secundaria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F56-4019-8B54-7A1DAAD029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Tabla!$C$65:$H$65</c15:sqref>
                  </c15:fullRef>
                </c:ext>
              </c:extLst>
              <c:f>(Tabla!$D$65,Tabla!$F$65,Tabla!$H$65)</c:f>
              <c:strCache>
                <c:ptCount val="3"/>
                <c:pt idx="0">
                  <c:v>Casa</c:v>
                </c:pt>
                <c:pt idx="1">
                  <c:v>Departamento</c:v>
                </c:pt>
                <c:pt idx="2">
                  <c:v>Lote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Tabla!$C$70:$H$70</c15:sqref>
                  </c15:fullRef>
                </c:ext>
              </c:extLst>
              <c:f>(Tabla!$D$70,Tabla!$F$70,Tabla!$H$70)</c:f>
              <c:numCache>
                <c:formatCode>0%</c:formatCode>
                <c:ptCount val="3"/>
                <c:pt idx="0">
                  <c:v>7.2164948453608241E-2</c:v>
                </c:pt>
                <c:pt idx="1">
                  <c:v>4.1666666666666664E-2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56-4019-8B54-7A1DAAD029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513873920"/>
        <c:axId val="2108929888"/>
      </c:barChart>
      <c:catAx>
        <c:axId val="5138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8929888"/>
        <c:crosses val="autoZero"/>
        <c:auto val="1"/>
        <c:lblAlgn val="ctr"/>
        <c:lblOffset val="100"/>
        <c:noMultiLvlLbl val="0"/>
      </c:catAx>
      <c:valAx>
        <c:axId val="21089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38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Estado civil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Tabla!$B$74</c:f>
              <c:strCache>
                <c:ptCount val="1"/>
                <c:pt idx="0">
                  <c:v>Casado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Tabla!$C$73:$H$73</c15:sqref>
                  </c15:fullRef>
                </c:ext>
              </c:extLst>
              <c:f>(Tabla!$D$73,Tabla!$F$73,Tabla!$H$73)</c:f>
              <c:strCache>
                <c:ptCount val="3"/>
                <c:pt idx="0">
                  <c:v>Casa</c:v>
                </c:pt>
                <c:pt idx="1">
                  <c:v>Departamento</c:v>
                </c:pt>
                <c:pt idx="2">
                  <c:v>Lote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Tabla!$C$74:$H$74</c15:sqref>
                  </c15:fullRef>
                </c:ext>
              </c:extLst>
              <c:f>(Tabla!$D$74,Tabla!$F$74,Tabla!$H$74)</c:f>
              <c:numCache>
                <c:formatCode>0%</c:formatCode>
                <c:ptCount val="3"/>
                <c:pt idx="0">
                  <c:v>0.49635036496350365</c:v>
                </c:pt>
                <c:pt idx="1">
                  <c:v>0.46153846153846156</c:v>
                </c:pt>
                <c:pt idx="2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9-4F8F-94E7-0C92EAA537DC}"/>
            </c:ext>
          </c:extLst>
        </c:ser>
        <c:ser>
          <c:idx val="1"/>
          <c:order val="1"/>
          <c:tx>
            <c:strRef>
              <c:f>Tabla!$B$75</c:f>
              <c:strCache>
                <c:ptCount val="1"/>
                <c:pt idx="0">
                  <c:v>Soltero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Tabla!$C$73:$H$73</c15:sqref>
                  </c15:fullRef>
                </c:ext>
              </c:extLst>
              <c:f>(Tabla!$D$73,Tabla!$F$73,Tabla!$H$73)</c:f>
              <c:strCache>
                <c:ptCount val="3"/>
                <c:pt idx="0">
                  <c:v>Casa</c:v>
                </c:pt>
                <c:pt idx="1">
                  <c:v>Departamento</c:v>
                </c:pt>
                <c:pt idx="2">
                  <c:v>Lote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Tabla!$C$75:$H$75</c15:sqref>
                  </c15:fullRef>
                </c:ext>
              </c:extLst>
              <c:f>(Tabla!$D$75,Tabla!$F$75,Tabla!$H$75)</c:f>
              <c:numCache>
                <c:formatCode>0%</c:formatCode>
                <c:ptCount val="3"/>
                <c:pt idx="0">
                  <c:v>0.32116788321167883</c:v>
                </c:pt>
                <c:pt idx="1">
                  <c:v>0.44230769230769229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9-4F8F-94E7-0C92EAA537DC}"/>
            </c:ext>
          </c:extLst>
        </c:ser>
        <c:ser>
          <c:idx val="2"/>
          <c:order val="2"/>
          <c:tx>
            <c:strRef>
              <c:f>Tabla!$B$76</c:f>
              <c:strCache>
                <c:ptCount val="1"/>
                <c:pt idx="0">
                  <c:v>Unión Libre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Tabla!$C$73:$H$73</c15:sqref>
                  </c15:fullRef>
                </c:ext>
              </c:extLst>
              <c:f>(Tabla!$D$73,Tabla!$F$73,Tabla!$H$73)</c:f>
              <c:strCache>
                <c:ptCount val="3"/>
                <c:pt idx="0">
                  <c:v>Casa</c:v>
                </c:pt>
                <c:pt idx="1">
                  <c:v>Departamento</c:v>
                </c:pt>
                <c:pt idx="2">
                  <c:v>Lote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Tabla!$C$76:$H$76</c15:sqref>
                  </c15:fullRef>
                </c:ext>
              </c:extLst>
              <c:f>(Tabla!$D$76,Tabla!$F$76,Tabla!$H$76)</c:f>
              <c:numCache>
                <c:formatCode>0%</c:formatCode>
                <c:ptCount val="3"/>
                <c:pt idx="0">
                  <c:v>8.0291970802919707E-2</c:v>
                </c:pt>
                <c:pt idx="1">
                  <c:v>3.8461538461538464E-2</c:v>
                </c:pt>
                <c:pt idx="2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09-4F8F-94E7-0C92EAA537DC}"/>
            </c:ext>
          </c:extLst>
        </c:ser>
        <c:ser>
          <c:idx val="3"/>
          <c:order val="3"/>
          <c:tx>
            <c:strRef>
              <c:f>Tabla!$B$77</c:f>
              <c:strCache>
                <c:ptCount val="1"/>
                <c:pt idx="0">
                  <c:v>Divorciado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Tabla!$C$73:$H$73</c15:sqref>
                  </c15:fullRef>
                </c:ext>
              </c:extLst>
              <c:f>(Tabla!$D$73,Tabla!$F$73,Tabla!$H$73)</c:f>
              <c:strCache>
                <c:ptCount val="3"/>
                <c:pt idx="0">
                  <c:v>Casa</c:v>
                </c:pt>
                <c:pt idx="1">
                  <c:v>Departamento</c:v>
                </c:pt>
                <c:pt idx="2">
                  <c:v>Lote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Tabla!$C$77:$H$77</c15:sqref>
                  </c15:fullRef>
                </c:ext>
              </c:extLst>
              <c:f>(Tabla!$D$77,Tabla!$F$77,Tabla!$H$77)</c:f>
              <c:numCache>
                <c:formatCode>0%</c:formatCode>
                <c:ptCount val="3"/>
                <c:pt idx="0">
                  <c:v>5.8394160583941604E-2</c:v>
                </c:pt>
                <c:pt idx="1">
                  <c:v>3.8461538461538464E-2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09-4F8F-94E7-0C92EAA537DC}"/>
            </c:ext>
          </c:extLst>
        </c:ser>
        <c:ser>
          <c:idx val="4"/>
          <c:order val="4"/>
          <c:tx>
            <c:strRef>
              <c:f>Tabla!$B$78</c:f>
              <c:strCache>
                <c:ptCount val="1"/>
                <c:pt idx="0">
                  <c:v>Viudo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Tabla!$C$73:$H$73</c15:sqref>
                  </c15:fullRef>
                </c:ext>
              </c:extLst>
              <c:f>(Tabla!$D$73,Tabla!$F$73,Tabla!$H$73)</c:f>
              <c:strCache>
                <c:ptCount val="3"/>
                <c:pt idx="0">
                  <c:v>Casa</c:v>
                </c:pt>
                <c:pt idx="1">
                  <c:v>Departamento</c:v>
                </c:pt>
                <c:pt idx="2">
                  <c:v>Lote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Tabla!$C$78:$H$78</c15:sqref>
                  </c15:fullRef>
                </c:ext>
              </c:extLst>
              <c:f>(Tabla!$D$78,Tabla!$F$78,Tabla!$H$78)</c:f>
              <c:numCache>
                <c:formatCode>0%</c:formatCode>
                <c:ptCount val="3"/>
                <c:pt idx="0">
                  <c:v>4.3795620437956206E-2</c:v>
                </c:pt>
                <c:pt idx="1">
                  <c:v>1.9230769230769232E-2</c:v>
                </c:pt>
                <c:pt idx="2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09-4F8F-94E7-0C92EAA537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513873920"/>
        <c:axId val="2108929888"/>
      </c:barChart>
      <c:catAx>
        <c:axId val="5138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8929888"/>
        <c:crosses val="autoZero"/>
        <c:auto val="1"/>
        <c:lblAlgn val="ctr"/>
        <c:lblOffset val="100"/>
        <c:noMultiLvlLbl val="0"/>
      </c:catAx>
      <c:valAx>
        <c:axId val="21089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38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40" b="0" i="0" baseline="0">
                <a:effectLst/>
              </a:rPr>
              <a:t>Experiencia que influyo en la compra de Casa</a:t>
            </a:r>
            <a:endParaRPr lang="es-MX" sz="144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70761154855643"/>
          <c:y val="0.19226851851851851"/>
          <c:w val="0.84514610673665791"/>
          <c:h val="0.3419284047827355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Tabla!$D$85</c:f>
              <c:strCache>
                <c:ptCount val="1"/>
                <c:pt idx="0">
                  <c:v>Casa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Tabla!$B$86:$B$94</c:f>
              <c:strCache>
                <c:ptCount val="9"/>
                <c:pt idx="0">
                  <c:v>Servicio</c:v>
                </c:pt>
                <c:pt idx="1">
                  <c:v>Calidad del proyecto</c:v>
                </c:pt>
                <c:pt idx="2">
                  <c:v>Ubicación</c:v>
                </c:pt>
                <c:pt idx="3">
                  <c:v>Amenidades</c:v>
                </c:pt>
                <c:pt idx="4">
                  <c:v>Seguridad</c:v>
                </c:pt>
                <c:pt idx="5">
                  <c:v>Mejorar calidad vida</c:v>
                </c:pt>
                <c:pt idx="6">
                  <c:v>Recomendación</c:v>
                </c:pt>
                <c:pt idx="7">
                  <c:v>Plusvalia</c:v>
                </c:pt>
                <c:pt idx="8">
                  <c:v>Otros</c:v>
                </c:pt>
              </c:strCache>
            </c:strRef>
          </c:cat>
          <c:val>
            <c:numRef>
              <c:f>Tabla!$D$86:$D$94</c:f>
              <c:numCache>
                <c:formatCode>0%</c:formatCode>
                <c:ptCount val="9"/>
                <c:pt idx="0">
                  <c:v>0.24731182795698925</c:v>
                </c:pt>
                <c:pt idx="1">
                  <c:v>0.20430107526881722</c:v>
                </c:pt>
                <c:pt idx="2">
                  <c:v>0.10752688172043011</c:v>
                </c:pt>
                <c:pt idx="3">
                  <c:v>9.6774193548387094E-2</c:v>
                </c:pt>
                <c:pt idx="4">
                  <c:v>8.6021505376344093E-2</c:v>
                </c:pt>
                <c:pt idx="5">
                  <c:v>5.3763440860215055E-2</c:v>
                </c:pt>
                <c:pt idx="6">
                  <c:v>5.3763440860215055E-2</c:v>
                </c:pt>
                <c:pt idx="7">
                  <c:v>4.3010752688172046E-2</c:v>
                </c:pt>
                <c:pt idx="8">
                  <c:v>0.10752688172043011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1-413C-BF42-EF7C1F35A4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105779360"/>
        <c:axId val="21057806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Tabla!$C$85</c15:sqref>
                        </c15:formulaRef>
                      </c:ext>
                    </c:extLst>
                    <c:strCache>
                      <c:ptCount val="1"/>
                      <c:pt idx="0">
                        <c:v>Unidad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Tabla!$B$86:$B$94</c15:sqref>
                        </c15:formulaRef>
                      </c:ext>
                    </c:extLst>
                    <c:strCache>
                      <c:ptCount val="9"/>
                      <c:pt idx="0">
                        <c:v>Servicio</c:v>
                      </c:pt>
                      <c:pt idx="1">
                        <c:v>Calidad del proyecto</c:v>
                      </c:pt>
                      <c:pt idx="2">
                        <c:v>Ubicación</c:v>
                      </c:pt>
                      <c:pt idx="3">
                        <c:v>Amenidades</c:v>
                      </c:pt>
                      <c:pt idx="4">
                        <c:v>Seguridad</c:v>
                      </c:pt>
                      <c:pt idx="5">
                        <c:v>Mejorar calidad vida</c:v>
                      </c:pt>
                      <c:pt idx="6">
                        <c:v>Recomendación</c:v>
                      </c:pt>
                      <c:pt idx="7">
                        <c:v>Plusvalia</c:v>
                      </c:pt>
                      <c:pt idx="8">
                        <c:v>Otros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Tabla!$C$86:$C$94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23</c:v>
                      </c:pt>
                      <c:pt idx="1">
                        <c:v>19</c:v>
                      </c:pt>
                      <c:pt idx="2">
                        <c:v>10</c:v>
                      </c:pt>
                      <c:pt idx="3">
                        <c:v>9</c:v>
                      </c:pt>
                      <c:pt idx="4">
                        <c:v>8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4</c:v>
                      </c:pt>
                      <c:pt idx="8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EE1-413C-BF42-EF7C1F35A4C7}"/>
                  </c:ext>
                </c:extLst>
              </c15:ser>
            </c15:filteredBarSeries>
          </c:ext>
        </c:extLst>
      </c:barChart>
      <c:catAx>
        <c:axId val="210577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5780608"/>
        <c:crosses val="autoZero"/>
        <c:auto val="1"/>
        <c:lblAlgn val="ctr"/>
        <c:lblOffset val="100"/>
        <c:noMultiLvlLbl val="0"/>
      </c:catAx>
      <c:valAx>
        <c:axId val="21057806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577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40" b="0" i="0" baseline="0">
                <a:effectLst/>
              </a:rPr>
              <a:t>Experiencia que influyo en la compra de Departamento</a:t>
            </a:r>
            <a:endParaRPr lang="es-MX" sz="144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70761154855643"/>
          <c:y val="0.19226851851851851"/>
          <c:w val="0.84514610673665791"/>
          <c:h val="0.3419284047827355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Tabla!$D$108</c:f>
              <c:strCache>
                <c:ptCount val="1"/>
                <c:pt idx="0">
                  <c:v>Departamento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Tabla!$B$109:$B$115</c:f>
              <c:strCache>
                <c:ptCount val="7"/>
                <c:pt idx="0">
                  <c:v>Servicio</c:v>
                </c:pt>
                <c:pt idx="1">
                  <c:v>Ubicación</c:v>
                </c:pt>
                <c:pt idx="2">
                  <c:v>Calidad del proyecto</c:v>
                </c:pt>
                <c:pt idx="3">
                  <c:v>Amenidades</c:v>
                </c:pt>
                <c:pt idx="4">
                  <c:v>Plusvalia</c:v>
                </c:pt>
                <c:pt idx="5">
                  <c:v>Oferta</c:v>
                </c:pt>
                <c:pt idx="6">
                  <c:v>Otros</c:v>
                </c:pt>
              </c:strCache>
            </c:strRef>
          </c:cat>
          <c:val>
            <c:numRef>
              <c:f>Tabla!$D$109:$D$115</c:f>
              <c:numCache>
                <c:formatCode>0%</c:formatCode>
                <c:ptCount val="7"/>
                <c:pt idx="0">
                  <c:v>0.30232558139534882</c:v>
                </c:pt>
                <c:pt idx="1">
                  <c:v>0.18604651162790697</c:v>
                </c:pt>
                <c:pt idx="2">
                  <c:v>0.18604651162790697</c:v>
                </c:pt>
                <c:pt idx="3">
                  <c:v>6.9767441860465115E-2</c:v>
                </c:pt>
                <c:pt idx="4">
                  <c:v>6.9767441860465115E-2</c:v>
                </c:pt>
                <c:pt idx="5">
                  <c:v>6.9767441860465115E-2</c:v>
                </c:pt>
                <c:pt idx="6">
                  <c:v>0.11627906976744186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C-4C60-9A3B-234C17E2D9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105779360"/>
        <c:axId val="21057806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Tabla!$C$108</c15:sqref>
                        </c15:formulaRef>
                      </c:ext>
                    </c:extLst>
                    <c:strCache>
                      <c:ptCount val="1"/>
                      <c:pt idx="0">
                        <c:v>Unidad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Tabla!$B$109:$B$115</c15:sqref>
                        </c15:formulaRef>
                      </c:ext>
                    </c:extLst>
                    <c:strCache>
                      <c:ptCount val="7"/>
                      <c:pt idx="0">
                        <c:v>Servicio</c:v>
                      </c:pt>
                      <c:pt idx="1">
                        <c:v>Ubicación</c:v>
                      </c:pt>
                      <c:pt idx="2">
                        <c:v>Calidad del proyecto</c:v>
                      </c:pt>
                      <c:pt idx="3">
                        <c:v>Amenidades</c:v>
                      </c:pt>
                      <c:pt idx="4">
                        <c:v>Plusvalia</c:v>
                      </c:pt>
                      <c:pt idx="5">
                        <c:v>Oferta</c:v>
                      </c:pt>
                      <c:pt idx="6">
                        <c:v>Otros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Tabla!$C$109:$C$115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77C-4C60-9A3B-234C17E2D9E2}"/>
                  </c:ext>
                </c:extLst>
              </c15:ser>
            </c15:filteredBarSeries>
          </c:ext>
        </c:extLst>
      </c:barChart>
      <c:catAx>
        <c:axId val="210577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5780608"/>
        <c:crosses val="autoZero"/>
        <c:auto val="1"/>
        <c:lblAlgn val="ctr"/>
        <c:lblOffset val="100"/>
        <c:noMultiLvlLbl val="0"/>
      </c:catAx>
      <c:valAx>
        <c:axId val="21057806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577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228601</xdr:colOff>
      <xdr:row>1</xdr:row>
      <xdr:rowOff>104774</xdr:rowOff>
    </xdr:from>
    <xdr:to>
      <xdr:col>16</xdr:col>
      <xdr:colOff>47625</xdr:colOff>
      <xdr:row>15</xdr:row>
      <xdr:rowOff>171449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13</xdr:row>
      <xdr:rowOff>104775</xdr:rowOff>
    </xdr:from>
    <xdr:to>
      <xdr:col>14</xdr:col>
      <xdr:colOff>666750</xdr:colOff>
      <xdr:row>26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561975</xdr:colOff>
      <xdr:row>13</xdr:row>
      <xdr:rowOff>123825</xdr:rowOff>
    </xdr:from>
    <xdr:to>
      <xdr:col>19</xdr:col>
      <xdr:colOff>561975</xdr:colOff>
      <xdr:row>27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581025</xdr:colOff>
      <xdr:row>23</xdr:row>
      <xdr:rowOff>66674</xdr:rowOff>
    </xdr:from>
    <xdr:to>
      <xdr:col>11</xdr:col>
      <xdr:colOff>485775</xdr:colOff>
      <xdr:row>37</xdr:row>
      <xdr:rowOff>180974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600075</xdr:colOff>
      <xdr:row>43</xdr:row>
      <xdr:rowOff>47625</xdr:rowOff>
    </xdr:from>
    <xdr:to>
      <xdr:col>13</xdr:col>
      <xdr:colOff>476250</xdr:colOff>
      <xdr:row>57</xdr:row>
      <xdr:rowOff>171450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314325</xdr:colOff>
      <xdr:row>60</xdr:row>
      <xdr:rowOff>19050</xdr:rowOff>
    </xdr:from>
    <xdr:to>
      <xdr:col>16</xdr:col>
      <xdr:colOff>133349</xdr:colOff>
      <xdr:row>70</xdr:row>
      <xdr:rowOff>66675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685800</xdr:colOff>
      <xdr:row>70</xdr:row>
      <xdr:rowOff>38100</xdr:rowOff>
    </xdr:from>
    <xdr:to>
      <xdr:col>16</xdr:col>
      <xdr:colOff>504824</xdr:colOff>
      <xdr:row>80</xdr:row>
      <xdr:rowOff>85725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561975</xdr:colOff>
      <xdr:row>82</xdr:row>
      <xdr:rowOff>85725</xdr:rowOff>
    </xdr:from>
    <xdr:to>
      <xdr:col>11</xdr:col>
      <xdr:colOff>466725</xdr:colOff>
      <xdr:row>97</xdr:row>
      <xdr:rowOff>38100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107</xdr:row>
      <xdr:rowOff>0</xdr:rowOff>
    </xdr:from>
    <xdr:to>
      <xdr:col>13</xdr:col>
      <xdr:colOff>609600</xdr:colOff>
      <xdr:row>122</xdr:row>
      <xdr:rowOff>76200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nimpulsa" refreshedDate="44281.56166446759" createdVersion="6" refreshedVersion="6" minRefreshableVersion="3" recordCount="216">
  <cacheSource type="worksheet">
    <worksheetSource ref="A1:O1048576" sheet="Hoja1"/>
  </cacheSource>
  <cacheFields count="15">
    <cacheField name="Núm." numFmtId="0">
      <sharedItems containsString="0" containsBlank="1" containsNumber="1" containsInteger="1" minValue="1" maxValue="131"/>
    </cacheField>
    <cacheField name="Fecha" numFmtId="0">
      <sharedItems containsDate="1" containsBlank="1" containsMixedTypes="1" minDate="2020-01-06T15:40:49" maxDate="2021-03-19T00:00:00"/>
    </cacheField>
    <cacheField name="Proyecto" numFmtId="0">
      <sharedItems containsBlank="1"/>
    </cacheField>
    <cacheField name="Nombre" numFmtId="0">
      <sharedItems containsBlank="1"/>
    </cacheField>
    <cacheField name="Casa o Depa" numFmtId="0">
      <sharedItems containsBlank="1" count="4">
        <s v="casa"/>
        <s v="depa"/>
        <s v="lote"/>
        <m/>
      </sharedItems>
    </cacheField>
    <cacheField name="Edad (años)" numFmtId="0">
      <sharedItems containsString="0" containsBlank="1" containsNumber="1" containsInteger="1" minValue="23" maxValue="80" count="44">
        <n v="29"/>
        <n v="28"/>
        <n v="27"/>
        <n v="40"/>
        <n v="35"/>
        <n v="53"/>
        <n v="41"/>
        <n v="33"/>
        <n v="54"/>
        <m/>
        <n v="50"/>
        <n v="34"/>
        <n v="30"/>
        <n v="32"/>
        <n v="37"/>
        <n v="43"/>
        <n v="44"/>
        <n v="24"/>
        <n v="52"/>
        <n v="62"/>
        <n v="49"/>
        <n v="45"/>
        <n v="80"/>
        <n v="60"/>
        <n v="64"/>
        <n v="31"/>
        <n v="23"/>
        <n v="47"/>
        <n v="26"/>
        <n v="25"/>
        <n v="36"/>
        <n v="76"/>
        <n v="42"/>
        <n v="65"/>
        <n v="38"/>
        <n v="46"/>
        <n v="72"/>
        <n v="67"/>
        <n v="56"/>
        <n v="48"/>
        <n v="68"/>
        <n v="58"/>
        <n v="39"/>
        <n v="55"/>
      </sharedItems>
    </cacheField>
    <cacheField name="Genero" numFmtId="0">
      <sharedItems containsBlank="1"/>
    </cacheField>
    <cacheField name="Estado Civil" numFmtId="0">
      <sharedItems containsBlank="1" count="8">
        <s v="CASADO"/>
        <s v="UNION LIBRE"/>
        <s v="SOLTERO"/>
        <s v="VIUDO"/>
        <s v="DIVORCIADO"/>
        <s v="CASADO "/>
        <s v="SOLTERO "/>
        <m/>
      </sharedItems>
    </cacheField>
    <cacheField name="Escolaridad" numFmtId="0">
      <sharedItems containsBlank="1" count="9">
        <m/>
        <s v="Licenciatura"/>
        <s v="Maestria"/>
        <s v="Primaria"/>
        <s v="Secundaria"/>
        <s v="Preparatoria"/>
        <s v="Doctorado"/>
        <s v="Carrera Técnica"/>
        <s v="Posgrado"/>
      </sharedItems>
    </cacheField>
    <cacheField name="Razón por la cual comenzó a buscar nuevo hogar (situacional)" numFmtId="0">
      <sharedItems containsBlank="1" count="13">
        <m/>
        <s v="Seguridad"/>
        <s v="Mejorar"/>
        <s v="ubicación"/>
        <s v="casa propia"/>
        <s v="inversion"/>
        <s v="matrimonio"/>
        <s v="renta"/>
        <s v="residencia"/>
        <s v="crecimiento familiar"/>
        <s v="independizarse"/>
        <s v="recomendación"/>
        <s v="mayor amplitud"/>
      </sharedItems>
    </cacheField>
    <cacheField name="¿Algo que le hubiera gustado cambiar o mejorar de dónde vivía?" numFmtId="0">
      <sharedItems containsBlank="1" containsMixedTypes="1" containsNumber="1" containsInteger="1" minValue="15" maxValue="15"/>
    </cacheField>
    <cacheField name="¿Cuáles proyectos visitó antes de elegirnos?" numFmtId="0">
      <sharedItems containsBlank="1" containsMixedTypes="1" containsNumber="1" containsInteger="1" minValue="3" maxValue="3"/>
    </cacheField>
    <cacheField name="Aproximadamente, ¿Cuánto tiempo pasó del día que comenzó a buscar el día que eligió? (días)" numFmtId="0">
      <sharedItems containsString="0" containsBlank="1" containsNumber="1" containsInteger="1" minValue="1" maxValue="730" count="20">
        <m/>
        <n v="7"/>
        <n v="30"/>
        <n v="45"/>
        <n v="180"/>
        <n v="1"/>
        <n v="15"/>
        <n v="2"/>
        <n v="60"/>
        <n v="90"/>
        <n v="40"/>
        <n v="120"/>
        <n v="3"/>
        <n v="365"/>
        <n v="5"/>
        <n v="300"/>
        <n v="21"/>
        <n v="20"/>
        <n v="270"/>
        <n v="730"/>
      </sharedItems>
    </cacheField>
    <cacheField name="¿Por qué razón dejó la casa o departamento que vivía anteriormente? (Vivencial)" numFmtId="0">
      <sharedItems containsBlank="1"/>
    </cacheField>
    <cacheField name="¿Podría expresarnos alguna experiencia que influyera en la decisión de comprar con nosotros?" numFmtId="0">
      <sharedItems containsBlank="1" count="19">
        <m/>
        <s v="Calidad"/>
        <s v="Amenidades"/>
        <s v="ubicación"/>
        <s v="respaldo"/>
        <s v="recomendación"/>
        <s v="plusvalia"/>
        <s v="servicio"/>
        <s v="seguridad"/>
        <s v="facilidades de pago"/>
        <s v="renta"/>
        <s v="Mejora"/>
        <s v="distribucion"/>
        <s v="tranquilidad"/>
        <s v="cambio de residencia"/>
        <s v="Inversion"/>
        <s v="Calidad del proyeco"/>
        <s v="Precio"/>
        <s v="Inversió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n v="1"/>
    <d v="2020-01-15T16:59:18"/>
    <s v="Capittala"/>
    <s v="LUIS ANGEL GOMEZ AMEZCUA"/>
    <x v="0"/>
    <x v="0"/>
    <s v="Masculino"/>
    <x v="0"/>
    <x v="0"/>
    <x v="0"/>
    <m/>
    <m/>
    <x v="0"/>
    <m/>
    <x v="0"/>
  </r>
  <r>
    <n v="2"/>
    <d v="2020-01-06T15:40:49"/>
    <s v="Capittala"/>
    <s v="LAURA MARGARITA VAZQUEZ ESPARZA"/>
    <x v="0"/>
    <x v="1"/>
    <s v="Femenino"/>
    <x v="0"/>
    <x v="0"/>
    <x v="0"/>
    <m/>
    <m/>
    <x v="0"/>
    <m/>
    <x v="0"/>
  </r>
  <r>
    <n v="3"/>
    <d v="2020-01-22T00:00:00"/>
    <s v="Capittala"/>
    <s v="BAYRON YEUDIEL SANTOS VAZQUEZ"/>
    <x v="0"/>
    <x v="2"/>
    <s v="Masculino"/>
    <x v="0"/>
    <x v="0"/>
    <x v="0"/>
    <m/>
    <m/>
    <x v="0"/>
    <m/>
    <x v="0"/>
  </r>
  <r>
    <n v="4"/>
    <d v="2020-01-31T00:00:00"/>
    <s v="Capittala"/>
    <s v="JUAN CARLOS SANDOVAL ESPINOSA"/>
    <x v="0"/>
    <x v="3"/>
    <s v="Masculino"/>
    <x v="1"/>
    <x v="0"/>
    <x v="0"/>
    <m/>
    <m/>
    <x v="0"/>
    <m/>
    <x v="0"/>
  </r>
  <r>
    <n v="5"/>
    <d v="2020-01-22T17:50:23"/>
    <s v="Capittala"/>
    <s v="SOCORRO DIAZ AVALOS"/>
    <x v="0"/>
    <x v="4"/>
    <s v="Femenino"/>
    <x v="2"/>
    <x v="0"/>
    <x v="0"/>
    <m/>
    <m/>
    <x v="0"/>
    <m/>
    <x v="0"/>
  </r>
  <r>
    <n v="6"/>
    <d v="2020-01-31T15:58:06"/>
    <s v="Capittala"/>
    <s v="JORGE LUIS MUÑOZ ROBLES"/>
    <x v="0"/>
    <x v="5"/>
    <s v="Masculino"/>
    <x v="3"/>
    <x v="0"/>
    <x v="0"/>
    <m/>
    <m/>
    <x v="0"/>
    <m/>
    <x v="0"/>
  </r>
  <r>
    <n v="7"/>
    <d v="2020-01-27T09:28:46"/>
    <s v="Capittala"/>
    <s v="ADRIANA CATALINA QUIÑONES HERNANDEZ"/>
    <x v="0"/>
    <x v="4"/>
    <s v="Femenino"/>
    <x v="2"/>
    <x v="0"/>
    <x v="0"/>
    <m/>
    <m/>
    <x v="0"/>
    <m/>
    <x v="0"/>
  </r>
  <r>
    <n v="8"/>
    <d v="2020-01-31T00:00:00"/>
    <s v="Capittala"/>
    <s v="GUSTAVO HERRERA ANDRADE"/>
    <x v="0"/>
    <x v="6"/>
    <s v="Masculino"/>
    <x v="0"/>
    <x v="0"/>
    <x v="0"/>
    <m/>
    <m/>
    <x v="0"/>
    <m/>
    <x v="0"/>
  </r>
  <r>
    <n v="9"/>
    <d v="2020-01-31T00:00:00"/>
    <s v="Capittala"/>
    <s v="YANG LIGANG "/>
    <x v="0"/>
    <x v="7"/>
    <s v="Masculino"/>
    <x v="0"/>
    <x v="0"/>
    <x v="0"/>
    <m/>
    <m/>
    <x v="0"/>
    <m/>
    <x v="0"/>
  </r>
  <r>
    <n v="10"/>
    <d v="2020-01-06T16:34:31"/>
    <s v="Capittala"/>
    <s v="JOSE ENRIQUE MARTINEZ SERRANO"/>
    <x v="1"/>
    <x v="8"/>
    <s v="Masculino"/>
    <x v="0"/>
    <x v="0"/>
    <x v="0"/>
    <m/>
    <m/>
    <x v="0"/>
    <m/>
    <x v="0"/>
  </r>
  <r>
    <n v="11"/>
    <d v="2020-01-20T08:24:03"/>
    <s v="Capittala"/>
    <s v="GRUPO CONSTRUCTOR EFECTIVO S.A DE C.V."/>
    <x v="2"/>
    <x v="9"/>
    <s v="Masculino"/>
    <x v="2"/>
    <x v="0"/>
    <x v="0"/>
    <m/>
    <m/>
    <x v="0"/>
    <m/>
    <x v="0"/>
  </r>
  <r>
    <n v="12"/>
    <d v="2020-01-31T00:00:00"/>
    <s v="Capittala"/>
    <s v="RICARDO RUIZ CARDONA"/>
    <x v="0"/>
    <x v="10"/>
    <s v="Masculino"/>
    <x v="0"/>
    <x v="0"/>
    <x v="0"/>
    <m/>
    <m/>
    <x v="0"/>
    <m/>
    <x v="0"/>
  </r>
  <r>
    <n v="13"/>
    <d v="2020-02-01T00:00:00"/>
    <s v="Capittala"/>
    <s v="FENG JUNFENG "/>
    <x v="0"/>
    <x v="11"/>
    <s v="Masculino"/>
    <x v="1"/>
    <x v="0"/>
    <x v="0"/>
    <m/>
    <m/>
    <x v="0"/>
    <m/>
    <x v="0"/>
  </r>
  <r>
    <n v="14"/>
    <d v="2020-02-05T10:48:57"/>
    <s v="Capittala"/>
    <s v="SAMUEL YEFTE GAMIÑO TORRES"/>
    <x v="0"/>
    <x v="12"/>
    <s v="Masculino"/>
    <x v="0"/>
    <x v="0"/>
    <x v="0"/>
    <m/>
    <m/>
    <x v="0"/>
    <m/>
    <x v="0"/>
  </r>
  <r>
    <n v="15"/>
    <d v="2020-02-06T08:16:08"/>
    <s v="Capittala"/>
    <s v="SARAHI SERNA SERNA"/>
    <x v="0"/>
    <x v="13"/>
    <s v="Femenino"/>
    <x v="0"/>
    <x v="0"/>
    <x v="0"/>
    <m/>
    <m/>
    <x v="0"/>
    <m/>
    <x v="0"/>
  </r>
  <r>
    <n v="16"/>
    <d v="2020-02-17T09:04:16"/>
    <s v="Capittala"/>
    <s v="EDGAR ALEJANDRO HARO JIMENEZ"/>
    <x v="0"/>
    <x v="14"/>
    <s v="Masculino"/>
    <x v="4"/>
    <x v="0"/>
    <x v="0"/>
    <m/>
    <m/>
    <x v="0"/>
    <m/>
    <x v="0"/>
  </r>
  <r>
    <n v="17"/>
    <d v="2020-02-14T08:56:17"/>
    <s v="Capittala"/>
    <s v="ELVA ISABEL VASQUEZ LOZADA"/>
    <x v="0"/>
    <x v="15"/>
    <s v="Femenino"/>
    <x v="2"/>
    <x v="0"/>
    <x v="0"/>
    <m/>
    <m/>
    <x v="0"/>
    <m/>
    <x v="0"/>
  </r>
  <r>
    <n v="18"/>
    <d v="2020-02-28T12:42:20"/>
    <s v="Capittala"/>
    <s v="CLARA MAGDALENA ZUNIGA GARCIA"/>
    <x v="0"/>
    <x v="4"/>
    <s v="Femenino"/>
    <x v="0"/>
    <x v="0"/>
    <x v="0"/>
    <m/>
    <m/>
    <x v="0"/>
    <m/>
    <x v="0"/>
  </r>
  <r>
    <n v="19"/>
    <d v="2020-02-19T08:45:55"/>
    <s v="Capittala"/>
    <s v="KARELI PAULINA RODRIGUEZ LUEVANO"/>
    <x v="0"/>
    <x v="11"/>
    <s v="Femenino"/>
    <x v="0"/>
    <x v="0"/>
    <x v="0"/>
    <m/>
    <m/>
    <x v="0"/>
    <m/>
    <x v="0"/>
  </r>
  <r>
    <n v="20"/>
    <d v="2020-02-18T17:42:28"/>
    <s v="Capittala"/>
    <s v="SERGIO FRANCO MORENO"/>
    <x v="0"/>
    <x v="16"/>
    <s v="Masculino"/>
    <x v="0"/>
    <x v="0"/>
    <x v="0"/>
    <m/>
    <m/>
    <x v="0"/>
    <m/>
    <x v="0"/>
  </r>
  <r>
    <n v="21"/>
    <d v="2020-02-17T18:10:07"/>
    <s v="Capittala"/>
    <s v="MONICA RODRIGUEZ MARTIN DEL CAMPO"/>
    <x v="0"/>
    <x v="17"/>
    <s v="Femenino"/>
    <x v="0"/>
    <x v="0"/>
    <x v="0"/>
    <m/>
    <m/>
    <x v="0"/>
    <m/>
    <x v="0"/>
  </r>
  <r>
    <n v="22"/>
    <d v="2020-02-20T09:31:43"/>
    <s v="Capittala"/>
    <s v="ROBERTO LOPEZ CABALLERO"/>
    <x v="0"/>
    <x v="18"/>
    <s v="Masculino"/>
    <x v="0"/>
    <x v="0"/>
    <x v="0"/>
    <m/>
    <m/>
    <x v="0"/>
    <m/>
    <x v="0"/>
  </r>
  <r>
    <n v="23"/>
    <d v="2020-02-27T16:24:48"/>
    <s v="Capittala"/>
    <s v="GABRIEL HARO JIMENEZ"/>
    <x v="0"/>
    <x v="12"/>
    <s v="Masculino"/>
    <x v="1"/>
    <x v="0"/>
    <x v="0"/>
    <m/>
    <m/>
    <x v="0"/>
    <m/>
    <x v="0"/>
  </r>
  <r>
    <n v="24"/>
    <d v="2020-02-24T08:20:22"/>
    <s v="Capittala"/>
    <s v="JOSE ADRIAN CORTES GUTIERREZ"/>
    <x v="0"/>
    <x v="19"/>
    <s v="Masculino"/>
    <x v="0"/>
    <x v="0"/>
    <x v="0"/>
    <m/>
    <m/>
    <x v="0"/>
    <m/>
    <x v="0"/>
  </r>
  <r>
    <n v="25"/>
    <d v="2020-02-28T08:28:07"/>
    <s v="Capittala"/>
    <s v="OSCAR LEONARDO GARAVITO PIÑEROS"/>
    <x v="0"/>
    <x v="14"/>
    <s v="Masculino"/>
    <x v="0"/>
    <x v="0"/>
    <x v="0"/>
    <m/>
    <m/>
    <x v="0"/>
    <m/>
    <x v="0"/>
  </r>
  <r>
    <n v="26"/>
    <d v="2020-02-07T12:17:17"/>
    <s v="Capittala"/>
    <s v="PROYECTOS Y CONSTRUCCIONES JG SA DE CV"/>
    <x v="2"/>
    <x v="12"/>
    <s v="Masculino"/>
    <x v="2"/>
    <x v="0"/>
    <x v="0"/>
    <m/>
    <m/>
    <x v="0"/>
    <m/>
    <x v="0"/>
  </r>
  <r>
    <n v="27"/>
    <d v="2020-02-07T12:21:43"/>
    <s v="Capittala"/>
    <s v="PROYECTOS Y CONSTRUCCIONES JG SA DE CV"/>
    <x v="2"/>
    <x v="12"/>
    <s v="Masculino"/>
    <x v="2"/>
    <x v="0"/>
    <x v="0"/>
    <m/>
    <m/>
    <x v="0"/>
    <m/>
    <x v="0"/>
  </r>
  <r>
    <n v="28"/>
    <d v="2020-03-05T10:34:19"/>
    <s v="Capittala"/>
    <s v="GERARDO GONZALEZ GUZMAN"/>
    <x v="0"/>
    <x v="20"/>
    <s v="Masculino"/>
    <x v="2"/>
    <x v="0"/>
    <x v="0"/>
    <m/>
    <m/>
    <x v="0"/>
    <m/>
    <x v="0"/>
  </r>
  <r>
    <n v="29"/>
    <d v="2020-03-12T12:51:15"/>
    <s v="Capittala"/>
    <s v="TURZ S. de R.L. de C.V."/>
    <x v="0"/>
    <x v="21"/>
    <s v="Masculino"/>
    <x v="0"/>
    <x v="1"/>
    <x v="1"/>
    <s v="Los acabado"/>
    <m/>
    <x v="1"/>
    <m/>
    <x v="0"/>
  </r>
  <r>
    <n v="30"/>
    <d v="2020-03-04T11:19:38"/>
    <s v="Capittala"/>
    <s v="ALICIA ARACELI SANCHEZ LUNA"/>
    <x v="0"/>
    <x v="20"/>
    <s v="Femenino"/>
    <x v="4"/>
    <x v="0"/>
    <x v="0"/>
    <m/>
    <m/>
    <x v="0"/>
    <m/>
    <x v="0"/>
  </r>
  <r>
    <n v="31"/>
    <d v="2020-03-21T09:41:54"/>
    <s v="Capittala"/>
    <s v="SALVADOR DE LUNA GONZALEZ"/>
    <x v="0"/>
    <x v="22"/>
    <s v="Masculino"/>
    <x v="0"/>
    <x v="1"/>
    <x v="2"/>
    <m/>
    <m/>
    <x v="2"/>
    <m/>
    <x v="1"/>
  </r>
  <r>
    <n v="32"/>
    <d v="2020-03-13T15:42:12"/>
    <s v="Capittala"/>
    <s v="ALBA ROCÍO BORJON ROCHA"/>
    <x v="0"/>
    <x v="7"/>
    <s v="Femenino"/>
    <x v="2"/>
    <x v="1"/>
    <x v="3"/>
    <s v="Seguridad"/>
    <s v="Bosque Paraiso"/>
    <x v="3"/>
    <s v="Quedaba lejos de mi trabajo y dificil acceso"/>
    <x v="2"/>
  </r>
  <r>
    <n v="33"/>
    <d v="2020-03-22T10:04:25"/>
    <s v="Capittala"/>
    <s v="FLOR DE MARIA DIAZ SANTANA MACIAS"/>
    <x v="0"/>
    <x v="4"/>
    <s v="Femenino"/>
    <x v="0"/>
    <x v="1"/>
    <x v="4"/>
    <s v="Solo busco casa propia"/>
    <s v="Santa Monica"/>
    <x v="4"/>
    <s v="Busco casa propia"/>
    <x v="3"/>
  </r>
  <r>
    <n v="34"/>
    <d v="2020-03-26T16:53:23"/>
    <s v="Capittala"/>
    <s v="MARTHA ALICIA HERNANDEZ BERNAL"/>
    <x v="0"/>
    <x v="21"/>
    <s v="Femenino"/>
    <x v="0"/>
    <x v="1"/>
    <x v="5"/>
    <m/>
    <m/>
    <x v="5"/>
    <m/>
    <x v="4"/>
  </r>
  <r>
    <n v="35"/>
    <d v="2020-03-25T08:12:40"/>
    <s v="Capittala"/>
    <s v="JAVIER DIAZ RIVERA"/>
    <x v="0"/>
    <x v="14"/>
    <s v="Masculino"/>
    <x v="0"/>
    <x v="0"/>
    <x v="0"/>
    <m/>
    <m/>
    <x v="0"/>
    <m/>
    <x v="0"/>
  </r>
  <r>
    <n v="36"/>
    <d v="2020-03-27T16:19:13"/>
    <s v="Capittala"/>
    <s v="CHRISTIAN IVAN DIOSDADO IBARRA"/>
    <x v="0"/>
    <x v="13"/>
    <s v="Masculino"/>
    <x v="0"/>
    <x v="2"/>
    <x v="2"/>
    <s v="Seguridad"/>
    <s v="Stacia, Reserva Quetzales"/>
    <x v="1"/>
    <s v="Seguridad"/>
    <x v="1"/>
  </r>
  <r>
    <n v="37"/>
    <d v="2020-03-27T10:05:43"/>
    <s v="Capittala"/>
    <s v="JUANA KORINA RAMIREZ SALAS"/>
    <x v="0"/>
    <x v="1"/>
    <s v="Femenino"/>
    <x v="2"/>
    <x v="1"/>
    <x v="6"/>
    <s v="ubicación"/>
    <s v="Colinas de San Patricio"/>
    <x v="6"/>
    <s v="Porque nos vamos a casar y es nuestra casa juntos"/>
    <x v="1"/>
  </r>
  <r>
    <n v="38"/>
    <d v="2020-03-31T11:45:52"/>
    <s v="Capittala"/>
    <s v="MARIA GUADALUPE MARTINEZ GUTIERREZ"/>
    <x v="0"/>
    <x v="6"/>
    <s v="Femenino"/>
    <x v="2"/>
    <x v="0"/>
    <x v="0"/>
    <m/>
    <m/>
    <x v="0"/>
    <m/>
    <x v="0"/>
  </r>
  <r>
    <n v="39"/>
    <d v="2020-03-06T09:03:44"/>
    <s v="Capittala"/>
    <s v="ALEJANDRO NEGRETE PONCE"/>
    <x v="1"/>
    <x v="23"/>
    <s v="Masculino"/>
    <x v="0"/>
    <x v="0"/>
    <x v="0"/>
    <m/>
    <m/>
    <x v="0"/>
    <m/>
    <x v="0"/>
  </r>
  <r>
    <n v="40"/>
    <d v="2020-03-17T00:00:00"/>
    <s v="Capittala"/>
    <s v="EUGENIO CARDONA NAVA"/>
    <x v="1"/>
    <x v="24"/>
    <s v="Masculino"/>
    <x v="0"/>
    <x v="3"/>
    <x v="5"/>
    <m/>
    <s v="Stacia"/>
    <x v="5"/>
    <s v="No voy a dejar"/>
    <x v="5"/>
  </r>
  <r>
    <n v="41"/>
    <d v="2020-03-27T11:04:31"/>
    <s v="Capittala"/>
    <s v="GRETA ILEANA LEON PEREZ"/>
    <x v="0"/>
    <x v="7"/>
    <s v="Femenino"/>
    <x v="2"/>
    <x v="0"/>
    <x v="7"/>
    <s v="Espacio y mejor vista"/>
    <m/>
    <x v="2"/>
    <s v="Es un lugar muy pequeño y rentado"/>
    <x v="1"/>
  </r>
  <r>
    <n v="42"/>
    <d v="2020-03-31T00:00:00"/>
    <s v="Capittala"/>
    <s v="ISABEL CRISTINA RUBIO ESPARZA"/>
    <x v="0"/>
    <x v="0"/>
    <s v="Femenino"/>
    <x v="0"/>
    <x v="0"/>
    <x v="0"/>
    <m/>
    <m/>
    <x v="0"/>
    <m/>
    <x v="0"/>
  </r>
  <r>
    <n v="43"/>
    <d v="2020-03-31T00:00:00"/>
    <s v="Capittala"/>
    <s v="ANA GABRIELA DIAZ AVALOS"/>
    <x v="0"/>
    <x v="7"/>
    <s v="Femenino"/>
    <x v="4"/>
    <x v="0"/>
    <x v="0"/>
    <m/>
    <m/>
    <x v="0"/>
    <m/>
    <x v="0"/>
  </r>
  <r>
    <n v="44"/>
    <d v="2020-04-06T00:00:00"/>
    <s v="Capittala"/>
    <s v="RENE HERNANDEZ DE LA ROSA"/>
    <x v="0"/>
    <x v="4"/>
    <s v="Masculino"/>
    <x v="2"/>
    <x v="0"/>
    <x v="0"/>
    <m/>
    <m/>
    <x v="0"/>
    <m/>
    <x v="0"/>
  </r>
  <r>
    <n v="45"/>
    <d v="2020-04-06T00:00:00"/>
    <s v="Capittala"/>
    <s v="ROCIO TORRES VIERA"/>
    <x v="0"/>
    <x v="25"/>
    <s v="Femenino"/>
    <x v="0"/>
    <x v="1"/>
    <x v="8"/>
    <s v="Seguridad"/>
    <m/>
    <x v="5"/>
    <s v="Cambio de residencia"/>
    <x v="0"/>
  </r>
  <r>
    <n v="46"/>
    <d v="2020-04-20T17:51:48"/>
    <s v="Capittala"/>
    <s v="JORGE OMAR AVILA RODRIGUEZ"/>
    <x v="0"/>
    <x v="3"/>
    <s v="Masculino"/>
    <x v="0"/>
    <x v="1"/>
    <x v="4"/>
    <s v="Las recamaras"/>
    <m/>
    <x v="7"/>
    <s v="Por ser demasiado pequeña"/>
    <x v="6"/>
  </r>
  <r>
    <n v="47"/>
    <d v="2020-04-20T17:52:33"/>
    <s v="Capittala"/>
    <s v="JORGE OMAR AVILA RODRIGUEZ"/>
    <x v="0"/>
    <x v="3"/>
    <s v="Masculino"/>
    <x v="0"/>
    <x v="1"/>
    <x v="4"/>
    <s v="Las recamaras"/>
    <m/>
    <x v="7"/>
    <s v="Por ser demasiado pequeña"/>
    <x v="6"/>
  </r>
  <r>
    <n v="48"/>
    <d v="2020-04-30T00:00:00"/>
    <s v="Capittala"/>
    <s v="YINGHUA LIU CHEN"/>
    <x v="0"/>
    <x v="20"/>
    <s v="Masculino"/>
    <x v="0"/>
    <x v="4"/>
    <x v="5"/>
    <m/>
    <m/>
    <x v="6"/>
    <s v="Inversion"/>
    <x v="7"/>
  </r>
  <r>
    <n v="49"/>
    <d v="2020-04-30T00:00:00"/>
    <s v="Capittala"/>
    <s v="SONGBIN LIANG"/>
    <x v="0"/>
    <x v="10"/>
    <s v="Masculino"/>
    <x v="0"/>
    <x v="4"/>
    <x v="9"/>
    <s v="Tamaño"/>
    <s v="Bosques del Paraiso"/>
    <x v="6"/>
    <s v="Tamaño"/>
    <x v="7"/>
  </r>
  <r>
    <n v="50"/>
    <d v="2020-04-30T00:00:00"/>
    <s v="Capittala"/>
    <s v="CARLOS MAURICIO CAUDILLO RAMOS"/>
    <x v="0"/>
    <x v="2"/>
    <s v="Masculino"/>
    <x v="2"/>
    <x v="0"/>
    <x v="0"/>
    <m/>
    <m/>
    <x v="0"/>
    <m/>
    <x v="0"/>
  </r>
  <r>
    <n v="51"/>
    <d v="2020-04-30T00:00:00"/>
    <s v="Capittala"/>
    <s v="JINPEI LIU "/>
    <x v="0"/>
    <x v="26"/>
    <s v="Masculino"/>
    <x v="2"/>
    <x v="5"/>
    <x v="4"/>
    <s v="Por el campo de futbol"/>
    <s v="Bosque del Paraiso"/>
    <x v="6"/>
    <s v="Tamaño"/>
    <x v="7"/>
  </r>
  <r>
    <n v="52"/>
    <d v="2020-04-04T11:04:13"/>
    <s v="Capittala"/>
    <s v="VERONICA MUÑOZ DE LUNA"/>
    <x v="1"/>
    <x v="6"/>
    <s v="Femenino"/>
    <x v="0"/>
    <x v="4"/>
    <x v="4"/>
    <s v="Seguridad"/>
    <m/>
    <x v="8"/>
    <s v="Cuento con ella todavia"/>
    <x v="3"/>
  </r>
  <r>
    <n v="53"/>
    <d v="2020-05-19T00:00:00"/>
    <s v="Capittala"/>
    <s v="ALEJANDRO OROPEZA CERVANTES"/>
    <x v="0"/>
    <x v="14"/>
    <s v="Masculino"/>
    <x v="0"/>
    <x v="3"/>
    <x v="2"/>
    <s v="zona"/>
    <m/>
    <x v="8"/>
    <s v="Mejorar la calidad de vida"/>
    <x v="1"/>
  </r>
  <r>
    <n v="54"/>
    <d v="2020-05-28T08:37:30"/>
    <s v="Capittala"/>
    <s v="LORENA RAMIREZ VARGAS"/>
    <x v="0"/>
    <x v="14"/>
    <s v="Femenino"/>
    <x v="0"/>
    <x v="5"/>
    <x v="2"/>
    <s v="Las areas del jardin"/>
    <s v="Bosque del Paraiso, Bosque Sereno, Lunaria"/>
    <x v="1"/>
    <s v="Me gusto el lugar"/>
    <x v="1"/>
  </r>
  <r>
    <n v="55"/>
    <d v="2020-05-07T00:00:00"/>
    <s v="Capittala"/>
    <s v="MARÍA EUGENIA LETICIA MARCOR HERNANDEZ"/>
    <x v="1"/>
    <x v="15"/>
    <s v="Femenino"/>
    <x v="0"/>
    <x v="1"/>
    <x v="5"/>
    <s v="Incrementar"/>
    <m/>
    <x v="8"/>
    <m/>
    <x v="7"/>
  </r>
  <r>
    <n v="56"/>
    <d v="2020-06-15T11:53:10"/>
    <s v="Capittala"/>
    <s v="JONAS EDUARDO CASTILLO HERNANDEZ"/>
    <x v="0"/>
    <x v="13"/>
    <s v="Masculino"/>
    <x v="0"/>
    <x v="1"/>
    <x v="7"/>
    <s v="ubicación"/>
    <s v="Bosques del Paraiso"/>
    <x v="8"/>
    <s v="Dejar de pagar renta"/>
    <x v="7"/>
  </r>
  <r>
    <n v="57"/>
    <d v="2020-06-06T14:40:30"/>
    <s v="Capittala"/>
    <s v="JOSE MANUEL LOPEZ AGOSTO"/>
    <x v="0"/>
    <x v="7"/>
    <s v="Masculino"/>
    <x v="2"/>
    <x v="0"/>
    <x v="0"/>
    <m/>
    <m/>
    <x v="0"/>
    <m/>
    <x v="0"/>
  </r>
  <r>
    <n v="58"/>
    <d v="2020-06-01T17:38:18"/>
    <s v="Capittala"/>
    <s v="MARIO DIAZ MARQUEZ"/>
    <x v="0"/>
    <x v="12"/>
    <s v="Masculino"/>
    <x v="2"/>
    <x v="1"/>
    <x v="10"/>
    <s v="ubicación"/>
    <s v="Muralina y Trento"/>
    <x v="2"/>
    <s v="Independencia personal"/>
    <x v="7"/>
  </r>
  <r>
    <n v="59"/>
    <d v="2020-06-02T17:22:41"/>
    <s v="Capittala"/>
    <s v="BEATRIZ SANTOYO ORNELAS"/>
    <x v="0"/>
    <x v="11"/>
    <s v="Femenino"/>
    <x v="2"/>
    <x v="1"/>
    <x v="5"/>
    <s v="Entorno"/>
    <s v="Quetzalas"/>
    <x v="0"/>
    <s v="Por comodidad y tranquilidad"/>
    <x v="4"/>
  </r>
  <r>
    <n v="60"/>
    <d v="2020-06-03T11:40:53"/>
    <s v="Capittala"/>
    <s v="JOSE MANUEL RODRIGUEZ DIAZ"/>
    <x v="0"/>
    <x v="24"/>
    <s v="Masculino"/>
    <x v="0"/>
    <x v="2"/>
    <x v="5"/>
    <m/>
    <m/>
    <x v="2"/>
    <s v="No lo he dejado"/>
    <x v="1"/>
  </r>
  <r>
    <n v="61"/>
    <d v="2020-06-06T11:48:28"/>
    <s v="Capittala"/>
    <s v="JAIME HURTADO DIAZ"/>
    <x v="0"/>
    <x v="13"/>
    <s v="Masculino"/>
    <x v="0"/>
    <x v="0"/>
    <x v="0"/>
    <m/>
    <m/>
    <x v="0"/>
    <m/>
    <x v="0"/>
  </r>
  <r>
    <n v="62"/>
    <d v="2020-06-05T17:31:31"/>
    <s v="Capittala"/>
    <s v="CHRISTIAN ROBERTO MEDELLIN RODRIGUEZ"/>
    <x v="0"/>
    <x v="27"/>
    <s v="Masculino"/>
    <x v="0"/>
    <x v="1"/>
    <x v="5"/>
    <m/>
    <m/>
    <x v="7"/>
    <m/>
    <x v="2"/>
  </r>
  <r>
    <n v="63"/>
    <d v="2020-06-17T17:58:12"/>
    <s v="Capittala"/>
    <s v="JOSE LUIS ROMO GUTIERREZ"/>
    <x v="0"/>
    <x v="13"/>
    <s v="Masculino"/>
    <x v="1"/>
    <x v="1"/>
    <x v="4"/>
    <s v="Que fuera nuestra"/>
    <s v="Reserva Quetzales, La Cartuja"/>
    <x v="4"/>
    <s v="Queriamos vivir en un coto privado"/>
    <x v="7"/>
  </r>
  <r>
    <n v="64"/>
    <d v="2020-06-26T10:00:49"/>
    <s v="Capittala"/>
    <s v="RAFAEL LOPEZ DE LIRA"/>
    <x v="0"/>
    <x v="28"/>
    <s v="Masculino"/>
    <x v="1"/>
    <x v="1"/>
    <x v="5"/>
    <s v="Seguridad de vivir en un coto privado"/>
    <s v="Viña Antigua, Muralia, "/>
    <x v="9"/>
    <s v="Comienzo de proyecto"/>
    <x v="7"/>
  </r>
  <r>
    <n v="65"/>
    <d v="2020-06-20T09:23:54"/>
    <s v="Capittala"/>
    <s v="ANABEL POSADA AVILA"/>
    <x v="0"/>
    <x v="23"/>
    <s v="Femenino"/>
    <x v="2"/>
    <x v="6"/>
    <x v="1"/>
    <s v="Seguridad"/>
    <s v="Ninguno"/>
    <x v="1"/>
    <s v="Seguridad"/>
    <x v="6"/>
  </r>
  <r>
    <n v="66"/>
    <d v="2020-06-17T12:44:49"/>
    <s v="Capittala"/>
    <s v="LUIS CARLOS CHAVEZ PACHECO"/>
    <x v="0"/>
    <x v="4"/>
    <s v="Masculino"/>
    <x v="2"/>
    <x v="1"/>
    <x v="7"/>
    <m/>
    <s v="Cortursa"/>
    <x v="5"/>
    <s v="Por comprar esta"/>
    <x v="5"/>
  </r>
  <r>
    <n v="67"/>
    <d v="2020-06-29T15:53:00"/>
    <s v="Capittala"/>
    <s v="JOSE ANTONIO VELAZQUEZ GUARDADO"/>
    <x v="0"/>
    <x v="1"/>
    <s v="Masculino"/>
    <x v="1"/>
    <x v="0"/>
    <x v="4"/>
    <s v="Seguridad"/>
    <s v="Lunaria"/>
    <x v="4"/>
    <s v="Era buen proyecto"/>
    <x v="1"/>
  </r>
  <r>
    <n v="68"/>
    <d v="2020-06-26T08:41:52"/>
    <s v="Capittala"/>
    <s v="JESUS EDGAR CARRANZA CHAVARRIA"/>
    <x v="0"/>
    <x v="8"/>
    <s v="Masculino"/>
    <x v="0"/>
    <x v="1"/>
    <x v="8"/>
    <s v="La INSEGURIDAD"/>
    <m/>
    <x v="6"/>
    <m/>
    <x v="3"/>
  </r>
  <r>
    <n v="69"/>
    <d v="2020-06-22T18:09:27"/>
    <s v="Capittala"/>
    <s v="ALEJANDRO SILVA ZERMEÑO"/>
    <x v="0"/>
    <x v="6"/>
    <s v="Masculino"/>
    <x v="0"/>
    <x v="1"/>
    <x v="3"/>
    <s v="El entorno"/>
    <s v="Staria, Bosques Sereno"/>
    <x v="3"/>
    <s v="Entorno"/>
    <x v="8"/>
  </r>
  <r>
    <n v="70"/>
    <d v="2020-06-26T08:48:19"/>
    <s v="Capittala"/>
    <s v="LUIS MASCOTE CAMPOS"/>
    <x v="0"/>
    <x v="12"/>
    <s v="Masculino"/>
    <x v="0"/>
    <x v="1"/>
    <x v="2"/>
    <s v="La Seguridad"/>
    <s v="Alexa Residencial, Bosque Sereno"/>
    <x v="6"/>
    <s v="Mejorar la calidad de vida"/>
    <x v="7"/>
  </r>
  <r>
    <n v="71"/>
    <d v="2020-06-30T15:22:01"/>
    <s v="Capittala"/>
    <s v="ANTONIO GOMEZ ESPINOSA"/>
    <x v="0"/>
    <x v="27"/>
    <s v="Masculino"/>
    <x v="0"/>
    <x v="1"/>
    <x v="2"/>
    <s v="Casa oscura"/>
    <s v="Trento, Viña Antigua, Bosque Sereno"/>
    <x v="2"/>
    <s v="Por muy obscura"/>
    <x v="7"/>
  </r>
  <r>
    <n v="72"/>
    <d v="2020-06-29T15:52:22"/>
    <s v="Capittala"/>
    <s v="DAVID ROMERO SEGOVIANO"/>
    <x v="0"/>
    <x v="1"/>
    <s v="Masculino"/>
    <x v="0"/>
    <x v="0"/>
    <x v="7"/>
    <s v="Franccionamiento Cerrado"/>
    <s v="Santa Monica y Bosques Paraiso"/>
    <x v="6"/>
    <s v="Rentaba"/>
    <x v="3"/>
  </r>
  <r>
    <n v="73"/>
    <d v="2020-06-30T15:27:44"/>
    <s v="Capittala"/>
    <s v="DANIEL TRISTAN VELARDE"/>
    <x v="0"/>
    <x v="29"/>
    <s v="Masculino"/>
    <x v="2"/>
    <x v="1"/>
    <x v="4"/>
    <s v="La renta y cantidad de habitaciones"/>
    <s v="Bosque Sereno"/>
    <x v="8"/>
    <s v="porque pagaba renta"/>
    <x v="7"/>
  </r>
  <r>
    <n v="74"/>
    <d v="2020-06-30T08:18:23"/>
    <s v="Capittala"/>
    <s v="JUANA MARIA LOPEZ AGUILAR"/>
    <x v="0"/>
    <x v="21"/>
    <s v="Femenino"/>
    <x v="5"/>
    <x v="5"/>
    <x v="1"/>
    <m/>
    <m/>
    <x v="0"/>
    <m/>
    <x v="1"/>
  </r>
  <r>
    <n v="75"/>
    <d v="2020-06-30T19:56:57"/>
    <s v="Capittala"/>
    <s v="CALDERON &amp; FUENTES CONSTRUCCIONES SA DE CV"/>
    <x v="0"/>
    <x v="20"/>
    <s v="Masculino"/>
    <x v="0"/>
    <x v="1"/>
    <x v="5"/>
    <s v="Entorno"/>
    <s v="Trento, Bosque Sereno"/>
    <x v="10"/>
    <s v="Poca armonia en General"/>
    <x v="6"/>
  </r>
  <r>
    <n v="76"/>
    <d v="2020-06-01T15:25:00"/>
    <s v="Capittala"/>
    <s v="JOSE DE JESUS MARTINEZ MARTINEZ"/>
    <x v="2"/>
    <x v="18"/>
    <s v="Masculino"/>
    <x v="0"/>
    <x v="1"/>
    <x v="0"/>
    <s v="el precio mas barato"/>
    <m/>
    <x v="0"/>
    <m/>
    <x v="0"/>
  </r>
  <r>
    <n v="77"/>
    <d v="2020-06-05T12:04:25"/>
    <s v="Capittala"/>
    <s v="SERGIO ARMANDO QUEZADA ARAUJO"/>
    <x v="2"/>
    <x v="3"/>
    <s v="Masculino"/>
    <x v="0"/>
    <x v="1"/>
    <x v="5"/>
    <m/>
    <m/>
    <x v="11"/>
    <m/>
    <x v="6"/>
  </r>
  <r>
    <n v="78"/>
    <d v="2020-06-04T17:37:50"/>
    <s v="Capittala"/>
    <s v="MARIA FERNANDA ROJAS BARONA"/>
    <x v="1"/>
    <x v="1"/>
    <s v="Femenino"/>
    <x v="2"/>
    <x v="1"/>
    <x v="5"/>
    <s v="Independizarme"/>
    <s v="Grupo San Cristobal"/>
    <x v="1"/>
    <m/>
    <x v="1"/>
  </r>
  <r>
    <n v="79"/>
    <d v="2020-06-04T16:41:55"/>
    <s v="Capittala"/>
    <s v="MANUEL EUGENIO BUENROSTRO SESCOSSE"/>
    <x v="1"/>
    <x v="15"/>
    <s v="Masculino"/>
    <x v="0"/>
    <x v="1"/>
    <x v="5"/>
    <m/>
    <m/>
    <x v="12"/>
    <s v="No la estoy dejando"/>
    <x v="2"/>
  </r>
  <r>
    <n v="80"/>
    <d v="2020-06-30T00:00:00"/>
    <s v="Capittala"/>
    <s v="AZUCENA ROSALES ROBLES"/>
    <x v="1"/>
    <x v="30"/>
    <s v="Femenino"/>
    <x v="0"/>
    <x v="1"/>
    <x v="5"/>
    <s v="Para mayor espacio"/>
    <s v="Ninguno"/>
    <x v="2"/>
    <m/>
    <x v="0"/>
  </r>
  <r>
    <n v="81"/>
    <d v="2020-06-30T00:00:00"/>
    <s v="Capittala"/>
    <s v="GERARDO MACIAS GUEVARA"/>
    <x v="1"/>
    <x v="6"/>
    <s v="Masculino"/>
    <x v="0"/>
    <x v="5"/>
    <x v="3"/>
    <n v="15"/>
    <m/>
    <x v="0"/>
    <m/>
    <x v="0"/>
  </r>
  <r>
    <n v="82"/>
    <d v="2020-07-31T00:00:00"/>
    <s v="Capittala"/>
    <s v="GUADALUPE CRISTINA RIZO VILLEGAS"/>
    <x v="1"/>
    <x v="27"/>
    <s v="Femenino"/>
    <x v="0"/>
    <x v="2"/>
    <x v="8"/>
    <s v="Nada"/>
    <m/>
    <x v="7"/>
    <s v="Esta es una vivienda extra para mi"/>
    <x v="7"/>
  </r>
  <r>
    <n v="83"/>
    <d v="2020-07-31T00:00:00"/>
    <s v="Capittala"/>
    <s v="MARIO ALEJANDRO SOTO CARRILLO"/>
    <x v="1"/>
    <x v="30"/>
    <s v="Masculino"/>
    <x v="2"/>
    <x v="1"/>
    <x v="5"/>
    <s v="Inversión"/>
    <m/>
    <x v="1"/>
    <s v="Inversion"/>
    <x v="3"/>
  </r>
  <r>
    <n v="84"/>
    <d v="2020-07-31T00:00:00"/>
    <s v="Capittala"/>
    <s v="MONICA DELGADO REYES"/>
    <x v="0"/>
    <x v="0"/>
    <s v="Femenino"/>
    <x v="2"/>
    <x v="1"/>
    <x v="2"/>
    <s v="Espacio"/>
    <m/>
    <x v="2"/>
    <s v="Por una casa mas grande"/>
    <x v="1"/>
  </r>
  <r>
    <n v="85"/>
    <d v="2020-07-21T00:00:00"/>
    <s v="Capittala"/>
    <s v="CAROLINA MACIAS PADILLA"/>
    <x v="1"/>
    <x v="31"/>
    <s v="Femenino"/>
    <x v="3"/>
    <x v="0"/>
    <x v="3"/>
    <s v="Clima"/>
    <m/>
    <x v="1"/>
    <s v="No me gusta el clima"/>
    <x v="3"/>
  </r>
  <r>
    <n v="86"/>
    <d v="2020-07-31T00:00:00"/>
    <s v="Capittala"/>
    <s v="ORLANDO PADILLA BORRALLO"/>
    <x v="0"/>
    <x v="32"/>
    <s v="Masculino"/>
    <x v="4"/>
    <x v="1"/>
    <x v="2"/>
    <s v="Area de lavado"/>
    <m/>
    <x v="13"/>
    <s v="Para comprar casa propia"/>
    <x v="9"/>
  </r>
  <r>
    <n v="87"/>
    <d v="2020-07-31T00:00:00"/>
    <s v="Capittala"/>
    <s v="LUISA FERNANDA MONTES ORTEGA"/>
    <x v="1"/>
    <x v="25"/>
    <s v="Femenino"/>
    <x v="0"/>
    <x v="7"/>
    <x v="5"/>
    <m/>
    <s v="Alexa, Quetzales"/>
    <x v="4"/>
    <s v="Busqueda de un nuevo espacio"/>
    <x v="2"/>
  </r>
  <r>
    <n v="88"/>
    <d v="2020-07-31T00:00:00"/>
    <s v="Capittala"/>
    <s v="YASODARA SOTELO ANAYA"/>
    <x v="0"/>
    <x v="16"/>
    <s v="Femenino"/>
    <x v="2"/>
    <x v="1"/>
    <x v="11"/>
    <s v="Espacio"/>
    <m/>
    <x v="13"/>
    <s v="Espacio"/>
    <x v="1"/>
  </r>
  <r>
    <n v="89"/>
    <d v="2020-07-28T00:00:00"/>
    <s v="Capittala"/>
    <s v="JIANFAN WU"/>
    <x v="0"/>
    <x v="7"/>
    <s v="Masculino"/>
    <x v="1"/>
    <x v="5"/>
    <x v="8"/>
    <s v="ubicación"/>
    <m/>
    <x v="5"/>
    <s v="Estaba rentando"/>
    <x v="10"/>
  </r>
  <r>
    <n v="90"/>
    <d v="2020-07-31T00:00:00"/>
    <s v="Capittala"/>
    <s v="YINGHUA LIU CHEN"/>
    <x v="0"/>
    <x v="20"/>
    <s v="Masculino"/>
    <x v="0"/>
    <x v="4"/>
    <x v="5"/>
    <s v="Ubicación del proyecto"/>
    <s v="Bosques del Paraiso"/>
    <x v="6"/>
    <s v="Inversion"/>
    <x v="7"/>
  </r>
  <r>
    <n v="91"/>
    <d v="2020-07-23T00:00:00"/>
    <s v="Capittala"/>
    <s v="RICARDO JAIME HERNANDEZ"/>
    <x v="0"/>
    <x v="24"/>
    <s v="Masculino"/>
    <x v="0"/>
    <x v="2"/>
    <x v="5"/>
    <s v="espacio recreativo y modalidad de coto"/>
    <s v="San Cristobal, Mangatan"/>
    <x v="14"/>
    <s v="El entorno (inseguridad)"/>
    <x v="4"/>
  </r>
  <r>
    <n v="92"/>
    <d v="2020-07-31T00:00:00"/>
    <s v="Capittala"/>
    <s v="ROSA MARIA MONARES RAMIREZ"/>
    <x v="0"/>
    <x v="33"/>
    <s v="Femenino"/>
    <x v="3"/>
    <x v="4"/>
    <x v="5"/>
    <s v="Ventanales e iluminacion"/>
    <m/>
    <x v="2"/>
    <s v="Sera para visita"/>
    <x v="3"/>
  </r>
  <r>
    <n v="93"/>
    <d v="2020-07-30T00:00:00"/>
    <s v="Capittala"/>
    <s v="MAYRA LILEN CAMPOS HERRERA"/>
    <x v="1"/>
    <x v="12"/>
    <s v="Femenino"/>
    <x v="0"/>
    <x v="1"/>
    <x v="5"/>
    <m/>
    <m/>
    <x v="2"/>
    <m/>
    <x v="0"/>
  </r>
  <r>
    <n v="94"/>
    <d v="2020-07-24T00:00:00"/>
    <s v="Capittala"/>
    <s v="ARCELIA NARVAEZ JUAREZ"/>
    <x v="1"/>
    <x v="12"/>
    <s v="Femenino"/>
    <x v="2"/>
    <x v="1"/>
    <x v="4"/>
    <s v="Areas Verdes"/>
    <s v="Viviendas Particulares, Eucalipto, La TRINIDAD, La Rioja, Punta del Cielo"/>
    <x v="15"/>
    <s v="Era rentado"/>
    <x v="7"/>
  </r>
  <r>
    <n v="95"/>
    <d v="2020-07-23T00:00:00"/>
    <s v="Capittala"/>
    <s v="LUIS RONALDO BALTAZAR TRUJILLO"/>
    <x v="1"/>
    <x v="17"/>
    <s v="Masculino"/>
    <x v="2"/>
    <x v="1"/>
    <x v="7"/>
    <s v="Que fuera nuestra"/>
    <s v="Stacia"/>
    <x v="1"/>
    <s v="Porque seria algo propio"/>
    <x v="3"/>
  </r>
  <r>
    <n v="96"/>
    <d v="2020-08-31T00:00:00"/>
    <s v="Capittala"/>
    <s v="BERTHA PATRICIA CAZARES VILLA"/>
    <x v="1"/>
    <x v="34"/>
    <s v="Femenino"/>
    <x v="0"/>
    <x v="2"/>
    <x v="5"/>
    <m/>
    <n v="3"/>
    <x v="16"/>
    <s v="Inversion"/>
    <x v="4"/>
  </r>
  <r>
    <n v="97"/>
    <s v="27/08/2020"/>
    <s v="Capittala"/>
    <s v="MARTHA PATRICIA ROMÁN DÍAZ DE LEÓN"/>
    <x v="0"/>
    <x v="35"/>
    <s v="Femenino"/>
    <x v="4"/>
    <x v="5"/>
    <x v="9"/>
    <s v="ubicación"/>
    <s v="Aurora, Trentto"/>
    <x v="5"/>
    <s v="Por tamaño y seguridad"/>
    <x v="3"/>
  </r>
  <r>
    <n v="98"/>
    <d v="2020-08-31T00:00:00"/>
    <s v="Capittala"/>
    <s v="JOSE LUIS MASTACHI JUAREZ"/>
    <x v="0"/>
    <x v="27"/>
    <s v="Masculino"/>
    <x v="0"/>
    <x v="1"/>
    <x v="8"/>
    <s v="Las seguridad y los servicios"/>
    <m/>
    <x v="5"/>
    <s v="Cambio de residencia por trabajo"/>
    <x v="7"/>
  </r>
  <r>
    <n v="99"/>
    <d v="2020-08-31T00:00:00"/>
    <s v="Capittala"/>
    <s v="JON MIQUEL ALVEZ CASTRO"/>
    <x v="1"/>
    <x v="14"/>
    <s v="Masculino"/>
    <x v="2"/>
    <x v="1"/>
    <x v="5"/>
    <m/>
    <m/>
    <x v="17"/>
    <s v="Venta"/>
    <x v="3"/>
  </r>
  <r>
    <n v="100"/>
    <d v="2020-08-31T00:00:00"/>
    <s v="Capittala"/>
    <s v="ERNEST FRIAS MORALES"/>
    <x v="1"/>
    <x v="3"/>
    <s v="Masculino"/>
    <x v="2"/>
    <x v="1"/>
    <x v="5"/>
    <m/>
    <m/>
    <x v="18"/>
    <s v="No he dejado mi actual residencia"/>
    <x v="3"/>
  </r>
  <r>
    <n v="101"/>
    <d v="2020-08-31T00:00:00"/>
    <s v="Capittala"/>
    <s v="CARLOS DANIEL SAUCEDO SERNA"/>
    <x v="1"/>
    <x v="12"/>
    <s v="Masculino"/>
    <x v="2"/>
    <x v="1"/>
    <x v="10"/>
    <m/>
    <s v="Bosque Sereno"/>
    <x v="7"/>
    <s v="Independencia personal"/>
    <x v="1"/>
  </r>
  <r>
    <n v="102"/>
    <d v="2020-08-31T00:00:00"/>
    <s v="Capittala"/>
    <s v="JOSE ANTONIO CARDENAS ESCAMILLA"/>
    <x v="1"/>
    <x v="17"/>
    <s v="Masculino"/>
    <x v="2"/>
    <x v="1"/>
    <x v="10"/>
    <s v="Seguridad"/>
    <m/>
    <x v="9"/>
    <s v="Independencia personal"/>
    <x v="1"/>
  </r>
  <r>
    <n v="103"/>
    <d v="2020-08-29T00:00:00"/>
    <s v="Capittala"/>
    <s v="IVAN TORRES CERVANTES"/>
    <x v="0"/>
    <x v="34"/>
    <s v="Masculino"/>
    <x v="6"/>
    <x v="5"/>
    <x v="2"/>
    <s v="Porque es fraccionamiento cerrado"/>
    <s v="Bonaterra"/>
    <x v="14"/>
    <s v="Porque estaba espuesta a la Avenida sin seguridad"/>
    <x v="1"/>
  </r>
  <r>
    <n v="104"/>
    <d v="2020-08-31T00:00:00"/>
    <s v="Capittala"/>
    <s v="CARLOS ALBERTO ANDRADE SERAFIN"/>
    <x v="1"/>
    <x v="13"/>
    <s v="Masculino"/>
    <x v="2"/>
    <x v="1"/>
    <x v="4"/>
    <s v="Nada"/>
    <m/>
    <x v="9"/>
    <s v="Inmueble rentado"/>
    <x v="1"/>
  </r>
  <r>
    <n v="105"/>
    <d v="2020-08-31T00:00:00"/>
    <s v="Capittala"/>
    <s v="ADRIAN JESUS LLAMAS CERON"/>
    <x v="1"/>
    <x v="20"/>
    <s v="Masculino"/>
    <x v="1"/>
    <x v="1"/>
    <x v="2"/>
    <s v="Espacio"/>
    <m/>
    <x v="0"/>
    <s v="Es inversión"/>
    <x v="7"/>
  </r>
  <r>
    <n v="106"/>
    <s v="15/08/2020"/>
    <s v="Capittala"/>
    <s v="JUAN DAVID BLANCO VALDERRAMA"/>
    <x v="0"/>
    <x v="30"/>
    <s v="Masculino"/>
    <x v="0"/>
    <x v="1"/>
    <x v="7"/>
    <m/>
    <s v="Bosques del Paraiso"/>
    <x v="6"/>
    <s v="Es renta"/>
    <x v="9"/>
  </r>
  <r>
    <n v="107"/>
    <d v="2020-08-31T00:00:00"/>
    <s v="Capittala"/>
    <s v="MARIA ISABEL ALFEREZ VAZQUEZ"/>
    <x v="0"/>
    <x v="10"/>
    <s v="Femenino"/>
    <x v="2"/>
    <x v="1"/>
    <x v="3"/>
    <s v="Seguridad"/>
    <m/>
    <x v="13"/>
    <s v="Plusvalia"/>
    <x v="8"/>
  </r>
  <r>
    <n v="108"/>
    <d v="2020-08-29T00:00:00"/>
    <s v="Capittala"/>
    <s v="IRIS VIVIANA AVALOS POSADA"/>
    <x v="0"/>
    <x v="29"/>
    <s v="Femenino"/>
    <x v="2"/>
    <x v="1"/>
    <x v="1"/>
    <s v="Seguridad"/>
    <m/>
    <x v="7"/>
    <s v="Estaba bastante alejado de mi trabajo y los alrededores no eran seguros"/>
    <x v="5"/>
  </r>
  <r>
    <n v="109"/>
    <s v="12/08/2020"/>
    <s v="Capittala"/>
    <s v="SILVIA GABRIELA TAVAREZ CONTRERAS"/>
    <x v="1"/>
    <x v="0"/>
    <s v="Femenino"/>
    <x v="2"/>
    <x v="0"/>
    <x v="5"/>
    <s v="Amenidades"/>
    <s v="Porta Vitta, Bosques Paraiso, Alexa"/>
    <x v="2"/>
    <s v="Dejar de pagar renta"/>
    <x v="7"/>
  </r>
  <r>
    <n v="110"/>
    <d v="2020-08-31T00:00:00"/>
    <s v="Capittala"/>
    <s v="ORLANDO PADILLA BORRALLO"/>
    <x v="1"/>
    <x v="32"/>
    <s v="Masculino"/>
    <x v="4"/>
    <x v="1"/>
    <x v="5"/>
    <m/>
    <m/>
    <x v="4"/>
    <m/>
    <x v="1"/>
  </r>
  <r>
    <n v="111"/>
    <d v="2020-08-31T00:00:00"/>
    <s v="Capittala"/>
    <s v="GERARDO MACIAS GUEVARA"/>
    <x v="0"/>
    <x v="32"/>
    <s v="Masculino"/>
    <x v="0"/>
    <x v="5"/>
    <x v="3"/>
    <n v="15"/>
    <m/>
    <x v="0"/>
    <m/>
    <x v="0"/>
  </r>
  <r>
    <n v="112"/>
    <d v="2020-09-30T00:00:00"/>
    <s v="Capittala"/>
    <s v="MONICA ALFEREZ VAZQUEZ"/>
    <x v="0"/>
    <x v="27"/>
    <s v="Femenino"/>
    <x v="1"/>
    <x v="4"/>
    <x v="4"/>
    <m/>
    <s v="Santa Monica"/>
    <x v="1"/>
    <s v="Deseando mejorar las condiciones de vida"/>
    <x v="8"/>
  </r>
  <r>
    <n v="113"/>
    <d v="2020-09-30T00:00:00"/>
    <s v="Capittala"/>
    <s v="DANIEL GONZALEZ TAPIA"/>
    <x v="0"/>
    <x v="30"/>
    <s v="Masculino"/>
    <x v="0"/>
    <x v="0"/>
    <x v="0"/>
    <m/>
    <m/>
    <x v="0"/>
    <m/>
    <x v="0"/>
  </r>
  <r>
    <n v="114"/>
    <d v="2020-09-30T00:00:00"/>
    <s v="Capittala"/>
    <s v="DANIEL GONZALEZ TAPIA"/>
    <x v="0"/>
    <x v="30"/>
    <s v="Masculino"/>
    <x v="0"/>
    <x v="0"/>
    <x v="0"/>
    <m/>
    <m/>
    <x v="0"/>
    <m/>
    <x v="0"/>
  </r>
  <r>
    <n v="115"/>
    <d v="2020-09-09T00:00:00"/>
    <s v="Capittala"/>
    <s v="OMAR DAVILA PEREZ"/>
    <x v="0"/>
    <x v="14"/>
    <s v="Masculino"/>
    <x v="0"/>
    <x v="1"/>
    <x v="3"/>
    <s v="zona"/>
    <s v="Propietarios independientes"/>
    <x v="18"/>
    <s v="Queriamos ampliar la casa o comprar una nueva"/>
    <x v="2"/>
  </r>
  <r>
    <n v="116"/>
    <d v="2020-09-09T00:00:00"/>
    <s v="Capittala"/>
    <s v="GUILLERMO GOMEZ TAPIA"/>
    <x v="0"/>
    <x v="16"/>
    <s v="Masculino"/>
    <x v="0"/>
    <x v="2"/>
    <x v="7"/>
    <s v="Servicios de Internet y puestos en la calle"/>
    <s v="Reserva Quetzales, Bosques del Paraiso, Stacia"/>
    <x v="2"/>
    <s v="Porque no era mio y queria casa propia"/>
    <x v="2"/>
  </r>
  <r>
    <n v="117"/>
    <d v="2020-09-30T00:00:00"/>
    <s v="Capittala"/>
    <s v="FRANCISCO LOPEZ RANGEL"/>
    <x v="0"/>
    <x v="16"/>
    <s v="Masculino"/>
    <x v="0"/>
    <x v="1"/>
    <x v="2"/>
    <s v="Entorno"/>
    <s v="Trento, Lunaria"/>
    <x v="9"/>
    <s v="Chico y entorno"/>
    <x v="8"/>
  </r>
  <r>
    <n v="118"/>
    <d v="2020-09-24T00:00:00"/>
    <s v="Capittala"/>
    <s v="ADRIANA DE FATIMA FLORES OBREGON"/>
    <x v="1"/>
    <x v="7"/>
    <s v="Femenino"/>
    <x v="0"/>
    <x v="1"/>
    <x v="5"/>
    <s v="Nada"/>
    <s v="Alcazar"/>
    <x v="9"/>
    <s v="No aplica"/>
    <x v="7"/>
  </r>
  <r>
    <n v="119"/>
    <d v="2020-09-30T00:00:00"/>
    <s v="Capittala"/>
    <s v="GRACIELA VALDEZ BARRAGAN"/>
    <x v="0"/>
    <x v="36"/>
    <s v="Femenino"/>
    <x v="3"/>
    <x v="2"/>
    <x v="8"/>
    <s v="La Seguridad"/>
    <s v="Maganta y Marsellana"/>
    <x v="6"/>
    <s v="Por vivir cerca de mi familia"/>
    <x v="1"/>
  </r>
  <r>
    <n v="120"/>
    <d v="2020-09-30T00:00:00"/>
    <s v="Capittala"/>
    <s v="ANA ISABEL ROMO PADILLA"/>
    <x v="0"/>
    <x v="12"/>
    <s v="Femenino"/>
    <x v="2"/>
    <x v="0"/>
    <x v="0"/>
    <m/>
    <m/>
    <x v="0"/>
    <m/>
    <x v="0"/>
  </r>
  <r>
    <n v="121"/>
    <d v="2020-09-24T00:00:00"/>
    <s v="Capittala"/>
    <s v="GABRIELA MONTSERRAT PINEDO DOMINGUEZ"/>
    <x v="1"/>
    <x v="12"/>
    <s v="Femenino"/>
    <x v="2"/>
    <x v="1"/>
    <x v="10"/>
    <m/>
    <s v="Porta Vitta, Bosques Paraiso"/>
    <x v="15"/>
    <m/>
    <x v="0"/>
  </r>
  <r>
    <n v="122"/>
    <d v="2020-09-21T00:00:00"/>
    <s v="Capittala"/>
    <s v="MARIO IGNACIO GALLEGOS RODRIGUEZ"/>
    <x v="0"/>
    <x v="0"/>
    <s v="Masculino"/>
    <x v="2"/>
    <x v="1"/>
    <x v="6"/>
    <s v="Mas espacio"/>
    <s v="Stacia"/>
    <x v="4"/>
    <s v="Espacio y porque estaba rentando"/>
    <x v="3"/>
  </r>
  <r>
    <n v="123"/>
    <d v="2020-09-30T00:00:00"/>
    <s v="Capittala"/>
    <s v="MONICA NAYELI MUNDO LOPEZ"/>
    <x v="0"/>
    <x v="15"/>
    <s v="Femenino"/>
    <x v="0"/>
    <x v="5"/>
    <x v="11"/>
    <s v="Mas limpieza y seguridad en la colonia"/>
    <s v="Bosques del Paraiso"/>
    <x v="11"/>
    <s v="Por inseguridad"/>
    <x v="7"/>
  </r>
  <r>
    <n v="124"/>
    <d v="2020-09-30T00:00:00"/>
    <s v="Capittala"/>
    <s v="FELICITAS SALINAS MARTINEZ"/>
    <x v="1"/>
    <x v="5"/>
    <s v="Femenino"/>
    <x v="4"/>
    <x v="2"/>
    <x v="5"/>
    <s v="Comercio"/>
    <m/>
    <x v="1"/>
    <s v="Invertir"/>
    <x v="1"/>
  </r>
  <r>
    <n v="125"/>
    <d v="2020-09-25T00:00:00"/>
    <s v="Capittala"/>
    <s v="ROBERTO CISNEROS HERNANDEZ"/>
    <x v="0"/>
    <x v="32"/>
    <s v="Masculino"/>
    <x v="0"/>
    <x v="1"/>
    <x v="4"/>
    <m/>
    <s v="Santa Monica"/>
    <x v="13"/>
    <s v="porque rentabamos y queriamos algo propio"/>
    <x v="1"/>
  </r>
  <r>
    <n v="126"/>
    <d v="2020-09-30T00:00:00"/>
    <s v="Capittala"/>
    <s v="OLIMPIA MARISOL TAPIA"/>
    <x v="0"/>
    <x v="18"/>
    <s v="Femenino"/>
    <x v="0"/>
    <x v="1"/>
    <x v="4"/>
    <s v="Tener una vivienda mas aplia"/>
    <m/>
    <x v="2"/>
    <s v="Quiero regresar a vivir a México cuando me retire"/>
    <x v="1"/>
  </r>
  <r>
    <n v="127"/>
    <d v="2020-09-12T00:00:00"/>
    <s v="Capittala"/>
    <s v="CARMEN LUCIA SUSTAITA FIGUEROA"/>
    <x v="0"/>
    <x v="10"/>
    <s v="Femenino"/>
    <x v="2"/>
    <x v="0"/>
    <x v="0"/>
    <m/>
    <m/>
    <x v="0"/>
    <m/>
    <x v="0"/>
  </r>
  <r>
    <n v="128"/>
    <d v="2020-09-12T00:00:00"/>
    <s v="Capittala"/>
    <s v="ALICIA ADRIANA PORTILLA MARTINEZ"/>
    <x v="0"/>
    <x v="30"/>
    <s v="Femenino"/>
    <x v="0"/>
    <x v="8"/>
    <x v="2"/>
    <s v="Tamaño del Terreno"/>
    <m/>
    <x v="0"/>
    <s v="Crecimiento Personal"/>
    <x v="1"/>
  </r>
  <r>
    <n v="129"/>
    <d v="2020-09-05T00:00:00"/>
    <s v="Capittala"/>
    <s v="MARINA ROMAN DIAZ DE LEON"/>
    <x v="0"/>
    <x v="20"/>
    <s v="Femenino"/>
    <x v="4"/>
    <x v="2"/>
    <x v="3"/>
    <s v="Seguridad"/>
    <m/>
    <x v="16"/>
    <m/>
    <x v="0"/>
  </r>
  <r>
    <n v="130"/>
    <d v="2020-09-04T11:45:10"/>
    <s v="Capittala"/>
    <s v="DANIEL CAMPOS BARBA"/>
    <x v="2"/>
    <x v="37"/>
    <s v="Masculino"/>
    <x v="3"/>
    <x v="1"/>
    <x v="5"/>
    <m/>
    <m/>
    <x v="0"/>
    <m/>
    <x v="0"/>
  </r>
  <r>
    <n v="131"/>
    <d v="2020-09-10T00:00:00"/>
    <s v="Capittala"/>
    <s v="ALMA GUADALUPE OLMEDO CARRILLO"/>
    <x v="1"/>
    <x v="7"/>
    <s v="Femenino"/>
    <x v="1"/>
    <x v="1"/>
    <x v="5"/>
    <s v="Entorno"/>
    <s v="Ninguno"/>
    <x v="2"/>
    <s v="Invertir"/>
    <x v="7"/>
  </r>
  <r>
    <m/>
    <d v="2020-10-23T15:38:46"/>
    <s v="Capittala"/>
    <s v="DAVID MISSAEL MACIEL MORONES"/>
    <x v="0"/>
    <x v="9"/>
    <m/>
    <x v="7"/>
    <x v="0"/>
    <x v="0"/>
    <m/>
    <m/>
    <x v="0"/>
    <m/>
    <x v="0"/>
  </r>
  <r>
    <m/>
    <d v="2020-10-13T00:00:00"/>
    <s v="Capittala"/>
    <s v="JOSEFINA PONCE ESPINO"/>
    <x v="0"/>
    <x v="9"/>
    <m/>
    <x v="7"/>
    <x v="0"/>
    <x v="0"/>
    <m/>
    <m/>
    <x v="0"/>
    <m/>
    <x v="0"/>
  </r>
  <r>
    <m/>
    <d v="2020-10-16T08:32:22"/>
    <s v="Capittala"/>
    <s v="JOSE LUIS MASTACHI JUAREZ"/>
    <x v="0"/>
    <x v="27"/>
    <s v="Masculino"/>
    <x v="0"/>
    <x v="1"/>
    <x v="8"/>
    <s v="La seguridad y los servicios"/>
    <m/>
    <x v="5"/>
    <s v="cambio de residencia por trabajo"/>
    <x v="7"/>
  </r>
  <r>
    <m/>
    <d v="2020-10-22T17:26:27"/>
    <s v="Capittala"/>
    <s v="ROLANDO ROQUE UVARIO"/>
    <x v="0"/>
    <x v="38"/>
    <s v="Masculino"/>
    <x v="1"/>
    <x v="2"/>
    <x v="2"/>
    <s v="mas espacios"/>
    <s v="muchos"/>
    <x v="4"/>
    <s v="por mejorar"/>
    <x v="11"/>
  </r>
  <r>
    <m/>
    <d v="2020-10-31T00:00:00"/>
    <s v="Capittala"/>
    <s v="JESUS MARTIN TAPIA CASADO"/>
    <x v="0"/>
    <x v="7"/>
    <s v="Masculino"/>
    <x v="2"/>
    <x v="1"/>
    <x v="4"/>
    <s v="la distribucion de los espacios"/>
    <s v="Desierto de Los Leones, Lucerna"/>
    <x v="1"/>
    <s v="porque es una casa prestada"/>
    <x v="12"/>
  </r>
  <r>
    <m/>
    <d v="2020-10-21T10:58:11"/>
    <s v="Capittala"/>
    <s v="RAUL PEDRAZA HERNANDEZ"/>
    <x v="1"/>
    <x v="9"/>
    <m/>
    <x v="7"/>
    <x v="0"/>
    <x v="0"/>
    <m/>
    <m/>
    <x v="0"/>
    <m/>
    <x v="0"/>
  </r>
  <r>
    <m/>
    <d v="2020-10-22T17:19:57"/>
    <s v="Capittala"/>
    <s v="SALOMON HERNANDEZ GALVAN"/>
    <x v="1"/>
    <x v="23"/>
    <s v="Masculino"/>
    <x v="0"/>
    <x v="1"/>
    <x v="5"/>
    <m/>
    <s v="Stacia, Hacienda San Marcos"/>
    <x v="2"/>
    <s v="para mi hijo"/>
    <x v="3"/>
  </r>
  <r>
    <m/>
    <d v="2020-10-29T17:01:12"/>
    <s v="Capittala"/>
    <s v="CARLOS ALEJANDRO TORRES QUIÑONES"/>
    <x v="1"/>
    <x v="21"/>
    <s v="Masculino"/>
    <x v="0"/>
    <x v="2"/>
    <x v="5"/>
    <m/>
    <s v="Colinas de San Patricio"/>
    <x v="6"/>
    <s v="Por inversion"/>
    <x v="7"/>
  </r>
  <r>
    <m/>
    <d v="2020-11-10T15:39:11"/>
    <s v="Capittala"/>
    <s v="JUAN DAVID BLANCO VALDERRAMA"/>
    <x v="0"/>
    <x v="30"/>
    <s v="Masculino"/>
    <x v="0"/>
    <x v="1"/>
    <x v="5"/>
    <m/>
    <m/>
    <x v="8"/>
    <s v="NA"/>
    <x v="0"/>
  </r>
  <r>
    <m/>
    <d v="2020-11-12T11:33:50"/>
    <s v="Capittala"/>
    <s v="SARAY DAVILA GUERRERO"/>
    <x v="0"/>
    <x v="4"/>
    <s v="Femenino"/>
    <x v="0"/>
    <x v="1"/>
    <x v="4"/>
    <s v="areas comunes"/>
    <s v="Sendero Quetzales"/>
    <x v="2"/>
    <m/>
    <x v="5"/>
  </r>
  <r>
    <m/>
    <d v="2020-11-09T16:36:04"/>
    <s v="Capittala"/>
    <s v="ABRAHAM CHRISTIAN CERVANTES AGUILAR"/>
    <x v="0"/>
    <x v="30"/>
    <s v="Masculino"/>
    <x v="0"/>
    <x v="2"/>
    <x v="5"/>
    <s v="Nada"/>
    <s v="Lucerna, Quetzales"/>
    <x v="2"/>
    <s v="NA"/>
    <x v="7"/>
  </r>
  <r>
    <m/>
    <d v="2020-11-21T10:35:35"/>
    <s v="Capittala"/>
    <s v="JOSE GUILLERMO MACORRA MARTINEZ"/>
    <x v="0"/>
    <x v="39"/>
    <s v="Masculino"/>
    <x v="0"/>
    <x v="1"/>
    <x v="4"/>
    <s v="Seguridad"/>
    <s v="NA"/>
    <x v="0"/>
    <s v="Rentaba"/>
    <x v="7"/>
  </r>
  <r>
    <m/>
    <d v="2020-11-24T16:29:57"/>
    <s v="Capittala"/>
    <s v="BERTHA LILIA GARCIA DELGADO"/>
    <x v="0"/>
    <x v="13"/>
    <s v="Femenino"/>
    <x v="0"/>
    <x v="5"/>
    <x v="5"/>
    <s v="Todo"/>
    <s v="Lucerna"/>
    <x v="1"/>
    <m/>
    <x v="11"/>
  </r>
  <r>
    <m/>
    <d v="2020-11-30T00:00:00"/>
    <s v="Capittala"/>
    <s v="MA DEL ROCIO RUVALCABA SOTELO"/>
    <x v="0"/>
    <x v="9"/>
    <m/>
    <x v="7"/>
    <x v="0"/>
    <x v="0"/>
    <m/>
    <m/>
    <x v="0"/>
    <m/>
    <x v="0"/>
  </r>
  <r>
    <m/>
    <d v="2020-11-25T15:46:04"/>
    <s v="Capittala"/>
    <s v="HUGO ALEJANDRO ESPARZA PADILLA"/>
    <x v="0"/>
    <x v="7"/>
    <s v="Masculino"/>
    <x v="4"/>
    <x v="1"/>
    <x v="4"/>
    <s v="Entorno social"/>
    <s v="Ambrosia, Manjata"/>
    <x v="8"/>
    <s v="por vivir en un entorno mejor"/>
    <x v="7"/>
  </r>
  <r>
    <m/>
    <d v="2020-11-30T00:00:00"/>
    <s v="Capittala"/>
    <s v="IVAN YANNICK AVILA MENDOZA"/>
    <x v="0"/>
    <x v="30"/>
    <s v="Masculino"/>
    <x v="2"/>
    <x v="1"/>
    <x v="4"/>
    <s v="La Seguridad"/>
    <m/>
    <x v="12"/>
    <s v="Por cambio de residencia"/>
    <x v="3"/>
  </r>
  <r>
    <m/>
    <d v="2020-11-24T00:00:00"/>
    <s v="Capittala"/>
    <s v="ERNESTO REYES RODRIGUEZ"/>
    <x v="2"/>
    <x v="35"/>
    <s v="Masculino"/>
    <x v="0"/>
    <x v="5"/>
    <x v="5"/>
    <m/>
    <m/>
    <x v="5"/>
    <m/>
    <x v="0"/>
  </r>
  <r>
    <m/>
    <d v="2020-11-24T00:00:00"/>
    <s v="Capittala"/>
    <s v="ERNESTO. REYES RODRIGUEZ"/>
    <x v="2"/>
    <x v="35"/>
    <s v="Masculino"/>
    <x v="0"/>
    <x v="5"/>
    <x v="5"/>
    <m/>
    <m/>
    <x v="5"/>
    <m/>
    <x v="0"/>
  </r>
  <r>
    <m/>
    <d v="2020-11-11T09:09:39"/>
    <s v="Capittala"/>
    <s v="OLGA LIDIA VILLEGAS MORA"/>
    <x v="1"/>
    <x v="34"/>
    <s v="Femenino"/>
    <x v="2"/>
    <x v="2"/>
    <x v="5"/>
    <s v="NA"/>
    <s v="Quetzales"/>
    <x v="5"/>
    <s v="NA"/>
    <x v="0"/>
  </r>
  <r>
    <m/>
    <d v="2020-11-25T17:56:37"/>
    <s v="Capittala"/>
    <s v="KARLA PAULINA QUESADA GONZALEZ"/>
    <x v="1"/>
    <x v="1"/>
    <s v="Femenino"/>
    <x v="2"/>
    <x v="2"/>
    <x v="4"/>
    <s v="tener casa club"/>
    <s v="Punta del cielo"/>
    <x v="4"/>
    <s v="Ninguna"/>
    <x v="1"/>
  </r>
  <r>
    <m/>
    <d v="2020-11-30T00:00:00"/>
    <s v="Capittala"/>
    <s v="JULIO CESAR TORRES VALLADARES"/>
    <x v="1"/>
    <x v="25"/>
    <s v="Masculino"/>
    <x v="2"/>
    <x v="8"/>
    <x v="5"/>
    <s v="No "/>
    <s v="Ninguno"/>
    <x v="5"/>
    <s v="No se dejo"/>
    <x v="7"/>
  </r>
  <r>
    <m/>
    <d v="2020-12-04T11:33:00"/>
    <s v="Capittala"/>
    <s v="IGNACIO ANTONIO CARRANZA LOPEZ"/>
    <x v="0"/>
    <x v="9"/>
    <m/>
    <x v="7"/>
    <x v="0"/>
    <x v="0"/>
    <m/>
    <m/>
    <x v="0"/>
    <m/>
    <x v="0"/>
  </r>
  <r>
    <m/>
    <d v="2020-12-03T12:02:36"/>
    <s v="Capittala"/>
    <s v="YASODARA SOTELO ANAYA"/>
    <x v="0"/>
    <x v="15"/>
    <s v="Femenino"/>
    <x v="2"/>
    <x v="1"/>
    <x v="12"/>
    <m/>
    <m/>
    <x v="13"/>
    <s v="Espacio"/>
    <x v="2"/>
  </r>
  <r>
    <m/>
    <d v="2020-12-04T18:10:22"/>
    <s v="Capittala"/>
    <s v="JOCELYN SALAISES CHAIREZ"/>
    <x v="0"/>
    <x v="12"/>
    <s v="Femenino"/>
    <x v="2"/>
    <x v="1"/>
    <x v="4"/>
    <s v="El servicio del agua muy escaza y deterioros de equipo"/>
    <s v="Magnata, Stacia"/>
    <x v="17"/>
    <s v="por el gasto de renta y ruido de vecinos, ademas de la escaces de agua"/>
    <x v="5"/>
  </r>
  <r>
    <m/>
    <d v="2020-12-07T08:13:20"/>
    <s v="Capittala"/>
    <s v="BERNARDO LEÓN GONZALEZ"/>
    <x v="0"/>
    <x v="10"/>
    <s v="Masculino"/>
    <x v="3"/>
    <x v="1"/>
    <x v="7"/>
    <s v="Nada"/>
    <s v="Estacia, Bosques, Alcazar"/>
    <x v="17"/>
    <s v="pago de renta"/>
    <x v="0"/>
  </r>
  <r>
    <m/>
    <d v="2020-12-31T00:00:00"/>
    <s v="Capittala"/>
    <s v="MEZTLI ANAHI VILLALOBOS RODRIGUEZ"/>
    <x v="1"/>
    <x v="7"/>
    <s v="Femenino"/>
    <x v="2"/>
    <x v="1"/>
    <x v="10"/>
    <s v="Nada"/>
    <s v="Stacia"/>
    <x v="2"/>
    <m/>
    <x v="7"/>
  </r>
  <r>
    <m/>
    <d v="2020-12-07T18:15:11"/>
    <s v="Capittala"/>
    <s v="MAGDA KARINA FRAUSTO SANCHEZ"/>
    <x v="1"/>
    <x v="12"/>
    <s v="Femenino"/>
    <x v="2"/>
    <x v="1"/>
    <x v="10"/>
    <s v="Residencial San Gerardo"/>
    <m/>
    <x v="1"/>
    <s v="con la finalidad de independizarme"/>
    <x v="0"/>
  </r>
  <r>
    <m/>
    <d v="2020-12-08T00:00:00"/>
    <s v="Capittala"/>
    <s v="ZOILA MARIA GUERRERO GARCIA"/>
    <x v="1"/>
    <x v="40"/>
    <s v="Femenino"/>
    <x v="2"/>
    <x v="5"/>
    <x v="8"/>
    <s v="los lugares de esparcimiento y descanso"/>
    <s v="Stacia, Las Garzas, casa particulares"/>
    <x v="8"/>
    <s v="Por cambio de residencia"/>
    <x v="13"/>
  </r>
  <r>
    <m/>
    <d v="2020-12-31T00:00:00"/>
    <s v="Capittala"/>
    <s v="SAMUEL YEFTE GAMIÑO TORRES"/>
    <x v="1"/>
    <x v="12"/>
    <s v="Masculino"/>
    <x v="0"/>
    <x v="1"/>
    <x v="8"/>
    <s v="Nada"/>
    <s v="Bosques el Paraiso"/>
    <x v="9"/>
    <s v="Cambio de residencia"/>
    <x v="0"/>
  </r>
  <r>
    <m/>
    <d v="2021-01-16T11:54:30"/>
    <s v="Capittala"/>
    <s v="JAIME LOPEZ VELOZ"/>
    <x v="0"/>
    <x v="0"/>
    <s v="Masculino"/>
    <x v="2"/>
    <x v="1"/>
    <x v="10"/>
    <s v="Seguridad"/>
    <s v="Moratia, Los Leones"/>
    <x v="4"/>
    <s v="Independizarmen"/>
    <x v="7"/>
  </r>
  <r>
    <m/>
    <d v="2021-01-12T10:20:56"/>
    <s v="Capittala"/>
    <s v="GABRIELA LEON GUERRA"/>
    <x v="0"/>
    <x v="25"/>
    <s v="Femenino"/>
    <x v="2"/>
    <x v="1"/>
    <x v="6"/>
    <s v="Instalaciones"/>
    <s v="Caranday, Reserva de Santa Monica"/>
    <x v="9"/>
    <s v="Ubicación"/>
    <x v="7"/>
  </r>
  <r>
    <m/>
    <d v="2021-01-11T11:40:35"/>
    <s v="Capittala"/>
    <s v="JUAN PABLO FLORES GONZALEZ"/>
    <x v="0"/>
    <x v="13"/>
    <s v="Masculino"/>
    <x v="2"/>
    <x v="2"/>
    <x v="5"/>
    <s v="Nada"/>
    <s v="Bosques del Paraiso"/>
    <x v="7"/>
    <s v="Inversion"/>
    <x v="2"/>
  </r>
  <r>
    <m/>
    <d v="2021-01-08T16:52:19"/>
    <s v="Capittala"/>
    <s v="MARTHA ADRIANA FERNANDEZ SALAS"/>
    <x v="0"/>
    <x v="13"/>
    <s v="Femenino"/>
    <x v="2"/>
    <x v="1"/>
    <x v="10"/>
    <s v="Nada"/>
    <s v="Quetzales y Los Naranjos"/>
    <x v="4"/>
    <s v="buscar un espacio para mi"/>
    <x v="7"/>
  </r>
  <r>
    <m/>
    <d v="2021-01-20T08:17:54"/>
    <s v="Capittala"/>
    <s v="ALBA ROCIO BORJON ROCHA"/>
    <x v="0"/>
    <x v="7"/>
    <s v="Femenino"/>
    <x v="2"/>
    <x v="1"/>
    <x v="1"/>
    <s v="las areas verdes, seguridad"/>
    <s v="casas particulares en venta"/>
    <x v="9"/>
    <s v="No habia seguridad"/>
    <x v="2"/>
  </r>
  <r>
    <m/>
    <d v="2021-01-12T00:00:00"/>
    <s v="Capittala"/>
    <s v="VICTORIA MUÑOZ PADILLA"/>
    <x v="0"/>
    <x v="41"/>
    <s v="Femenino"/>
    <x v="0"/>
    <x v="1"/>
    <x v="5"/>
    <s v="Ubicación"/>
    <s v="Stacia"/>
    <x v="2"/>
    <s v="para estrenar"/>
    <x v="3"/>
  </r>
  <r>
    <m/>
    <d v="2021-01-13T15:18:48"/>
    <s v="Capittala"/>
    <s v="LAURA GISELA RAMOS MATEOS"/>
    <x v="0"/>
    <x v="15"/>
    <s v="Femenino"/>
    <x v="3"/>
    <x v="1"/>
    <x v="7"/>
    <s v="Jardin, areas comunces, coto cerrado"/>
    <s v="Acacia"/>
    <x v="1"/>
    <s v="por altas rentas"/>
    <x v="8"/>
  </r>
  <r>
    <m/>
    <d v="2021-01-22T18:12:00"/>
    <s v="Capittala"/>
    <s v="YADIRA VIANNEY ROJAS PELAYO"/>
    <x v="0"/>
    <x v="25"/>
    <s v="Femenino"/>
    <x v="2"/>
    <x v="1"/>
    <x v="8"/>
    <s v="agua, pavimentacion"/>
    <s v="Rancho Santa Monica"/>
    <x v="1"/>
    <s v="Inversion personal"/>
    <x v="1"/>
  </r>
  <r>
    <m/>
    <d v="2021-01-19T00:00:00"/>
    <s v="Capittala"/>
    <s v="JUAN CARLOS MACIAS ACEVES"/>
    <x v="0"/>
    <x v="23"/>
    <s v="Masculino"/>
    <x v="0"/>
    <x v="1"/>
    <x v="8"/>
    <m/>
    <m/>
    <x v="5"/>
    <m/>
    <x v="14"/>
  </r>
  <r>
    <m/>
    <d v="2021-01-25T17:01:23"/>
    <s v="Capittala"/>
    <s v="JUAN ABRAHAM GONZALEZ MEDINA"/>
    <x v="0"/>
    <x v="26"/>
    <s v="Masculino"/>
    <x v="2"/>
    <x v="7"/>
    <x v="4"/>
    <s v="la seguridad, comodidad y limpieza"/>
    <s v="Hacienda Verde"/>
    <x v="8"/>
    <s v="Era rentada"/>
    <x v="2"/>
  </r>
  <r>
    <m/>
    <d v="2021-01-22T16:26:14"/>
    <s v="Capittala"/>
    <s v="GUSTAVO EDUARDO CASTANEDO VILLEGAS"/>
    <x v="0"/>
    <x v="12"/>
    <s v="Masculino"/>
    <x v="2"/>
    <x v="1"/>
    <x v="7"/>
    <s v="Ubicación y amenidades"/>
    <s v="Santa Monica"/>
    <x v="8"/>
    <s v="Tener mi propia casa"/>
    <x v="3"/>
  </r>
  <r>
    <m/>
    <d v="2021-01-15T18:33:11"/>
    <s v="Capittala"/>
    <s v="IVAN SALAS ."/>
    <x v="1"/>
    <x v="42"/>
    <s v="Masculino"/>
    <x v="0"/>
    <x v="1"/>
    <x v="5"/>
    <s v="Entorno"/>
    <s v="NA"/>
    <x v="2"/>
    <s v="No la deje, es inversion"/>
    <x v="7"/>
  </r>
  <r>
    <m/>
    <d v="2021-01-13T17:16:43"/>
    <s v="Capittala"/>
    <s v="LUIS SALVADOR ALCALA DURAN"/>
    <x v="1"/>
    <x v="7"/>
    <s v="Masculino"/>
    <x v="2"/>
    <x v="2"/>
    <x v="5"/>
    <m/>
    <s v="Lucerna"/>
    <x v="13"/>
    <m/>
    <x v="7"/>
  </r>
  <r>
    <m/>
    <d v="2021-01-25T16:58:06"/>
    <s v="Capittala"/>
    <s v="GABRIELA MARTINEZ MARQUEZ"/>
    <x v="1"/>
    <x v="43"/>
    <s v="Femenino"/>
    <x v="2"/>
    <x v="1"/>
    <x v="5"/>
    <s v="Inversión"/>
    <m/>
    <x v="0"/>
    <s v="Inversion"/>
    <x v="15"/>
  </r>
  <r>
    <m/>
    <d v="2021-02-02T09:47:44"/>
    <s v="Capittala"/>
    <s v="LUZ ADRIANA COLIN GARCIA"/>
    <x v="0"/>
    <x v="42"/>
    <s v="Femenino"/>
    <x v="2"/>
    <x v="1"/>
    <x v="5"/>
    <s v="La vigilancia"/>
    <s v="Castello, Sendero Quetzales"/>
    <x v="1"/>
    <s v="Seguridad y ambiente de la colonia"/>
    <x v="7"/>
  </r>
  <r>
    <m/>
    <d v="2021-02-10T18:15:25"/>
    <s v="Capittala"/>
    <s v="SONIA RODRIGUEZ TORRES/Florentino Hernandez"/>
    <x v="0"/>
    <x v="14"/>
    <s v="Masculino"/>
    <x v="0"/>
    <x v="1"/>
    <x v="2"/>
    <s v="Espacio"/>
    <s v="Pozo Bravo, Provitta, Cielo"/>
    <x v="19"/>
    <s v="Mejor espacio"/>
    <x v="7"/>
  </r>
  <r>
    <m/>
    <d v="2021-02-05T00:00:00"/>
    <s v="Capittala"/>
    <s v="JOSE MANUEL TRUJILLO ESPARZA"/>
    <x v="0"/>
    <x v="1"/>
    <s v="Masculino"/>
    <x v="2"/>
    <x v="1"/>
    <x v="6"/>
    <s v="Seguridad"/>
    <s v="Bosques del Paraiso, Quetzales, Castello"/>
    <x v="6"/>
    <s v="por matrimonio"/>
    <x v="1"/>
  </r>
  <r>
    <m/>
    <d v="2021-02-10T15:52:41"/>
    <s v="Capittala"/>
    <s v="ALEJANDRA GARCIA GARAY"/>
    <x v="0"/>
    <x v="35"/>
    <s v="Femenino"/>
    <x v="2"/>
    <x v="2"/>
    <x v="4"/>
    <s v="Nada"/>
    <s v="Haciendas del Cabana"/>
    <x v="7"/>
    <s v="Porque no es propia"/>
    <x v="16"/>
  </r>
  <r>
    <m/>
    <d v="2021-02-05T17:38:29"/>
    <s v="Capittala"/>
    <s v="LARA GABRIELA FRANCO JUAREZ"/>
    <x v="0"/>
    <x v="30"/>
    <s v="Femenino"/>
    <x v="2"/>
    <x v="6"/>
    <x v="5"/>
    <s v="Nada"/>
    <s v="Mangata Residencial, particulares"/>
    <x v="1"/>
    <s v="Comodidad"/>
    <x v="17"/>
  </r>
  <r>
    <m/>
    <d v="2021-02-04T18:28:27"/>
    <s v="Capittala"/>
    <s v="ROGELIO RAMIREZ OCHOA"/>
    <x v="0"/>
    <x v="5"/>
    <s v="Masculino"/>
    <x v="0"/>
    <x v="1"/>
    <x v="8"/>
    <s v="Nada, todo bien"/>
    <n v="3"/>
    <x v="5"/>
    <s v="No hay motivo"/>
    <x v="2"/>
  </r>
  <r>
    <m/>
    <d v="2021-02-08T18:07:48"/>
    <s v="Capittala"/>
    <s v="JOSE DE JESUS ESQUIVEL REYES"/>
    <x v="0"/>
    <x v="5"/>
    <s v="Masculino"/>
    <x v="3"/>
    <x v="1"/>
    <x v="5"/>
    <s v="Nada"/>
    <s v="NA"/>
    <x v="6"/>
    <s v="es adicional a la existente"/>
    <x v="11"/>
  </r>
  <r>
    <m/>
    <d v="2021-02-10T10:05:01"/>
    <s v="Capittala"/>
    <s v="RONALDO BALTAZAR TRUJILLO LUIS"/>
    <x v="0"/>
    <x v="17"/>
    <s v="Masculino"/>
    <x v="2"/>
    <x v="1"/>
    <x v="7"/>
    <s v="El espacio"/>
    <s v="Ninguno"/>
    <x v="4"/>
    <s v="porque era casa de un tio"/>
    <x v="3"/>
  </r>
  <r>
    <m/>
    <d v="2021-02-17T12:28:02"/>
    <s v="Capittala"/>
    <s v="ALICIA ADRIANA PORTILLA MARTINEZ"/>
    <x v="0"/>
    <x v="30"/>
    <s v="Femenino"/>
    <x v="1"/>
    <x v="8"/>
    <x v="0"/>
    <s v="Seguridad"/>
    <s v="Ninguna"/>
    <x v="5"/>
    <s v="Falta de seguridad"/>
    <x v="11"/>
  </r>
  <r>
    <m/>
    <d v="2021-02-15T11:30:10"/>
    <s v="Capittala"/>
    <s v="GUILLERMO ARTURO MORALES HERMOSILLO"/>
    <x v="1"/>
    <x v="5"/>
    <s v="Masculino"/>
    <x v="0"/>
    <x v="2"/>
    <x v="5"/>
    <s v="Ubicación"/>
    <s v="NA"/>
    <x v="5"/>
    <s v="NA"/>
    <x v="17"/>
  </r>
  <r>
    <m/>
    <d v="2021-02-16T11:09:42"/>
    <s v="Capittala"/>
    <s v="JUAN CARLOS MACIAS ACEVES"/>
    <x v="1"/>
    <x v="23"/>
    <s v="Masculino"/>
    <x v="0"/>
    <x v="1"/>
    <x v="8"/>
    <m/>
    <m/>
    <x v="5"/>
    <m/>
    <x v="14"/>
  </r>
  <r>
    <m/>
    <d v="2021-02-15T00:00:00"/>
    <s v="Capittala"/>
    <s v="RICARDO OCAMPO CID DEL PRADO"/>
    <x v="1"/>
    <x v="27"/>
    <s v="Masculino"/>
    <x v="0"/>
    <x v="1"/>
    <x v="5"/>
    <s v="Ninguna"/>
    <m/>
    <x v="2"/>
    <s v="Inversion"/>
    <x v="18"/>
  </r>
  <r>
    <m/>
    <d v="2021-02-19T16:57:32"/>
    <s v="Capittala"/>
    <s v="FABIAN SAID ALTAMIRANO ROLDAN"/>
    <x v="1"/>
    <x v="32"/>
    <s v="Masculino"/>
    <x v="0"/>
    <x v="2"/>
    <x v="5"/>
    <m/>
    <s v="Bovedas"/>
    <x v="13"/>
    <m/>
    <x v="17"/>
  </r>
  <r>
    <m/>
    <d v="2021-02-24T16:25:57"/>
    <s v="Capittala"/>
    <s v="ELSA ELIZABETH SALCE CISNEROS"/>
    <x v="1"/>
    <x v="35"/>
    <s v="Femenino"/>
    <x v="2"/>
    <x v="2"/>
    <x v="5"/>
    <s v="donde vivo estoy bien"/>
    <s v="Manjata Residencial"/>
    <x v="2"/>
    <s v="No lo estoy dejando"/>
    <x v="3"/>
  </r>
  <r>
    <m/>
    <d v="2021-02-10T09:14:50"/>
    <s v="Capittala"/>
    <s v="ALICIA ADRIANA PORTILLA MARTINEZ"/>
    <x v="2"/>
    <x v="30"/>
    <s v="Femenino"/>
    <x v="1"/>
    <x v="8"/>
    <x v="5"/>
    <s v="Seguridad"/>
    <s v="Ninguna"/>
    <x v="5"/>
    <s v="Falta de seguridad"/>
    <x v="0"/>
  </r>
  <r>
    <m/>
    <d v="2021-02-27T00:00:00"/>
    <s v="Capittala"/>
    <s v="JESUS ANTONIO ROSADO CRUZ"/>
    <x v="0"/>
    <x v="13"/>
    <s v="Masculino"/>
    <x v="1"/>
    <x v="3"/>
    <x v="1"/>
    <s v="Todo"/>
    <s v="Ninguno"/>
    <x v="1"/>
    <s v="por ubicación"/>
    <x v="10"/>
  </r>
  <r>
    <m/>
    <d v="2021-03-05T00:00:00"/>
    <s v="Capittala"/>
    <s v="SARAY DAVILA GUERRERO"/>
    <x v="0"/>
    <x v="4"/>
    <s v="Femenino"/>
    <x v="0"/>
    <x v="1"/>
    <x v="4"/>
    <s v="areas comunes"/>
    <s v="Sendero Quetzales"/>
    <x v="2"/>
    <m/>
    <x v="5"/>
  </r>
  <r>
    <m/>
    <d v="2021-03-09T00:00:00"/>
    <s v="Capittala"/>
    <s v="JUAN HECTOR MENDEZ PUENTE"/>
    <x v="0"/>
    <x v="10"/>
    <s v="Masculino"/>
    <x v="2"/>
    <x v="1"/>
    <x v="0"/>
    <m/>
    <m/>
    <x v="6"/>
    <s v="No se deja"/>
    <x v="0"/>
  </r>
  <r>
    <m/>
    <d v="2021-03-17T00:00:00"/>
    <s v="Capittala"/>
    <s v="MARIA GUADALUPE VAZQUEZ DAVILA"/>
    <x v="1"/>
    <x v="10"/>
    <s v="Femenino"/>
    <x v="0"/>
    <x v="5"/>
    <x v="4"/>
    <s v="Nada"/>
    <s v="Ninguno"/>
    <x v="2"/>
    <s v="por razones personales"/>
    <x v="8"/>
  </r>
  <r>
    <m/>
    <d v="2021-03-03T00:00:00"/>
    <s v="Capittala"/>
    <s v="JUAN CARLOS ALMAGUER AGUILAR"/>
    <x v="1"/>
    <x v="28"/>
    <s v="Masculino"/>
    <x v="2"/>
    <x v="1"/>
    <x v="5"/>
    <s v="Seguridad"/>
    <s v="Reserva Quetzales"/>
    <x v="2"/>
    <s v="Crecimiento Personal"/>
    <x v="2"/>
  </r>
  <r>
    <m/>
    <d v="2021-03-06T00:00:00"/>
    <s v="Capittala"/>
    <s v="CARLOS GERARDO MENDEZ DE LA CRUZ"/>
    <x v="1"/>
    <x v="4"/>
    <s v="Masculino"/>
    <x v="0"/>
    <x v="1"/>
    <x v="5"/>
    <s v="Nada"/>
    <s v="Ninguno"/>
    <x v="13"/>
    <s v="nuestra intencion es invertir en Aguascalientes"/>
    <x v="7"/>
  </r>
  <r>
    <m/>
    <d v="2021-03-10T00:00:00"/>
    <s v="Capittala"/>
    <s v="EDUARDO PADILLA LOPERENA"/>
    <x v="1"/>
    <x v="27"/>
    <s v="Masculino"/>
    <x v="0"/>
    <x v="1"/>
    <x v="2"/>
    <s v="Seguridad"/>
    <s v="Bosque Sereno"/>
    <x v="6"/>
    <s v="Seguridad"/>
    <x v="1"/>
  </r>
  <r>
    <m/>
    <d v="2021-03-08T00:00:00"/>
    <s v="Capittala"/>
    <s v="MA. DE JESUS AGUILAR LOPEZ"/>
    <x v="1"/>
    <x v="6"/>
    <s v="Femenino"/>
    <x v="2"/>
    <x v="2"/>
    <x v="5"/>
    <s v="ninguno"/>
    <m/>
    <x v="8"/>
    <s v="No lo deje"/>
    <x v="18"/>
  </r>
  <r>
    <m/>
    <d v="2021-03-16T00:00:00"/>
    <s v="Capittala"/>
    <s v="JAIME SAMUEL HERNANDEZ CRUZ"/>
    <x v="1"/>
    <x v="13"/>
    <s v="Masculino"/>
    <x v="2"/>
    <x v="1"/>
    <x v="5"/>
    <s v="los acabados"/>
    <s v="Ninguno"/>
    <x v="5"/>
    <s v="No lo deje"/>
    <x v="17"/>
  </r>
  <r>
    <m/>
    <d v="2021-03-11T00:00:00"/>
    <s v="Capittala"/>
    <s v="MARIA DE LOS ANGELES REVELES HERNANDEZ"/>
    <x v="0"/>
    <x v="21"/>
    <s v="Femenino"/>
    <x v="0"/>
    <x v="1"/>
    <x v="4"/>
    <s v="el diseño de ventilacion, la ubicación"/>
    <s v="Bosques del Paraiso"/>
    <x v="4"/>
    <s v="para tener un patrimonio propio"/>
    <x v="7"/>
  </r>
  <r>
    <m/>
    <d v="2021-03-09T00:00:00"/>
    <s v="Capittala"/>
    <s v="JORGE ALBERTO ROCHA RODRIGUEZ"/>
    <x v="0"/>
    <x v="7"/>
    <s v="Masculino"/>
    <x v="0"/>
    <x v="5"/>
    <x v="2"/>
    <s v="Privacidad y seguridad"/>
    <s v="Stacia"/>
    <x v="11"/>
    <s v="Mayor seguridad"/>
    <x v="8"/>
  </r>
  <r>
    <m/>
    <d v="2021-03-12T00:00:00"/>
    <s v="Capittala"/>
    <s v="ALDO ADAN ACERO LOPEZ"/>
    <x v="0"/>
    <x v="10"/>
    <s v="Masculino"/>
    <x v="2"/>
    <x v="1"/>
    <x v="4"/>
    <s v="Los parques"/>
    <s v="Arroyo San Emilion, Bosques del Paraiso"/>
    <x v="4"/>
    <s v="Era rentada"/>
    <x v="11"/>
  </r>
  <r>
    <m/>
    <d v="2021-03-18T00:00:00"/>
    <s v="Capittala"/>
    <s v="ANDY FABIAN SALAS HERNANDEZ"/>
    <x v="0"/>
    <x v="14"/>
    <s v="Masculino"/>
    <x v="0"/>
    <x v="1"/>
    <x v="1"/>
    <s v="Privacidad y seguridad"/>
    <s v="Pancho, Santa Monica"/>
    <x v="6"/>
    <s v="porque era rentada"/>
    <x v="8"/>
  </r>
  <r>
    <m/>
    <m/>
    <s v="Capittala"/>
    <s v="ALMA DELIA VALTIERRA SALINAS"/>
    <x v="0"/>
    <x v="32"/>
    <s v="Femenino"/>
    <x v="4"/>
    <x v="7"/>
    <x v="4"/>
    <s v="El espacio"/>
    <s v="Caranday, Santa Monica"/>
    <x v="7"/>
    <s v="Porque pagaba renta"/>
    <x v="13"/>
  </r>
  <r>
    <m/>
    <m/>
    <s v="Capittala"/>
    <s v="ANGEL ABRAHAM SALAZAR"/>
    <x v="3"/>
    <x v="7"/>
    <s v="Masculino"/>
    <x v="1"/>
    <x v="1"/>
    <x v="4"/>
    <s v="radicar en Aguascalientes"/>
    <m/>
    <x v="1"/>
    <s v="Pagaba renta"/>
    <x v="3"/>
  </r>
  <r>
    <m/>
    <m/>
    <s v="Capittala"/>
    <s v="CALLETH RUIZ ORNELAS"/>
    <x v="3"/>
    <x v="0"/>
    <s v="Masculino"/>
    <x v="0"/>
    <x v="1"/>
    <x v="4"/>
    <s v="Seguridad, espacios"/>
    <s v="Bosques Sereno, Stacia"/>
    <x v="6"/>
    <s v="No pagar renta"/>
    <x v="11"/>
  </r>
  <r>
    <m/>
    <m/>
    <s v="Capittala"/>
    <s v="JESUS ALEJANDRO MONTOYA PIÑA"/>
    <x v="3"/>
    <x v="35"/>
    <s v="Masculino"/>
    <x v="0"/>
    <x v="2"/>
    <x v="5"/>
    <s v="Regimen de condominios mas estricto"/>
    <s v="Castello, Quetzales, Abadia, casas particulares"/>
    <x v="8"/>
    <s v="No se dejo"/>
    <x v="4"/>
  </r>
  <r>
    <m/>
    <m/>
    <s v="Capittala"/>
    <s v="JUAN CARLOS ROMAN RODRIGUEZ"/>
    <x v="3"/>
    <x v="41"/>
    <s v="Masculino"/>
    <x v="4"/>
    <x v="6"/>
    <x v="5"/>
    <s v="Ubicación geografica"/>
    <s v="Sendero Quetzales"/>
    <x v="4"/>
    <s v="No se dejo"/>
    <x v="7"/>
  </r>
  <r>
    <m/>
    <m/>
    <s v="Capittala"/>
    <s v="KARLA MARIA RODRIGUEZ DELGADO"/>
    <x v="3"/>
    <x v="3"/>
    <s v="Femenino"/>
    <x v="0"/>
    <x v="1"/>
    <x v="4"/>
    <s v="Mas privacidad y seguridad"/>
    <s v="Rancho Santa Monica"/>
    <x v="1"/>
    <s v="porque ya no queremos rentar"/>
    <x v="3"/>
  </r>
  <r>
    <m/>
    <m/>
    <s v="Capittala"/>
    <s v="KARLA STEPHANIE CASTRO JIMENEZ"/>
    <x v="3"/>
    <x v="1"/>
    <s v="Femenino"/>
    <x v="2"/>
    <x v="1"/>
    <x v="4"/>
    <s v="Jardin, Cocina"/>
    <s v="Canteli, Desierto de los Leones"/>
    <x v="18"/>
    <s v="es rentada"/>
    <x v="17"/>
  </r>
  <r>
    <m/>
    <m/>
    <s v="Capittala"/>
    <s v="LILIA GARCIA GONZALEZ"/>
    <x v="3"/>
    <x v="21"/>
    <s v="Femenino"/>
    <x v="0"/>
    <x v="1"/>
    <x v="5"/>
    <m/>
    <s v="Vista Magna, San Gerardo"/>
    <x v="8"/>
    <s v="NA"/>
    <x v="18"/>
  </r>
  <r>
    <m/>
    <m/>
    <s v="Capittala"/>
    <s v="PAUL FERNANDO ORTEGA VIRAMONTES"/>
    <x v="3"/>
    <x v="3"/>
    <s v="Masculino"/>
    <x v="0"/>
    <x v="7"/>
    <x v="2"/>
    <m/>
    <m/>
    <x v="1"/>
    <s v="Espacio"/>
    <x v="13"/>
  </r>
  <r>
    <m/>
    <m/>
    <s v="Capittala"/>
    <s v="PERLA MARIA DEL ALTO ESPINOZA"/>
    <x v="3"/>
    <x v="0"/>
    <s v="Femenino"/>
    <x v="0"/>
    <x v="1"/>
    <x v="7"/>
    <s v="que contara con 3 recamaras"/>
    <s v="San Gerardo"/>
    <x v="13"/>
    <s v="Por casa propia"/>
    <x v="2"/>
  </r>
  <r>
    <m/>
    <m/>
    <s v="Capittala"/>
    <s v="RAUL FERNANDO GUERRERO CASTAÑEDA"/>
    <x v="3"/>
    <x v="7"/>
    <s v="Masculino"/>
    <x v="2"/>
    <x v="6"/>
    <x v="5"/>
    <s v="Ubicación"/>
    <s v="Cartagena"/>
    <x v="13"/>
    <m/>
    <x v="3"/>
  </r>
  <r>
    <m/>
    <m/>
    <m/>
    <m/>
    <x v="3"/>
    <x v="9"/>
    <m/>
    <x v="7"/>
    <x v="0"/>
    <x v="0"/>
    <m/>
    <m/>
    <x v="0"/>
    <m/>
    <x v="0"/>
  </r>
  <r>
    <m/>
    <m/>
    <m/>
    <m/>
    <x v="3"/>
    <x v="9"/>
    <m/>
    <x v="7"/>
    <x v="0"/>
    <x v="0"/>
    <m/>
    <m/>
    <x v="0"/>
    <m/>
    <x v="0"/>
  </r>
  <r>
    <m/>
    <m/>
    <m/>
    <m/>
    <x v="3"/>
    <x v="9"/>
    <m/>
    <x v="7"/>
    <x v="0"/>
    <x v="0"/>
    <m/>
    <m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49" firstHeaderRow="1" firstDataRow="1" firstDataCol="1"/>
  <pivotFields count="15">
    <pivotField showAll="0"/>
    <pivotField showAll="0"/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 avgSubtotal="1">
      <items count="45">
        <item x="26"/>
        <item x="17"/>
        <item x="29"/>
        <item x="28"/>
        <item x="2"/>
        <item x="1"/>
        <item x="0"/>
        <item x="12"/>
        <item x="25"/>
        <item x="13"/>
        <item x="7"/>
        <item x="11"/>
        <item x="4"/>
        <item x="30"/>
        <item x="14"/>
        <item x="34"/>
        <item x="42"/>
        <item x="3"/>
        <item x="6"/>
        <item x="32"/>
        <item x="15"/>
        <item x="16"/>
        <item x="21"/>
        <item x="35"/>
        <item x="27"/>
        <item x="39"/>
        <item x="20"/>
        <item x="10"/>
        <item x="18"/>
        <item x="5"/>
        <item x="8"/>
        <item x="43"/>
        <item x="38"/>
        <item x="41"/>
        <item x="23"/>
        <item x="19"/>
        <item x="24"/>
        <item x="33"/>
        <item x="37"/>
        <item x="40"/>
        <item x="36"/>
        <item x="31"/>
        <item x="22"/>
        <item x="9"/>
        <item t="avg"/>
      </items>
    </pivotField>
    <pivotField showAll="0"/>
    <pivotField showAll="0">
      <items count="9">
        <item x="0"/>
        <item x="5"/>
        <item x="4"/>
        <item x="2"/>
        <item x="6"/>
        <item x="1"/>
        <item x="3"/>
        <item x="7"/>
        <item t="default"/>
      </items>
    </pivotField>
    <pivotField showAll="0">
      <items count="10">
        <item x="7"/>
        <item x="6"/>
        <item x="1"/>
        <item x="2"/>
        <item x="8"/>
        <item x="5"/>
        <item x="3"/>
        <item x="4"/>
        <item x="0"/>
        <item t="default"/>
      </items>
    </pivotField>
    <pivotField showAll="0">
      <items count="14">
        <item x="4"/>
        <item x="9"/>
        <item x="10"/>
        <item x="5"/>
        <item x="6"/>
        <item x="12"/>
        <item x="2"/>
        <item x="11"/>
        <item x="7"/>
        <item x="8"/>
        <item x="1"/>
        <item x="3"/>
        <item x="0"/>
        <item t="default"/>
      </items>
    </pivotField>
    <pivotField showAll="0"/>
    <pivotField showAll="0"/>
    <pivotField showAll="0">
      <items count="21">
        <item x="5"/>
        <item x="7"/>
        <item x="12"/>
        <item x="14"/>
        <item x="1"/>
        <item x="6"/>
        <item x="17"/>
        <item x="16"/>
        <item x="2"/>
        <item x="10"/>
        <item x="3"/>
        <item x="8"/>
        <item x="9"/>
        <item x="11"/>
        <item x="4"/>
        <item x="18"/>
        <item x="15"/>
        <item x="13"/>
        <item x="19"/>
        <item x="0"/>
        <item t="default"/>
      </items>
    </pivotField>
    <pivotField showAll="0"/>
    <pivotField axis="axisRow" showAll="0">
      <items count="20">
        <item x="2"/>
        <item x="1"/>
        <item x="16"/>
        <item x="14"/>
        <item x="12"/>
        <item x="9"/>
        <item x="15"/>
        <item x="18"/>
        <item x="11"/>
        <item x="6"/>
        <item x="17"/>
        <item x="5"/>
        <item x="10"/>
        <item x="4"/>
        <item x="8"/>
        <item x="7"/>
        <item x="13"/>
        <item x="3"/>
        <item x="0"/>
        <item t="default"/>
      </items>
    </pivotField>
  </pivotFields>
  <rowFields count="2">
    <field x="4"/>
    <field x="14"/>
  </rowFields>
  <rowItems count="4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"/>
    </i>
    <i r="1">
      <x/>
    </i>
    <i r="1">
      <x v="1"/>
    </i>
    <i r="1">
      <x v="3"/>
    </i>
    <i r="1">
      <x v="6"/>
    </i>
    <i r="1">
      <x v="7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>
      <x v="2"/>
    </i>
    <i r="1">
      <x v="9"/>
    </i>
    <i r="1">
      <x v="18"/>
    </i>
    <i>
      <x v="3"/>
    </i>
    <i r="1">
      <x/>
    </i>
    <i r="1">
      <x v="7"/>
    </i>
    <i r="1">
      <x v="8"/>
    </i>
    <i r="1">
      <x v="10"/>
    </i>
    <i r="1">
      <x v="13"/>
    </i>
    <i r="1">
      <x v="15"/>
    </i>
    <i r="1">
      <x v="16"/>
    </i>
    <i r="1">
      <x v="17"/>
    </i>
    <i r="1">
      <x v="18"/>
    </i>
    <i t="grand">
      <x/>
    </i>
  </rowItems>
  <colItems count="1">
    <i/>
  </colItems>
  <dataFields count="1">
    <dataField name="Cuenta de Proyect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3"/>
  <sheetViews>
    <sheetView tabSelected="1" topLeftCell="A109" workbookViewId="0">
      <selection activeCell="B120" sqref="B120"/>
    </sheetView>
  </sheetViews>
  <sheetFormatPr baseColWidth="10" defaultColWidth="11.42578125" defaultRowHeight="15" x14ac:dyDescent="0.25"/>
  <cols>
    <col min="1" max="1" width="3.28515625" style="4" customWidth="1"/>
    <col min="2" max="2" width="22.140625" style="4" customWidth="1"/>
    <col min="3" max="5" width="11.42578125" style="4"/>
    <col min="6" max="7" width="11" style="4" customWidth="1"/>
    <col min="8" max="16384" width="11.42578125" style="4"/>
  </cols>
  <sheetData>
    <row r="1" spans="2:15" x14ac:dyDescent="0.25">
      <c r="B1" s="3" t="s">
        <v>146</v>
      </c>
    </row>
    <row r="2" spans="2:15" x14ac:dyDescent="0.25">
      <c r="B2" s="22" t="s">
        <v>147</v>
      </c>
      <c r="C2" s="62" t="s">
        <v>778</v>
      </c>
      <c r="D2" s="62" t="s">
        <v>142</v>
      </c>
      <c r="E2" s="62" t="s">
        <v>778</v>
      </c>
      <c r="F2" s="62" t="s">
        <v>143</v>
      </c>
      <c r="G2" s="62" t="s">
        <v>778</v>
      </c>
      <c r="H2" s="62" t="s">
        <v>448</v>
      </c>
    </row>
    <row r="3" spans="2:15" x14ac:dyDescent="0.25">
      <c r="B3" s="37" t="s">
        <v>779</v>
      </c>
      <c r="C3" s="5">
        <v>6</v>
      </c>
      <c r="D3" s="6">
        <f t="shared" ref="D3:D10" si="0">C3/$C$11</f>
        <v>4.3795620437956206E-2</v>
      </c>
      <c r="E3" s="7">
        <v>2</v>
      </c>
      <c r="F3" s="6">
        <f t="shared" ref="F3:F10" si="1">E3/$E$11</f>
        <v>3.8461538461538464E-2</v>
      </c>
      <c r="G3" s="7"/>
      <c r="H3" s="6">
        <f t="shared" ref="H3:H10" si="2">G3/$G$11</f>
        <v>0</v>
      </c>
    </row>
    <row r="4" spans="2:15" x14ac:dyDescent="0.25">
      <c r="B4" s="37" t="s">
        <v>780</v>
      </c>
      <c r="C4" s="5">
        <v>20</v>
      </c>
      <c r="D4" s="6">
        <f t="shared" si="0"/>
        <v>0.145985401459854</v>
      </c>
      <c r="E4" s="7">
        <v>10</v>
      </c>
      <c r="F4" s="6">
        <f t="shared" si="1"/>
        <v>0.19230769230769232</v>
      </c>
      <c r="G4" s="7">
        <v>2</v>
      </c>
      <c r="H4" s="6">
        <f t="shared" si="2"/>
        <v>0.25</v>
      </c>
    </row>
    <row r="5" spans="2:15" x14ac:dyDescent="0.25">
      <c r="B5" s="37" t="s">
        <v>781</v>
      </c>
      <c r="C5" s="5">
        <v>33</v>
      </c>
      <c r="D5" s="6">
        <f t="shared" si="0"/>
        <v>0.24087591240875914</v>
      </c>
      <c r="E5" s="7">
        <v>9</v>
      </c>
      <c r="F5" s="6">
        <f t="shared" si="1"/>
        <v>0.17307692307692307</v>
      </c>
      <c r="G5" s="7"/>
      <c r="H5" s="6">
        <f t="shared" si="2"/>
        <v>0</v>
      </c>
    </row>
    <row r="6" spans="2:15" x14ac:dyDescent="0.25">
      <c r="B6" s="60" t="s">
        <v>782</v>
      </c>
      <c r="C6" s="5">
        <v>22</v>
      </c>
      <c r="D6" s="6">
        <f t="shared" si="0"/>
        <v>0.16058394160583941</v>
      </c>
      <c r="E6" s="7">
        <v>7</v>
      </c>
      <c r="F6" s="6">
        <f t="shared" si="1"/>
        <v>0.13461538461538461</v>
      </c>
      <c r="G6" s="7">
        <v>2</v>
      </c>
      <c r="H6" s="6">
        <f t="shared" si="2"/>
        <v>0.25</v>
      </c>
    </row>
    <row r="7" spans="2:15" x14ac:dyDescent="0.25">
      <c r="B7" s="60" t="s">
        <v>783</v>
      </c>
      <c r="C7" s="5">
        <v>19</v>
      </c>
      <c r="D7" s="6">
        <f t="shared" si="0"/>
        <v>0.13868613138686131</v>
      </c>
      <c r="E7" s="7">
        <v>8</v>
      </c>
      <c r="F7" s="6">
        <f t="shared" si="1"/>
        <v>0.15384615384615385</v>
      </c>
      <c r="G7" s="7"/>
      <c r="H7" s="6">
        <f t="shared" si="2"/>
        <v>0</v>
      </c>
    </row>
    <row r="8" spans="2:15" x14ac:dyDescent="0.25">
      <c r="B8" s="60" t="s">
        <v>784</v>
      </c>
      <c r="C8" s="5">
        <v>21</v>
      </c>
      <c r="D8" s="6">
        <f t="shared" si="0"/>
        <v>0.15328467153284672</v>
      </c>
      <c r="E8" s="7">
        <v>6</v>
      </c>
      <c r="F8" s="6">
        <f t="shared" si="1"/>
        <v>0.11538461538461539</v>
      </c>
      <c r="G8" s="7">
        <v>2</v>
      </c>
      <c r="H8" s="6">
        <f t="shared" si="2"/>
        <v>0.25</v>
      </c>
    </row>
    <row r="9" spans="2:15" x14ac:dyDescent="0.25">
      <c r="B9" s="60" t="s">
        <v>785</v>
      </c>
      <c r="C9" s="5">
        <v>6</v>
      </c>
      <c r="D9" s="6">
        <f t="shared" si="0"/>
        <v>4.3795620437956206E-2</v>
      </c>
      <c r="E9" s="7">
        <v>4</v>
      </c>
      <c r="F9" s="6">
        <f t="shared" si="1"/>
        <v>7.6923076923076927E-2</v>
      </c>
      <c r="G9" s="7">
        <v>1</v>
      </c>
      <c r="H9" s="6">
        <f t="shared" si="2"/>
        <v>0.125</v>
      </c>
    </row>
    <row r="10" spans="2:15" x14ac:dyDescent="0.25">
      <c r="B10" s="60" t="s">
        <v>776</v>
      </c>
      <c r="C10" s="5">
        <v>10</v>
      </c>
      <c r="D10" s="6">
        <f t="shared" si="0"/>
        <v>7.2992700729927001E-2</v>
      </c>
      <c r="E10" s="7">
        <v>6</v>
      </c>
      <c r="F10" s="6">
        <f t="shared" si="1"/>
        <v>0.11538461538461539</v>
      </c>
      <c r="G10" s="7">
        <v>1</v>
      </c>
      <c r="H10" s="6">
        <f t="shared" si="2"/>
        <v>0.125</v>
      </c>
    </row>
    <row r="11" spans="2:15" x14ac:dyDescent="0.25">
      <c r="B11" s="5" t="s">
        <v>148</v>
      </c>
      <c r="C11" s="9">
        <f>SUM(C3:C10)</f>
        <v>137</v>
      </c>
      <c r="D11" s="19">
        <f>SUM(D3:D10)</f>
        <v>1</v>
      </c>
      <c r="E11" s="9">
        <f>SUM(E3:E10)</f>
        <v>52</v>
      </c>
      <c r="F11" s="9"/>
      <c r="G11" s="23">
        <f>SUM(G3:G10)</f>
        <v>8</v>
      </c>
      <c r="H11" s="9"/>
    </row>
    <row r="12" spans="2:15" x14ac:dyDescent="0.25">
      <c r="B12" s="61" t="s">
        <v>777</v>
      </c>
      <c r="C12" s="20">
        <v>40</v>
      </c>
      <c r="D12" s="21"/>
      <c r="E12" s="20">
        <v>41</v>
      </c>
      <c r="F12" s="20"/>
      <c r="G12" s="20">
        <v>44</v>
      </c>
      <c r="H12" s="20"/>
    </row>
    <row r="13" spans="2:15" x14ac:dyDescent="0.25">
      <c r="C13" s="20"/>
      <c r="D13" s="21"/>
      <c r="E13" s="20"/>
      <c r="F13" s="20"/>
      <c r="G13" s="20"/>
      <c r="H13" s="20"/>
    </row>
    <row r="14" spans="2:15" x14ac:dyDescent="0.25">
      <c r="C14" s="20"/>
      <c r="D14" s="21"/>
      <c r="E14" s="21"/>
      <c r="F14" s="20"/>
      <c r="G14" s="20"/>
      <c r="H14" s="20"/>
    </row>
    <row r="15" spans="2:15" x14ac:dyDescent="0.25">
      <c r="B15" s="3" t="s">
        <v>149</v>
      </c>
    </row>
    <row r="16" spans="2:15" x14ac:dyDescent="0.25">
      <c r="B16" s="13" t="s">
        <v>150</v>
      </c>
      <c r="C16" s="62" t="s">
        <v>778</v>
      </c>
      <c r="D16" s="62" t="s">
        <v>142</v>
      </c>
      <c r="E16" s="62" t="s">
        <v>778</v>
      </c>
      <c r="F16" s="62" t="s">
        <v>143</v>
      </c>
      <c r="G16" s="62" t="s">
        <v>778</v>
      </c>
      <c r="H16" s="62" t="s">
        <v>448</v>
      </c>
      <c r="N16" s="13" t="s">
        <v>150</v>
      </c>
      <c r="O16" s="62" t="s">
        <v>143</v>
      </c>
    </row>
    <row r="17" spans="2:15" x14ac:dyDescent="0.25">
      <c r="B17" s="24" t="s">
        <v>151</v>
      </c>
      <c r="C17" s="9">
        <v>62</v>
      </c>
      <c r="D17" s="6">
        <f>C17/$C$21</f>
        <v>0.65263157894736845</v>
      </c>
      <c r="E17" s="5">
        <v>30</v>
      </c>
      <c r="F17" s="6">
        <f>E17/$E$21</f>
        <v>0.63829787234042556</v>
      </c>
      <c r="G17" s="8">
        <v>1</v>
      </c>
      <c r="H17" s="6">
        <f>G17/$G$21</f>
        <v>0.5</v>
      </c>
      <c r="N17" s="24" t="s">
        <v>151</v>
      </c>
      <c r="O17" s="6">
        <v>0.63829787234042556</v>
      </c>
    </row>
    <row r="18" spans="2:15" x14ac:dyDescent="0.25">
      <c r="B18" s="5" t="s">
        <v>152</v>
      </c>
      <c r="C18" s="5">
        <v>10</v>
      </c>
      <c r="D18" s="6">
        <f>C18/$C$21</f>
        <v>0.10526315789473684</v>
      </c>
      <c r="E18" s="5">
        <v>4</v>
      </c>
      <c r="F18" s="6">
        <f>E18/$E$21</f>
        <v>8.5106382978723402E-2</v>
      </c>
      <c r="G18" s="8"/>
      <c r="H18" s="6">
        <f>G18/$G$21</f>
        <v>0</v>
      </c>
      <c r="N18" s="5" t="s">
        <v>152</v>
      </c>
      <c r="O18" s="6">
        <v>8.5106382978723402E-2</v>
      </c>
    </row>
    <row r="19" spans="2:15" x14ac:dyDescent="0.25">
      <c r="B19" s="5" t="s">
        <v>153</v>
      </c>
      <c r="C19" s="5">
        <v>4</v>
      </c>
      <c r="D19" s="6">
        <f>C19/$C$21</f>
        <v>4.2105263157894736E-2</v>
      </c>
      <c r="E19" s="5">
        <v>4</v>
      </c>
      <c r="F19" s="6">
        <f>E19/$E$21</f>
        <v>8.5106382978723402E-2</v>
      </c>
      <c r="G19" s="8"/>
      <c r="H19" s="6">
        <f>G19/$G$21</f>
        <v>0</v>
      </c>
      <c r="N19" s="5" t="s">
        <v>153</v>
      </c>
      <c r="O19" s="6">
        <v>8.5106382978723402E-2</v>
      </c>
    </row>
    <row r="20" spans="2:15" x14ac:dyDescent="0.25">
      <c r="B20" s="5" t="s">
        <v>154</v>
      </c>
      <c r="C20" s="5">
        <v>19</v>
      </c>
      <c r="D20" s="6">
        <f>C20/$C$21</f>
        <v>0.2</v>
      </c>
      <c r="E20" s="5">
        <v>9</v>
      </c>
      <c r="F20" s="6">
        <f>E20/$E$21</f>
        <v>0.19148936170212766</v>
      </c>
      <c r="G20" s="8">
        <v>1</v>
      </c>
      <c r="H20" s="6">
        <f>G20/$G$21</f>
        <v>0.5</v>
      </c>
      <c r="N20" s="5" t="s">
        <v>154</v>
      </c>
      <c r="O20" s="6">
        <v>0.19148936170212766</v>
      </c>
    </row>
    <row r="21" spans="2:15" x14ac:dyDescent="0.25">
      <c r="B21" s="25" t="s">
        <v>148</v>
      </c>
      <c r="C21" s="25">
        <f>SUM(C17:C20)</f>
        <v>95</v>
      </c>
      <c r="D21" s="26"/>
      <c r="E21" s="25">
        <f>SUM(E17:E20)</f>
        <v>47</v>
      </c>
      <c r="F21" s="25"/>
      <c r="G21" s="25">
        <f>SUM(G17:G20)</f>
        <v>2</v>
      </c>
      <c r="H21" s="25"/>
      <c r="N21" s="25" t="s">
        <v>148</v>
      </c>
    </row>
    <row r="22" spans="2:15" x14ac:dyDescent="0.25">
      <c r="B22" s="61" t="s">
        <v>786</v>
      </c>
      <c r="C22" s="61" t="s">
        <v>787</v>
      </c>
      <c r="E22" s="61" t="s">
        <v>788</v>
      </c>
      <c r="G22" s="61" t="s">
        <v>789</v>
      </c>
    </row>
    <row r="25" spans="2:15" x14ac:dyDescent="0.25">
      <c r="B25" s="33" t="s">
        <v>155</v>
      </c>
      <c r="C25" s="34"/>
      <c r="D25" s="34"/>
      <c r="E25" s="34"/>
    </row>
    <row r="26" spans="2:15" x14ac:dyDescent="0.25">
      <c r="B26" s="27" t="s">
        <v>156</v>
      </c>
      <c r="C26" s="62" t="s">
        <v>778</v>
      </c>
      <c r="D26" s="62" t="s">
        <v>142</v>
      </c>
    </row>
    <row r="27" spans="2:15" x14ac:dyDescent="0.25">
      <c r="B27" s="5" t="s">
        <v>163</v>
      </c>
      <c r="C27" s="5">
        <v>22</v>
      </c>
      <c r="D27" s="10">
        <f>C27/$C$36</f>
        <v>0.22222222222222221</v>
      </c>
    </row>
    <row r="28" spans="2:15" ht="15.75" customHeight="1" x14ac:dyDescent="0.25">
      <c r="B28" s="5" t="s">
        <v>157</v>
      </c>
      <c r="C28" s="5">
        <v>18</v>
      </c>
      <c r="D28" s="10">
        <f>C28/$C$36</f>
        <v>0.18181818181818182</v>
      </c>
    </row>
    <row r="29" spans="2:15" x14ac:dyDescent="0.25">
      <c r="B29" s="5" t="s">
        <v>158</v>
      </c>
      <c r="C29" s="5">
        <v>14</v>
      </c>
      <c r="D29" s="10">
        <f>C29/$C$36</f>
        <v>0.14141414141414141</v>
      </c>
    </row>
    <row r="30" spans="2:15" x14ac:dyDescent="0.25">
      <c r="B30" s="5" t="s">
        <v>167</v>
      </c>
      <c r="C30" s="5">
        <v>10</v>
      </c>
      <c r="D30" s="10">
        <f>C30/$C$36</f>
        <v>0.10101010101010101</v>
      </c>
    </row>
    <row r="31" spans="2:15" x14ac:dyDescent="0.25">
      <c r="B31" s="5" t="s">
        <v>160</v>
      </c>
      <c r="C31" s="5">
        <v>9</v>
      </c>
      <c r="D31" s="10">
        <f>C31/$C$36</f>
        <v>9.0909090909090912E-2</v>
      </c>
    </row>
    <row r="32" spans="2:15" x14ac:dyDescent="0.25">
      <c r="B32" s="5" t="s">
        <v>166</v>
      </c>
      <c r="C32" s="5">
        <v>7</v>
      </c>
      <c r="D32" s="10">
        <f>C32/$C$36</f>
        <v>7.0707070707070704E-2</v>
      </c>
    </row>
    <row r="33" spans="2:6" x14ac:dyDescent="0.25">
      <c r="B33" s="5" t="s">
        <v>159</v>
      </c>
      <c r="C33" s="5">
        <v>6</v>
      </c>
      <c r="D33" s="10">
        <f>C33/$C$36</f>
        <v>6.0606060606060608E-2</v>
      </c>
    </row>
    <row r="34" spans="2:6" x14ac:dyDescent="0.25">
      <c r="B34" s="5" t="s">
        <v>161</v>
      </c>
      <c r="C34" s="5">
        <v>4</v>
      </c>
      <c r="D34" s="10">
        <f>C34/$C$36</f>
        <v>4.0404040404040407E-2</v>
      </c>
    </row>
    <row r="35" spans="2:6" x14ac:dyDescent="0.25">
      <c r="B35" s="60" t="s">
        <v>790</v>
      </c>
      <c r="C35" s="5">
        <v>9</v>
      </c>
      <c r="D35" s="10">
        <f>C35/$C$36</f>
        <v>9.0909090909090912E-2</v>
      </c>
    </row>
    <row r="36" spans="2:6" x14ac:dyDescent="0.25">
      <c r="C36" s="3">
        <f>SUM(C27:C35)</f>
        <v>99</v>
      </c>
    </row>
    <row r="37" spans="2:6" x14ac:dyDescent="0.25">
      <c r="B37" s="5" t="s">
        <v>165</v>
      </c>
      <c r="C37" s="5">
        <v>3</v>
      </c>
      <c r="D37" s="10">
        <f>C37/$C$36</f>
        <v>3.0303030303030304E-2</v>
      </c>
    </row>
    <row r="38" spans="2:6" x14ac:dyDescent="0.25">
      <c r="B38" s="5" t="s">
        <v>162</v>
      </c>
      <c r="C38" s="5">
        <v>2</v>
      </c>
      <c r="D38" s="10">
        <f>C38/$C$36</f>
        <v>2.0202020202020204E-2</v>
      </c>
    </row>
    <row r="39" spans="2:6" x14ac:dyDescent="0.25">
      <c r="B39" s="5" t="s">
        <v>141</v>
      </c>
      <c r="C39" s="5">
        <v>2</v>
      </c>
      <c r="D39" s="10">
        <f>C39/$C$36</f>
        <v>2.0202020202020204E-2</v>
      </c>
    </row>
    <row r="40" spans="2:6" x14ac:dyDescent="0.25">
      <c r="B40" s="5" t="s">
        <v>164</v>
      </c>
      <c r="C40" s="5">
        <v>2</v>
      </c>
      <c r="D40" s="10">
        <f>C40/$C$36</f>
        <v>2.0202020202020204E-2</v>
      </c>
    </row>
    <row r="45" spans="2:6" x14ac:dyDescent="0.25">
      <c r="B45" s="33" t="s">
        <v>155</v>
      </c>
      <c r="C45" s="34"/>
      <c r="D45" s="34"/>
      <c r="E45" s="34"/>
    </row>
    <row r="46" spans="2:6" x14ac:dyDescent="0.25">
      <c r="B46" s="27" t="s">
        <v>156</v>
      </c>
      <c r="C46" s="45" t="s">
        <v>143</v>
      </c>
      <c r="D46" s="46"/>
      <c r="E46" s="45" t="s">
        <v>448</v>
      </c>
      <c r="F46" s="46"/>
    </row>
    <row r="47" spans="2:6" x14ac:dyDescent="0.25">
      <c r="B47" s="5" t="s">
        <v>157</v>
      </c>
      <c r="C47" s="5">
        <v>31</v>
      </c>
      <c r="D47" s="6">
        <f>C47/C$59</f>
        <v>0.62</v>
      </c>
      <c r="E47" s="5">
        <v>5</v>
      </c>
      <c r="F47" s="6" t="e">
        <f>E47/#REF!</f>
        <v>#REF!</v>
      </c>
    </row>
    <row r="48" spans="2:6" x14ac:dyDescent="0.25">
      <c r="B48" s="60" t="s">
        <v>791</v>
      </c>
      <c r="C48" s="5">
        <v>5</v>
      </c>
      <c r="D48" s="6">
        <f>C48/C$59</f>
        <v>0.1</v>
      </c>
      <c r="E48" s="5"/>
      <c r="F48" s="6"/>
    </row>
    <row r="49" spans="2:6" x14ac:dyDescent="0.25">
      <c r="B49" s="5" t="s">
        <v>160</v>
      </c>
      <c r="C49" s="5">
        <v>4</v>
      </c>
      <c r="D49" s="6">
        <f>C49/C$59</f>
        <v>0.08</v>
      </c>
      <c r="E49" s="5"/>
      <c r="F49" s="6"/>
    </row>
    <row r="50" spans="2:6" x14ac:dyDescent="0.25">
      <c r="B50" s="5" t="s">
        <v>165</v>
      </c>
      <c r="C50" s="5">
        <v>3</v>
      </c>
      <c r="D50" s="6">
        <f>C50/C$59</f>
        <v>0.06</v>
      </c>
      <c r="E50" s="5"/>
      <c r="F50" s="5"/>
    </row>
    <row r="51" spans="2:6" x14ac:dyDescent="0.25">
      <c r="B51" s="5" t="s">
        <v>158</v>
      </c>
      <c r="C51" s="5">
        <v>2</v>
      </c>
      <c r="D51" s="6">
        <f>C51/C$59</f>
        <v>0.04</v>
      </c>
      <c r="E51" s="5"/>
      <c r="F51" s="6"/>
    </row>
    <row r="52" spans="2:6" x14ac:dyDescent="0.25">
      <c r="B52" s="5" t="s">
        <v>166</v>
      </c>
      <c r="C52" s="5">
        <v>2</v>
      </c>
      <c r="D52" s="6">
        <f>C52/C$59</f>
        <v>0.04</v>
      </c>
      <c r="E52" s="5"/>
      <c r="F52" s="5"/>
    </row>
    <row r="53" spans="2:6" x14ac:dyDescent="0.25">
      <c r="B53" s="5" t="s">
        <v>159</v>
      </c>
      <c r="C53" s="5">
        <v>2</v>
      </c>
      <c r="D53" s="6">
        <f>C53/C$59</f>
        <v>0.04</v>
      </c>
      <c r="E53" s="5"/>
      <c r="F53" s="6"/>
    </row>
    <row r="54" spans="2:6" x14ac:dyDescent="0.25">
      <c r="B54" s="5" t="s">
        <v>167</v>
      </c>
      <c r="C54" s="5">
        <v>1</v>
      </c>
      <c r="D54" s="6">
        <f>C54/C$59</f>
        <v>0.02</v>
      </c>
      <c r="F54" s="5"/>
    </row>
    <row r="55" spans="2:6" x14ac:dyDescent="0.25">
      <c r="B55" s="5" t="s">
        <v>161</v>
      </c>
      <c r="C55" s="5"/>
      <c r="D55" s="6">
        <f>C55/C$59</f>
        <v>0</v>
      </c>
      <c r="E55" s="5"/>
      <c r="F55" s="6"/>
    </row>
    <row r="56" spans="2:6" x14ac:dyDescent="0.25">
      <c r="B56" s="5" t="s">
        <v>162</v>
      </c>
      <c r="C56" s="5"/>
      <c r="D56" s="6">
        <f>C56/C$59</f>
        <v>0</v>
      </c>
      <c r="E56" s="5"/>
      <c r="F56" s="6"/>
    </row>
    <row r="57" spans="2:6" x14ac:dyDescent="0.25">
      <c r="B57" s="5" t="s">
        <v>141</v>
      </c>
      <c r="C57" s="5"/>
      <c r="D57" s="6">
        <f>C57/C$59</f>
        <v>0</v>
      </c>
      <c r="E57" s="5"/>
      <c r="F57" s="6"/>
    </row>
    <row r="58" spans="2:6" x14ac:dyDescent="0.25">
      <c r="B58" s="5" t="s">
        <v>164</v>
      </c>
      <c r="C58" s="5"/>
      <c r="D58" s="6">
        <f>C58/C$59</f>
        <v>0</v>
      </c>
      <c r="E58" s="5"/>
      <c r="F58" s="5"/>
    </row>
    <row r="59" spans="2:6" x14ac:dyDescent="0.25">
      <c r="C59" s="4">
        <f>SUM(C47:C58)</f>
        <v>50</v>
      </c>
      <c r="E59" s="5">
        <f>SUM(E47:E56)</f>
        <v>5</v>
      </c>
      <c r="F59" s="35" t="e">
        <f>SUM(F47:F56)</f>
        <v>#REF!</v>
      </c>
    </row>
    <row r="65" spans="2:9" x14ac:dyDescent="0.25">
      <c r="B65" s="11" t="s">
        <v>169</v>
      </c>
      <c r="C65" s="62" t="s">
        <v>778</v>
      </c>
      <c r="D65" s="62" t="s">
        <v>142</v>
      </c>
      <c r="E65" s="62" t="s">
        <v>778</v>
      </c>
      <c r="F65" s="62" t="s">
        <v>143</v>
      </c>
      <c r="G65" s="62" t="s">
        <v>778</v>
      </c>
      <c r="H65" s="62" t="s">
        <v>448</v>
      </c>
    </row>
    <row r="66" spans="2:9" x14ac:dyDescent="0.25">
      <c r="B66" s="9" t="s">
        <v>170</v>
      </c>
      <c r="C66" s="29">
        <v>64</v>
      </c>
      <c r="D66" s="30">
        <f>C66/$C$71</f>
        <v>0.65979381443298968</v>
      </c>
      <c r="E66" s="29">
        <v>30</v>
      </c>
      <c r="F66" s="10">
        <f>E66/$E$71</f>
        <v>0.625</v>
      </c>
      <c r="G66" s="9">
        <v>3</v>
      </c>
      <c r="H66" s="10">
        <f>G66/$G$71</f>
        <v>0.6</v>
      </c>
      <c r="I66" s="20"/>
    </row>
    <row r="67" spans="2:9" x14ac:dyDescent="0.25">
      <c r="B67" s="9" t="s">
        <v>171</v>
      </c>
      <c r="C67" s="29">
        <v>12</v>
      </c>
      <c r="D67" s="30">
        <f>C67/$C$71</f>
        <v>0.12371134020618557</v>
      </c>
      <c r="E67" s="29">
        <v>12</v>
      </c>
      <c r="F67" s="10">
        <f>E67/$E$71</f>
        <v>0.25</v>
      </c>
      <c r="G67" s="9">
        <v>1</v>
      </c>
      <c r="H67" s="10">
        <f>G67/$G$71</f>
        <v>0.2</v>
      </c>
      <c r="I67" s="20"/>
    </row>
    <row r="68" spans="2:9" x14ac:dyDescent="0.25">
      <c r="B68" s="9" t="s">
        <v>172</v>
      </c>
      <c r="C68" s="29">
        <v>12</v>
      </c>
      <c r="D68" s="30">
        <f>C68/$C$71</f>
        <v>0.12371134020618557</v>
      </c>
      <c r="E68" s="29">
        <v>4</v>
      </c>
      <c r="F68" s="10">
        <f>E68/$E$71</f>
        <v>8.3333333333333329E-2</v>
      </c>
      <c r="G68" s="9">
        <v>1</v>
      </c>
      <c r="H68" s="10">
        <f>G68/$G$71</f>
        <v>0.2</v>
      </c>
      <c r="I68" s="20"/>
    </row>
    <row r="69" spans="2:9" x14ac:dyDescent="0.25">
      <c r="B69" s="9" t="s">
        <v>173</v>
      </c>
      <c r="C69" s="29">
        <v>2</v>
      </c>
      <c r="D69" s="30">
        <f>C69/$C$71</f>
        <v>2.0618556701030927E-2</v>
      </c>
      <c r="E69" s="29"/>
      <c r="F69" s="10">
        <f>E69/$E$71</f>
        <v>0</v>
      </c>
      <c r="G69" s="9"/>
      <c r="H69" s="10">
        <f>G69/$G$71</f>
        <v>0</v>
      </c>
      <c r="I69" s="20"/>
    </row>
    <row r="70" spans="2:9" x14ac:dyDescent="0.25">
      <c r="B70" s="28" t="s">
        <v>174</v>
      </c>
      <c r="C70" s="29">
        <v>7</v>
      </c>
      <c r="D70" s="30">
        <f>C70/$C$71</f>
        <v>7.2164948453608241E-2</v>
      </c>
      <c r="E70" s="29">
        <v>2</v>
      </c>
      <c r="F70" s="10">
        <f>E70/$E$71</f>
        <v>4.1666666666666664E-2</v>
      </c>
      <c r="G70" s="9"/>
      <c r="H70" s="10">
        <f>G70/$G$71</f>
        <v>0</v>
      </c>
      <c r="I70" s="20"/>
    </row>
    <row r="71" spans="2:9" x14ac:dyDescent="0.25">
      <c r="B71" s="20"/>
      <c r="C71" s="31">
        <f>SUM(C66:C70)</f>
        <v>97</v>
      </c>
      <c r="D71" s="64">
        <f>SUM(D66:D70)</f>
        <v>1</v>
      </c>
      <c r="E71" s="65">
        <f t="shared" ref="E71:H71" si="3">SUM(E66:E70)</f>
        <v>48</v>
      </c>
      <c r="F71" s="64">
        <f t="shared" si="3"/>
        <v>1</v>
      </c>
      <c r="G71" s="65">
        <f t="shared" si="3"/>
        <v>5</v>
      </c>
      <c r="H71" s="64">
        <f t="shared" si="3"/>
        <v>1</v>
      </c>
      <c r="I71" s="20"/>
    </row>
    <row r="72" spans="2:9" x14ac:dyDescent="0.25">
      <c r="C72" s="18"/>
    </row>
    <row r="73" spans="2:9" x14ac:dyDescent="0.25">
      <c r="B73" s="11" t="s">
        <v>168</v>
      </c>
      <c r="C73" s="62" t="s">
        <v>778</v>
      </c>
      <c r="D73" s="62" t="s">
        <v>142</v>
      </c>
      <c r="E73" s="62" t="s">
        <v>778</v>
      </c>
      <c r="F73" s="62" t="s">
        <v>143</v>
      </c>
      <c r="G73" s="62" t="s">
        <v>778</v>
      </c>
      <c r="H73" s="62" t="s">
        <v>448</v>
      </c>
    </row>
    <row r="74" spans="2:9" x14ac:dyDescent="0.25">
      <c r="B74" s="37" t="s">
        <v>792</v>
      </c>
      <c r="C74" s="29">
        <v>68</v>
      </c>
      <c r="D74" s="30">
        <f>C74/$C$79</f>
        <v>0.49635036496350365</v>
      </c>
      <c r="E74" s="29">
        <v>24</v>
      </c>
      <c r="F74" s="10">
        <f>E74/$E$79</f>
        <v>0.46153846153846156</v>
      </c>
      <c r="G74" s="9">
        <v>4</v>
      </c>
      <c r="H74" s="10">
        <f>G74/$G$79</f>
        <v>0.44444444444444442</v>
      </c>
    </row>
    <row r="75" spans="2:9" x14ac:dyDescent="0.25">
      <c r="B75" s="37" t="s">
        <v>144</v>
      </c>
      <c r="C75" s="29">
        <v>44</v>
      </c>
      <c r="D75" s="30">
        <f t="shared" ref="D75:D78" si="4">C75/$C$79</f>
        <v>0.32116788321167883</v>
      </c>
      <c r="E75" s="29">
        <v>23</v>
      </c>
      <c r="F75" s="10">
        <f t="shared" ref="F75:F78" si="5">E75/$E$79</f>
        <v>0.44230769230769229</v>
      </c>
      <c r="G75" s="9">
        <v>3</v>
      </c>
      <c r="H75" s="10">
        <f t="shared" ref="H75:H78" si="6">G75/$G$79</f>
        <v>0.33333333333333331</v>
      </c>
    </row>
    <row r="76" spans="2:9" x14ac:dyDescent="0.25">
      <c r="B76" s="37" t="s">
        <v>793</v>
      </c>
      <c r="C76" s="29">
        <v>11</v>
      </c>
      <c r="D76" s="30">
        <f t="shared" si="4"/>
        <v>8.0291970802919707E-2</v>
      </c>
      <c r="E76" s="29">
        <v>2</v>
      </c>
      <c r="F76" s="10">
        <f t="shared" si="5"/>
        <v>3.8461538461538464E-2</v>
      </c>
      <c r="G76" s="9">
        <v>1</v>
      </c>
      <c r="H76" s="10">
        <f t="shared" si="6"/>
        <v>0.1111111111111111</v>
      </c>
    </row>
    <row r="77" spans="2:9" x14ac:dyDescent="0.25">
      <c r="B77" s="37" t="s">
        <v>794</v>
      </c>
      <c r="C77" s="29">
        <v>8</v>
      </c>
      <c r="D77" s="30">
        <f t="shared" si="4"/>
        <v>5.8394160583941604E-2</v>
      </c>
      <c r="E77" s="29">
        <v>2</v>
      </c>
      <c r="F77" s="10">
        <f t="shared" si="5"/>
        <v>3.8461538461538464E-2</v>
      </c>
      <c r="G77" s="9"/>
      <c r="H77" s="10">
        <f t="shared" si="6"/>
        <v>0</v>
      </c>
    </row>
    <row r="78" spans="2:9" x14ac:dyDescent="0.25">
      <c r="B78" s="28" t="s">
        <v>795</v>
      </c>
      <c r="C78" s="29">
        <v>6</v>
      </c>
      <c r="D78" s="30">
        <f t="shared" si="4"/>
        <v>4.3795620437956206E-2</v>
      </c>
      <c r="E78" s="29">
        <v>1</v>
      </c>
      <c r="F78" s="10">
        <f t="shared" si="5"/>
        <v>1.9230769230769232E-2</v>
      </c>
      <c r="G78" s="9">
        <v>1</v>
      </c>
      <c r="H78" s="10">
        <f t="shared" si="6"/>
        <v>0.1111111111111111</v>
      </c>
    </row>
    <row r="79" spans="2:9" x14ac:dyDescent="0.25">
      <c r="B79" s="20"/>
      <c r="C79" s="31">
        <f>SUM(C74:C78)</f>
        <v>137</v>
      </c>
      <c r="D79" s="64">
        <f>SUM(D74:D78)</f>
        <v>1</v>
      </c>
      <c r="E79" s="65">
        <f t="shared" ref="E79" si="7">SUM(E74:E78)</f>
        <v>52</v>
      </c>
      <c r="F79" s="64">
        <f t="shared" ref="F79" si="8">SUM(F74:F78)</f>
        <v>1</v>
      </c>
      <c r="G79" s="65">
        <f t="shared" ref="G79" si="9">SUM(G74:G78)</f>
        <v>9</v>
      </c>
      <c r="H79" s="64">
        <f t="shared" ref="H79" si="10">SUM(H74:H78)</f>
        <v>1</v>
      </c>
    </row>
    <row r="83" spans="2:5" x14ac:dyDescent="0.25">
      <c r="B83" s="47" t="s">
        <v>180</v>
      </c>
      <c r="C83" s="47"/>
      <c r="D83" s="47"/>
      <c r="E83" s="12"/>
    </row>
    <row r="84" spans="2:5" x14ac:dyDescent="0.25">
      <c r="B84" s="48"/>
      <c r="C84" s="47"/>
      <c r="D84" s="47"/>
      <c r="E84" s="12"/>
    </row>
    <row r="85" spans="2:5" x14ac:dyDescent="0.25">
      <c r="B85" s="13" t="s">
        <v>181</v>
      </c>
      <c r="C85" s="62" t="s">
        <v>778</v>
      </c>
      <c r="D85" s="62" t="s">
        <v>142</v>
      </c>
    </row>
    <row r="86" spans="2:5" x14ac:dyDescent="0.25">
      <c r="B86" s="9" t="s">
        <v>183</v>
      </c>
      <c r="C86" s="9">
        <v>23</v>
      </c>
      <c r="D86" s="10">
        <f>C86/$C$95</f>
        <v>0.24731182795698925</v>
      </c>
    </row>
    <row r="87" spans="2:5" x14ac:dyDescent="0.25">
      <c r="B87" s="9" t="s">
        <v>185</v>
      </c>
      <c r="C87" s="9">
        <v>19</v>
      </c>
      <c r="D87" s="10">
        <f>C87/$C$95</f>
        <v>0.20430107526881722</v>
      </c>
    </row>
    <row r="88" spans="2:5" x14ac:dyDescent="0.25">
      <c r="B88" s="9" t="s">
        <v>159</v>
      </c>
      <c r="C88" s="9">
        <v>10</v>
      </c>
      <c r="D88" s="10">
        <f>C88/$C$95</f>
        <v>0.10752688172043011</v>
      </c>
    </row>
    <row r="89" spans="2:5" x14ac:dyDescent="0.25">
      <c r="B89" s="37" t="s">
        <v>400</v>
      </c>
      <c r="C89" s="9">
        <v>9</v>
      </c>
      <c r="D89" s="10">
        <f>C89/$C$95</f>
        <v>9.6774193548387094E-2</v>
      </c>
    </row>
    <row r="90" spans="2:5" x14ac:dyDescent="0.25">
      <c r="B90" s="32" t="s">
        <v>166</v>
      </c>
      <c r="C90" s="9">
        <v>8</v>
      </c>
      <c r="D90" s="10">
        <f>C90/$C$95</f>
        <v>8.6021505376344093E-2</v>
      </c>
    </row>
    <row r="91" spans="2:5" x14ac:dyDescent="0.25">
      <c r="B91" s="37" t="s">
        <v>797</v>
      </c>
      <c r="C91" s="9">
        <v>5</v>
      </c>
      <c r="D91" s="10">
        <f>C91/$C$95</f>
        <v>5.3763440860215055E-2</v>
      </c>
    </row>
    <row r="92" spans="2:5" x14ac:dyDescent="0.25">
      <c r="B92" s="9" t="s">
        <v>141</v>
      </c>
      <c r="C92" s="9">
        <v>5</v>
      </c>
      <c r="D92" s="10">
        <f>C92/$C$95</f>
        <v>5.3763440860215055E-2</v>
      </c>
    </row>
    <row r="93" spans="2:5" x14ac:dyDescent="0.25">
      <c r="B93" s="9" t="s">
        <v>186</v>
      </c>
      <c r="C93" s="9">
        <v>4</v>
      </c>
      <c r="D93" s="10">
        <f>C93/$C$95</f>
        <v>4.3010752688172046E-2</v>
      </c>
    </row>
    <row r="94" spans="2:5" ht="14.25" customHeight="1" x14ac:dyDescent="0.25">
      <c r="B94" s="67" t="s">
        <v>790</v>
      </c>
      <c r="C94" s="67">
        <v>10</v>
      </c>
      <c r="D94" s="68">
        <f>C94/$C$95</f>
        <v>0.10752688172043011</v>
      </c>
    </row>
    <row r="95" spans="2:5" x14ac:dyDescent="0.25">
      <c r="B95" s="5" t="s">
        <v>148</v>
      </c>
      <c r="C95" s="5">
        <f>SUM(C86:C94)</f>
        <v>93</v>
      </c>
      <c r="D95" s="35">
        <f>SUM(D86:D94)</f>
        <v>1</v>
      </c>
    </row>
    <row r="96" spans="2:5" ht="14.25" customHeight="1" x14ac:dyDescent="0.25">
      <c r="B96" s="9" t="s">
        <v>182</v>
      </c>
      <c r="C96" s="9">
        <v>3</v>
      </c>
      <c r="D96" s="10">
        <f>C96/$C$95</f>
        <v>3.2258064516129031E-2</v>
      </c>
    </row>
    <row r="97" spans="2:6" x14ac:dyDescent="0.25">
      <c r="B97" s="9" t="s">
        <v>184</v>
      </c>
      <c r="C97" s="9">
        <v>3</v>
      </c>
      <c r="D97" s="10">
        <f>C97/$C$95</f>
        <v>3.2258064516129031E-2</v>
      </c>
    </row>
    <row r="98" spans="2:6" x14ac:dyDescent="0.25">
      <c r="B98" s="37" t="s">
        <v>167</v>
      </c>
      <c r="C98" s="9">
        <v>2</v>
      </c>
      <c r="D98" s="10">
        <f>C98/$C$95</f>
        <v>2.1505376344086023E-2</v>
      </c>
    </row>
    <row r="99" spans="2:6" x14ac:dyDescent="0.25">
      <c r="B99" s="37" t="s">
        <v>160</v>
      </c>
      <c r="C99" s="9">
        <v>1</v>
      </c>
      <c r="D99" s="10">
        <f>C99/$C$95</f>
        <v>1.0752688172043012E-2</v>
      </c>
    </row>
    <row r="100" spans="2:6" x14ac:dyDescent="0.25">
      <c r="B100" s="37" t="s">
        <v>796</v>
      </c>
      <c r="C100" s="9">
        <v>1</v>
      </c>
      <c r="D100" s="10">
        <f>C100/$C$95</f>
        <v>1.0752688172043012E-2</v>
      </c>
    </row>
    <row r="101" spans="2:6" x14ac:dyDescent="0.25">
      <c r="B101" s="66"/>
    </row>
    <row r="102" spans="2:6" x14ac:dyDescent="0.25">
      <c r="B102" s="66"/>
    </row>
    <row r="106" spans="2:6" x14ac:dyDescent="0.25">
      <c r="B106" s="47" t="s">
        <v>180</v>
      </c>
      <c r="C106" s="47"/>
      <c r="D106" s="47"/>
    </row>
    <row r="107" spans="2:6" x14ac:dyDescent="0.25">
      <c r="B107" s="48"/>
      <c r="C107" s="47"/>
      <c r="D107" s="47"/>
    </row>
    <row r="108" spans="2:6" x14ac:dyDescent="0.25">
      <c r="B108" s="13" t="s">
        <v>181</v>
      </c>
      <c r="C108" s="62" t="s">
        <v>778</v>
      </c>
      <c r="D108" s="62" t="s">
        <v>143</v>
      </c>
      <c r="E108" s="62" t="s">
        <v>778</v>
      </c>
      <c r="F108" s="63" t="s">
        <v>448</v>
      </c>
    </row>
    <row r="109" spans="2:6" x14ac:dyDescent="0.25">
      <c r="B109" s="9" t="s">
        <v>183</v>
      </c>
      <c r="C109" s="9">
        <v>13</v>
      </c>
      <c r="D109" s="10">
        <f>C109/C$119</f>
        <v>0.30232558139534882</v>
      </c>
      <c r="E109" s="9"/>
      <c r="F109" s="10" t="e">
        <f>E109/#REF!</f>
        <v>#REF!</v>
      </c>
    </row>
    <row r="110" spans="2:6" x14ac:dyDescent="0.25">
      <c r="B110" s="9" t="s">
        <v>159</v>
      </c>
      <c r="C110" s="9">
        <v>8</v>
      </c>
      <c r="D110" s="10">
        <f>C110/C$119</f>
        <v>0.18604651162790697</v>
      </c>
      <c r="E110" s="9"/>
      <c r="F110" s="10" t="e">
        <f>E110/#REF!</f>
        <v>#REF!</v>
      </c>
    </row>
    <row r="111" spans="2:6" x14ac:dyDescent="0.25">
      <c r="B111" s="9" t="s">
        <v>185</v>
      </c>
      <c r="C111" s="9">
        <v>8</v>
      </c>
      <c r="D111" s="10">
        <f>C111/C$119</f>
        <v>0.18604651162790697</v>
      </c>
      <c r="E111" s="9"/>
      <c r="F111" s="10" t="e">
        <f>E111/#REF!</f>
        <v>#REF!</v>
      </c>
    </row>
    <row r="112" spans="2:6" x14ac:dyDescent="0.25">
      <c r="B112" s="37" t="s">
        <v>400</v>
      </c>
      <c r="C112" s="9">
        <v>3</v>
      </c>
      <c r="D112" s="10">
        <f>C112/C$119</f>
        <v>6.9767441860465115E-2</v>
      </c>
      <c r="E112" s="9"/>
      <c r="F112" s="9"/>
    </row>
    <row r="113" spans="2:6" x14ac:dyDescent="0.25">
      <c r="B113" s="9" t="s">
        <v>186</v>
      </c>
      <c r="C113" s="9">
        <v>3</v>
      </c>
      <c r="D113" s="10">
        <f>C113/C$119</f>
        <v>6.9767441860465115E-2</v>
      </c>
      <c r="E113" s="9">
        <v>1</v>
      </c>
      <c r="F113" s="9"/>
    </row>
    <row r="114" spans="2:6" x14ac:dyDescent="0.25">
      <c r="B114" s="9" t="s">
        <v>184</v>
      </c>
      <c r="C114" s="9">
        <v>3</v>
      </c>
      <c r="D114" s="10">
        <f>C114/C$119</f>
        <v>6.9767441860465115E-2</v>
      </c>
      <c r="E114" s="9"/>
      <c r="F114" s="10" t="e">
        <f>E114/#REF!</f>
        <v>#REF!</v>
      </c>
    </row>
    <row r="115" spans="2:6" x14ac:dyDescent="0.25">
      <c r="B115" s="69" t="s">
        <v>790</v>
      </c>
      <c r="C115" s="9">
        <v>5</v>
      </c>
      <c r="D115" s="10">
        <f>C115/C$119</f>
        <v>0.11627906976744186</v>
      </c>
      <c r="E115" s="9"/>
      <c r="F115" s="9"/>
    </row>
    <row r="116" spans="2:6" x14ac:dyDescent="0.25">
      <c r="B116" s="37" t="s">
        <v>167</v>
      </c>
      <c r="C116" s="9"/>
      <c r="D116" s="10">
        <f>C116/C$119</f>
        <v>0</v>
      </c>
      <c r="E116" s="9"/>
      <c r="F116" s="9"/>
    </row>
    <row r="117" spans="2:6" x14ac:dyDescent="0.25">
      <c r="B117" s="37" t="s">
        <v>797</v>
      </c>
      <c r="C117" s="9"/>
      <c r="D117" s="10">
        <f>C117/C$119</f>
        <v>0</v>
      </c>
      <c r="E117" s="9"/>
      <c r="F117" s="9"/>
    </row>
    <row r="118" spans="2:6" x14ac:dyDescent="0.25">
      <c r="B118" s="37" t="s">
        <v>796</v>
      </c>
      <c r="C118" s="9"/>
      <c r="D118" s="9"/>
      <c r="E118" s="9"/>
      <c r="F118" s="9"/>
    </row>
    <row r="119" spans="2:6" x14ac:dyDescent="0.25">
      <c r="B119" s="13" t="s">
        <v>148</v>
      </c>
      <c r="C119" s="13">
        <f>SUM(C109:C118)</f>
        <v>43</v>
      </c>
      <c r="D119" s="70">
        <f>SUM(D109:D115)</f>
        <v>1</v>
      </c>
      <c r="E119" s="13">
        <f>SUM(E109:E115)</f>
        <v>1</v>
      </c>
      <c r="F119" s="13" t="e">
        <f>SUM(F109:F115)</f>
        <v>#REF!</v>
      </c>
    </row>
    <row r="120" spans="2:6" x14ac:dyDescent="0.25">
      <c r="B120" s="32" t="s">
        <v>166</v>
      </c>
      <c r="C120" s="9">
        <v>2</v>
      </c>
      <c r="D120" s="10">
        <f>C120/C$119</f>
        <v>4.6511627906976744E-2</v>
      </c>
      <c r="E120" s="9"/>
      <c r="F120" s="9"/>
    </row>
    <row r="121" spans="2:6" x14ac:dyDescent="0.25">
      <c r="B121" s="9" t="s">
        <v>182</v>
      </c>
      <c r="C121" s="9">
        <v>1</v>
      </c>
      <c r="D121" s="10">
        <f>C121/C$119</f>
        <v>2.3255813953488372E-2</v>
      </c>
      <c r="E121" s="9"/>
      <c r="F121" s="10" t="e">
        <f>E121/#REF!</f>
        <v>#REF!</v>
      </c>
    </row>
    <row r="122" spans="2:6" x14ac:dyDescent="0.25">
      <c r="B122" s="9" t="s">
        <v>141</v>
      </c>
      <c r="C122" s="9">
        <v>1</v>
      </c>
      <c r="D122" s="10">
        <f>C122/C$119</f>
        <v>2.3255813953488372E-2</v>
      </c>
      <c r="E122" s="9"/>
      <c r="F122" s="10" t="e">
        <f>E122/#REF!</f>
        <v>#REF!</v>
      </c>
    </row>
    <row r="123" spans="2:6" x14ac:dyDescent="0.25">
      <c r="B123" s="37" t="s">
        <v>160</v>
      </c>
      <c r="C123" s="9">
        <v>1</v>
      </c>
      <c r="D123" s="10">
        <f>C123/C$119</f>
        <v>2.3255813953488372E-2</v>
      </c>
      <c r="E123" s="9"/>
      <c r="F123" s="9"/>
    </row>
  </sheetData>
  <mergeCells count="4">
    <mergeCell ref="B106:D107"/>
    <mergeCell ref="B83:D84"/>
    <mergeCell ref="C46:D46"/>
    <mergeCell ref="E46:F46"/>
  </mergeCells>
  <pageMargins left="0.7" right="0.7" top="0.75" bottom="0.75" header="0.3" footer="0.3"/>
  <ignoredErrors>
    <ignoredError sqref="D95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topLeftCell="A37" workbookViewId="0">
      <selection activeCell="C22" sqref="C22"/>
    </sheetView>
  </sheetViews>
  <sheetFormatPr baseColWidth="10" defaultRowHeight="15" x14ac:dyDescent="0.25"/>
  <cols>
    <col min="1" max="1" width="23.7109375" bestFit="1" customWidth="1"/>
    <col min="2" max="2" width="18.42578125" bestFit="1" customWidth="1"/>
    <col min="3" max="3" width="98.85546875" customWidth="1"/>
    <col min="4" max="44" width="3" customWidth="1"/>
    <col min="45" max="45" width="11" customWidth="1"/>
    <col min="46" max="46" width="12.5703125" bestFit="1" customWidth="1"/>
  </cols>
  <sheetData>
    <row r="3" spans="1:2" x14ac:dyDescent="0.25">
      <c r="A3" s="57" t="s">
        <v>775</v>
      </c>
      <c r="B3" t="s">
        <v>772</v>
      </c>
    </row>
    <row r="4" spans="1:2" x14ac:dyDescent="0.25">
      <c r="A4" s="58" t="s">
        <v>138</v>
      </c>
      <c r="B4" s="56">
        <v>141</v>
      </c>
    </row>
    <row r="5" spans="1:2" x14ac:dyDescent="0.25">
      <c r="A5" s="59" t="s">
        <v>400</v>
      </c>
      <c r="B5" s="56">
        <v>9</v>
      </c>
    </row>
    <row r="6" spans="1:2" x14ac:dyDescent="0.25">
      <c r="A6" s="59" t="s">
        <v>200</v>
      </c>
      <c r="B6" s="56">
        <v>18</v>
      </c>
    </row>
    <row r="7" spans="1:2" x14ac:dyDescent="0.25">
      <c r="A7" s="59" t="s">
        <v>540</v>
      </c>
      <c r="B7" s="56">
        <v>1</v>
      </c>
    </row>
    <row r="8" spans="1:2" x14ac:dyDescent="0.25">
      <c r="A8" s="59" t="s">
        <v>654</v>
      </c>
      <c r="B8" s="56">
        <v>1</v>
      </c>
    </row>
    <row r="9" spans="1:2" x14ac:dyDescent="0.25">
      <c r="A9" s="59" t="s">
        <v>626</v>
      </c>
      <c r="B9" s="56">
        <v>1</v>
      </c>
    </row>
    <row r="10" spans="1:2" x14ac:dyDescent="0.25">
      <c r="A10" s="59" t="s">
        <v>459</v>
      </c>
      <c r="B10" s="56">
        <v>2</v>
      </c>
    </row>
    <row r="11" spans="1:2" x14ac:dyDescent="0.25">
      <c r="A11" s="59" t="s">
        <v>535</v>
      </c>
      <c r="B11" s="56">
        <v>5</v>
      </c>
    </row>
    <row r="12" spans="1:2" x14ac:dyDescent="0.25">
      <c r="A12" s="59" t="s">
        <v>457</v>
      </c>
      <c r="B12" s="56">
        <v>4</v>
      </c>
    </row>
    <row r="13" spans="1:2" x14ac:dyDescent="0.25">
      <c r="A13" s="59" t="s">
        <v>611</v>
      </c>
      <c r="B13" s="56">
        <v>1</v>
      </c>
    </row>
    <row r="14" spans="1:2" x14ac:dyDescent="0.25">
      <c r="A14" s="59" t="s">
        <v>455</v>
      </c>
      <c r="B14" s="56">
        <v>5</v>
      </c>
    </row>
    <row r="15" spans="1:2" x14ac:dyDescent="0.25">
      <c r="A15" s="59" t="s">
        <v>451</v>
      </c>
      <c r="B15" s="56">
        <v>2</v>
      </c>
    </row>
    <row r="16" spans="1:2" x14ac:dyDescent="0.25">
      <c r="A16" s="59" t="s">
        <v>456</v>
      </c>
      <c r="B16" s="56">
        <v>3</v>
      </c>
    </row>
    <row r="17" spans="1:2" x14ac:dyDescent="0.25">
      <c r="A17" s="59" t="s">
        <v>176</v>
      </c>
      <c r="B17" s="56">
        <v>7</v>
      </c>
    </row>
    <row r="18" spans="1:2" x14ac:dyDescent="0.25">
      <c r="A18" s="59" t="s">
        <v>458</v>
      </c>
      <c r="B18" s="56">
        <v>23</v>
      </c>
    </row>
    <row r="19" spans="1:2" x14ac:dyDescent="0.25">
      <c r="A19" s="59" t="s">
        <v>722</v>
      </c>
      <c r="B19" s="56">
        <v>1</v>
      </c>
    </row>
    <row r="20" spans="1:2" x14ac:dyDescent="0.25">
      <c r="A20" s="59" t="s">
        <v>295</v>
      </c>
      <c r="B20" s="56">
        <v>10</v>
      </c>
    </row>
    <row r="21" spans="1:2" x14ac:dyDescent="0.25">
      <c r="A21" s="59" t="s">
        <v>773</v>
      </c>
      <c r="B21" s="56">
        <v>48</v>
      </c>
    </row>
    <row r="22" spans="1:2" x14ac:dyDescent="0.25">
      <c r="A22" s="58" t="s">
        <v>139</v>
      </c>
      <c r="B22" s="56">
        <v>53</v>
      </c>
    </row>
    <row r="23" spans="1:2" x14ac:dyDescent="0.25">
      <c r="A23" s="59" t="s">
        <v>400</v>
      </c>
      <c r="B23" s="56">
        <v>3</v>
      </c>
    </row>
    <row r="24" spans="1:2" x14ac:dyDescent="0.25">
      <c r="A24" s="59" t="s">
        <v>200</v>
      </c>
      <c r="B24" s="56">
        <v>8</v>
      </c>
    </row>
    <row r="25" spans="1:2" x14ac:dyDescent="0.25">
      <c r="A25" s="59" t="s">
        <v>654</v>
      </c>
      <c r="B25" s="56">
        <v>1</v>
      </c>
    </row>
    <row r="26" spans="1:2" x14ac:dyDescent="0.25">
      <c r="A26" s="59" t="s">
        <v>145</v>
      </c>
      <c r="B26" s="56">
        <v>1</v>
      </c>
    </row>
    <row r="27" spans="1:2" x14ac:dyDescent="0.25">
      <c r="A27" s="59" t="s">
        <v>157</v>
      </c>
      <c r="B27" s="56">
        <v>2</v>
      </c>
    </row>
    <row r="28" spans="1:2" x14ac:dyDescent="0.25">
      <c r="A28" s="59" t="s">
        <v>611</v>
      </c>
      <c r="B28" s="56">
        <v>3</v>
      </c>
    </row>
    <row r="29" spans="1:2" x14ac:dyDescent="0.25">
      <c r="A29" s="59" t="s">
        <v>455</v>
      </c>
      <c r="B29" s="56">
        <v>1</v>
      </c>
    </row>
    <row r="30" spans="1:2" x14ac:dyDescent="0.25">
      <c r="A30" s="59" t="s">
        <v>456</v>
      </c>
      <c r="B30" s="56">
        <v>1</v>
      </c>
    </row>
    <row r="31" spans="1:2" x14ac:dyDescent="0.25">
      <c r="A31" s="59" t="s">
        <v>176</v>
      </c>
      <c r="B31" s="56">
        <v>1</v>
      </c>
    </row>
    <row r="32" spans="1:2" x14ac:dyDescent="0.25">
      <c r="A32" s="59" t="s">
        <v>458</v>
      </c>
      <c r="B32" s="56">
        <v>13</v>
      </c>
    </row>
    <row r="33" spans="1:2" x14ac:dyDescent="0.25">
      <c r="A33" s="59" t="s">
        <v>722</v>
      </c>
      <c r="B33" s="56">
        <v>1</v>
      </c>
    </row>
    <row r="34" spans="1:2" x14ac:dyDescent="0.25">
      <c r="A34" s="59" t="s">
        <v>295</v>
      </c>
      <c r="B34" s="56">
        <v>8</v>
      </c>
    </row>
    <row r="35" spans="1:2" x14ac:dyDescent="0.25">
      <c r="A35" s="59" t="s">
        <v>773</v>
      </c>
      <c r="B35" s="56">
        <v>10</v>
      </c>
    </row>
    <row r="36" spans="1:2" x14ac:dyDescent="0.25">
      <c r="A36" s="58" t="s">
        <v>140</v>
      </c>
      <c r="B36" s="56">
        <v>9</v>
      </c>
    </row>
    <row r="37" spans="1:2" x14ac:dyDescent="0.25">
      <c r="A37" s="59" t="s">
        <v>457</v>
      </c>
      <c r="B37" s="56">
        <v>1</v>
      </c>
    </row>
    <row r="38" spans="1:2" x14ac:dyDescent="0.25">
      <c r="A38" s="59" t="s">
        <v>773</v>
      </c>
      <c r="B38" s="56">
        <v>8</v>
      </c>
    </row>
    <row r="39" spans="1:2" x14ac:dyDescent="0.25">
      <c r="A39" s="58" t="s">
        <v>773</v>
      </c>
      <c r="B39" s="56">
        <v>10</v>
      </c>
    </row>
    <row r="40" spans="1:2" x14ac:dyDescent="0.25">
      <c r="A40" s="59" t="s">
        <v>400</v>
      </c>
      <c r="B40" s="56">
        <v>1</v>
      </c>
    </row>
    <row r="41" spans="1:2" x14ac:dyDescent="0.25">
      <c r="A41" s="59" t="s">
        <v>157</v>
      </c>
      <c r="B41" s="56">
        <v>1</v>
      </c>
    </row>
    <row r="42" spans="1:2" x14ac:dyDescent="0.25">
      <c r="A42" s="59" t="s">
        <v>535</v>
      </c>
      <c r="B42" s="56">
        <v>1</v>
      </c>
    </row>
    <row r="43" spans="1:2" x14ac:dyDescent="0.25">
      <c r="A43" s="59" t="s">
        <v>611</v>
      </c>
      <c r="B43" s="56">
        <v>1</v>
      </c>
    </row>
    <row r="44" spans="1:2" x14ac:dyDescent="0.25">
      <c r="A44" s="59" t="s">
        <v>456</v>
      </c>
      <c r="B44" s="56">
        <v>1</v>
      </c>
    </row>
    <row r="45" spans="1:2" x14ac:dyDescent="0.25">
      <c r="A45" s="59" t="s">
        <v>458</v>
      </c>
      <c r="B45" s="56">
        <v>1</v>
      </c>
    </row>
    <row r="46" spans="1:2" x14ac:dyDescent="0.25">
      <c r="A46" s="59" t="s">
        <v>722</v>
      </c>
      <c r="B46" s="56">
        <v>1</v>
      </c>
    </row>
    <row r="47" spans="1:2" x14ac:dyDescent="0.25">
      <c r="A47" s="59" t="s">
        <v>295</v>
      </c>
      <c r="B47" s="56">
        <v>3</v>
      </c>
    </row>
    <row r="48" spans="1:2" x14ac:dyDescent="0.25">
      <c r="A48" s="59" t="s">
        <v>773</v>
      </c>
      <c r="B48" s="56"/>
    </row>
    <row r="49" spans="1:2" x14ac:dyDescent="0.25">
      <c r="A49" s="58" t="s">
        <v>774</v>
      </c>
      <c r="B49" s="56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6"/>
  <sheetViews>
    <sheetView topLeftCell="A10" workbookViewId="0">
      <selection activeCell="A10" sqref="A1:XFD1048576"/>
    </sheetView>
  </sheetViews>
  <sheetFormatPr baseColWidth="10" defaultRowHeight="15" x14ac:dyDescent="0.25"/>
  <cols>
    <col min="4" max="4" width="40.28515625" customWidth="1"/>
    <col min="5" max="5" width="9.140625" style="1"/>
    <col min="10" max="11" width="17.28515625" customWidth="1"/>
  </cols>
  <sheetData>
    <row r="1" spans="1:23" ht="21" customHeight="1" thickBot="1" x14ac:dyDescent="0.3">
      <c r="A1" s="49" t="s">
        <v>187</v>
      </c>
      <c r="B1" s="49" t="s">
        <v>188</v>
      </c>
      <c r="C1" s="49" t="s">
        <v>0</v>
      </c>
      <c r="D1" s="49" t="s">
        <v>189</v>
      </c>
      <c r="E1" s="52" t="s">
        <v>137</v>
      </c>
      <c r="F1" s="52" t="s">
        <v>190</v>
      </c>
      <c r="G1" s="49" t="s">
        <v>191</v>
      </c>
      <c r="H1" s="49" t="s">
        <v>168</v>
      </c>
      <c r="I1" s="49" t="s">
        <v>169</v>
      </c>
      <c r="J1" s="52" t="s">
        <v>192</v>
      </c>
      <c r="K1" s="52" t="s">
        <v>192</v>
      </c>
      <c r="L1" s="52" t="s">
        <v>193</v>
      </c>
      <c r="M1" s="52" t="s">
        <v>194</v>
      </c>
      <c r="N1" s="52" t="s">
        <v>195</v>
      </c>
      <c r="O1" s="53" t="s">
        <v>196</v>
      </c>
      <c r="P1" s="54"/>
      <c r="Q1" s="54"/>
      <c r="R1" s="54"/>
      <c r="S1" s="54"/>
      <c r="T1" s="55"/>
      <c r="U1" s="52" t="s">
        <v>175</v>
      </c>
      <c r="V1" s="52" t="s">
        <v>180</v>
      </c>
      <c r="W1" s="52" t="s">
        <v>180</v>
      </c>
    </row>
    <row r="2" spans="1:23" ht="21" customHeight="1" thickBot="1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14"/>
      <c r="P2" s="15"/>
      <c r="Q2" s="15"/>
      <c r="R2" s="15"/>
      <c r="S2" s="15"/>
      <c r="T2" s="16"/>
      <c r="U2" s="50"/>
      <c r="V2" s="50"/>
      <c r="W2" s="50"/>
    </row>
    <row r="3" spans="1:23" ht="21" customHeight="1" thickBot="1" x14ac:dyDescent="0.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17" t="s">
        <v>179</v>
      </c>
      <c r="P3" s="17" t="s">
        <v>197</v>
      </c>
      <c r="Q3" s="17" t="s">
        <v>198</v>
      </c>
      <c r="R3" s="17" t="s">
        <v>159</v>
      </c>
      <c r="S3" s="17" t="s">
        <v>199</v>
      </c>
      <c r="T3" s="17" t="s">
        <v>200</v>
      </c>
      <c r="U3" s="51"/>
      <c r="V3" s="51"/>
      <c r="W3" s="51"/>
    </row>
    <row r="4" spans="1:23" x14ac:dyDescent="0.25">
      <c r="A4">
        <v>1</v>
      </c>
      <c r="B4" s="2">
        <v>43845.707847222198</v>
      </c>
      <c r="C4" t="s">
        <v>2</v>
      </c>
      <c r="D4" s="1" t="s">
        <v>1</v>
      </c>
      <c r="E4" s="1" t="s">
        <v>138</v>
      </c>
      <c r="F4" s="1">
        <v>29</v>
      </c>
      <c r="G4" s="1" t="s">
        <v>213</v>
      </c>
      <c r="H4" s="1" t="s">
        <v>3</v>
      </c>
    </row>
    <row r="5" spans="1:23" x14ac:dyDescent="0.25">
      <c r="A5">
        <v>2</v>
      </c>
      <c r="B5" s="2">
        <v>43836.653344907398</v>
      </c>
      <c r="C5" t="s">
        <v>2</v>
      </c>
      <c r="D5" s="1" t="s">
        <v>4</v>
      </c>
      <c r="E5" s="1" t="s">
        <v>138</v>
      </c>
      <c r="F5" s="1">
        <v>28</v>
      </c>
      <c r="G5" s="1" t="s">
        <v>214</v>
      </c>
      <c r="H5" s="1" t="s">
        <v>3</v>
      </c>
    </row>
    <row r="6" spans="1:23" x14ac:dyDescent="0.25">
      <c r="A6">
        <v>3</v>
      </c>
      <c r="B6" s="2">
        <v>43852</v>
      </c>
      <c r="C6" t="s">
        <v>2</v>
      </c>
      <c r="D6" s="1" t="s">
        <v>5</v>
      </c>
      <c r="E6" s="1" t="s">
        <v>138</v>
      </c>
      <c r="F6" s="1">
        <v>27</v>
      </c>
      <c r="G6" s="1" t="s">
        <v>213</v>
      </c>
      <c r="H6" s="1" t="s">
        <v>3</v>
      </c>
    </row>
    <row r="7" spans="1:23" x14ac:dyDescent="0.25">
      <c r="A7">
        <v>4</v>
      </c>
      <c r="B7" s="2">
        <v>43861</v>
      </c>
      <c r="C7" t="s">
        <v>2</v>
      </c>
      <c r="D7" s="1" t="s">
        <v>6</v>
      </c>
      <c r="E7" s="1" t="s">
        <v>138</v>
      </c>
      <c r="F7" s="1">
        <v>40</v>
      </c>
      <c r="G7" s="1" t="s">
        <v>213</v>
      </c>
      <c r="H7" s="1" t="s">
        <v>7</v>
      </c>
    </row>
    <row r="8" spans="1:23" x14ac:dyDescent="0.25">
      <c r="A8">
        <v>5</v>
      </c>
      <c r="B8" s="2">
        <v>43852.743321759299</v>
      </c>
      <c r="C8" t="s">
        <v>2</v>
      </c>
      <c r="D8" s="1" t="s">
        <v>8</v>
      </c>
      <c r="E8" s="1" t="s">
        <v>138</v>
      </c>
      <c r="F8" s="1">
        <v>35</v>
      </c>
      <c r="G8" s="1" t="s">
        <v>214</v>
      </c>
      <c r="H8" s="1" t="s">
        <v>9</v>
      </c>
    </row>
    <row r="9" spans="1:23" x14ac:dyDescent="0.25">
      <c r="A9">
        <v>6</v>
      </c>
      <c r="B9" s="2">
        <v>43861.665347222202</v>
      </c>
      <c r="C9" t="s">
        <v>2</v>
      </c>
      <c r="D9" s="1" t="s">
        <v>10</v>
      </c>
      <c r="E9" s="1" t="s">
        <v>138</v>
      </c>
      <c r="F9" s="1">
        <v>53</v>
      </c>
      <c r="G9" s="1" t="s">
        <v>213</v>
      </c>
      <c r="H9" s="1" t="s">
        <v>11</v>
      </c>
    </row>
    <row r="10" spans="1:23" x14ac:dyDescent="0.25">
      <c r="A10">
        <v>7</v>
      </c>
      <c r="B10" s="2">
        <v>43857.394976851901</v>
      </c>
      <c r="C10" t="s">
        <v>2</v>
      </c>
      <c r="D10" s="1" t="s">
        <v>12</v>
      </c>
      <c r="E10" s="1" t="s">
        <v>138</v>
      </c>
      <c r="F10" s="1">
        <v>35</v>
      </c>
      <c r="G10" s="1" t="s">
        <v>214</v>
      </c>
      <c r="H10" s="1" t="s">
        <v>9</v>
      </c>
    </row>
    <row r="11" spans="1:23" x14ac:dyDescent="0.25">
      <c r="A11">
        <v>8</v>
      </c>
      <c r="B11" s="2">
        <v>43861</v>
      </c>
      <c r="C11" t="s">
        <v>2</v>
      </c>
      <c r="D11" s="1" t="s">
        <v>13</v>
      </c>
      <c r="E11" s="1" t="s">
        <v>138</v>
      </c>
      <c r="F11" s="1">
        <v>41</v>
      </c>
      <c r="G11" s="1" t="s">
        <v>213</v>
      </c>
      <c r="H11" s="1" t="s">
        <v>3</v>
      </c>
    </row>
    <row r="12" spans="1:23" x14ac:dyDescent="0.25">
      <c r="A12">
        <v>9</v>
      </c>
      <c r="B12" s="2">
        <v>43861</v>
      </c>
      <c r="C12" t="s">
        <v>2</v>
      </c>
      <c r="D12" s="1" t="s">
        <v>14</v>
      </c>
      <c r="E12" s="1" t="s">
        <v>138</v>
      </c>
      <c r="F12" s="1">
        <v>33</v>
      </c>
      <c r="G12" s="1" t="s">
        <v>213</v>
      </c>
      <c r="H12" s="1" t="s">
        <v>3</v>
      </c>
    </row>
    <row r="13" spans="1:23" x14ac:dyDescent="0.25">
      <c r="A13">
        <v>10</v>
      </c>
      <c r="B13" s="2">
        <v>43836.690636574102</v>
      </c>
      <c r="C13" t="s">
        <v>2</v>
      </c>
      <c r="D13" s="1" t="s">
        <v>15</v>
      </c>
      <c r="E13" s="1" t="s">
        <v>139</v>
      </c>
      <c r="F13" s="1">
        <v>54</v>
      </c>
      <c r="G13" s="1" t="s">
        <v>213</v>
      </c>
      <c r="H13" s="1" t="s">
        <v>3</v>
      </c>
    </row>
    <row r="14" spans="1:23" x14ac:dyDescent="0.25">
      <c r="A14">
        <v>11</v>
      </c>
      <c r="B14" s="2">
        <v>43850.3500347222</v>
      </c>
      <c r="C14" t="s">
        <v>2</v>
      </c>
      <c r="D14" s="1" t="s">
        <v>16</v>
      </c>
      <c r="E14" s="1" t="s">
        <v>140</v>
      </c>
      <c r="F14" s="1"/>
      <c r="G14" s="1" t="s">
        <v>213</v>
      </c>
      <c r="H14" s="1" t="s">
        <v>9</v>
      </c>
    </row>
    <row r="15" spans="1:23" x14ac:dyDescent="0.25">
      <c r="A15">
        <v>12</v>
      </c>
      <c r="B15" s="2">
        <v>43861</v>
      </c>
      <c r="C15" t="s">
        <v>2</v>
      </c>
      <c r="D15" s="1" t="s">
        <v>17</v>
      </c>
      <c r="E15" s="1" t="s">
        <v>138</v>
      </c>
      <c r="F15" s="1">
        <v>50</v>
      </c>
      <c r="G15" s="1" t="s">
        <v>213</v>
      </c>
      <c r="H15" s="1" t="s">
        <v>3</v>
      </c>
    </row>
    <row r="16" spans="1:23" x14ac:dyDescent="0.25">
      <c r="A16">
        <v>13</v>
      </c>
      <c r="B16" s="2">
        <v>43862</v>
      </c>
      <c r="C16" t="s">
        <v>2</v>
      </c>
      <c r="D16" s="1" t="s">
        <v>18</v>
      </c>
      <c r="E16" s="1" t="s">
        <v>138</v>
      </c>
      <c r="F16" s="1">
        <v>34</v>
      </c>
      <c r="G16" s="1" t="s">
        <v>213</v>
      </c>
      <c r="H16" s="1" t="s">
        <v>7</v>
      </c>
    </row>
    <row r="17" spans="1:14" x14ac:dyDescent="0.25">
      <c r="A17">
        <v>14</v>
      </c>
      <c r="B17" s="2">
        <v>43866.450659722199</v>
      </c>
      <c r="C17" t="s">
        <v>2</v>
      </c>
      <c r="D17" s="1" t="s">
        <v>19</v>
      </c>
      <c r="E17" s="1" t="s">
        <v>138</v>
      </c>
      <c r="F17" s="1">
        <v>30</v>
      </c>
      <c r="G17" s="1" t="s">
        <v>213</v>
      </c>
      <c r="H17" s="1" t="s">
        <v>3</v>
      </c>
    </row>
    <row r="18" spans="1:14" x14ac:dyDescent="0.25">
      <c r="A18">
        <v>15</v>
      </c>
      <c r="B18" s="2">
        <v>43867.344537037003</v>
      </c>
      <c r="C18" t="s">
        <v>2</v>
      </c>
      <c r="D18" s="1" t="s">
        <v>20</v>
      </c>
      <c r="E18" s="1" t="s">
        <v>138</v>
      </c>
      <c r="F18" s="1">
        <v>32</v>
      </c>
      <c r="G18" s="1" t="s">
        <v>214</v>
      </c>
      <c r="H18" s="1" t="s">
        <v>3</v>
      </c>
    </row>
    <row r="19" spans="1:14" x14ac:dyDescent="0.25">
      <c r="A19">
        <v>16</v>
      </c>
      <c r="B19" s="2">
        <v>43878.377962963001</v>
      </c>
      <c r="C19" t="s">
        <v>2</v>
      </c>
      <c r="D19" s="1" t="s">
        <v>21</v>
      </c>
      <c r="E19" s="1" t="s">
        <v>138</v>
      </c>
      <c r="F19" s="1">
        <v>37</v>
      </c>
      <c r="G19" s="1" t="s">
        <v>213</v>
      </c>
      <c r="H19" s="1" t="s">
        <v>22</v>
      </c>
    </row>
    <row r="20" spans="1:14" x14ac:dyDescent="0.25">
      <c r="A20">
        <v>17</v>
      </c>
      <c r="B20" s="2">
        <v>43875.372418981497</v>
      </c>
      <c r="C20" t="s">
        <v>2</v>
      </c>
      <c r="D20" s="1" t="s">
        <v>23</v>
      </c>
      <c r="E20" s="1" t="s">
        <v>138</v>
      </c>
      <c r="F20" s="1">
        <v>43</v>
      </c>
      <c r="G20" s="1" t="s">
        <v>214</v>
      </c>
      <c r="H20" s="1" t="s">
        <v>9</v>
      </c>
    </row>
    <row r="21" spans="1:14" x14ac:dyDescent="0.25">
      <c r="A21">
        <v>18</v>
      </c>
      <c r="B21" s="2">
        <v>43889.529398148101</v>
      </c>
      <c r="C21" t="s">
        <v>2</v>
      </c>
      <c r="D21" s="1" t="s">
        <v>24</v>
      </c>
      <c r="E21" s="1" t="s">
        <v>138</v>
      </c>
      <c r="F21" s="1">
        <v>35</v>
      </c>
      <c r="G21" s="1" t="s">
        <v>214</v>
      </c>
      <c r="H21" s="1" t="s">
        <v>3</v>
      </c>
    </row>
    <row r="22" spans="1:14" x14ac:dyDescent="0.25">
      <c r="A22">
        <v>19</v>
      </c>
      <c r="B22" s="2">
        <v>43880.365219907399</v>
      </c>
      <c r="C22" t="s">
        <v>2</v>
      </c>
      <c r="D22" s="1" t="s">
        <v>25</v>
      </c>
      <c r="E22" s="1" t="s">
        <v>138</v>
      </c>
      <c r="F22" s="1">
        <v>34</v>
      </c>
      <c r="G22" s="1" t="s">
        <v>214</v>
      </c>
      <c r="H22" s="1" t="s">
        <v>3</v>
      </c>
    </row>
    <row r="23" spans="1:14" x14ac:dyDescent="0.25">
      <c r="A23">
        <v>20</v>
      </c>
      <c r="B23" s="2">
        <v>43879.737824074102</v>
      </c>
      <c r="C23" t="s">
        <v>2</v>
      </c>
      <c r="D23" s="1" t="s">
        <v>26</v>
      </c>
      <c r="E23" s="1" t="s">
        <v>138</v>
      </c>
      <c r="F23" s="1">
        <v>44</v>
      </c>
      <c r="G23" s="1" t="s">
        <v>213</v>
      </c>
      <c r="H23" s="1" t="s">
        <v>3</v>
      </c>
    </row>
    <row r="24" spans="1:14" x14ac:dyDescent="0.25">
      <c r="A24">
        <v>21</v>
      </c>
      <c r="B24" s="2">
        <v>43878.757025462997</v>
      </c>
      <c r="C24" t="s">
        <v>2</v>
      </c>
      <c r="D24" s="1" t="s">
        <v>27</v>
      </c>
      <c r="E24" s="1" t="s">
        <v>138</v>
      </c>
      <c r="F24" s="1">
        <v>24</v>
      </c>
      <c r="G24" s="1" t="s">
        <v>214</v>
      </c>
      <c r="H24" s="1" t="s">
        <v>3</v>
      </c>
    </row>
    <row r="25" spans="1:14" x14ac:dyDescent="0.25">
      <c r="A25">
        <v>22</v>
      </c>
      <c r="B25" s="2">
        <v>43881.397025462997</v>
      </c>
      <c r="C25" t="s">
        <v>2</v>
      </c>
      <c r="D25" s="1" t="s">
        <v>28</v>
      </c>
      <c r="E25" s="1" t="s">
        <v>138</v>
      </c>
      <c r="F25" s="1">
        <v>52</v>
      </c>
      <c r="G25" s="1" t="s">
        <v>213</v>
      </c>
      <c r="H25" s="1" t="s">
        <v>3</v>
      </c>
    </row>
    <row r="26" spans="1:14" x14ac:dyDescent="0.25">
      <c r="A26">
        <v>23</v>
      </c>
      <c r="B26" s="2">
        <v>43888.683888888903</v>
      </c>
      <c r="C26" t="s">
        <v>2</v>
      </c>
      <c r="D26" s="1" t="s">
        <v>29</v>
      </c>
      <c r="E26" s="1" t="s">
        <v>138</v>
      </c>
      <c r="F26" s="1">
        <v>30</v>
      </c>
      <c r="G26" s="1" t="s">
        <v>213</v>
      </c>
      <c r="H26" s="1" t="s">
        <v>7</v>
      </c>
    </row>
    <row r="27" spans="1:14" x14ac:dyDescent="0.25">
      <c r="A27">
        <v>24</v>
      </c>
      <c r="B27" s="2">
        <v>43885.347476851799</v>
      </c>
      <c r="C27" t="s">
        <v>2</v>
      </c>
      <c r="D27" s="1" t="s">
        <v>30</v>
      </c>
      <c r="E27" s="1" t="s">
        <v>138</v>
      </c>
      <c r="F27" s="1">
        <v>62</v>
      </c>
      <c r="G27" s="1" t="s">
        <v>213</v>
      </c>
      <c r="H27" s="1" t="s">
        <v>3</v>
      </c>
    </row>
    <row r="28" spans="1:14" x14ac:dyDescent="0.25">
      <c r="A28">
        <v>25</v>
      </c>
      <c r="B28" s="2">
        <v>43889.352858796301</v>
      </c>
      <c r="C28" t="s">
        <v>2</v>
      </c>
      <c r="D28" s="1" t="s">
        <v>31</v>
      </c>
      <c r="E28" s="1" t="s">
        <v>138</v>
      </c>
      <c r="F28" s="1">
        <v>37</v>
      </c>
      <c r="G28" s="1" t="s">
        <v>213</v>
      </c>
      <c r="H28" s="1" t="s">
        <v>3</v>
      </c>
    </row>
    <row r="29" spans="1:14" x14ac:dyDescent="0.25">
      <c r="A29">
        <v>26</v>
      </c>
      <c r="B29" s="2">
        <v>43868.512002314797</v>
      </c>
      <c r="C29" t="s">
        <v>2</v>
      </c>
      <c r="D29" s="1" t="s">
        <v>32</v>
      </c>
      <c r="E29" s="1" t="s">
        <v>140</v>
      </c>
      <c r="F29" s="1">
        <v>30</v>
      </c>
      <c r="G29" s="1" t="s">
        <v>213</v>
      </c>
      <c r="H29" s="1" t="s">
        <v>9</v>
      </c>
    </row>
    <row r="30" spans="1:14" x14ac:dyDescent="0.25">
      <c r="A30">
        <v>27</v>
      </c>
      <c r="B30" s="2">
        <v>43868.5150810185</v>
      </c>
      <c r="C30" t="s">
        <v>2</v>
      </c>
      <c r="D30" s="1" t="s">
        <v>32</v>
      </c>
      <c r="E30" s="1" t="s">
        <v>140</v>
      </c>
      <c r="F30" s="1">
        <v>30</v>
      </c>
      <c r="G30" s="1" t="s">
        <v>213</v>
      </c>
      <c r="H30" s="1" t="s">
        <v>9</v>
      </c>
    </row>
    <row r="31" spans="1:14" x14ac:dyDescent="0.25">
      <c r="A31">
        <v>28</v>
      </c>
      <c r="B31" s="2">
        <v>43895.440497685202</v>
      </c>
      <c r="C31" t="s">
        <v>2</v>
      </c>
      <c r="D31" s="1" t="s">
        <v>33</v>
      </c>
      <c r="E31" s="1" t="s">
        <v>138</v>
      </c>
      <c r="F31" s="1">
        <v>49</v>
      </c>
      <c r="G31" s="1" t="s">
        <v>213</v>
      </c>
      <c r="H31" s="1" t="s">
        <v>9</v>
      </c>
    </row>
    <row r="32" spans="1:14" x14ac:dyDescent="0.25">
      <c r="A32">
        <v>29</v>
      </c>
      <c r="B32" s="2">
        <v>43902.535590277803</v>
      </c>
      <c r="C32" t="s">
        <v>2</v>
      </c>
      <c r="D32" s="1" t="s">
        <v>34</v>
      </c>
      <c r="E32" s="1" t="s">
        <v>138</v>
      </c>
      <c r="F32" s="1">
        <v>45</v>
      </c>
      <c r="G32" s="1" t="s">
        <v>213</v>
      </c>
      <c r="H32" s="1" t="s">
        <v>3</v>
      </c>
      <c r="I32" s="1" t="s">
        <v>170</v>
      </c>
      <c r="J32" t="s">
        <v>166</v>
      </c>
      <c r="K32" t="s">
        <v>166</v>
      </c>
      <c r="L32" t="s">
        <v>404</v>
      </c>
      <c r="N32">
        <v>7</v>
      </c>
    </row>
    <row r="33" spans="1:23" x14ac:dyDescent="0.25">
      <c r="A33">
        <v>30</v>
      </c>
      <c r="B33" s="2">
        <v>43894.471967592603</v>
      </c>
      <c r="C33" t="s">
        <v>2</v>
      </c>
      <c r="D33" s="1" t="s">
        <v>35</v>
      </c>
      <c r="E33" s="1" t="s">
        <v>138</v>
      </c>
      <c r="F33" s="1">
        <v>49</v>
      </c>
      <c r="G33" s="1" t="s">
        <v>214</v>
      </c>
      <c r="H33" s="1" t="s">
        <v>22</v>
      </c>
    </row>
    <row r="34" spans="1:23" x14ac:dyDescent="0.25">
      <c r="A34">
        <v>31</v>
      </c>
      <c r="B34" s="2">
        <v>43911.404097222199</v>
      </c>
      <c r="C34" t="s">
        <v>2</v>
      </c>
      <c r="D34" s="1" t="s">
        <v>36</v>
      </c>
      <c r="E34" s="1" t="s">
        <v>138</v>
      </c>
      <c r="F34" s="1">
        <v>80</v>
      </c>
      <c r="G34" s="1" t="s">
        <v>213</v>
      </c>
      <c r="H34" s="1" t="s">
        <v>3</v>
      </c>
      <c r="I34" s="1" t="s">
        <v>170</v>
      </c>
      <c r="J34" t="s">
        <v>405</v>
      </c>
      <c r="K34" t="s">
        <v>358</v>
      </c>
      <c r="N34">
        <v>30</v>
      </c>
      <c r="V34" t="s">
        <v>200</v>
      </c>
      <c r="W34" t="s">
        <v>200</v>
      </c>
    </row>
    <row r="35" spans="1:23" x14ac:dyDescent="0.25">
      <c r="A35">
        <v>32</v>
      </c>
      <c r="B35" s="2">
        <v>43903.654305555603</v>
      </c>
      <c r="C35" t="s">
        <v>2</v>
      </c>
      <c r="D35" s="1" t="s">
        <v>37</v>
      </c>
      <c r="E35" s="1" t="s">
        <v>138</v>
      </c>
      <c r="F35" s="1">
        <v>33</v>
      </c>
      <c r="G35" s="1" t="s">
        <v>214</v>
      </c>
      <c r="H35" s="1" t="s">
        <v>9</v>
      </c>
      <c r="I35" s="1" t="s">
        <v>170</v>
      </c>
      <c r="J35" s="1" t="s">
        <v>406</v>
      </c>
      <c r="K35" s="1" t="s">
        <v>295</v>
      </c>
      <c r="L35" s="1" t="s">
        <v>166</v>
      </c>
      <c r="M35" s="1" t="s">
        <v>407</v>
      </c>
      <c r="N35">
        <v>45</v>
      </c>
      <c r="O35">
        <v>3</v>
      </c>
      <c r="P35">
        <v>4</v>
      </c>
      <c r="Q35">
        <v>2</v>
      </c>
      <c r="R35">
        <v>1</v>
      </c>
      <c r="S35">
        <v>5</v>
      </c>
      <c r="T35">
        <v>6</v>
      </c>
      <c r="U35" t="s">
        <v>408</v>
      </c>
      <c r="V35" t="s">
        <v>409</v>
      </c>
      <c r="W35" t="s">
        <v>400</v>
      </c>
    </row>
    <row r="36" spans="1:23" x14ac:dyDescent="0.25">
      <c r="A36">
        <v>33</v>
      </c>
      <c r="B36" s="2">
        <v>43912.419733796298</v>
      </c>
      <c r="C36" t="s">
        <v>2</v>
      </c>
      <c r="D36" s="1" t="s">
        <v>38</v>
      </c>
      <c r="E36" s="1" t="s">
        <v>138</v>
      </c>
      <c r="F36" s="1">
        <v>35</v>
      </c>
      <c r="G36" s="1" t="s">
        <v>214</v>
      </c>
      <c r="H36" s="1" t="s">
        <v>3</v>
      </c>
      <c r="I36" s="1" t="s">
        <v>170</v>
      </c>
      <c r="J36" t="s">
        <v>412</v>
      </c>
      <c r="K36" s="36" t="s">
        <v>449</v>
      </c>
      <c r="L36" t="s">
        <v>413</v>
      </c>
      <c r="M36" t="s">
        <v>355</v>
      </c>
      <c r="N36">
        <v>180</v>
      </c>
      <c r="O36">
        <v>3</v>
      </c>
      <c r="P36">
        <v>5</v>
      </c>
      <c r="Q36">
        <v>2</v>
      </c>
      <c r="R36">
        <v>1</v>
      </c>
      <c r="S36">
        <v>6</v>
      </c>
      <c r="T36">
        <v>4</v>
      </c>
      <c r="U36" t="s">
        <v>412</v>
      </c>
      <c r="V36" t="s">
        <v>414</v>
      </c>
      <c r="W36" t="s">
        <v>295</v>
      </c>
    </row>
    <row r="37" spans="1:23" x14ac:dyDescent="0.25">
      <c r="A37">
        <v>34</v>
      </c>
      <c r="B37" s="2">
        <v>43916.703738425902</v>
      </c>
      <c r="C37" t="s">
        <v>2</v>
      </c>
      <c r="D37" s="1" t="s">
        <v>39</v>
      </c>
      <c r="E37" s="1" t="s">
        <v>138</v>
      </c>
      <c r="F37" s="1">
        <v>45</v>
      </c>
      <c r="G37" s="1" t="s">
        <v>214</v>
      </c>
      <c r="H37" s="1" t="s">
        <v>3</v>
      </c>
      <c r="I37" s="1" t="s">
        <v>170</v>
      </c>
      <c r="J37" s="1" t="s">
        <v>145</v>
      </c>
      <c r="K37" s="36" t="s">
        <v>379</v>
      </c>
      <c r="N37">
        <v>1</v>
      </c>
      <c r="O37">
        <v>1</v>
      </c>
      <c r="P37">
        <v>2</v>
      </c>
      <c r="Q37">
        <v>6</v>
      </c>
      <c r="R37">
        <v>3</v>
      </c>
      <c r="S37">
        <v>5</v>
      </c>
      <c r="T37">
        <v>4</v>
      </c>
      <c r="V37" t="s">
        <v>415</v>
      </c>
      <c r="W37" t="s">
        <v>456</v>
      </c>
    </row>
    <row r="38" spans="1:23" x14ac:dyDescent="0.25">
      <c r="A38">
        <v>35</v>
      </c>
      <c r="B38" s="2">
        <v>43915.3421296296</v>
      </c>
      <c r="C38" t="s">
        <v>2</v>
      </c>
      <c r="D38" s="1" t="s">
        <v>40</v>
      </c>
      <c r="E38" s="1" t="s">
        <v>138</v>
      </c>
      <c r="F38" s="1">
        <v>37</v>
      </c>
      <c r="G38" s="1" t="s">
        <v>213</v>
      </c>
      <c r="H38" s="1" t="s">
        <v>3</v>
      </c>
    </row>
    <row r="39" spans="1:23" x14ac:dyDescent="0.25">
      <c r="A39">
        <v>36</v>
      </c>
      <c r="B39" s="2">
        <v>43917.680011574099</v>
      </c>
      <c r="C39" t="s">
        <v>2</v>
      </c>
      <c r="D39" s="1" t="s">
        <v>41</v>
      </c>
      <c r="E39" s="1" t="s">
        <v>138</v>
      </c>
      <c r="F39" s="1">
        <v>32</v>
      </c>
      <c r="G39" s="1" t="s">
        <v>213</v>
      </c>
      <c r="H39" s="1" t="s">
        <v>3</v>
      </c>
      <c r="I39" s="1" t="s">
        <v>240</v>
      </c>
      <c r="J39" s="1" t="s">
        <v>423</v>
      </c>
      <c r="K39" s="36" t="s">
        <v>358</v>
      </c>
      <c r="L39" s="1" t="s">
        <v>166</v>
      </c>
      <c r="M39" s="1" t="s">
        <v>424</v>
      </c>
      <c r="N39">
        <v>7</v>
      </c>
      <c r="O39">
        <v>4</v>
      </c>
      <c r="P39">
        <v>5</v>
      </c>
      <c r="Q39">
        <v>6</v>
      </c>
      <c r="R39">
        <v>1</v>
      </c>
      <c r="S39">
        <v>3</v>
      </c>
      <c r="T39">
        <v>2</v>
      </c>
      <c r="U39" t="s">
        <v>166</v>
      </c>
      <c r="V39" t="s">
        <v>425</v>
      </c>
      <c r="W39" t="s">
        <v>200</v>
      </c>
    </row>
    <row r="40" spans="1:23" x14ac:dyDescent="0.25">
      <c r="A40">
        <v>37</v>
      </c>
      <c r="B40" s="2">
        <v>43917.420636574097</v>
      </c>
      <c r="C40" t="s">
        <v>2</v>
      </c>
      <c r="D40" s="1" t="s">
        <v>42</v>
      </c>
      <c r="E40" s="1" t="s">
        <v>138</v>
      </c>
      <c r="F40" s="1">
        <v>28</v>
      </c>
      <c r="G40" s="1" t="s">
        <v>214</v>
      </c>
      <c r="H40" s="1" t="s">
        <v>9</v>
      </c>
      <c r="I40" s="1" t="s">
        <v>170</v>
      </c>
      <c r="J40" s="1" t="s">
        <v>416</v>
      </c>
      <c r="K40" s="36" t="s">
        <v>450</v>
      </c>
      <c r="L40" s="1" t="s">
        <v>295</v>
      </c>
      <c r="M40" s="1" t="s">
        <v>417</v>
      </c>
      <c r="N40">
        <v>15</v>
      </c>
      <c r="O40">
        <v>4</v>
      </c>
      <c r="P40">
        <v>3</v>
      </c>
      <c r="Q40">
        <v>6</v>
      </c>
      <c r="R40">
        <v>1</v>
      </c>
      <c r="S40">
        <v>2</v>
      </c>
      <c r="T40">
        <v>5</v>
      </c>
      <c r="U40" t="s">
        <v>418</v>
      </c>
      <c r="V40" t="s">
        <v>419</v>
      </c>
      <c r="W40" t="s">
        <v>200</v>
      </c>
    </row>
    <row r="41" spans="1:23" x14ac:dyDescent="0.25">
      <c r="A41">
        <v>38</v>
      </c>
      <c r="B41" s="2">
        <v>43921.490185185197</v>
      </c>
      <c r="C41" t="s">
        <v>2</v>
      </c>
      <c r="D41" s="1" t="s">
        <v>43</v>
      </c>
      <c r="E41" s="1" t="s">
        <v>138</v>
      </c>
      <c r="F41" s="1">
        <v>41</v>
      </c>
      <c r="G41" s="1" t="s">
        <v>214</v>
      </c>
      <c r="H41" s="1" t="s">
        <v>9</v>
      </c>
    </row>
    <row r="42" spans="1:23" x14ac:dyDescent="0.25">
      <c r="A42">
        <v>39</v>
      </c>
      <c r="B42" s="2">
        <v>43896.377592592602</v>
      </c>
      <c r="C42" t="s">
        <v>2</v>
      </c>
      <c r="D42" s="1" t="s">
        <v>44</v>
      </c>
      <c r="E42" s="1" t="s">
        <v>139</v>
      </c>
      <c r="F42" s="1">
        <v>60</v>
      </c>
      <c r="G42" s="1" t="s">
        <v>213</v>
      </c>
      <c r="H42" s="1" t="s">
        <v>3</v>
      </c>
    </row>
    <row r="43" spans="1:23" x14ac:dyDescent="0.25">
      <c r="A43">
        <v>40</v>
      </c>
      <c r="B43" s="2">
        <v>43907</v>
      </c>
      <c r="C43" t="s">
        <v>2</v>
      </c>
      <c r="D43" s="1" t="s">
        <v>45</v>
      </c>
      <c r="E43" s="1" t="s">
        <v>139</v>
      </c>
      <c r="F43" s="1">
        <v>64</v>
      </c>
      <c r="G43" s="1" t="s">
        <v>213</v>
      </c>
      <c r="H43" s="1" t="s">
        <v>3</v>
      </c>
      <c r="I43" s="1" t="s">
        <v>410</v>
      </c>
      <c r="J43" t="s">
        <v>145</v>
      </c>
      <c r="K43" s="36" t="s">
        <v>379</v>
      </c>
      <c r="M43" t="s">
        <v>347</v>
      </c>
      <c r="N43">
        <v>1</v>
      </c>
      <c r="U43" t="s">
        <v>411</v>
      </c>
      <c r="V43" t="s">
        <v>141</v>
      </c>
      <c r="W43" t="s">
        <v>455</v>
      </c>
    </row>
    <row r="44" spans="1:23" x14ac:dyDescent="0.25">
      <c r="A44">
        <v>41</v>
      </c>
      <c r="B44" s="2">
        <v>43917.461469907401</v>
      </c>
      <c r="C44" t="s">
        <v>2</v>
      </c>
      <c r="D44" s="1" t="s">
        <v>46</v>
      </c>
      <c r="E44" s="1" t="s">
        <v>138</v>
      </c>
      <c r="F44" s="1">
        <v>33</v>
      </c>
      <c r="G44" s="1" t="s">
        <v>214</v>
      </c>
      <c r="H44" s="1" t="s">
        <v>9</v>
      </c>
      <c r="J44" t="s">
        <v>167</v>
      </c>
      <c r="K44" s="36" t="s">
        <v>451</v>
      </c>
      <c r="L44" t="s">
        <v>420</v>
      </c>
      <c r="N44">
        <v>30</v>
      </c>
      <c r="O44">
        <v>6</v>
      </c>
      <c r="P44">
        <v>1</v>
      </c>
      <c r="Q44">
        <v>2</v>
      </c>
      <c r="R44">
        <v>4</v>
      </c>
      <c r="S44">
        <v>5</v>
      </c>
      <c r="T44">
        <v>3</v>
      </c>
      <c r="U44" t="s">
        <v>421</v>
      </c>
      <c r="V44" t="s">
        <v>422</v>
      </c>
      <c r="W44" t="s">
        <v>200</v>
      </c>
    </row>
    <row r="45" spans="1:23" x14ac:dyDescent="0.25">
      <c r="A45">
        <v>42</v>
      </c>
      <c r="B45" s="2">
        <v>43921</v>
      </c>
      <c r="C45" t="s">
        <v>2</v>
      </c>
      <c r="D45" s="1" t="s">
        <v>47</v>
      </c>
      <c r="E45" s="1" t="s">
        <v>138</v>
      </c>
      <c r="F45" s="1">
        <v>29</v>
      </c>
      <c r="G45" s="1" t="s">
        <v>214</v>
      </c>
      <c r="H45" s="1" t="s">
        <v>3</v>
      </c>
    </row>
    <row r="46" spans="1:23" x14ac:dyDescent="0.25">
      <c r="A46">
        <v>43</v>
      </c>
      <c r="B46" s="2">
        <v>43921</v>
      </c>
      <c r="C46" t="s">
        <v>2</v>
      </c>
      <c r="D46" s="1" t="s">
        <v>48</v>
      </c>
      <c r="E46" s="1" t="s">
        <v>138</v>
      </c>
      <c r="F46" s="1">
        <v>33</v>
      </c>
      <c r="G46" s="1" t="s">
        <v>214</v>
      </c>
      <c r="H46" s="1" t="s">
        <v>22</v>
      </c>
    </row>
    <row r="47" spans="1:23" x14ac:dyDescent="0.25">
      <c r="A47">
        <v>44</v>
      </c>
      <c r="B47" s="2">
        <v>43927</v>
      </c>
      <c r="C47" t="s">
        <v>2</v>
      </c>
      <c r="D47" s="1" t="s">
        <v>49</v>
      </c>
      <c r="E47" s="1" t="s">
        <v>138</v>
      </c>
      <c r="F47" s="1">
        <v>35</v>
      </c>
      <c r="G47" s="1" t="s">
        <v>213</v>
      </c>
      <c r="H47" s="1" t="s">
        <v>9</v>
      </c>
    </row>
    <row r="48" spans="1:23" x14ac:dyDescent="0.25">
      <c r="A48">
        <v>45</v>
      </c>
      <c r="B48" s="2">
        <v>43927</v>
      </c>
      <c r="C48" t="s">
        <v>2</v>
      </c>
      <c r="D48" s="1" t="s">
        <v>50</v>
      </c>
      <c r="E48" s="1" t="s">
        <v>138</v>
      </c>
      <c r="F48" s="1">
        <v>31</v>
      </c>
      <c r="G48" s="1" t="s">
        <v>214</v>
      </c>
      <c r="H48" s="1" t="s">
        <v>3</v>
      </c>
      <c r="I48" s="1" t="s">
        <v>170</v>
      </c>
      <c r="J48" t="s">
        <v>271</v>
      </c>
      <c r="K48" s="36" t="s">
        <v>452</v>
      </c>
      <c r="L48" t="s">
        <v>166</v>
      </c>
      <c r="N48">
        <v>1</v>
      </c>
      <c r="O48">
        <v>1</v>
      </c>
      <c r="P48">
        <v>5</v>
      </c>
      <c r="Q48">
        <v>4</v>
      </c>
      <c r="R48">
        <v>2</v>
      </c>
      <c r="S48">
        <v>6</v>
      </c>
      <c r="T48">
        <v>3</v>
      </c>
      <c r="U48" t="s">
        <v>426</v>
      </c>
      <c r="V48" t="s">
        <v>141</v>
      </c>
    </row>
    <row r="49" spans="1:23" x14ac:dyDescent="0.25">
      <c r="A49">
        <v>46</v>
      </c>
      <c r="B49" s="2">
        <v>43941.7443055556</v>
      </c>
      <c r="C49" t="s">
        <v>2</v>
      </c>
      <c r="D49" s="1" t="s">
        <v>51</v>
      </c>
      <c r="E49" s="1" t="s">
        <v>138</v>
      </c>
      <c r="F49" s="1">
        <v>40</v>
      </c>
      <c r="G49" s="1" t="s">
        <v>213</v>
      </c>
      <c r="H49" s="1" t="s">
        <v>3</v>
      </c>
      <c r="I49" s="1" t="s">
        <v>170</v>
      </c>
      <c r="J49" s="1" t="s">
        <v>302</v>
      </c>
      <c r="K49" s="36" t="s">
        <v>449</v>
      </c>
      <c r="L49" s="1" t="s">
        <v>303</v>
      </c>
      <c r="N49">
        <v>2</v>
      </c>
      <c r="O49">
        <v>5</v>
      </c>
      <c r="P49">
        <v>1</v>
      </c>
      <c r="Q49">
        <v>6</v>
      </c>
      <c r="R49">
        <v>3</v>
      </c>
      <c r="S49">
        <v>2</v>
      </c>
      <c r="T49">
        <v>1</v>
      </c>
      <c r="U49" t="s">
        <v>304</v>
      </c>
      <c r="V49" t="s">
        <v>186</v>
      </c>
      <c r="W49" t="s">
        <v>457</v>
      </c>
    </row>
    <row r="50" spans="1:23" x14ac:dyDescent="0.25">
      <c r="A50">
        <v>47</v>
      </c>
      <c r="B50" s="2">
        <v>43941.744826388902</v>
      </c>
      <c r="C50" t="s">
        <v>2</v>
      </c>
      <c r="D50" s="1" t="s">
        <v>51</v>
      </c>
      <c r="E50" s="1" t="s">
        <v>138</v>
      </c>
      <c r="F50" s="1">
        <v>40</v>
      </c>
      <c r="G50" s="1" t="s">
        <v>213</v>
      </c>
      <c r="H50" s="1" t="s">
        <v>3</v>
      </c>
      <c r="I50" s="1" t="s">
        <v>170</v>
      </c>
      <c r="J50" s="1" t="s">
        <v>302</v>
      </c>
      <c r="K50" s="36" t="s">
        <v>449</v>
      </c>
      <c r="L50" s="1" t="s">
        <v>303</v>
      </c>
      <c r="N50">
        <v>2</v>
      </c>
      <c r="O50">
        <v>5</v>
      </c>
      <c r="P50">
        <v>1</v>
      </c>
      <c r="Q50">
        <v>6</v>
      </c>
      <c r="R50">
        <v>3</v>
      </c>
      <c r="S50">
        <v>2</v>
      </c>
      <c r="T50">
        <v>1</v>
      </c>
      <c r="U50" t="s">
        <v>304</v>
      </c>
      <c r="V50" t="s">
        <v>186</v>
      </c>
      <c r="W50" t="s">
        <v>457</v>
      </c>
    </row>
    <row r="51" spans="1:23" x14ac:dyDescent="0.25">
      <c r="A51">
        <v>48</v>
      </c>
      <c r="B51" s="2">
        <v>43951</v>
      </c>
      <c r="C51" t="s">
        <v>2</v>
      </c>
      <c r="D51" s="1" t="s">
        <v>52</v>
      </c>
      <c r="E51" s="1" t="s">
        <v>138</v>
      </c>
      <c r="F51" s="1">
        <v>49</v>
      </c>
      <c r="G51" s="1" t="s">
        <v>213</v>
      </c>
      <c r="H51" s="1" t="s">
        <v>3</v>
      </c>
      <c r="I51" s="1" t="s">
        <v>353</v>
      </c>
      <c r="J51" t="s">
        <v>145</v>
      </c>
      <c r="K51" s="36" t="s">
        <v>379</v>
      </c>
      <c r="N51">
        <v>15</v>
      </c>
      <c r="O51">
        <v>2</v>
      </c>
      <c r="P51">
        <v>1</v>
      </c>
      <c r="Q51">
        <v>4</v>
      </c>
      <c r="R51">
        <v>3</v>
      </c>
      <c r="S51">
        <v>5</v>
      </c>
      <c r="T51">
        <v>6</v>
      </c>
      <c r="U51" t="s">
        <v>145</v>
      </c>
      <c r="V51" t="s">
        <v>145</v>
      </c>
      <c r="W51" t="s">
        <v>458</v>
      </c>
    </row>
    <row r="52" spans="1:23" x14ac:dyDescent="0.25">
      <c r="A52">
        <v>49</v>
      </c>
      <c r="B52" s="2">
        <v>43951</v>
      </c>
      <c r="C52" t="s">
        <v>2</v>
      </c>
      <c r="D52" s="1" t="s">
        <v>53</v>
      </c>
      <c r="E52" s="1" t="s">
        <v>138</v>
      </c>
      <c r="F52" s="1">
        <v>50</v>
      </c>
      <c r="G52" s="1" t="s">
        <v>213</v>
      </c>
      <c r="H52" s="1" t="s">
        <v>3</v>
      </c>
      <c r="I52" s="1" t="s">
        <v>353</v>
      </c>
      <c r="J52" t="s">
        <v>432</v>
      </c>
      <c r="K52" s="36" t="s">
        <v>453</v>
      </c>
      <c r="L52" t="s">
        <v>433</v>
      </c>
      <c r="M52" t="s">
        <v>300</v>
      </c>
      <c r="N52">
        <v>15</v>
      </c>
      <c r="U52" t="s">
        <v>433</v>
      </c>
      <c r="V52" t="s">
        <v>431</v>
      </c>
      <c r="W52" t="s">
        <v>458</v>
      </c>
    </row>
    <row r="53" spans="1:23" x14ac:dyDescent="0.25">
      <c r="A53">
        <v>50</v>
      </c>
      <c r="B53" s="2">
        <v>43951</v>
      </c>
      <c r="C53" t="s">
        <v>2</v>
      </c>
      <c r="D53" s="1" t="s">
        <v>54</v>
      </c>
      <c r="E53" s="1" t="s">
        <v>138</v>
      </c>
      <c r="F53" s="1">
        <v>27</v>
      </c>
      <c r="G53" s="1" t="s">
        <v>213</v>
      </c>
      <c r="H53" s="1" t="s">
        <v>9</v>
      </c>
    </row>
    <row r="54" spans="1:23" x14ac:dyDescent="0.25">
      <c r="A54">
        <v>51</v>
      </c>
      <c r="B54" s="2">
        <v>43951</v>
      </c>
      <c r="C54" t="s">
        <v>2</v>
      </c>
      <c r="D54" s="1" t="s">
        <v>55</v>
      </c>
      <c r="E54" s="1" t="s">
        <v>138</v>
      </c>
      <c r="F54" s="1">
        <v>23</v>
      </c>
      <c r="G54" s="1" t="s">
        <v>213</v>
      </c>
      <c r="H54" s="1" t="s">
        <v>9</v>
      </c>
      <c r="I54" s="1" t="s">
        <v>270</v>
      </c>
      <c r="J54" t="s">
        <v>436</v>
      </c>
      <c r="K54" s="36" t="s">
        <v>449</v>
      </c>
      <c r="L54" t="s">
        <v>437</v>
      </c>
      <c r="M54" t="s">
        <v>438</v>
      </c>
      <c r="N54">
        <v>15</v>
      </c>
      <c r="U54" t="s">
        <v>433</v>
      </c>
      <c r="V54" t="s">
        <v>431</v>
      </c>
      <c r="W54" t="s">
        <v>458</v>
      </c>
    </row>
    <row r="55" spans="1:23" x14ac:dyDescent="0.25">
      <c r="A55">
        <v>52</v>
      </c>
      <c r="B55" s="2">
        <v>43925.461261574099</v>
      </c>
      <c r="C55" t="s">
        <v>2</v>
      </c>
      <c r="D55" s="1" t="s">
        <v>56</v>
      </c>
      <c r="E55" s="1" t="s">
        <v>139</v>
      </c>
      <c r="F55" s="1">
        <v>41</v>
      </c>
      <c r="G55" s="1" t="s">
        <v>214</v>
      </c>
      <c r="H55" s="1" t="s">
        <v>3</v>
      </c>
      <c r="I55" s="1" t="s">
        <v>353</v>
      </c>
      <c r="J55" t="s">
        <v>427</v>
      </c>
      <c r="K55" s="36" t="s">
        <v>449</v>
      </c>
      <c r="L55" t="s">
        <v>166</v>
      </c>
      <c r="N55">
        <v>60</v>
      </c>
      <c r="O55">
        <v>4</v>
      </c>
      <c r="P55">
        <v>3</v>
      </c>
      <c r="Q55">
        <v>6</v>
      </c>
      <c r="R55">
        <v>1</v>
      </c>
      <c r="S55">
        <v>2</v>
      </c>
      <c r="T55">
        <v>5</v>
      </c>
      <c r="U55" t="s">
        <v>428</v>
      </c>
      <c r="V55" t="s">
        <v>159</v>
      </c>
      <c r="W55" t="s">
        <v>295</v>
      </c>
    </row>
    <row r="56" spans="1:23" x14ac:dyDescent="0.25">
      <c r="A56">
        <v>53</v>
      </c>
      <c r="B56" s="2">
        <v>43970</v>
      </c>
      <c r="C56" t="s">
        <v>2</v>
      </c>
      <c r="D56" s="1" t="s">
        <v>57</v>
      </c>
      <c r="E56" s="1" t="s">
        <v>138</v>
      </c>
      <c r="F56" s="1">
        <v>37</v>
      </c>
      <c r="G56" s="1" t="s">
        <v>213</v>
      </c>
      <c r="H56" s="1" t="s">
        <v>3</v>
      </c>
      <c r="I56" s="1" t="s">
        <v>410</v>
      </c>
      <c r="J56" t="s">
        <v>178</v>
      </c>
      <c r="K56" s="36" t="s">
        <v>358</v>
      </c>
      <c r="L56" t="s">
        <v>370</v>
      </c>
      <c r="N56">
        <v>60</v>
      </c>
      <c r="O56">
        <v>1</v>
      </c>
      <c r="P56">
        <v>6</v>
      </c>
      <c r="Q56">
        <v>3</v>
      </c>
      <c r="R56">
        <v>4</v>
      </c>
      <c r="S56">
        <v>5</v>
      </c>
      <c r="T56">
        <v>2</v>
      </c>
      <c r="U56" t="s">
        <v>333</v>
      </c>
      <c r="V56" t="s">
        <v>429</v>
      </c>
      <c r="W56" t="s">
        <v>200</v>
      </c>
    </row>
    <row r="57" spans="1:23" x14ac:dyDescent="0.25">
      <c r="A57">
        <v>54</v>
      </c>
      <c r="B57" s="2">
        <v>43979.359375</v>
      </c>
      <c r="C57" t="s">
        <v>2</v>
      </c>
      <c r="D57" s="1" t="s">
        <v>58</v>
      </c>
      <c r="E57" s="1" t="s">
        <v>138</v>
      </c>
      <c r="F57" s="1">
        <v>37</v>
      </c>
      <c r="G57" s="1" t="s">
        <v>214</v>
      </c>
      <c r="H57" s="1" t="s">
        <v>3</v>
      </c>
      <c r="I57" s="1" t="s">
        <v>270</v>
      </c>
      <c r="J57" s="1" t="s">
        <v>324</v>
      </c>
      <c r="K57" s="36" t="s">
        <v>358</v>
      </c>
      <c r="L57" s="1" t="s">
        <v>325</v>
      </c>
      <c r="M57" s="1" t="s">
        <v>326</v>
      </c>
      <c r="N57">
        <v>7</v>
      </c>
      <c r="O57">
        <v>1</v>
      </c>
      <c r="P57">
        <v>2</v>
      </c>
      <c r="Q57">
        <v>4</v>
      </c>
      <c r="R57">
        <v>3</v>
      </c>
      <c r="S57">
        <v>5</v>
      </c>
      <c r="T57">
        <v>6</v>
      </c>
      <c r="U57" t="s">
        <v>327</v>
      </c>
      <c r="V57" t="s">
        <v>328</v>
      </c>
      <c r="W57" t="s">
        <v>200</v>
      </c>
    </row>
    <row r="58" spans="1:23" x14ac:dyDescent="0.25">
      <c r="A58">
        <v>55</v>
      </c>
      <c r="B58" s="2">
        <v>43958</v>
      </c>
      <c r="C58" t="s">
        <v>2</v>
      </c>
      <c r="D58" s="1" t="s">
        <v>59</v>
      </c>
      <c r="E58" s="1" t="s">
        <v>139</v>
      </c>
      <c r="F58" s="1">
        <v>43</v>
      </c>
      <c r="G58" s="1" t="s">
        <v>214</v>
      </c>
      <c r="H58" s="1" t="s">
        <v>3</v>
      </c>
      <c r="I58" s="1" t="s">
        <v>170</v>
      </c>
      <c r="J58" t="s">
        <v>145</v>
      </c>
      <c r="K58" s="36" t="s">
        <v>379</v>
      </c>
      <c r="L58" t="s">
        <v>434</v>
      </c>
      <c r="N58">
        <v>60</v>
      </c>
      <c r="O58">
        <v>5</v>
      </c>
      <c r="P58">
        <v>1</v>
      </c>
      <c r="Q58">
        <v>6</v>
      </c>
      <c r="R58">
        <v>2</v>
      </c>
      <c r="S58">
        <v>3</v>
      </c>
      <c r="T58">
        <v>4</v>
      </c>
      <c r="V58" t="s">
        <v>435</v>
      </c>
      <c r="W58" t="s">
        <v>458</v>
      </c>
    </row>
    <row r="59" spans="1:23" x14ac:dyDescent="0.25">
      <c r="A59">
        <v>56</v>
      </c>
      <c r="B59" s="2">
        <v>43997.495254629597</v>
      </c>
      <c r="C59" t="s">
        <v>2</v>
      </c>
      <c r="D59" s="1" t="s">
        <v>60</v>
      </c>
      <c r="E59" s="1" t="s">
        <v>138</v>
      </c>
      <c r="F59" s="1">
        <v>32</v>
      </c>
      <c r="G59" s="1" t="s">
        <v>213</v>
      </c>
      <c r="H59" s="1" t="s">
        <v>3</v>
      </c>
      <c r="I59" s="1" t="s">
        <v>170</v>
      </c>
      <c r="J59" s="1" t="s">
        <v>299</v>
      </c>
      <c r="K59" s="36" t="s">
        <v>451</v>
      </c>
      <c r="L59" s="1" t="s">
        <v>295</v>
      </c>
      <c r="M59" s="1" t="s">
        <v>300</v>
      </c>
      <c r="N59">
        <v>60</v>
      </c>
      <c r="O59">
        <v>5</v>
      </c>
      <c r="P59">
        <v>6</v>
      </c>
      <c r="Q59">
        <v>3</v>
      </c>
      <c r="R59">
        <v>1</v>
      </c>
      <c r="S59">
        <v>2</v>
      </c>
      <c r="T59">
        <v>4</v>
      </c>
      <c r="U59" t="s">
        <v>167</v>
      </c>
      <c r="V59" t="s">
        <v>301</v>
      </c>
      <c r="W59" t="s">
        <v>458</v>
      </c>
    </row>
    <row r="60" spans="1:23" x14ac:dyDescent="0.25">
      <c r="A60">
        <v>57</v>
      </c>
      <c r="B60" s="2">
        <v>43988.611458333296</v>
      </c>
      <c r="C60" t="s">
        <v>2</v>
      </c>
      <c r="D60" s="1" t="s">
        <v>61</v>
      </c>
      <c r="E60" s="1" t="s">
        <v>138</v>
      </c>
      <c r="F60" s="1">
        <v>33</v>
      </c>
      <c r="G60" s="1" t="s">
        <v>213</v>
      </c>
      <c r="H60" s="1" t="s">
        <v>9</v>
      </c>
    </row>
    <row r="61" spans="1:23" x14ac:dyDescent="0.25">
      <c r="A61">
        <v>58</v>
      </c>
      <c r="B61" s="2">
        <v>43983.734930555598</v>
      </c>
      <c r="C61" t="s">
        <v>2</v>
      </c>
      <c r="D61" s="1" t="s">
        <v>62</v>
      </c>
      <c r="E61" s="1" t="s">
        <v>138</v>
      </c>
      <c r="F61" s="1">
        <v>30</v>
      </c>
      <c r="G61" s="1" t="s">
        <v>213</v>
      </c>
      <c r="H61" s="1" t="s">
        <v>9</v>
      </c>
      <c r="I61" s="1" t="s">
        <v>170</v>
      </c>
      <c r="J61" t="s">
        <v>343</v>
      </c>
      <c r="K61" s="36" t="s">
        <v>454</v>
      </c>
      <c r="L61" t="s">
        <v>295</v>
      </c>
      <c r="M61" t="s">
        <v>344</v>
      </c>
      <c r="N61">
        <v>30</v>
      </c>
      <c r="O61">
        <v>5</v>
      </c>
      <c r="P61">
        <v>2</v>
      </c>
      <c r="Q61">
        <v>3</v>
      </c>
      <c r="R61">
        <v>1</v>
      </c>
      <c r="S61">
        <v>6</v>
      </c>
      <c r="T61">
        <v>4</v>
      </c>
      <c r="U61" t="s">
        <v>248</v>
      </c>
      <c r="V61" t="s">
        <v>345</v>
      </c>
      <c r="W61" t="s">
        <v>458</v>
      </c>
    </row>
    <row r="62" spans="1:23" x14ac:dyDescent="0.25">
      <c r="A62">
        <v>59</v>
      </c>
      <c r="B62" s="2">
        <v>43984.724085648202</v>
      </c>
      <c r="C62" t="s">
        <v>2</v>
      </c>
      <c r="D62" s="1" t="s">
        <v>63</v>
      </c>
      <c r="E62" s="1" t="s">
        <v>138</v>
      </c>
      <c r="F62" s="1">
        <v>34</v>
      </c>
      <c r="G62" s="1" t="s">
        <v>214</v>
      </c>
      <c r="H62" s="1" t="s">
        <v>9</v>
      </c>
      <c r="I62" s="1" t="s">
        <v>170</v>
      </c>
      <c r="J62" s="1" t="s">
        <v>157</v>
      </c>
      <c r="K62" s="36" t="s">
        <v>379</v>
      </c>
      <c r="L62" s="1" t="s">
        <v>177</v>
      </c>
      <c r="M62" s="1" t="s">
        <v>236</v>
      </c>
      <c r="U62" t="s">
        <v>237</v>
      </c>
      <c r="V62" t="s">
        <v>238</v>
      </c>
      <c r="W62" t="s">
        <v>456</v>
      </c>
    </row>
    <row r="63" spans="1:23" x14ac:dyDescent="0.25">
      <c r="A63">
        <v>60</v>
      </c>
      <c r="B63" s="2">
        <v>43985.486724536997</v>
      </c>
      <c r="C63" t="s">
        <v>2</v>
      </c>
      <c r="D63" s="1" t="s">
        <v>64</v>
      </c>
      <c r="E63" s="1" t="s">
        <v>138</v>
      </c>
      <c r="F63" s="1">
        <v>64</v>
      </c>
      <c r="G63" s="1" t="s">
        <v>213</v>
      </c>
      <c r="H63" s="1" t="s">
        <v>3</v>
      </c>
      <c r="I63" s="1" t="s">
        <v>240</v>
      </c>
      <c r="J63" s="1" t="s">
        <v>145</v>
      </c>
      <c r="K63" s="36" t="s">
        <v>379</v>
      </c>
      <c r="N63">
        <v>30</v>
      </c>
      <c r="U63" t="s">
        <v>445</v>
      </c>
      <c r="V63" t="s">
        <v>446</v>
      </c>
      <c r="W63" t="s">
        <v>200</v>
      </c>
    </row>
    <row r="64" spans="1:23" x14ac:dyDescent="0.25">
      <c r="A64">
        <v>61</v>
      </c>
      <c r="B64" s="2">
        <v>43988.491990740702</v>
      </c>
      <c r="C64" t="s">
        <v>2</v>
      </c>
      <c r="D64" s="1" t="s">
        <v>65</v>
      </c>
      <c r="E64" s="1" t="s">
        <v>138</v>
      </c>
      <c r="F64" s="1">
        <v>32</v>
      </c>
      <c r="G64" s="1" t="s">
        <v>213</v>
      </c>
      <c r="H64" s="1" t="s">
        <v>3</v>
      </c>
    </row>
    <row r="65" spans="1:23" x14ac:dyDescent="0.25">
      <c r="A65">
        <v>62</v>
      </c>
      <c r="B65" s="2">
        <v>43987.730219907397</v>
      </c>
      <c r="C65" t="s">
        <v>2</v>
      </c>
      <c r="D65" s="1" t="s">
        <v>66</v>
      </c>
      <c r="E65" s="1" t="s">
        <v>138</v>
      </c>
      <c r="F65" s="1">
        <v>47</v>
      </c>
      <c r="G65" s="1" t="s">
        <v>213</v>
      </c>
      <c r="H65" s="1" t="s">
        <v>3</v>
      </c>
      <c r="I65" s="1" t="s">
        <v>170</v>
      </c>
      <c r="J65" t="s">
        <v>145</v>
      </c>
      <c r="K65" s="36" t="s">
        <v>379</v>
      </c>
      <c r="N65">
        <v>2</v>
      </c>
      <c r="V65" t="s">
        <v>254</v>
      </c>
      <c r="W65" t="s">
        <v>400</v>
      </c>
    </row>
    <row r="66" spans="1:23" x14ac:dyDescent="0.25">
      <c r="A66">
        <v>63</v>
      </c>
      <c r="B66" s="2">
        <v>43999.748749999999</v>
      </c>
      <c r="C66" t="s">
        <v>2</v>
      </c>
      <c r="D66" s="1" t="s">
        <v>67</v>
      </c>
      <c r="E66" s="1" t="s">
        <v>138</v>
      </c>
      <c r="F66" s="1">
        <v>32</v>
      </c>
      <c r="G66" s="1" t="s">
        <v>213</v>
      </c>
      <c r="H66" s="1" t="s">
        <v>7</v>
      </c>
      <c r="I66" s="1" t="s">
        <v>170</v>
      </c>
      <c r="J66" t="s">
        <v>314</v>
      </c>
      <c r="K66" s="36" t="s">
        <v>449</v>
      </c>
      <c r="L66" t="s">
        <v>315</v>
      </c>
      <c r="M66" t="s">
        <v>316</v>
      </c>
      <c r="N66">
        <v>180</v>
      </c>
      <c r="U66" t="s">
        <v>317</v>
      </c>
      <c r="V66" t="s">
        <v>318</v>
      </c>
      <c r="W66" t="s">
        <v>458</v>
      </c>
    </row>
    <row r="67" spans="1:23" x14ac:dyDescent="0.25">
      <c r="A67">
        <v>64</v>
      </c>
      <c r="B67" s="2">
        <v>44008.417233796303</v>
      </c>
      <c r="C67" t="s">
        <v>2</v>
      </c>
      <c r="D67" s="1" t="s">
        <v>68</v>
      </c>
      <c r="E67" s="1" t="s">
        <v>138</v>
      </c>
      <c r="F67" s="1">
        <v>26</v>
      </c>
      <c r="G67" s="1" t="s">
        <v>213</v>
      </c>
      <c r="H67" s="1" t="s">
        <v>7</v>
      </c>
      <c r="I67" s="1" t="s">
        <v>170</v>
      </c>
      <c r="J67" t="s">
        <v>379</v>
      </c>
      <c r="K67" s="36" t="s">
        <v>379</v>
      </c>
      <c r="L67" t="s">
        <v>380</v>
      </c>
      <c r="M67" t="s">
        <v>381</v>
      </c>
      <c r="N67">
        <v>90</v>
      </c>
      <c r="U67" t="s">
        <v>382</v>
      </c>
      <c r="V67" t="s">
        <v>383</v>
      </c>
      <c r="W67" t="s">
        <v>458</v>
      </c>
    </row>
    <row r="68" spans="1:23" x14ac:dyDescent="0.25">
      <c r="A68">
        <v>65</v>
      </c>
      <c r="B68" s="2">
        <v>44002.391597222202</v>
      </c>
      <c r="C68" t="s">
        <v>2</v>
      </c>
      <c r="D68" s="1" t="s">
        <v>69</v>
      </c>
      <c r="E68" s="1" t="s">
        <v>138</v>
      </c>
      <c r="F68" s="1">
        <v>60</v>
      </c>
      <c r="G68" s="1" t="s">
        <v>214</v>
      </c>
      <c r="H68" s="1" t="s">
        <v>9</v>
      </c>
      <c r="I68" s="1" t="s">
        <v>173</v>
      </c>
      <c r="J68" s="1" t="s">
        <v>166</v>
      </c>
      <c r="K68" s="36" t="s">
        <v>166</v>
      </c>
      <c r="L68" s="1" t="s">
        <v>166</v>
      </c>
      <c r="M68" s="1" t="s">
        <v>220</v>
      </c>
      <c r="N68">
        <v>7</v>
      </c>
      <c r="O68">
        <v>1</v>
      </c>
      <c r="P68">
        <v>6</v>
      </c>
      <c r="Q68">
        <v>2</v>
      </c>
      <c r="R68">
        <v>5</v>
      </c>
      <c r="S68">
        <v>3</v>
      </c>
      <c r="T68">
        <v>4</v>
      </c>
      <c r="U68" t="s">
        <v>166</v>
      </c>
      <c r="V68" t="s">
        <v>223</v>
      </c>
      <c r="W68" t="s">
        <v>457</v>
      </c>
    </row>
    <row r="69" spans="1:23" x14ac:dyDescent="0.25">
      <c r="A69">
        <v>66</v>
      </c>
      <c r="B69" s="2">
        <v>43999.531122685199</v>
      </c>
      <c r="C69" t="s">
        <v>2</v>
      </c>
      <c r="D69" s="1" t="s">
        <v>70</v>
      </c>
      <c r="E69" s="1" t="s">
        <v>138</v>
      </c>
      <c r="F69" s="1">
        <v>35</v>
      </c>
      <c r="G69" s="1" t="s">
        <v>213</v>
      </c>
      <c r="H69" s="1" t="s">
        <v>9</v>
      </c>
      <c r="I69" s="1" t="s">
        <v>170</v>
      </c>
      <c r="J69" s="1" t="s">
        <v>329</v>
      </c>
      <c r="K69" s="36" t="s">
        <v>451</v>
      </c>
      <c r="M69" t="s">
        <v>330</v>
      </c>
      <c r="N69">
        <v>1</v>
      </c>
      <c r="U69" t="s">
        <v>331</v>
      </c>
      <c r="V69" t="s">
        <v>332</v>
      </c>
      <c r="W69" t="s">
        <v>455</v>
      </c>
    </row>
    <row r="70" spans="1:23" x14ac:dyDescent="0.25">
      <c r="A70">
        <v>67</v>
      </c>
      <c r="B70" s="2">
        <v>44011.661805555603</v>
      </c>
      <c r="C70" t="s">
        <v>2</v>
      </c>
      <c r="D70" s="1" t="s">
        <v>71</v>
      </c>
      <c r="E70" s="1" t="s">
        <v>138</v>
      </c>
      <c r="F70" s="1">
        <v>28</v>
      </c>
      <c r="G70" s="1" t="s">
        <v>213</v>
      </c>
      <c r="H70" s="1" t="s">
        <v>7</v>
      </c>
      <c r="J70" t="s">
        <v>307</v>
      </c>
      <c r="K70" s="36" t="s">
        <v>449</v>
      </c>
      <c r="L70" t="s">
        <v>166</v>
      </c>
      <c r="M70" t="s">
        <v>308</v>
      </c>
      <c r="N70">
        <v>180</v>
      </c>
      <c r="U70" t="s">
        <v>310</v>
      </c>
      <c r="V70" t="s">
        <v>309</v>
      </c>
      <c r="W70" t="s">
        <v>200</v>
      </c>
    </row>
    <row r="71" spans="1:23" x14ac:dyDescent="0.25">
      <c r="A71">
        <v>68</v>
      </c>
      <c r="B71" s="2">
        <v>44008.362407407403</v>
      </c>
      <c r="C71" t="s">
        <v>2</v>
      </c>
      <c r="D71" s="1" t="s">
        <v>72</v>
      </c>
      <c r="E71" s="1" t="s">
        <v>138</v>
      </c>
      <c r="F71" s="1">
        <v>54</v>
      </c>
      <c r="G71" s="1" t="s">
        <v>213</v>
      </c>
      <c r="H71" s="1" t="s">
        <v>3</v>
      </c>
      <c r="I71" s="1" t="s">
        <v>170</v>
      </c>
      <c r="J71" s="1" t="s">
        <v>291</v>
      </c>
      <c r="K71" s="36" t="s">
        <v>452</v>
      </c>
      <c r="L71" s="1" t="s">
        <v>292</v>
      </c>
      <c r="N71">
        <v>15</v>
      </c>
      <c r="O71">
        <v>6</v>
      </c>
      <c r="P71">
        <v>4</v>
      </c>
      <c r="Q71">
        <v>3</v>
      </c>
      <c r="R71">
        <v>1</v>
      </c>
      <c r="S71">
        <v>2</v>
      </c>
      <c r="T71">
        <v>5</v>
      </c>
      <c r="V71" t="s">
        <v>293</v>
      </c>
      <c r="W71" t="s">
        <v>295</v>
      </c>
    </row>
    <row r="72" spans="1:23" x14ac:dyDescent="0.25">
      <c r="A72">
        <v>69</v>
      </c>
      <c r="B72" s="2">
        <v>44004.756562499999</v>
      </c>
      <c r="C72" t="s">
        <v>2</v>
      </c>
      <c r="D72" s="1" t="s">
        <v>73</v>
      </c>
      <c r="E72" s="1" t="s">
        <v>138</v>
      </c>
      <c r="F72" s="1">
        <v>41</v>
      </c>
      <c r="G72" s="1" t="s">
        <v>213</v>
      </c>
      <c r="H72" s="1" t="s">
        <v>3</v>
      </c>
      <c r="I72" s="1" t="s">
        <v>170</v>
      </c>
      <c r="J72" t="s">
        <v>209</v>
      </c>
      <c r="K72" s="36" t="s">
        <v>295</v>
      </c>
      <c r="L72" t="s">
        <v>210</v>
      </c>
      <c r="M72" t="s">
        <v>211</v>
      </c>
      <c r="N72">
        <v>45</v>
      </c>
      <c r="U72" t="s">
        <v>177</v>
      </c>
      <c r="V72" t="s">
        <v>212</v>
      </c>
      <c r="W72" t="s">
        <v>176</v>
      </c>
    </row>
    <row r="73" spans="1:23" x14ac:dyDescent="0.25">
      <c r="A73">
        <v>70</v>
      </c>
      <c r="B73" s="2">
        <v>44008.366886574098</v>
      </c>
      <c r="C73" t="s">
        <v>2</v>
      </c>
      <c r="D73" s="1" t="s">
        <v>74</v>
      </c>
      <c r="E73" s="1" t="s">
        <v>138</v>
      </c>
      <c r="F73" s="1">
        <v>30</v>
      </c>
      <c r="G73" s="1" t="s">
        <v>213</v>
      </c>
      <c r="H73" s="1" t="s">
        <v>3</v>
      </c>
      <c r="I73" s="1" t="s">
        <v>170</v>
      </c>
      <c r="J73" s="1" t="s">
        <v>333</v>
      </c>
      <c r="K73" s="36" t="s">
        <v>358</v>
      </c>
      <c r="L73" s="1" t="s">
        <v>272</v>
      </c>
      <c r="M73" s="1" t="s">
        <v>334</v>
      </c>
      <c r="N73">
        <v>15</v>
      </c>
      <c r="U73" t="s">
        <v>333</v>
      </c>
      <c r="V73" t="s">
        <v>335</v>
      </c>
      <c r="W73" t="s">
        <v>458</v>
      </c>
    </row>
    <row r="74" spans="1:23" x14ac:dyDescent="0.25">
      <c r="A74">
        <v>71</v>
      </c>
      <c r="B74" s="2">
        <v>44012.640289351897</v>
      </c>
      <c r="C74" t="s">
        <v>2</v>
      </c>
      <c r="D74" s="1" t="s">
        <v>75</v>
      </c>
      <c r="E74" s="1" t="s">
        <v>138</v>
      </c>
      <c r="F74" s="1">
        <v>47</v>
      </c>
      <c r="G74" s="1" t="s">
        <v>213</v>
      </c>
      <c r="H74" s="1" t="s">
        <v>3</v>
      </c>
      <c r="I74" s="1" t="s">
        <v>170</v>
      </c>
      <c r="J74" s="1" t="s">
        <v>224</v>
      </c>
      <c r="K74" s="36" t="s">
        <v>358</v>
      </c>
      <c r="L74" s="1" t="s">
        <v>225</v>
      </c>
      <c r="M74" s="1" t="s">
        <v>226</v>
      </c>
      <c r="N74">
        <v>30</v>
      </c>
      <c r="O74">
        <v>1</v>
      </c>
      <c r="P74">
        <v>6</v>
      </c>
      <c r="Q74">
        <v>2</v>
      </c>
      <c r="R74">
        <v>3</v>
      </c>
      <c r="S74">
        <v>5</v>
      </c>
      <c r="T74">
        <v>4</v>
      </c>
      <c r="U74" t="s">
        <v>227</v>
      </c>
      <c r="V74" t="s">
        <v>228</v>
      </c>
      <c r="W74" t="s">
        <v>458</v>
      </c>
    </row>
    <row r="75" spans="1:23" x14ac:dyDescent="0.25">
      <c r="A75">
        <v>72</v>
      </c>
      <c r="B75" s="2">
        <v>44011.6613657407</v>
      </c>
      <c r="C75" t="s">
        <v>2</v>
      </c>
      <c r="D75" s="1" t="s">
        <v>76</v>
      </c>
      <c r="E75" s="1" t="s">
        <v>138</v>
      </c>
      <c r="F75" s="1">
        <v>28</v>
      </c>
      <c r="G75" s="1" t="s">
        <v>213</v>
      </c>
      <c r="H75" s="1" t="s">
        <v>3</v>
      </c>
      <c r="J75" t="s">
        <v>258</v>
      </c>
      <c r="K75" s="36" t="s">
        <v>451</v>
      </c>
      <c r="L75" t="s">
        <v>259</v>
      </c>
      <c r="M75" t="s">
        <v>260</v>
      </c>
      <c r="N75">
        <v>15</v>
      </c>
      <c r="O75">
        <v>3</v>
      </c>
      <c r="P75">
        <v>4</v>
      </c>
      <c r="Q75">
        <v>6</v>
      </c>
      <c r="R75">
        <v>5</v>
      </c>
      <c r="S75">
        <v>1</v>
      </c>
      <c r="T75">
        <v>2</v>
      </c>
      <c r="U75" t="s">
        <v>261</v>
      </c>
      <c r="V75" t="s">
        <v>262</v>
      </c>
      <c r="W75" t="s">
        <v>295</v>
      </c>
    </row>
    <row r="76" spans="1:23" x14ac:dyDescent="0.25">
      <c r="A76">
        <v>73</v>
      </c>
      <c r="B76" s="2">
        <v>44012.644259259301</v>
      </c>
      <c r="C76" t="s">
        <v>2</v>
      </c>
      <c r="D76" s="1" t="s">
        <v>77</v>
      </c>
      <c r="E76" s="1" t="s">
        <v>138</v>
      </c>
      <c r="F76" s="1">
        <v>25</v>
      </c>
      <c r="G76" s="1" t="s">
        <v>213</v>
      </c>
      <c r="H76" s="1" t="s">
        <v>9</v>
      </c>
      <c r="I76" s="1" t="s">
        <v>170</v>
      </c>
      <c r="J76" s="1" t="s">
        <v>163</v>
      </c>
      <c r="K76" s="36" t="s">
        <v>449</v>
      </c>
      <c r="L76" s="1" t="s">
        <v>255</v>
      </c>
      <c r="M76" s="1" t="s">
        <v>249</v>
      </c>
      <c r="N76">
        <v>60</v>
      </c>
      <c r="U76" t="s">
        <v>256</v>
      </c>
      <c r="V76" t="s">
        <v>257</v>
      </c>
      <c r="W76" t="s">
        <v>458</v>
      </c>
    </row>
    <row r="77" spans="1:23" x14ac:dyDescent="0.25">
      <c r="A77">
        <v>74</v>
      </c>
      <c r="B77" s="2">
        <v>44012.346099536997</v>
      </c>
      <c r="C77" t="s">
        <v>2</v>
      </c>
      <c r="D77" s="1" t="s">
        <v>78</v>
      </c>
      <c r="E77" s="1" t="s">
        <v>138</v>
      </c>
      <c r="F77" s="1">
        <v>45</v>
      </c>
      <c r="G77" s="1" t="s">
        <v>214</v>
      </c>
      <c r="H77" s="1" t="s">
        <v>79</v>
      </c>
      <c r="I77" s="1" t="s">
        <v>270</v>
      </c>
      <c r="J77" t="s">
        <v>322</v>
      </c>
      <c r="K77" s="36" t="s">
        <v>166</v>
      </c>
      <c r="V77" t="s">
        <v>323</v>
      </c>
      <c r="W77" t="s">
        <v>200</v>
      </c>
    </row>
    <row r="78" spans="1:23" x14ac:dyDescent="0.25">
      <c r="A78">
        <v>75</v>
      </c>
      <c r="B78" s="2">
        <v>44012.831215277802</v>
      </c>
      <c r="C78" t="s">
        <v>2</v>
      </c>
      <c r="D78" s="1" t="s">
        <v>80</v>
      </c>
      <c r="E78" s="1" t="s">
        <v>138</v>
      </c>
      <c r="F78" s="1">
        <v>49</v>
      </c>
      <c r="G78" s="1" t="s">
        <v>213</v>
      </c>
      <c r="H78" s="1" t="s">
        <v>3</v>
      </c>
      <c r="I78" s="1" t="s">
        <v>170</v>
      </c>
      <c r="J78" s="1" t="s">
        <v>145</v>
      </c>
      <c r="K78" s="36" t="s">
        <v>379</v>
      </c>
      <c r="L78" s="1" t="s">
        <v>177</v>
      </c>
      <c r="M78" s="1" t="s">
        <v>241</v>
      </c>
      <c r="N78">
        <v>40</v>
      </c>
      <c r="U78" t="s">
        <v>242</v>
      </c>
      <c r="V78" t="s">
        <v>243</v>
      </c>
      <c r="W78" t="s">
        <v>457</v>
      </c>
    </row>
    <row r="79" spans="1:23" x14ac:dyDescent="0.25">
      <c r="A79">
        <v>76</v>
      </c>
      <c r="B79" s="2">
        <v>43983.642361111102</v>
      </c>
      <c r="C79" t="s">
        <v>2</v>
      </c>
      <c r="D79" s="1" t="s">
        <v>81</v>
      </c>
      <c r="E79" s="1" t="s">
        <v>140</v>
      </c>
      <c r="F79" s="1">
        <v>52</v>
      </c>
      <c r="G79" s="1" t="s">
        <v>213</v>
      </c>
      <c r="H79" s="1" t="s">
        <v>3</v>
      </c>
      <c r="I79" s="1" t="s">
        <v>170</v>
      </c>
      <c r="L79" t="s">
        <v>447</v>
      </c>
    </row>
    <row r="80" spans="1:23" x14ac:dyDescent="0.25">
      <c r="A80">
        <v>77</v>
      </c>
      <c r="B80" s="2">
        <v>43987.503067129597</v>
      </c>
      <c r="C80" t="s">
        <v>2</v>
      </c>
      <c r="D80" s="1" t="s">
        <v>82</v>
      </c>
      <c r="E80" s="1" t="s">
        <v>140</v>
      </c>
      <c r="F80" s="1">
        <v>40</v>
      </c>
      <c r="G80" s="1" t="s">
        <v>213</v>
      </c>
      <c r="H80" s="1" t="s">
        <v>3</v>
      </c>
      <c r="I80" s="1" t="s">
        <v>170</v>
      </c>
      <c r="J80" s="1" t="s">
        <v>399</v>
      </c>
      <c r="K80" s="36" t="s">
        <v>379</v>
      </c>
      <c r="N80">
        <v>120</v>
      </c>
      <c r="V80" t="s">
        <v>145</v>
      </c>
      <c r="W80" t="s">
        <v>457</v>
      </c>
    </row>
    <row r="81" spans="1:23" x14ac:dyDescent="0.25">
      <c r="A81">
        <v>78</v>
      </c>
      <c r="B81" s="2">
        <v>43986.734606481499</v>
      </c>
      <c r="C81" t="s">
        <v>2</v>
      </c>
      <c r="D81" s="1" t="s">
        <v>83</v>
      </c>
      <c r="E81" s="1" t="s">
        <v>139</v>
      </c>
      <c r="F81" s="1">
        <v>28</v>
      </c>
      <c r="G81" s="1" t="s">
        <v>214</v>
      </c>
      <c r="H81" s="1" t="s">
        <v>9</v>
      </c>
      <c r="I81" s="1" t="s">
        <v>170</v>
      </c>
      <c r="J81" t="s">
        <v>439</v>
      </c>
      <c r="K81" s="36" t="s">
        <v>379</v>
      </c>
      <c r="L81" t="s">
        <v>440</v>
      </c>
      <c r="M81" t="s">
        <v>441</v>
      </c>
      <c r="N81">
        <v>7</v>
      </c>
      <c r="V81" t="s">
        <v>442</v>
      </c>
      <c r="W81" t="s">
        <v>200</v>
      </c>
    </row>
    <row r="82" spans="1:23" x14ac:dyDescent="0.25">
      <c r="A82">
        <v>79</v>
      </c>
      <c r="B82" s="2">
        <v>43986.695775462998</v>
      </c>
      <c r="C82" t="s">
        <v>2</v>
      </c>
      <c r="D82" s="1" t="s">
        <v>84</v>
      </c>
      <c r="E82" s="1" t="s">
        <v>139</v>
      </c>
      <c r="F82" s="1">
        <v>43</v>
      </c>
      <c r="G82" s="1" t="s">
        <v>213</v>
      </c>
      <c r="H82" s="1" t="s">
        <v>3</v>
      </c>
      <c r="I82" s="1" t="s">
        <v>170</v>
      </c>
      <c r="J82" t="s">
        <v>145</v>
      </c>
      <c r="K82" s="36" t="s">
        <v>379</v>
      </c>
      <c r="N82">
        <v>3</v>
      </c>
      <c r="U82" t="s">
        <v>443</v>
      </c>
      <c r="V82" t="s">
        <v>444</v>
      </c>
      <c r="W82" t="s">
        <v>400</v>
      </c>
    </row>
    <row r="83" spans="1:23" x14ac:dyDescent="0.25">
      <c r="A83">
        <v>80</v>
      </c>
      <c r="B83" s="2">
        <v>44012</v>
      </c>
      <c r="C83" t="s">
        <v>2</v>
      </c>
      <c r="D83" s="1" t="s">
        <v>85</v>
      </c>
      <c r="E83" s="1" t="s">
        <v>139</v>
      </c>
      <c r="F83" s="1">
        <v>36</v>
      </c>
      <c r="G83" s="1" t="s">
        <v>214</v>
      </c>
      <c r="H83" s="1" t="s">
        <v>3</v>
      </c>
      <c r="I83" s="1" t="s">
        <v>170</v>
      </c>
      <c r="J83" s="1" t="s">
        <v>234</v>
      </c>
      <c r="K83" s="36" t="s">
        <v>379</v>
      </c>
      <c r="L83" s="1" t="s">
        <v>235</v>
      </c>
      <c r="M83" s="1" t="s">
        <v>220</v>
      </c>
      <c r="N83">
        <v>30</v>
      </c>
      <c r="O83">
        <v>2</v>
      </c>
      <c r="P83">
        <v>3</v>
      </c>
      <c r="Q83">
        <v>4</v>
      </c>
      <c r="R83">
        <v>1</v>
      </c>
      <c r="S83">
        <v>5</v>
      </c>
      <c r="T83">
        <v>6</v>
      </c>
    </row>
    <row r="84" spans="1:23" x14ac:dyDescent="0.25">
      <c r="A84">
        <v>81</v>
      </c>
      <c r="B84" s="2">
        <v>44012</v>
      </c>
      <c r="C84" t="s">
        <v>2</v>
      </c>
      <c r="D84" s="1" t="s">
        <v>86</v>
      </c>
      <c r="E84" s="1" t="s">
        <v>139</v>
      </c>
      <c r="F84" s="1">
        <v>41</v>
      </c>
      <c r="G84" s="1" t="s">
        <v>213</v>
      </c>
      <c r="H84" s="1" t="s">
        <v>3</v>
      </c>
      <c r="I84" s="1" t="s">
        <v>270</v>
      </c>
      <c r="J84" t="s">
        <v>159</v>
      </c>
      <c r="K84" s="36" t="s">
        <v>295</v>
      </c>
      <c r="L84">
        <v>15</v>
      </c>
    </row>
    <row r="85" spans="1:23" x14ac:dyDescent="0.25">
      <c r="A85">
        <v>82</v>
      </c>
      <c r="B85" s="2">
        <v>44043</v>
      </c>
      <c r="C85" t="s">
        <v>2</v>
      </c>
      <c r="D85" s="1" t="s">
        <v>87</v>
      </c>
      <c r="E85" s="1" t="s">
        <v>139</v>
      </c>
      <c r="F85" s="1">
        <v>47</v>
      </c>
      <c r="G85" s="1" t="s">
        <v>214</v>
      </c>
      <c r="H85" s="1" t="s">
        <v>3</v>
      </c>
      <c r="I85" s="1" t="s">
        <v>240</v>
      </c>
      <c r="J85" t="s">
        <v>276</v>
      </c>
      <c r="K85" s="36" t="s">
        <v>452</v>
      </c>
      <c r="L85" t="s">
        <v>205</v>
      </c>
      <c r="N85">
        <v>2</v>
      </c>
      <c r="O85">
        <v>3</v>
      </c>
      <c r="P85">
        <v>2</v>
      </c>
      <c r="Q85">
        <v>4</v>
      </c>
      <c r="R85">
        <v>1</v>
      </c>
      <c r="S85">
        <v>5</v>
      </c>
      <c r="T85">
        <v>6</v>
      </c>
      <c r="U85" t="s">
        <v>277</v>
      </c>
      <c r="V85" t="s">
        <v>278</v>
      </c>
      <c r="W85" t="s">
        <v>458</v>
      </c>
    </row>
    <row r="86" spans="1:23" x14ac:dyDescent="0.25">
      <c r="A86">
        <v>83</v>
      </c>
      <c r="B86" s="2">
        <v>44043</v>
      </c>
      <c r="C86" t="s">
        <v>2</v>
      </c>
      <c r="D86" s="1" t="s">
        <v>88</v>
      </c>
      <c r="E86" s="1" t="s">
        <v>139</v>
      </c>
      <c r="F86" s="1">
        <v>36</v>
      </c>
      <c r="G86" s="1" t="s">
        <v>213</v>
      </c>
      <c r="H86" s="1" t="s">
        <v>9</v>
      </c>
      <c r="I86" s="1" t="s">
        <v>170</v>
      </c>
      <c r="J86" t="s">
        <v>157</v>
      </c>
      <c r="K86" s="36" t="s">
        <v>379</v>
      </c>
      <c r="L86" t="s">
        <v>157</v>
      </c>
      <c r="N86">
        <v>7</v>
      </c>
      <c r="O86">
        <v>3</v>
      </c>
      <c r="P86">
        <v>1</v>
      </c>
      <c r="Q86">
        <v>4</v>
      </c>
      <c r="R86">
        <v>2</v>
      </c>
      <c r="S86">
        <v>5</v>
      </c>
      <c r="T86">
        <v>6</v>
      </c>
      <c r="U86" t="s">
        <v>145</v>
      </c>
      <c r="V86" t="s">
        <v>159</v>
      </c>
      <c r="W86" t="s">
        <v>295</v>
      </c>
    </row>
    <row r="87" spans="1:23" x14ac:dyDescent="0.25">
      <c r="A87">
        <v>84</v>
      </c>
      <c r="B87" s="2">
        <v>44043</v>
      </c>
      <c r="C87" t="s">
        <v>2</v>
      </c>
      <c r="D87" s="1" t="s">
        <v>89</v>
      </c>
      <c r="E87" s="1" t="s">
        <v>138</v>
      </c>
      <c r="F87" s="1">
        <v>29</v>
      </c>
      <c r="G87" s="1" t="s">
        <v>214</v>
      </c>
      <c r="H87" s="1" t="s">
        <v>9</v>
      </c>
      <c r="I87" s="1" t="s">
        <v>170</v>
      </c>
      <c r="J87" s="1" t="s">
        <v>358</v>
      </c>
      <c r="K87" s="36" t="s">
        <v>358</v>
      </c>
      <c r="L87" s="1" t="s">
        <v>202</v>
      </c>
      <c r="N87">
        <v>30</v>
      </c>
      <c r="U87" t="s">
        <v>359</v>
      </c>
      <c r="V87" t="s">
        <v>360</v>
      </c>
      <c r="W87" t="s">
        <v>200</v>
      </c>
    </row>
    <row r="88" spans="1:23" x14ac:dyDescent="0.25">
      <c r="A88">
        <v>85</v>
      </c>
      <c r="B88" s="2">
        <v>44033</v>
      </c>
      <c r="C88" t="s">
        <v>2</v>
      </c>
      <c r="D88" s="1" t="s">
        <v>90</v>
      </c>
      <c r="E88" s="1" t="s">
        <v>139</v>
      </c>
      <c r="F88" s="1">
        <v>76</v>
      </c>
      <c r="G88" s="1" t="s">
        <v>214</v>
      </c>
      <c r="H88" s="1" t="s">
        <v>11</v>
      </c>
      <c r="J88" t="s">
        <v>250</v>
      </c>
      <c r="K88" s="36" t="s">
        <v>295</v>
      </c>
      <c r="L88" t="s">
        <v>251</v>
      </c>
      <c r="N88">
        <v>7</v>
      </c>
      <c r="O88">
        <v>1</v>
      </c>
      <c r="P88">
        <v>3</v>
      </c>
      <c r="Q88">
        <v>5</v>
      </c>
      <c r="R88">
        <v>2</v>
      </c>
      <c r="S88">
        <v>6</v>
      </c>
      <c r="T88">
        <v>4</v>
      </c>
      <c r="U88" t="s">
        <v>252</v>
      </c>
      <c r="V88" t="s">
        <v>253</v>
      </c>
      <c r="W88" t="s">
        <v>295</v>
      </c>
    </row>
    <row r="89" spans="1:23" x14ac:dyDescent="0.25">
      <c r="A89">
        <v>86</v>
      </c>
      <c r="B89" s="2">
        <v>44043</v>
      </c>
      <c r="C89" t="s">
        <v>2</v>
      </c>
      <c r="D89" s="1" t="s">
        <v>91</v>
      </c>
      <c r="E89" s="1" t="s">
        <v>138</v>
      </c>
      <c r="F89" s="1">
        <v>42</v>
      </c>
      <c r="G89" s="1" t="s">
        <v>213</v>
      </c>
      <c r="H89" s="1" t="s">
        <v>22</v>
      </c>
      <c r="I89" s="1" t="s">
        <v>170</v>
      </c>
      <c r="J89" t="s">
        <v>375</v>
      </c>
      <c r="K89" s="36" t="s">
        <v>358</v>
      </c>
      <c r="L89" t="s">
        <v>376</v>
      </c>
      <c r="N89">
        <v>365</v>
      </c>
      <c r="O89">
        <v>4</v>
      </c>
      <c r="P89">
        <v>5</v>
      </c>
      <c r="Q89">
        <v>3</v>
      </c>
      <c r="R89">
        <v>1</v>
      </c>
      <c r="S89">
        <v>2</v>
      </c>
      <c r="T89">
        <v>6</v>
      </c>
      <c r="U89" t="s">
        <v>377</v>
      </c>
      <c r="V89" t="s">
        <v>378</v>
      </c>
      <c r="W89" t="s">
        <v>459</v>
      </c>
    </row>
    <row r="90" spans="1:23" x14ac:dyDescent="0.25">
      <c r="A90">
        <v>87</v>
      </c>
      <c r="B90" s="2">
        <v>44043</v>
      </c>
      <c r="C90" t="s">
        <v>2</v>
      </c>
      <c r="D90" s="1" t="s">
        <v>92</v>
      </c>
      <c r="E90" s="1" t="s">
        <v>139</v>
      </c>
      <c r="F90" s="1">
        <v>31</v>
      </c>
      <c r="G90" s="1" t="s">
        <v>214</v>
      </c>
      <c r="H90" s="1" t="s">
        <v>3</v>
      </c>
      <c r="I90" s="1" t="s">
        <v>336</v>
      </c>
      <c r="J90" s="1" t="s">
        <v>234</v>
      </c>
      <c r="K90" s="36" t="s">
        <v>379</v>
      </c>
      <c r="L90" s="1"/>
      <c r="M90" s="1" t="s">
        <v>337</v>
      </c>
      <c r="N90">
        <v>180</v>
      </c>
      <c r="O90">
        <v>6</v>
      </c>
      <c r="P90">
        <v>3</v>
      </c>
      <c r="Q90">
        <v>5</v>
      </c>
      <c r="R90">
        <v>2</v>
      </c>
      <c r="S90">
        <v>1</v>
      </c>
      <c r="T90">
        <v>4</v>
      </c>
      <c r="U90" t="s">
        <v>338</v>
      </c>
      <c r="V90" t="s">
        <v>339</v>
      </c>
      <c r="W90" t="s">
        <v>400</v>
      </c>
    </row>
    <row r="91" spans="1:23" x14ac:dyDescent="0.25">
      <c r="A91">
        <v>88</v>
      </c>
      <c r="B91" s="2">
        <v>44043</v>
      </c>
      <c r="C91" t="s">
        <v>2</v>
      </c>
      <c r="D91" s="1" t="s">
        <v>93</v>
      </c>
      <c r="E91" s="1" t="s">
        <v>138</v>
      </c>
      <c r="F91" s="1">
        <v>44</v>
      </c>
      <c r="G91" s="1" t="s">
        <v>214</v>
      </c>
      <c r="H91" s="1" t="s">
        <v>9</v>
      </c>
      <c r="I91" s="1" t="s">
        <v>170</v>
      </c>
      <c r="J91" t="s">
        <v>141</v>
      </c>
      <c r="K91" s="36" t="s">
        <v>455</v>
      </c>
      <c r="L91" t="s">
        <v>202</v>
      </c>
      <c r="N91">
        <v>365</v>
      </c>
      <c r="O91">
        <v>6</v>
      </c>
      <c r="P91">
        <v>1</v>
      </c>
      <c r="Q91">
        <v>5</v>
      </c>
      <c r="R91">
        <v>2</v>
      </c>
      <c r="S91">
        <v>4</v>
      </c>
      <c r="T91">
        <v>3</v>
      </c>
      <c r="U91" t="s">
        <v>202</v>
      </c>
      <c r="V91" t="s">
        <v>403</v>
      </c>
      <c r="W91" t="s">
        <v>200</v>
      </c>
    </row>
    <row r="92" spans="1:23" x14ac:dyDescent="0.25">
      <c r="A92">
        <v>89</v>
      </c>
      <c r="B92" s="2">
        <v>44040</v>
      </c>
      <c r="C92" t="s">
        <v>2</v>
      </c>
      <c r="D92" s="1" t="s">
        <v>94</v>
      </c>
      <c r="E92" s="1" t="s">
        <v>138</v>
      </c>
      <c r="F92" s="1">
        <v>33</v>
      </c>
      <c r="G92" s="1" t="s">
        <v>213</v>
      </c>
      <c r="H92" s="1" t="s">
        <v>7</v>
      </c>
      <c r="I92" s="1" t="s">
        <v>270</v>
      </c>
      <c r="J92" t="s">
        <v>294</v>
      </c>
      <c r="K92" s="36" t="s">
        <v>452</v>
      </c>
      <c r="L92" t="s">
        <v>295</v>
      </c>
      <c r="N92">
        <v>1</v>
      </c>
      <c r="O92">
        <v>6</v>
      </c>
      <c r="P92">
        <v>2</v>
      </c>
      <c r="Q92">
        <v>3</v>
      </c>
      <c r="R92">
        <v>1</v>
      </c>
      <c r="S92">
        <v>4</v>
      </c>
      <c r="T92">
        <v>5</v>
      </c>
      <c r="U92" t="s">
        <v>296</v>
      </c>
      <c r="V92" t="s">
        <v>167</v>
      </c>
      <c r="W92" t="s">
        <v>451</v>
      </c>
    </row>
    <row r="93" spans="1:23" x14ac:dyDescent="0.25">
      <c r="A93">
        <v>90</v>
      </c>
      <c r="B93" s="2">
        <v>44043</v>
      </c>
      <c r="C93" t="s">
        <v>2</v>
      </c>
      <c r="D93" s="1" t="s">
        <v>52</v>
      </c>
      <c r="E93" s="1" t="s">
        <v>138</v>
      </c>
      <c r="F93" s="1">
        <v>49</v>
      </c>
      <c r="G93" s="1" t="s">
        <v>213</v>
      </c>
      <c r="H93" s="1" t="s">
        <v>3</v>
      </c>
      <c r="I93" s="1" t="s">
        <v>353</v>
      </c>
      <c r="J93" t="s">
        <v>145</v>
      </c>
      <c r="K93" s="36" t="s">
        <v>379</v>
      </c>
      <c r="L93" t="s">
        <v>430</v>
      </c>
      <c r="M93" t="s">
        <v>300</v>
      </c>
      <c r="N93">
        <v>15</v>
      </c>
      <c r="U93" t="s">
        <v>145</v>
      </c>
      <c r="V93" t="s">
        <v>431</v>
      </c>
      <c r="W93" t="s">
        <v>458</v>
      </c>
    </row>
    <row r="94" spans="1:23" x14ac:dyDescent="0.25">
      <c r="A94">
        <v>91</v>
      </c>
      <c r="B94" s="2">
        <v>44035</v>
      </c>
      <c r="C94" t="s">
        <v>2</v>
      </c>
      <c r="D94" s="1" t="s">
        <v>95</v>
      </c>
      <c r="E94" s="1" t="s">
        <v>138</v>
      </c>
      <c r="F94" s="1">
        <v>64</v>
      </c>
      <c r="G94" s="1" t="s">
        <v>213</v>
      </c>
      <c r="H94" s="1" t="s">
        <v>3</v>
      </c>
      <c r="I94" s="1" t="s">
        <v>240</v>
      </c>
      <c r="J94" t="s">
        <v>384</v>
      </c>
      <c r="K94" s="36" t="s">
        <v>379</v>
      </c>
      <c r="L94" t="s">
        <v>385</v>
      </c>
      <c r="M94" t="s">
        <v>386</v>
      </c>
      <c r="N94">
        <v>5</v>
      </c>
      <c r="O94">
        <v>2</v>
      </c>
      <c r="P94">
        <v>1</v>
      </c>
      <c r="Q94">
        <v>5</v>
      </c>
      <c r="R94">
        <v>3</v>
      </c>
      <c r="S94">
        <v>6</v>
      </c>
      <c r="T94">
        <v>4</v>
      </c>
      <c r="U94" t="s">
        <v>387</v>
      </c>
      <c r="V94" t="s">
        <v>388</v>
      </c>
      <c r="W94" t="s">
        <v>456</v>
      </c>
    </row>
    <row r="95" spans="1:23" x14ac:dyDescent="0.25">
      <c r="A95">
        <v>92</v>
      </c>
      <c r="B95" s="2">
        <v>44043</v>
      </c>
      <c r="C95" t="s">
        <v>2</v>
      </c>
      <c r="D95" s="1" t="s">
        <v>96</v>
      </c>
      <c r="E95" s="1" t="s">
        <v>138</v>
      </c>
      <c r="F95" s="1">
        <v>65</v>
      </c>
      <c r="G95" s="1" t="s">
        <v>214</v>
      </c>
      <c r="H95" s="1" t="s">
        <v>11</v>
      </c>
      <c r="I95" s="1" t="s">
        <v>353</v>
      </c>
      <c r="J95" t="s">
        <v>395</v>
      </c>
      <c r="K95" s="36" t="s">
        <v>379</v>
      </c>
      <c r="L95" t="s">
        <v>396</v>
      </c>
      <c r="N95">
        <v>30</v>
      </c>
      <c r="O95">
        <v>6</v>
      </c>
      <c r="P95">
        <v>5</v>
      </c>
      <c r="Q95">
        <v>2</v>
      </c>
      <c r="R95">
        <v>1</v>
      </c>
      <c r="S95">
        <v>4</v>
      </c>
      <c r="T95">
        <v>3</v>
      </c>
      <c r="U95" t="s">
        <v>397</v>
      </c>
      <c r="V95" t="s">
        <v>398</v>
      </c>
      <c r="W95" t="s">
        <v>295</v>
      </c>
    </row>
    <row r="96" spans="1:23" x14ac:dyDescent="0.25">
      <c r="A96">
        <v>93</v>
      </c>
      <c r="B96" s="2">
        <v>44042</v>
      </c>
      <c r="C96" t="s">
        <v>2</v>
      </c>
      <c r="D96" s="1" t="s">
        <v>97</v>
      </c>
      <c r="E96" s="1" t="s">
        <v>139</v>
      </c>
      <c r="F96" s="1">
        <v>30</v>
      </c>
      <c r="G96" s="1" t="s">
        <v>214</v>
      </c>
      <c r="H96" s="1" t="s">
        <v>3</v>
      </c>
      <c r="I96" s="1" t="s">
        <v>170</v>
      </c>
      <c r="J96" t="s">
        <v>145</v>
      </c>
      <c r="K96" s="36" t="s">
        <v>379</v>
      </c>
      <c r="N96">
        <v>30</v>
      </c>
    </row>
    <row r="97" spans="1:23" x14ac:dyDescent="0.25">
      <c r="A97">
        <v>94</v>
      </c>
      <c r="B97" s="2">
        <v>44036</v>
      </c>
      <c r="C97" t="s">
        <v>2</v>
      </c>
      <c r="D97" s="1" t="s">
        <v>98</v>
      </c>
      <c r="E97" s="1" t="s">
        <v>139</v>
      </c>
      <c r="F97" s="1">
        <v>30</v>
      </c>
      <c r="G97" s="1" t="s">
        <v>214</v>
      </c>
      <c r="H97" s="1" t="s">
        <v>9</v>
      </c>
      <c r="I97" s="1" t="s">
        <v>170</v>
      </c>
      <c r="J97" s="1" t="s">
        <v>229</v>
      </c>
      <c r="K97" s="36" t="s">
        <v>449</v>
      </c>
      <c r="L97" s="1" t="s">
        <v>230</v>
      </c>
      <c r="M97" s="1" t="s">
        <v>231</v>
      </c>
      <c r="N97">
        <v>300</v>
      </c>
      <c r="U97" t="s">
        <v>232</v>
      </c>
      <c r="V97" t="s">
        <v>233</v>
      </c>
      <c r="W97" t="s">
        <v>458</v>
      </c>
    </row>
    <row r="98" spans="1:23" x14ac:dyDescent="0.25">
      <c r="A98">
        <v>95</v>
      </c>
      <c r="B98" s="2">
        <v>44035</v>
      </c>
      <c r="C98" t="s">
        <v>2</v>
      </c>
      <c r="D98" s="1" t="s">
        <v>99</v>
      </c>
      <c r="E98" s="1" t="s">
        <v>139</v>
      </c>
      <c r="F98" s="1">
        <v>24</v>
      </c>
      <c r="G98" s="1" t="s">
        <v>213</v>
      </c>
      <c r="H98" s="1" t="s">
        <v>9</v>
      </c>
      <c r="I98" s="1" t="s">
        <v>170</v>
      </c>
      <c r="J98" t="s">
        <v>392</v>
      </c>
      <c r="K98" s="36" t="s">
        <v>451</v>
      </c>
      <c r="L98" t="s">
        <v>315</v>
      </c>
      <c r="M98" t="s">
        <v>347</v>
      </c>
      <c r="N98">
        <v>7</v>
      </c>
      <c r="O98">
        <v>2</v>
      </c>
      <c r="P98">
        <v>3</v>
      </c>
      <c r="Q98">
        <v>5</v>
      </c>
      <c r="R98">
        <v>1</v>
      </c>
      <c r="S98">
        <v>6</v>
      </c>
      <c r="T98">
        <v>4</v>
      </c>
      <c r="U98" t="s">
        <v>393</v>
      </c>
      <c r="V98" t="s">
        <v>394</v>
      </c>
      <c r="W98" t="s">
        <v>295</v>
      </c>
    </row>
    <row r="99" spans="1:23" x14ac:dyDescent="0.25">
      <c r="A99">
        <v>96</v>
      </c>
      <c r="B99" s="2">
        <v>44074</v>
      </c>
      <c r="C99" t="s">
        <v>2</v>
      </c>
      <c r="D99" s="1" t="s">
        <v>100</v>
      </c>
      <c r="E99" s="1" t="s">
        <v>139</v>
      </c>
      <c r="F99" s="1">
        <v>38</v>
      </c>
      <c r="G99" s="1" t="s">
        <v>214</v>
      </c>
      <c r="H99" s="1" t="s">
        <v>3</v>
      </c>
      <c r="I99" s="1" t="s">
        <v>240</v>
      </c>
      <c r="J99" t="s">
        <v>145</v>
      </c>
      <c r="K99" s="36" t="s">
        <v>379</v>
      </c>
      <c r="M99">
        <v>3</v>
      </c>
      <c r="N99">
        <v>21</v>
      </c>
      <c r="O99">
        <v>4</v>
      </c>
      <c r="P99">
        <v>2</v>
      </c>
      <c r="Q99">
        <v>6</v>
      </c>
      <c r="R99">
        <v>5</v>
      </c>
      <c r="S99">
        <v>1</v>
      </c>
      <c r="T99">
        <v>3</v>
      </c>
      <c r="U99" t="s">
        <v>145</v>
      </c>
      <c r="V99" t="s">
        <v>239</v>
      </c>
      <c r="W99" t="s">
        <v>456</v>
      </c>
    </row>
    <row r="100" spans="1:23" x14ac:dyDescent="0.25">
      <c r="A100">
        <v>97</v>
      </c>
      <c r="B100" s="2" t="s">
        <v>102</v>
      </c>
      <c r="C100" t="s">
        <v>2</v>
      </c>
      <c r="D100" s="1" t="s">
        <v>101</v>
      </c>
      <c r="E100" s="1" t="s">
        <v>138</v>
      </c>
      <c r="F100" s="1">
        <v>46</v>
      </c>
      <c r="G100" s="1" t="s">
        <v>214</v>
      </c>
      <c r="H100" s="1" t="s">
        <v>22</v>
      </c>
      <c r="I100" s="1" t="s">
        <v>270</v>
      </c>
      <c r="J100" t="s">
        <v>350</v>
      </c>
      <c r="K100" s="36" t="s">
        <v>453</v>
      </c>
      <c r="L100" t="s">
        <v>295</v>
      </c>
      <c r="M100" t="s">
        <v>351</v>
      </c>
      <c r="N100">
        <v>1</v>
      </c>
      <c r="O100">
        <v>3</v>
      </c>
      <c r="P100">
        <v>2</v>
      </c>
      <c r="Q100">
        <v>5</v>
      </c>
      <c r="R100">
        <v>1</v>
      </c>
      <c r="S100">
        <v>4</v>
      </c>
      <c r="T100">
        <v>6</v>
      </c>
      <c r="U100" t="s">
        <v>352</v>
      </c>
      <c r="V100" t="s">
        <v>159</v>
      </c>
      <c r="W100" t="s">
        <v>295</v>
      </c>
    </row>
    <row r="101" spans="1:23" x14ac:dyDescent="0.25">
      <c r="A101">
        <v>98</v>
      </c>
      <c r="B101" s="2">
        <v>44074</v>
      </c>
      <c r="C101" t="s">
        <v>2</v>
      </c>
      <c r="D101" s="1" t="s">
        <v>103</v>
      </c>
      <c r="E101" s="1" t="s">
        <v>138</v>
      </c>
      <c r="F101" s="1">
        <v>47</v>
      </c>
      <c r="G101" s="1" t="s">
        <v>213</v>
      </c>
      <c r="H101" s="1" t="s">
        <v>3</v>
      </c>
      <c r="I101" s="1" t="s">
        <v>170</v>
      </c>
      <c r="J101" s="1" t="s">
        <v>271</v>
      </c>
      <c r="K101" s="36" t="s">
        <v>452</v>
      </c>
      <c r="L101" s="1" t="s">
        <v>311</v>
      </c>
      <c r="N101">
        <v>1</v>
      </c>
      <c r="U101" t="s">
        <v>312</v>
      </c>
      <c r="V101" t="s">
        <v>313</v>
      </c>
      <c r="W101" t="s">
        <v>458</v>
      </c>
    </row>
    <row r="102" spans="1:23" x14ac:dyDescent="0.25">
      <c r="A102">
        <v>99</v>
      </c>
      <c r="B102" s="2">
        <v>44074</v>
      </c>
      <c r="C102" t="s">
        <v>2</v>
      </c>
      <c r="D102" s="1" t="s">
        <v>104</v>
      </c>
      <c r="E102" s="1" t="s">
        <v>139</v>
      </c>
      <c r="F102" s="1">
        <v>37</v>
      </c>
      <c r="G102" s="1" t="s">
        <v>213</v>
      </c>
      <c r="H102" s="1" t="s">
        <v>9</v>
      </c>
      <c r="I102" s="1" t="s">
        <v>170</v>
      </c>
      <c r="J102" t="s">
        <v>145</v>
      </c>
      <c r="K102" s="36" t="s">
        <v>379</v>
      </c>
      <c r="N102">
        <v>20</v>
      </c>
      <c r="U102" t="s">
        <v>297</v>
      </c>
      <c r="V102" t="s">
        <v>298</v>
      </c>
      <c r="W102" t="s">
        <v>295</v>
      </c>
    </row>
    <row r="103" spans="1:23" x14ac:dyDescent="0.25">
      <c r="A103">
        <v>100</v>
      </c>
      <c r="B103" s="2">
        <v>44074</v>
      </c>
      <c r="C103" t="s">
        <v>2</v>
      </c>
      <c r="D103" s="1" t="s">
        <v>105</v>
      </c>
      <c r="E103" s="1" t="s">
        <v>139</v>
      </c>
      <c r="F103" s="1">
        <v>40</v>
      </c>
      <c r="G103" s="1" t="s">
        <v>213</v>
      </c>
      <c r="H103" s="1" t="s">
        <v>9</v>
      </c>
      <c r="I103" s="1" t="s">
        <v>170</v>
      </c>
      <c r="J103" t="s">
        <v>145</v>
      </c>
      <c r="K103" s="36" t="s">
        <v>379</v>
      </c>
      <c r="N103">
        <v>270</v>
      </c>
      <c r="U103" t="s">
        <v>263</v>
      </c>
      <c r="V103" t="s">
        <v>264</v>
      </c>
      <c r="W103" t="s">
        <v>295</v>
      </c>
    </row>
    <row r="104" spans="1:23" x14ac:dyDescent="0.25">
      <c r="A104">
        <v>101</v>
      </c>
      <c r="B104" s="2">
        <v>44074</v>
      </c>
      <c r="C104" t="s">
        <v>2</v>
      </c>
      <c r="D104" s="1" t="s">
        <v>106</v>
      </c>
      <c r="E104" s="1" t="s">
        <v>139</v>
      </c>
      <c r="F104" s="1">
        <v>30</v>
      </c>
      <c r="G104" s="1" t="s">
        <v>213</v>
      </c>
      <c r="H104" s="1" t="s">
        <v>9</v>
      </c>
      <c r="I104" s="1" t="s">
        <v>170</v>
      </c>
      <c r="J104" s="1" t="s">
        <v>248</v>
      </c>
      <c r="K104" s="36" t="s">
        <v>454</v>
      </c>
      <c r="M104" t="s">
        <v>249</v>
      </c>
      <c r="N104">
        <v>2</v>
      </c>
      <c r="O104">
        <v>5</v>
      </c>
      <c r="P104">
        <v>4</v>
      </c>
      <c r="Q104">
        <v>6</v>
      </c>
      <c r="R104">
        <v>1</v>
      </c>
      <c r="S104">
        <v>2</v>
      </c>
      <c r="T104">
        <v>3</v>
      </c>
      <c r="U104" t="s">
        <v>248</v>
      </c>
      <c r="V104" t="s">
        <v>247</v>
      </c>
      <c r="W104" t="s">
        <v>200</v>
      </c>
    </row>
    <row r="105" spans="1:23" x14ac:dyDescent="0.25">
      <c r="A105">
        <v>102</v>
      </c>
      <c r="B105" s="2">
        <v>44074</v>
      </c>
      <c r="C105" t="s">
        <v>2</v>
      </c>
      <c r="D105" s="1" t="s">
        <v>107</v>
      </c>
      <c r="E105" s="1" t="s">
        <v>139</v>
      </c>
      <c r="F105" s="1">
        <v>24</v>
      </c>
      <c r="G105" s="1" t="s">
        <v>213</v>
      </c>
      <c r="H105" s="1" t="s">
        <v>9</v>
      </c>
      <c r="I105" s="1" t="s">
        <v>170</v>
      </c>
      <c r="J105" t="s">
        <v>305</v>
      </c>
      <c r="K105" s="36" t="s">
        <v>454</v>
      </c>
      <c r="L105" t="s">
        <v>166</v>
      </c>
      <c r="N105">
        <v>90</v>
      </c>
      <c r="O105">
        <v>4</v>
      </c>
      <c r="P105">
        <v>1</v>
      </c>
      <c r="Q105">
        <v>5</v>
      </c>
      <c r="R105">
        <v>2</v>
      </c>
      <c r="S105">
        <v>3</v>
      </c>
      <c r="T105">
        <v>6</v>
      </c>
      <c r="U105" t="s">
        <v>248</v>
      </c>
      <c r="V105" t="s">
        <v>306</v>
      </c>
      <c r="W105" t="s">
        <v>200</v>
      </c>
    </row>
    <row r="106" spans="1:23" x14ac:dyDescent="0.25">
      <c r="A106">
        <v>103</v>
      </c>
      <c r="B106" s="2">
        <v>44072</v>
      </c>
      <c r="C106" t="s">
        <v>2</v>
      </c>
      <c r="D106" s="1" t="s">
        <v>108</v>
      </c>
      <c r="E106" s="1" t="s">
        <v>138</v>
      </c>
      <c r="F106" s="1">
        <v>38</v>
      </c>
      <c r="G106" s="1" t="s">
        <v>213</v>
      </c>
      <c r="H106" s="1" t="s">
        <v>109</v>
      </c>
      <c r="I106" s="1" t="s">
        <v>270</v>
      </c>
      <c r="J106" s="1" t="s">
        <v>286</v>
      </c>
      <c r="K106" s="36" t="s">
        <v>358</v>
      </c>
      <c r="L106" s="1" t="s">
        <v>287</v>
      </c>
      <c r="M106" s="1" t="s">
        <v>288</v>
      </c>
      <c r="N106">
        <v>5</v>
      </c>
      <c r="U106" t="s">
        <v>289</v>
      </c>
      <c r="V106" t="s">
        <v>290</v>
      </c>
      <c r="W106" t="s">
        <v>200</v>
      </c>
    </row>
    <row r="107" spans="1:23" x14ac:dyDescent="0.25">
      <c r="A107">
        <v>104</v>
      </c>
      <c r="B107" s="2">
        <v>44074</v>
      </c>
      <c r="C107" t="s">
        <v>2</v>
      </c>
      <c r="D107" s="1" t="s">
        <v>110</v>
      </c>
      <c r="E107" s="1" t="s">
        <v>139</v>
      </c>
      <c r="F107" s="1">
        <v>32</v>
      </c>
      <c r="G107" s="1" t="s">
        <v>213</v>
      </c>
      <c r="H107" s="1" t="s">
        <v>9</v>
      </c>
      <c r="I107" s="1" t="s">
        <v>170</v>
      </c>
      <c r="J107" t="s">
        <v>244</v>
      </c>
      <c r="K107" s="36" t="s">
        <v>449</v>
      </c>
      <c r="L107" t="s">
        <v>205</v>
      </c>
      <c r="N107">
        <v>90</v>
      </c>
      <c r="O107">
        <v>6</v>
      </c>
      <c r="P107">
        <v>2</v>
      </c>
      <c r="Q107">
        <v>3</v>
      </c>
      <c r="R107">
        <v>1</v>
      </c>
      <c r="S107">
        <v>4</v>
      </c>
      <c r="T107">
        <v>5</v>
      </c>
      <c r="U107" t="s">
        <v>245</v>
      </c>
      <c r="V107" t="s">
        <v>246</v>
      </c>
      <c r="W107" t="s">
        <v>200</v>
      </c>
    </row>
    <row r="108" spans="1:23" x14ac:dyDescent="0.25">
      <c r="A108">
        <v>105</v>
      </c>
      <c r="B108" s="2">
        <v>44074</v>
      </c>
      <c r="C108" t="s">
        <v>2</v>
      </c>
      <c r="D108" s="1" t="s">
        <v>111</v>
      </c>
      <c r="E108" s="1" t="s">
        <v>139</v>
      </c>
      <c r="F108" s="1">
        <v>49</v>
      </c>
      <c r="G108" s="1" t="s">
        <v>213</v>
      </c>
      <c r="H108" s="1" t="s">
        <v>7</v>
      </c>
      <c r="I108" s="1" t="s">
        <v>170</v>
      </c>
      <c r="J108" s="1" t="s">
        <v>201</v>
      </c>
      <c r="K108" s="36" t="s">
        <v>358</v>
      </c>
      <c r="L108" s="1" t="s">
        <v>202</v>
      </c>
      <c r="O108">
        <v>5</v>
      </c>
      <c r="P108">
        <v>1</v>
      </c>
      <c r="Q108">
        <v>6</v>
      </c>
      <c r="R108">
        <v>2</v>
      </c>
      <c r="S108">
        <v>3</v>
      </c>
      <c r="T108">
        <v>4</v>
      </c>
      <c r="U108" t="s">
        <v>203</v>
      </c>
      <c r="V108" t="s">
        <v>204</v>
      </c>
      <c r="W108" t="s">
        <v>458</v>
      </c>
    </row>
    <row r="109" spans="1:23" x14ac:dyDescent="0.25">
      <c r="A109">
        <v>106</v>
      </c>
      <c r="B109" s="2" t="s">
        <v>113</v>
      </c>
      <c r="C109" t="s">
        <v>2</v>
      </c>
      <c r="D109" s="1" t="s">
        <v>112</v>
      </c>
      <c r="E109" s="1" t="s">
        <v>138</v>
      </c>
      <c r="F109" s="1">
        <v>36</v>
      </c>
      <c r="G109" s="1" t="s">
        <v>213</v>
      </c>
      <c r="H109" s="1" t="s">
        <v>3</v>
      </c>
      <c r="I109" s="1" t="s">
        <v>170</v>
      </c>
      <c r="J109" s="1" t="s">
        <v>319</v>
      </c>
      <c r="K109" s="36" t="s">
        <v>451</v>
      </c>
      <c r="M109" t="s">
        <v>300</v>
      </c>
      <c r="N109">
        <v>15</v>
      </c>
      <c r="O109">
        <v>6</v>
      </c>
      <c r="P109">
        <v>2</v>
      </c>
      <c r="Q109">
        <v>3</v>
      </c>
      <c r="R109">
        <v>1</v>
      </c>
      <c r="S109">
        <v>5</v>
      </c>
      <c r="T109">
        <v>4</v>
      </c>
      <c r="U109" t="s">
        <v>320</v>
      </c>
      <c r="V109" t="s">
        <v>321</v>
      </c>
      <c r="W109" t="s">
        <v>459</v>
      </c>
    </row>
    <row r="110" spans="1:23" x14ac:dyDescent="0.25">
      <c r="A110">
        <v>107</v>
      </c>
      <c r="B110" s="2">
        <v>44074</v>
      </c>
      <c r="C110" t="s">
        <v>2</v>
      </c>
      <c r="D110" s="1" t="s">
        <v>114</v>
      </c>
      <c r="E110" s="1" t="s">
        <v>138</v>
      </c>
      <c r="F110" s="1">
        <v>50</v>
      </c>
      <c r="G110" s="1" t="s">
        <v>214</v>
      </c>
      <c r="H110" s="1" t="s">
        <v>9</v>
      </c>
      <c r="I110" s="1" t="s">
        <v>170</v>
      </c>
      <c r="J110" s="1" t="s">
        <v>340</v>
      </c>
      <c r="K110" s="36" t="s">
        <v>295</v>
      </c>
      <c r="L110" s="1" t="s">
        <v>166</v>
      </c>
      <c r="N110">
        <v>365</v>
      </c>
      <c r="U110" t="s">
        <v>186</v>
      </c>
      <c r="V110" t="s">
        <v>341</v>
      </c>
      <c r="W110" t="s">
        <v>176</v>
      </c>
    </row>
    <row r="111" spans="1:23" x14ac:dyDescent="0.25">
      <c r="A111">
        <v>108</v>
      </c>
      <c r="B111" s="2">
        <v>44072</v>
      </c>
      <c r="C111" t="s">
        <v>2</v>
      </c>
      <c r="D111" s="1" t="s">
        <v>115</v>
      </c>
      <c r="E111" s="1" t="s">
        <v>138</v>
      </c>
      <c r="F111" s="1">
        <v>25</v>
      </c>
      <c r="G111" s="1" t="s">
        <v>214</v>
      </c>
      <c r="H111" s="1" t="s">
        <v>9</v>
      </c>
      <c r="I111" s="1" t="s">
        <v>170</v>
      </c>
      <c r="J111" t="s">
        <v>283</v>
      </c>
      <c r="K111" s="36" t="s">
        <v>166</v>
      </c>
      <c r="L111" t="s">
        <v>166</v>
      </c>
      <c r="N111">
        <v>2</v>
      </c>
      <c r="O111">
        <v>1</v>
      </c>
      <c r="P111">
        <v>2</v>
      </c>
      <c r="Q111">
        <v>6</v>
      </c>
      <c r="R111">
        <v>3</v>
      </c>
      <c r="S111">
        <v>4</v>
      </c>
      <c r="T111">
        <v>5</v>
      </c>
      <c r="U111" t="s">
        <v>284</v>
      </c>
      <c r="V111" t="s">
        <v>285</v>
      </c>
      <c r="W111" t="s">
        <v>455</v>
      </c>
    </row>
    <row r="112" spans="1:23" x14ac:dyDescent="0.25">
      <c r="A112">
        <v>109</v>
      </c>
      <c r="B112" s="2" t="s">
        <v>117</v>
      </c>
      <c r="C112" t="s">
        <v>2</v>
      </c>
      <c r="D112" s="1" t="s">
        <v>116</v>
      </c>
      <c r="E112" s="1" t="s">
        <v>139</v>
      </c>
      <c r="F112" s="1">
        <v>29</v>
      </c>
      <c r="G112" s="1" t="s">
        <v>214</v>
      </c>
      <c r="H112" s="1" t="s">
        <v>9</v>
      </c>
      <c r="J112" t="s">
        <v>145</v>
      </c>
      <c r="K112" s="36" t="s">
        <v>379</v>
      </c>
      <c r="L112" t="s">
        <v>400</v>
      </c>
      <c r="M112" t="s">
        <v>401</v>
      </c>
      <c r="N112">
        <v>30</v>
      </c>
      <c r="O112">
        <v>6</v>
      </c>
      <c r="P112">
        <v>1</v>
      </c>
      <c r="Q112">
        <v>3</v>
      </c>
      <c r="R112">
        <v>4</v>
      </c>
      <c r="S112">
        <v>2</v>
      </c>
      <c r="T112">
        <v>5</v>
      </c>
      <c r="U112" t="s">
        <v>167</v>
      </c>
      <c r="V112" t="s">
        <v>402</v>
      </c>
      <c r="W112" t="s">
        <v>458</v>
      </c>
    </row>
    <row r="113" spans="1:23" x14ac:dyDescent="0.25">
      <c r="A113">
        <v>110</v>
      </c>
      <c r="B113" s="2">
        <v>44074</v>
      </c>
      <c r="C113" t="s">
        <v>2</v>
      </c>
      <c r="D113" s="1" t="s">
        <v>91</v>
      </c>
      <c r="E113" s="1" t="s">
        <v>139</v>
      </c>
      <c r="F113" s="1">
        <v>42</v>
      </c>
      <c r="G113" s="1" t="s">
        <v>213</v>
      </c>
      <c r="H113" s="1" t="s">
        <v>22</v>
      </c>
      <c r="I113" s="1" t="s">
        <v>170</v>
      </c>
      <c r="J113" t="s">
        <v>221</v>
      </c>
      <c r="K113" s="36" t="s">
        <v>379</v>
      </c>
      <c r="N113">
        <v>180</v>
      </c>
      <c r="V113" t="s">
        <v>374</v>
      </c>
      <c r="W113" t="s">
        <v>200</v>
      </c>
    </row>
    <row r="114" spans="1:23" x14ac:dyDescent="0.25">
      <c r="A114">
        <v>111</v>
      </c>
      <c r="B114" s="2">
        <v>44074</v>
      </c>
      <c r="C114" t="s">
        <v>2</v>
      </c>
      <c r="D114" s="1" t="s">
        <v>86</v>
      </c>
      <c r="E114" s="1" t="s">
        <v>138</v>
      </c>
      <c r="F114" s="1">
        <v>42</v>
      </c>
      <c r="G114" s="1" t="s">
        <v>213</v>
      </c>
      <c r="H114" s="1" t="s">
        <v>3</v>
      </c>
      <c r="I114" s="1" t="s">
        <v>270</v>
      </c>
      <c r="J114" t="s">
        <v>159</v>
      </c>
      <c r="K114" s="36" t="s">
        <v>295</v>
      </c>
      <c r="L114">
        <v>15</v>
      </c>
    </row>
    <row r="115" spans="1:23" x14ac:dyDescent="0.25">
      <c r="A115">
        <v>112</v>
      </c>
      <c r="B115" s="2">
        <v>44104</v>
      </c>
      <c r="C115" t="s">
        <v>2</v>
      </c>
      <c r="D115" s="1" t="s">
        <v>118</v>
      </c>
      <c r="E115" s="1" t="s">
        <v>138</v>
      </c>
      <c r="F115" s="1">
        <v>47</v>
      </c>
      <c r="G115" s="1" t="s">
        <v>214</v>
      </c>
      <c r="H115" s="1" t="s">
        <v>7</v>
      </c>
      <c r="I115" s="1" t="s">
        <v>353</v>
      </c>
      <c r="J115" s="1" t="s">
        <v>354</v>
      </c>
      <c r="K115" s="36" t="s">
        <v>449</v>
      </c>
      <c r="M115" t="s">
        <v>355</v>
      </c>
      <c r="N115">
        <v>7</v>
      </c>
      <c r="O115">
        <v>1</v>
      </c>
      <c r="P115">
        <v>6</v>
      </c>
      <c r="Q115">
        <v>2</v>
      </c>
      <c r="R115">
        <v>3</v>
      </c>
      <c r="S115">
        <v>5</v>
      </c>
      <c r="T115">
        <v>4</v>
      </c>
      <c r="U115" t="s">
        <v>356</v>
      </c>
      <c r="V115" t="s">
        <v>357</v>
      </c>
      <c r="W115" t="s">
        <v>176</v>
      </c>
    </row>
    <row r="116" spans="1:23" x14ac:dyDescent="0.25">
      <c r="A116">
        <v>113</v>
      </c>
      <c r="B116" s="2">
        <v>44104</v>
      </c>
      <c r="C116" t="s">
        <v>2</v>
      </c>
      <c r="D116" s="1" t="s">
        <v>119</v>
      </c>
      <c r="E116" s="1" t="s">
        <v>138</v>
      </c>
      <c r="F116" s="1">
        <v>36</v>
      </c>
      <c r="G116" s="1" t="s">
        <v>213</v>
      </c>
      <c r="H116" s="1" t="s">
        <v>3</v>
      </c>
    </row>
    <row r="117" spans="1:23" x14ac:dyDescent="0.25">
      <c r="A117">
        <v>114</v>
      </c>
      <c r="B117" s="2">
        <v>44104</v>
      </c>
      <c r="C117" t="s">
        <v>2</v>
      </c>
      <c r="D117" s="1" t="s">
        <v>119</v>
      </c>
      <c r="E117" s="1" t="s">
        <v>138</v>
      </c>
      <c r="F117" s="1">
        <v>36</v>
      </c>
      <c r="G117" s="1" t="s">
        <v>213</v>
      </c>
      <c r="H117" s="1" t="s">
        <v>3</v>
      </c>
    </row>
    <row r="118" spans="1:23" x14ac:dyDescent="0.25">
      <c r="A118">
        <v>115</v>
      </c>
      <c r="B118" s="2">
        <v>44083</v>
      </c>
      <c r="C118" t="s">
        <v>2</v>
      </c>
      <c r="D118" s="1" t="s">
        <v>120</v>
      </c>
      <c r="E118" s="1" t="s">
        <v>138</v>
      </c>
      <c r="F118" s="1">
        <v>37</v>
      </c>
      <c r="G118" s="1" t="s">
        <v>213</v>
      </c>
      <c r="H118" s="1" t="s">
        <v>3</v>
      </c>
      <c r="I118" s="1" t="s">
        <v>170</v>
      </c>
      <c r="J118" t="s">
        <v>369</v>
      </c>
      <c r="K118" s="36" t="s">
        <v>295</v>
      </c>
      <c r="L118" t="s">
        <v>370</v>
      </c>
      <c r="M118" t="s">
        <v>371</v>
      </c>
      <c r="N118">
        <v>270</v>
      </c>
      <c r="O118">
        <v>4</v>
      </c>
      <c r="P118">
        <v>6</v>
      </c>
      <c r="Q118">
        <v>3</v>
      </c>
      <c r="R118">
        <v>2</v>
      </c>
      <c r="S118">
        <v>1</v>
      </c>
      <c r="T118">
        <v>5</v>
      </c>
      <c r="U118" t="s">
        <v>372</v>
      </c>
      <c r="V118" t="s">
        <v>373</v>
      </c>
      <c r="W118" t="s">
        <v>400</v>
      </c>
    </row>
    <row r="119" spans="1:23" x14ac:dyDescent="0.25">
      <c r="A119">
        <v>116</v>
      </c>
      <c r="B119" s="2">
        <v>44083</v>
      </c>
      <c r="C119" t="s">
        <v>2</v>
      </c>
      <c r="D119" s="1" t="s">
        <v>121</v>
      </c>
      <c r="E119" s="1" t="s">
        <v>138</v>
      </c>
      <c r="F119" s="1">
        <v>44</v>
      </c>
      <c r="G119" s="1" t="s">
        <v>213</v>
      </c>
      <c r="H119" s="1" t="s">
        <v>3</v>
      </c>
      <c r="I119" s="1" t="s">
        <v>240</v>
      </c>
      <c r="J119" t="s">
        <v>167</v>
      </c>
      <c r="K119" s="36" t="s">
        <v>451</v>
      </c>
      <c r="L119" t="s">
        <v>279</v>
      </c>
      <c r="M119" t="s">
        <v>280</v>
      </c>
      <c r="N119">
        <v>30</v>
      </c>
      <c r="O119">
        <v>3</v>
      </c>
      <c r="P119">
        <v>1</v>
      </c>
      <c r="Q119">
        <v>5</v>
      </c>
      <c r="R119">
        <v>4</v>
      </c>
      <c r="S119">
        <v>6</v>
      </c>
      <c r="T119">
        <v>2</v>
      </c>
      <c r="U119" t="s">
        <v>281</v>
      </c>
      <c r="V119" t="s">
        <v>282</v>
      </c>
      <c r="W119" t="s">
        <v>400</v>
      </c>
    </row>
    <row r="120" spans="1:23" x14ac:dyDescent="0.25">
      <c r="A120">
        <v>117</v>
      </c>
      <c r="B120" s="2">
        <v>44104</v>
      </c>
      <c r="C120" t="s">
        <v>2</v>
      </c>
      <c r="D120" s="1" t="s">
        <v>122</v>
      </c>
      <c r="E120" s="1" t="s">
        <v>138</v>
      </c>
      <c r="F120" s="1">
        <v>44</v>
      </c>
      <c r="G120" s="1" t="s">
        <v>213</v>
      </c>
      <c r="H120" s="1" t="s">
        <v>3</v>
      </c>
      <c r="I120" s="1" t="s">
        <v>170</v>
      </c>
      <c r="J120" t="s">
        <v>178</v>
      </c>
      <c r="K120" s="36" t="s">
        <v>358</v>
      </c>
      <c r="L120" t="s">
        <v>177</v>
      </c>
      <c r="M120" t="s">
        <v>267</v>
      </c>
      <c r="N120">
        <v>90</v>
      </c>
      <c r="O120">
        <v>6</v>
      </c>
      <c r="P120">
        <v>5</v>
      </c>
      <c r="Q120">
        <v>4</v>
      </c>
      <c r="R120">
        <v>1</v>
      </c>
      <c r="S120">
        <v>2</v>
      </c>
      <c r="T120">
        <v>3</v>
      </c>
      <c r="U120" t="s">
        <v>268</v>
      </c>
      <c r="V120" t="s">
        <v>166</v>
      </c>
      <c r="W120" t="s">
        <v>176</v>
      </c>
    </row>
    <row r="121" spans="1:23" x14ac:dyDescent="0.25">
      <c r="A121">
        <v>118</v>
      </c>
      <c r="B121" s="2">
        <v>44098</v>
      </c>
      <c r="C121" t="s">
        <v>2</v>
      </c>
      <c r="D121" s="1" t="s">
        <v>123</v>
      </c>
      <c r="E121" s="1" t="s">
        <v>139</v>
      </c>
      <c r="F121" s="1">
        <v>33</v>
      </c>
      <c r="G121" s="1" t="s">
        <v>214</v>
      </c>
      <c r="H121" s="1" t="s">
        <v>3</v>
      </c>
      <c r="I121" s="1" t="s">
        <v>170</v>
      </c>
      <c r="J121" s="1" t="s">
        <v>157</v>
      </c>
      <c r="K121" s="36" t="s">
        <v>379</v>
      </c>
      <c r="L121" s="1" t="s">
        <v>205</v>
      </c>
      <c r="M121" s="1" t="s">
        <v>206</v>
      </c>
      <c r="N121">
        <v>90</v>
      </c>
      <c r="U121" t="s">
        <v>207</v>
      </c>
      <c r="V121" t="s">
        <v>208</v>
      </c>
      <c r="W121" t="s">
        <v>458</v>
      </c>
    </row>
    <row r="122" spans="1:23" x14ac:dyDescent="0.25">
      <c r="A122">
        <v>119</v>
      </c>
      <c r="B122" s="2">
        <v>44104</v>
      </c>
      <c r="C122" t="s">
        <v>2</v>
      </c>
      <c r="D122" s="1" t="s">
        <v>124</v>
      </c>
      <c r="E122" s="1" t="s">
        <v>138</v>
      </c>
      <c r="F122" s="1">
        <v>72</v>
      </c>
      <c r="G122" s="1" t="s">
        <v>214</v>
      </c>
      <c r="H122" s="1" t="s">
        <v>11</v>
      </c>
      <c r="I122" s="1" t="s">
        <v>240</v>
      </c>
      <c r="J122" s="1" t="s">
        <v>271</v>
      </c>
      <c r="K122" s="36" t="s">
        <v>452</v>
      </c>
      <c r="L122" s="1" t="s">
        <v>272</v>
      </c>
      <c r="M122" s="1" t="s">
        <v>273</v>
      </c>
      <c r="N122">
        <v>15</v>
      </c>
      <c r="U122" t="s">
        <v>274</v>
      </c>
      <c r="V122" t="s">
        <v>275</v>
      </c>
      <c r="W122" t="s">
        <v>200</v>
      </c>
    </row>
    <row r="123" spans="1:23" x14ac:dyDescent="0.25">
      <c r="A123">
        <v>120</v>
      </c>
      <c r="B123" s="2">
        <v>44104</v>
      </c>
      <c r="C123" t="s">
        <v>2</v>
      </c>
      <c r="D123" s="1" t="s">
        <v>125</v>
      </c>
      <c r="E123" s="1" t="s">
        <v>138</v>
      </c>
      <c r="F123" s="1">
        <v>30</v>
      </c>
      <c r="G123" s="1" t="s">
        <v>214</v>
      </c>
      <c r="H123" s="1" t="s">
        <v>9</v>
      </c>
    </row>
    <row r="124" spans="1:23" x14ac:dyDescent="0.25">
      <c r="A124">
        <v>121</v>
      </c>
      <c r="B124" s="2">
        <v>44098</v>
      </c>
      <c r="C124" t="s">
        <v>2</v>
      </c>
      <c r="D124" s="1" t="s">
        <v>126</v>
      </c>
      <c r="E124" s="1" t="s">
        <v>139</v>
      </c>
      <c r="F124" s="1">
        <v>30</v>
      </c>
      <c r="G124" s="1" t="s">
        <v>214</v>
      </c>
      <c r="H124" s="1" t="s">
        <v>9</v>
      </c>
      <c r="I124" s="1" t="s">
        <v>170</v>
      </c>
      <c r="J124" t="s">
        <v>165</v>
      </c>
      <c r="K124" s="36" t="s">
        <v>454</v>
      </c>
      <c r="M124" t="s">
        <v>269</v>
      </c>
      <c r="N124">
        <v>300</v>
      </c>
    </row>
    <row r="125" spans="1:23" x14ac:dyDescent="0.25">
      <c r="A125">
        <v>122</v>
      </c>
      <c r="B125" s="2">
        <v>44095</v>
      </c>
      <c r="C125" t="s">
        <v>2</v>
      </c>
      <c r="D125" s="1" t="s">
        <v>127</v>
      </c>
      <c r="E125" s="1" t="s">
        <v>138</v>
      </c>
      <c r="F125" s="1">
        <v>29</v>
      </c>
      <c r="G125" s="1" t="s">
        <v>213</v>
      </c>
      <c r="H125" s="1" t="s">
        <v>9</v>
      </c>
      <c r="I125" s="1" t="s">
        <v>170</v>
      </c>
      <c r="J125" t="s">
        <v>161</v>
      </c>
      <c r="K125" s="36" t="s">
        <v>450</v>
      </c>
      <c r="L125" t="s">
        <v>346</v>
      </c>
      <c r="M125" t="s">
        <v>347</v>
      </c>
      <c r="N125">
        <v>180</v>
      </c>
      <c r="O125">
        <v>1</v>
      </c>
      <c r="P125">
        <v>3</v>
      </c>
      <c r="Q125">
        <v>5</v>
      </c>
      <c r="R125">
        <v>2</v>
      </c>
      <c r="S125">
        <v>6</v>
      </c>
      <c r="T125">
        <v>4</v>
      </c>
      <c r="U125" t="s">
        <v>348</v>
      </c>
      <c r="V125" t="s">
        <v>349</v>
      </c>
      <c r="W125" t="s">
        <v>295</v>
      </c>
    </row>
    <row r="126" spans="1:23" x14ac:dyDescent="0.25">
      <c r="A126">
        <v>123</v>
      </c>
      <c r="B126" s="2">
        <v>44104</v>
      </c>
      <c r="C126" t="s">
        <v>2</v>
      </c>
      <c r="D126" s="1" t="s">
        <v>128</v>
      </c>
      <c r="E126" s="1" t="s">
        <v>138</v>
      </c>
      <c r="F126" s="1">
        <v>43</v>
      </c>
      <c r="G126" s="1" t="s">
        <v>214</v>
      </c>
      <c r="H126" s="1" t="s">
        <v>3</v>
      </c>
      <c r="I126" s="1" t="s">
        <v>270</v>
      </c>
      <c r="J126" t="s">
        <v>361</v>
      </c>
      <c r="K126" s="36" t="s">
        <v>455</v>
      </c>
      <c r="L126" t="s">
        <v>362</v>
      </c>
      <c r="M126" t="s">
        <v>300</v>
      </c>
      <c r="N126">
        <v>120</v>
      </c>
      <c r="O126">
        <v>3</v>
      </c>
      <c r="P126">
        <v>1</v>
      </c>
      <c r="Q126">
        <v>5</v>
      </c>
      <c r="R126">
        <v>2</v>
      </c>
      <c r="S126">
        <v>4</v>
      </c>
      <c r="T126">
        <v>6</v>
      </c>
      <c r="U126" t="s">
        <v>363</v>
      </c>
      <c r="V126" t="s">
        <v>364</v>
      </c>
      <c r="W126" t="s">
        <v>458</v>
      </c>
    </row>
    <row r="127" spans="1:23" x14ac:dyDescent="0.25">
      <c r="A127">
        <v>124</v>
      </c>
      <c r="B127" s="2">
        <v>44104</v>
      </c>
      <c r="C127" t="s">
        <v>2</v>
      </c>
      <c r="D127" s="1" t="s">
        <v>129</v>
      </c>
      <c r="E127" s="1" t="s">
        <v>139</v>
      </c>
      <c r="F127" s="1">
        <v>53</v>
      </c>
      <c r="G127" s="1" t="s">
        <v>214</v>
      </c>
      <c r="H127" s="1" t="s">
        <v>22</v>
      </c>
      <c r="I127" s="1" t="s">
        <v>240</v>
      </c>
      <c r="J127" t="s">
        <v>221</v>
      </c>
      <c r="K127" s="36" t="s">
        <v>379</v>
      </c>
      <c r="L127" t="s">
        <v>265</v>
      </c>
      <c r="N127">
        <v>7</v>
      </c>
      <c r="O127">
        <v>5</v>
      </c>
      <c r="P127">
        <v>2</v>
      </c>
      <c r="Q127">
        <v>6</v>
      </c>
      <c r="R127">
        <v>1</v>
      </c>
      <c r="S127">
        <v>4</v>
      </c>
      <c r="T127">
        <v>3</v>
      </c>
      <c r="U127" t="s">
        <v>221</v>
      </c>
      <c r="V127" t="s">
        <v>266</v>
      </c>
      <c r="W127" t="s">
        <v>200</v>
      </c>
    </row>
    <row r="128" spans="1:23" x14ac:dyDescent="0.25">
      <c r="A128">
        <v>125</v>
      </c>
      <c r="B128" s="2">
        <v>44099</v>
      </c>
      <c r="C128" t="s">
        <v>2</v>
      </c>
      <c r="D128" s="1" t="s">
        <v>130</v>
      </c>
      <c r="E128" s="1" t="s">
        <v>138</v>
      </c>
      <c r="F128" s="1">
        <v>42</v>
      </c>
      <c r="G128" s="1" t="s">
        <v>213</v>
      </c>
      <c r="H128" s="1" t="s">
        <v>3</v>
      </c>
      <c r="I128" s="1" t="s">
        <v>170</v>
      </c>
      <c r="J128" t="s">
        <v>389</v>
      </c>
      <c r="K128" s="36" t="s">
        <v>449</v>
      </c>
      <c r="M128" t="s">
        <v>355</v>
      </c>
      <c r="N128">
        <v>365</v>
      </c>
      <c r="O128">
        <v>1</v>
      </c>
      <c r="P128">
        <v>4</v>
      </c>
      <c r="Q128">
        <v>6</v>
      </c>
      <c r="R128">
        <v>5</v>
      </c>
      <c r="S128">
        <v>3</v>
      </c>
      <c r="T128">
        <v>2</v>
      </c>
      <c r="U128" t="s">
        <v>390</v>
      </c>
      <c r="V128" t="s">
        <v>391</v>
      </c>
      <c r="W128" t="s">
        <v>200</v>
      </c>
    </row>
    <row r="129" spans="1:23" x14ac:dyDescent="0.25">
      <c r="A129">
        <v>126</v>
      </c>
      <c r="B129" s="2">
        <v>44104</v>
      </c>
      <c r="C129" t="s">
        <v>2</v>
      </c>
      <c r="D129" s="1" t="s">
        <v>131</v>
      </c>
      <c r="E129" s="1" t="s">
        <v>138</v>
      </c>
      <c r="F129" s="1">
        <v>52</v>
      </c>
      <c r="G129" s="1" t="s">
        <v>214</v>
      </c>
      <c r="H129" s="1" t="s">
        <v>3</v>
      </c>
      <c r="I129" s="1" t="s">
        <v>170</v>
      </c>
      <c r="J129" t="s">
        <v>365</v>
      </c>
      <c r="K129" s="36" t="s">
        <v>449</v>
      </c>
      <c r="L129" t="s">
        <v>366</v>
      </c>
      <c r="N129">
        <v>30</v>
      </c>
      <c r="O129">
        <v>1</v>
      </c>
      <c r="P129">
        <v>6</v>
      </c>
      <c r="Q129">
        <v>4</v>
      </c>
      <c r="R129">
        <v>3</v>
      </c>
      <c r="S129">
        <v>5</v>
      </c>
      <c r="T129">
        <v>2</v>
      </c>
      <c r="U129" t="s">
        <v>367</v>
      </c>
      <c r="V129" t="s">
        <v>368</v>
      </c>
      <c r="W129" t="s">
        <v>200</v>
      </c>
    </row>
    <row r="130" spans="1:23" x14ac:dyDescent="0.25">
      <c r="A130">
        <v>127</v>
      </c>
      <c r="B130" s="2">
        <v>44086</v>
      </c>
      <c r="C130" t="s">
        <v>2</v>
      </c>
      <c r="D130" s="1" t="s">
        <v>132</v>
      </c>
      <c r="E130" s="1" t="s">
        <v>138</v>
      </c>
      <c r="F130" s="1">
        <v>50</v>
      </c>
      <c r="G130" s="1" t="s">
        <v>214</v>
      </c>
      <c r="H130" s="1" t="s">
        <v>9</v>
      </c>
    </row>
    <row r="131" spans="1:23" x14ac:dyDescent="0.25">
      <c r="A131">
        <v>128</v>
      </c>
      <c r="B131" s="2">
        <v>44086</v>
      </c>
      <c r="C131" t="s">
        <v>2</v>
      </c>
      <c r="D131" s="1" t="s">
        <v>133</v>
      </c>
      <c r="E131" s="1" t="s">
        <v>138</v>
      </c>
      <c r="F131" s="1">
        <v>36</v>
      </c>
      <c r="G131" s="1" t="s">
        <v>214</v>
      </c>
      <c r="H131" s="1" t="s">
        <v>3</v>
      </c>
      <c r="I131" s="1" t="s">
        <v>215</v>
      </c>
      <c r="J131" s="1" t="s">
        <v>216</v>
      </c>
      <c r="K131" s="36" t="s">
        <v>358</v>
      </c>
      <c r="L131" s="1" t="s">
        <v>217</v>
      </c>
      <c r="O131">
        <v>3</v>
      </c>
      <c r="P131">
        <v>1</v>
      </c>
      <c r="Q131">
        <v>2</v>
      </c>
      <c r="R131">
        <v>5</v>
      </c>
      <c r="S131">
        <v>6</v>
      </c>
      <c r="T131">
        <v>4</v>
      </c>
      <c r="U131" t="s">
        <v>218</v>
      </c>
      <c r="V131" t="s">
        <v>219</v>
      </c>
      <c r="W131" t="s">
        <v>200</v>
      </c>
    </row>
    <row r="132" spans="1:23" x14ac:dyDescent="0.25">
      <c r="A132">
        <v>129</v>
      </c>
      <c r="B132" s="2">
        <v>44079</v>
      </c>
      <c r="C132" t="s">
        <v>2</v>
      </c>
      <c r="D132" s="1" t="s">
        <v>134</v>
      </c>
      <c r="E132" s="1" t="s">
        <v>138</v>
      </c>
      <c r="F132" s="1">
        <v>49</v>
      </c>
      <c r="G132" s="1" t="s">
        <v>214</v>
      </c>
      <c r="H132" s="1" t="s">
        <v>22</v>
      </c>
      <c r="I132" s="1" t="s">
        <v>240</v>
      </c>
      <c r="J132" s="1" t="s">
        <v>342</v>
      </c>
      <c r="K132" s="36" t="s">
        <v>295</v>
      </c>
      <c r="L132" s="1" t="s">
        <v>166</v>
      </c>
      <c r="N132">
        <v>21</v>
      </c>
    </row>
    <row r="133" spans="1:23" x14ac:dyDescent="0.25">
      <c r="A133">
        <v>130</v>
      </c>
      <c r="B133" s="2">
        <v>44078.489699074104</v>
      </c>
      <c r="C133" t="s">
        <v>2</v>
      </c>
      <c r="D133" s="1" t="s">
        <v>135</v>
      </c>
      <c r="E133" s="1" t="s">
        <v>140</v>
      </c>
      <c r="F133" s="1">
        <v>67</v>
      </c>
      <c r="G133" s="1" t="s">
        <v>213</v>
      </c>
      <c r="H133" s="1" t="s">
        <v>11</v>
      </c>
      <c r="I133" s="1" t="s">
        <v>170</v>
      </c>
      <c r="J133" s="1" t="s">
        <v>145</v>
      </c>
      <c r="K133" s="36" t="s">
        <v>379</v>
      </c>
    </row>
    <row r="134" spans="1:23" x14ac:dyDescent="0.25">
      <c r="A134">
        <v>131</v>
      </c>
      <c r="B134" s="2">
        <v>44084</v>
      </c>
      <c r="C134" t="s">
        <v>2</v>
      </c>
      <c r="D134" s="1" t="s">
        <v>136</v>
      </c>
      <c r="E134" s="1" t="s">
        <v>139</v>
      </c>
      <c r="F134" s="1">
        <v>33</v>
      </c>
      <c r="G134" s="1" t="s">
        <v>214</v>
      </c>
      <c r="H134" s="1" t="s">
        <v>7</v>
      </c>
      <c r="I134" s="1" t="s">
        <v>170</v>
      </c>
      <c r="J134" s="1" t="s">
        <v>157</v>
      </c>
      <c r="K134" s="36" t="s">
        <v>379</v>
      </c>
      <c r="L134" s="1" t="s">
        <v>177</v>
      </c>
      <c r="M134" s="1" t="s">
        <v>220</v>
      </c>
      <c r="N134">
        <v>30</v>
      </c>
      <c r="O134">
        <v>6</v>
      </c>
      <c r="P134">
        <v>3</v>
      </c>
      <c r="Q134">
        <v>4</v>
      </c>
      <c r="R134">
        <v>2</v>
      </c>
      <c r="S134">
        <v>1</v>
      </c>
      <c r="T134">
        <v>5</v>
      </c>
      <c r="U134" t="s">
        <v>221</v>
      </c>
      <c r="V134" t="s">
        <v>222</v>
      </c>
      <c r="W134" t="s">
        <v>458</v>
      </c>
    </row>
    <row r="135" spans="1:23" x14ac:dyDescent="0.25">
      <c r="B135" s="38">
        <v>44127.651921296303</v>
      </c>
      <c r="C135" t="s">
        <v>2</v>
      </c>
      <c r="D135" t="s">
        <v>468</v>
      </c>
      <c r="E135" s="1" t="s">
        <v>138</v>
      </c>
    </row>
    <row r="136" spans="1:23" x14ac:dyDescent="0.25">
      <c r="B136" s="38">
        <v>44117</v>
      </c>
      <c r="C136" t="s">
        <v>2</v>
      </c>
      <c r="D136" t="s">
        <v>462</v>
      </c>
      <c r="E136" s="1" t="s">
        <v>138</v>
      </c>
    </row>
    <row r="137" spans="1:23" x14ac:dyDescent="0.25">
      <c r="B137" s="38">
        <v>44120.355810185203</v>
      </c>
      <c r="C137" t="s">
        <v>2</v>
      </c>
      <c r="D137" t="s">
        <v>103</v>
      </c>
      <c r="E137" s="1" t="s">
        <v>138</v>
      </c>
      <c r="F137">
        <v>47</v>
      </c>
      <c r="G137" t="s">
        <v>213</v>
      </c>
      <c r="H137" t="s">
        <v>3</v>
      </c>
      <c r="I137" t="s">
        <v>170</v>
      </c>
      <c r="J137" t="s">
        <v>640</v>
      </c>
      <c r="K137" t="s">
        <v>452</v>
      </c>
      <c r="L137" t="s">
        <v>641</v>
      </c>
      <c r="N137">
        <v>1</v>
      </c>
      <c r="U137" t="s">
        <v>642</v>
      </c>
      <c r="V137" t="s">
        <v>643</v>
      </c>
      <c r="W137" t="s">
        <v>183</v>
      </c>
    </row>
    <row r="138" spans="1:23" x14ac:dyDescent="0.25">
      <c r="B138" s="38">
        <v>44126.7267013889</v>
      </c>
      <c r="C138" t="s">
        <v>2</v>
      </c>
      <c r="D138" t="s">
        <v>465</v>
      </c>
      <c r="E138" s="1" t="s">
        <v>138</v>
      </c>
      <c r="F138">
        <v>56</v>
      </c>
      <c r="G138" t="s">
        <v>213</v>
      </c>
      <c r="H138" t="s">
        <v>7</v>
      </c>
      <c r="I138" t="s">
        <v>240</v>
      </c>
      <c r="J138" t="s">
        <v>735</v>
      </c>
      <c r="K138" t="s">
        <v>358</v>
      </c>
      <c r="L138" t="s">
        <v>736</v>
      </c>
      <c r="M138" t="s">
        <v>737</v>
      </c>
      <c r="N138">
        <v>180</v>
      </c>
      <c r="O138">
        <v>4</v>
      </c>
      <c r="P138">
        <v>3</v>
      </c>
      <c r="Q138">
        <v>2</v>
      </c>
      <c r="R138">
        <v>1</v>
      </c>
      <c r="S138">
        <v>5</v>
      </c>
      <c r="T138">
        <v>6</v>
      </c>
      <c r="U138" t="s">
        <v>738</v>
      </c>
      <c r="V138" t="s">
        <v>739</v>
      </c>
      <c r="W138" t="s">
        <v>535</v>
      </c>
    </row>
    <row r="139" spans="1:23" x14ac:dyDescent="0.25">
      <c r="B139" s="38">
        <v>44135</v>
      </c>
      <c r="C139" t="s">
        <v>2</v>
      </c>
      <c r="D139" t="s">
        <v>464</v>
      </c>
      <c r="E139" s="1" t="s">
        <v>138</v>
      </c>
      <c r="F139">
        <v>33</v>
      </c>
      <c r="G139" t="s">
        <v>213</v>
      </c>
      <c r="H139" t="s">
        <v>9</v>
      </c>
      <c r="I139" t="s">
        <v>170</v>
      </c>
      <c r="J139" t="s">
        <v>621</v>
      </c>
      <c r="K139" t="s">
        <v>449</v>
      </c>
      <c r="L139" t="s">
        <v>622</v>
      </c>
      <c r="M139" t="s">
        <v>623</v>
      </c>
      <c r="N139">
        <v>7</v>
      </c>
      <c r="U139" t="s">
        <v>624</v>
      </c>
      <c r="V139" t="s">
        <v>625</v>
      </c>
      <c r="W139" t="s">
        <v>626</v>
      </c>
    </row>
    <row r="140" spans="1:23" x14ac:dyDescent="0.25">
      <c r="B140" s="38">
        <v>44125.457071759301</v>
      </c>
      <c r="C140" t="s">
        <v>2</v>
      </c>
      <c r="D140" t="s">
        <v>469</v>
      </c>
      <c r="E140" s="1" t="s">
        <v>139</v>
      </c>
    </row>
    <row r="141" spans="1:23" x14ac:dyDescent="0.25">
      <c r="B141" s="38">
        <v>44126.722187500003</v>
      </c>
      <c r="C141" t="s">
        <v>2</v>
      </c>
      <c r="D141" t="s">
        <v>460</v>
      </c>
      <c r="E141" s="1" t="s">
        <v>139</v>
      </c>
      <c r="F141">
        <v>60</v>
      </c>
      <c r="G141" t="s">
        <v>213</v>
      </c>
      <c r="H141" t="s">
        <v>3</v>
      </c>
      <c r="I141" t="s">
        <v>170</v>
      </c>
      <c r="J141" s="1" t="s">
        <v>743</v>
      </c>
      <c r="K141" s="36" t="s">
        <v>379</v>
      </c>
      <c r="M141" t="s">
        <v>744</v>
      </c>
      <c r="N141">
        <v>30</v>
      </c>
      <c r="O141">
        <v>5</v>
      </c>
      <c r="P141">
        <v>4</v>
      </c>
      <c r="Q141">
        <v>6</v>
      </c>
      <c r="R141">
        <v>1</v>
      </c>
      <c r="S141">
        <v>2</v>
      </c>
      <c r="T141">
        <v>3</v>
      </c>
      <c r="U141" t="s">
        <v>745</v>
      </c>
      <c r="V141" t="s">
        <v>746</v>
      </c>
      <c r="W141" t="s">
        <v>295</v>
      </c>
    </row>
    <row r="142" spans="1:23" x14ac:dyDescent="0.25">
      <c r="B142" s="38">
        <v>44133.709166666697</v>
      </c>
      <c r="C142" t="s">
        <v>2</v>
      </c>
      <c r="D142" t="s">
        <v>463</v>
      </c>
      <c r="E142" s="1" t="s">
        <v>139</v>
      </c>
      <c r="F142">
        <v>45</v>
      </c>
      <c r="G142" t="s">
        <v>213</v>
      </c>
      <c r="H142" t="s">
        <v>3</v>
      </c>
      <c r="I142" t="s">
        <v>240</v>
      </c>
      <c r="J142" s="1" t="s">
        <v>157</v>
      </c>
      <c r="K142" s="36" t="s">
        <v>379</v>
      </c>
      <c r="M142" t="s">
        <v>417</v>
      </c>
      <c r="N142">
        <v>15</v>
      </c>
      <c r="O142">
        <v>4</v>
      </c>
      <c r="P142">
        <v>2</v>
      </c>
      <c r="Q142">
        <v>5</v>
      </c>
      <c r="R142">
        <v>1</v>
      </c>
      <c r="S142">
        <v>3</v>
      </c>
      <c r="T142">
        <v>6</v>
      </c>
      <c r="U142" t="s">
        <v>234</v>
      </c>
      <c r="V142" t="s">
        <v>573</v>
      </c>
      <c r="W142" t="s">
        <v>183</v>
      </c>
    </row>
    <row r="143" spans="1:23" x14ac:dyDescent="0.25">
      <c r="B143" s="39">
        <v>44145.652210648201</v>
      </c>
      <c r="C143" t="s">
        <v>2</v>
      </c>
      <c r="D143" t="s">
        <v>112</v>
      </c>
      <c r="E143" s="1" t="s">
        <v>138</v>
      </c>
      <c r="F143">
        <v>36</v>
      </c>
      <c r="G143" t="s">
        <v>213</v>
      </c>
      <c r="H143" t="s">
        <v>3</v>
      </c>
      <c r="I143" t="s">
        <v>170</v>
      </c>
      <c r="J143" s="1" t="s">
        <v>659</v>
      </c>
      <c r="K143" s="36" t="s">
        <v>379</v>
      </c>
      <c r="N143">
        <v>60</v>
      </c>
      <c r="O143">
        <v>5</v>
      </c>
      <c r="P143">
        <v>6</v>
      </c>
      <c r="Q143">
        <v>3</v>
      </c>
      <c r="R143">
        <v>1</v>
      </c>
      <c r="S143">
        <v>2</v>
      </c>
      <c r="T143">
        <v>5</v>
      </c>
      <c r="U143" t="s">
        <v>512</v>
      </c>
      <c r="V143" t="s">
        <v>512</v>
      </c>
    </row>
    <row r="144" spans="1:23" x14ac:dyDescent="0.25">
      <c r="B144" s="39">
        <v>44147.481828703698</v>
      </c>
      <c r="C144" t="s">
        <v>2</v>
      </c>
      <c r="D144" t="s">
        <v>470</v>
      </c>
      <c r="E144" s="1" t="s">
        <v>138</v>
      </c>
      <c r="F144">
        <v>35</v>
      </c>
      <c r="G144" t="s">
        <v>214</v>
      </c>
      <c r="H144" t="s">
        <v>3</v>
      </c>
      <c r="I144" t="s">
        <v>170</v>
      </c>
      <c r="J144" s="1" t="s">
        <v>750</v>
      </c>
      <c r="K144" s="36" t="s">
        <v>449</v>
      </c>
      <c r="L144" s="1" t="s">
        <v>751</v>
      </c>
      <c r="M144" s="1" t="s">
        <v>657</v>
      </c>
      <c r="N144">
        <v>30</v>
      </c>
      <c r="O144">
        <v>1</v>
      </c>
      <c r="P144">
        <v>6</v>
      </c>
      <c r="Q144">
        <v>4</v>
      </c>
      <c r="R144">
        <v>2</v>
      </c>
      <c r="S144">
        <v>5</v>
      </c>
      <c r="T144">
        <v>3</v>
      </c>
      <c r="V144" t="s">
        <v>752</v>
      </c>
      <c r="W144" t="s">
        <v>141</v>
      </c>
    </row>
    <row r="145" spans="2:23" x14ac:dyDescent="0.25">
      <c r="B145" s="39">
        <v>44144.691712963002</v>
      </c>
      <c r="C145" t="s">
        <v>2</v>
      </c>
      <c r="D145" t="s">
        <v>471</v>
      </c>
      <c r="E145" s="1" t="s">
        <v>138</v>
      </c>
      <c r="F145">
        <v>36</v>
      </c>
      <c r="G145" t="s">
        <v>213</v>
      </c>
      <c r="H145" t="s">
        <v>3</v>
      </c>
      <c r="I145" t="s">
        <v>240</v>
      </c>
      <c r="J145" s="1" t="s">
        <v>157</v>
      </c>
      <c r="K145" s="36" t="s">
        <v>379</v>
      </c>
      <c r="L145" s="1" t="s">
        <v>205</v>
      </c>
      <c r="M145" s="1" t="s">
        <v>511</v>
      </c>
      <c r="N145">
        <v>30</v>
      </c>
      <c r="O145">
        <v>6</v>
      </c>
      <c r="P145">
        <v>2</v>
      </c>
      <c r="Q145">
        <v>4</v>
      </c>
      <c r="R145">
        <v>3</v>
      </c>
      <c r="S145">
        <v>1</v>
      </c>
      <c r="T145">
        <v>5</v>
      </c>
      <c r="U145" t="s">
        <v>512</v>
      </c>
      <c r="V145" t="s">
        <v>513</v>
      </c>
      <c r="W145" t="s">
        <v>458</v>
      </c>
    </row>
    <row r="146" spans="2:23" x14ac:dyDescent="0.25">
      <c r="B146" s="39">
        <v>44156.441377314797</v>
      </c>
      <c r="C146" t="s">
        <v>2</v>
      </c>
      <c r="D146" t="s">
        <v>472</v>
      </c>
      <c r="E146" s="1" t="s">
        <v>138</v>
      </c>
      <c r="F146">
        <v>48</v>
      </c>
      <c r="G146" t="s">
        <v>213</v>
      </c>
      <c r="H146" t="s">
        <v>3</v>
      </c>
      <c r="I146" t="s">
        <v>170</v>
      </c>
      <c r="J146" t="s">
        <v>639</v>
      </c>
      <c r="K146" s="36" t="s">
        <v>449</v>
      </c>
      <c r="L146" t="s">
        <v>166</v>
      </c>
      <c r="M146" t="s">
        <v>512</v>
      </c>
      <c r="O146">
        <v>3</v>
      </c>
      <c r="P146">
        <v>6</v>
      </c>
      <c r="Q146">
        <v>2</v>
      </c>
      <c r="R146">
        <v>1</v>
      </c>
      <c r="S146">
        <v>5</v>
      </c>
      <c r="T146">
        <v>4</v>
      </c>
      <c r="U146" t="s">
        <v>261</v>
      </c>
      <c r="V146" t="s">
        <v>183</v>
      </c>
      <c r="W146" t="s">
        <v>183</v>
      </c>
    </row>
    <row r="147" spans="2:23" x14ac:dyDescent="0.25">
      <c r="B147" s="39">
        <v>44159.687465277799</v>
      </c>
      <c r="C147" t="s">
        <v>2</v>
      </c>
      <c r="D147" t="s">
        <v>473</v>
      </c>
      <c r="E147" s="1" t="s">
        <v>138</v>
      </c>
      <c r="F147">
        <v>32</v>
      </c>
      <c r="G147" t="s">
        <v>214</v>
      </c>
      <c r="H147" t="s">
        <v>3</v>
      </c>
      <c r="I147" t="s">
        <v>270</v>
      </c>
      <c r="J147" s="1" t="s">
        <v>221</v>
      </c>
      <c r="K147" s="36" t="s">
        <v>379</v>
      </c>
      <c r="L147" s="1" t="s">
        <v>564</v>
      </c>
      <c r="M147" s="1" t="s">
        <v>565</v>
      </c>
      <c r="N147">
        <v>7</v>
      </c>
      <c r="O147">
        <v>2</v>
      </c>
      <c r="P147">
        <v>6</v>
      </c>
      <c r="Q147">
        <v>4</v>
      </c>
      <c r="R147">
        <v>1</v>
      </c>
      <c r="S147">
        <v>5</v>
      </c>
      <c r="T147">
        <v>3</v>
      </c>
      <c r="V147" t="s">
        <v>566</v>
      </c>
      <c r="W147" t="s">
        <v>535</v>
      </c>
    </row>
    <row r="148" spans="2:23" x14ac:dyDescent="0.25">
      <c r="B148" s="39">
        <v>44165</v>
      </c>
      <c r="C148" t="s">
        <v>2</v>
      </c>
      <c r="D148" t="s">
        <v>474</v>
      </c>
      <c r="E148" s="1" t="s">
        <v>138</v>
      </c>
    </row>
    <row r="149" spans="2:23" x14ac:dyDescent="0.25">
      <c r="B149" s="39">
        <v>44160.656990740703</v>
      </c>
      <c r="C149" t="s">
        <v>2</v>
      </c>
      <c r="D149" t="s">
        <v>475</v>
      </c>
      <c r="E149" s="1" t="s">
        <v>138</v>
      </c>
      <c r="F149">
        <v>33</v>
      </c>
      <c r="G149" t="s">
        <v>213</v>
      </c>
      <c r="H149" t="s">
        <v>22</v>
      </c>
      <c r="I149" t="s">
        <v>170</v>
      </c>
      <c r="J149" t="s">
        <v>594</v>
      </c>
      <c r="K149" s="36" t="s">
        <v>449</v>
      </c>
      <c r="L149" t="s">
        <v>595</v>
      </c>
      <c r="M149" t="s">
        <v>596</v>
      </c>
      <c r="N149">
        <v>60</v>
      </c>
      <c r="U149" t="s">
        <v>597</v>
      </c>
      <c r="V149" t="s">
        <v>598</v>
      </c>
      <c r="W149" t="s">
        <v>183</v>
      </c>
    </row>
    <row r="150" spans="2:23" x14ac:dyDescent="0.25">
      <c r="B150" s="39">
        <v>44165</v>
      </c>
      <c r="C150" t="s">
        <v>2</v>
      </c>
      <c r="D150" t="s">
        <v>476</v>
      </c>
      <c r="E150" s="1" t="s">
        <v>138</v>
      </c>
      <c r="F150">
        <v>36</v>
      </c>
      <c r="G150" t="s">
        <v>213</v>
      </c>
      <c r="H150" t="s">
        <v>9</v>
      </c>
      <c r="I150" t="s">
        <v>170</v>
      </c>
      <c r="J150" t="s">
        <v>601</v>
      </c>
      <c r="K150" s="36" t="s">
        <v>449</v>
      </c>
      <c r="L150" t="s">
        <v>272</v>
      </c>
      <c r="N150">
        <v>3</v>
      </c>
      <c r="O150">
        <v>6</v>
      </c>
      <c r="P150">
        <v>5</v>
      </c>
      <c r="Q150">
        <v>4</v>
      </c>
      <c r="R150">
        <v>1</v>
      </c>
      <c r="S150">
        <v>2</v>
      </c>
      <c r="T150">
        <v>3</v>
      </c>
      <c r="U150" t="s">
        <v>602</v>
      </c>
      <c r="V150" t="s">
        <v>603</v>
      </c>
      <c r="W150" t="s">
        <v>295</v>
      </c>
    </row>
    <row r="151" spans="2:23" x14ac:dyDescent="0.25">
      <c r="B151" s="39">
        <v>44159</v>
      </c>
      <c r="C151" t="s">
        <v>2</v>
      </c>
      <c r="D151" t="s">
        <v>467</v>
      </c>
      <c r="E151" s="1" t="s">
        <v>448</v>
      </c>
      <c r="F151">
        <v>46</v>
      </c>
      <c r="G151" t="s">
        <v>213</v>
      </c>
      <c r="H151" t="s">
        <v>3</v>
      </c>
      <c r="I151" t="s">
        <v>270</v>
      </c>
      <c r="J151" t="s">
        <v>583</v>
      </c>
      <c r="K151" s="36" t="s">
        <v>379</v>
      </c>
      <c r="N151">
        <v>1</v>
      </c>
    </row>
    <row r="152" spans="2:23" x14ac:dyDescent="0.25">
      <c r="B152" s="39">
        <v>44159</v>
      </c>
      <c r="C152" t="s">
        <v>2</v>
      </c>
      <c r="D152" t="s">
        <v>477</v>
      </c>
      <c r="E152" s="1" t="s">
        <v>448</v>
      </c>
      <c r="F152">
        <v>46</v>
      </c>
      <c r="G152" t="s">
        <v>213</v>
      </c>
      <c r="H152" t="s">
        <v>3</v>
      </c>
      <c r="I152" t="s">
        <v>270</v>
      </c>
      <c r="J152" t="s">
        <v>583</v>
      </c>
      <c r="K152" s="36" t="s">
        <v>379</v>
      </c>
      <c r="N152">
        <v>1</v>
      </c>
    </row>
    <row r="153" spans="2:23" x14ac:dyDescent="0.25">
      <c r="B153" s="39">
        <v>44146.381701388898</v>
      </c>
      <c r="C153" t="s">
        <v>2</v>
      </c>
      <c r="D153" t="s">
        <v>461</v>
      </c>
      <c r="E153" s="1" t="s">
        <v>139</v>
      </c>
      <c r="F153">
        <v>38</v>
      </c>
      <c r="G153" t="s">
        <v>214</v>
      </c>
      <c r="H153" t="s">
        <v>9</v>
      </c>
      <c r="I153" t="s">
        <v>240</v>
      </c>
      <c r="J153" t="s">
        <v>157</v>
      </c>
      <c r="K153" s="36" t="s">
        <v>379</v>
      </c>
      <c r="L153" t="s">
        <v>512</v>
      </c>
      <c r="M153" t="s">
        <v>718</v>
      </c>
      <c r="N153">
        <v>1</v>
      </c>
      <c r="U153" t="s">
        <v>512</v>
      </c>
      <c r="V153" t="s">
        <v>512</v>
      </c>
    </row>
    <row r="154" spans="2:23" x14ac:dyDescent="0.25">
      <c r="B154" s="39">
        <v>44160.747650463003</v>
      </c>
      <c r="C154" t="s">
        <v>2</v>
      </c>
      <c r="D154" t="s">
        <v>478</v>
      </c>
      <c r="E154" s="1" t="s">
        <v>139</v>
      </c>
      <c r="F154">
        <v>28</v>
      </c>
      <c r="G154" t="s">
        <v>214</v>
      </c>
      <c r="H154" t="s">
        <v>9</v>
      </c>
      <c r="I154" t="s">
        <v>240</v>
      </c>
      <c r="J154" t="s">
        <v>672</v>
      </c>
      <c r="K154" s="36" t="s">
        <v>449</v>
      </c>
      <c r="L154" t="s">
        <v>673</v>
      </c>
      <c r="M154" t="s">
        <v>674</v>
      </c>
      <c r="N154">
        <v>180</v>
      </c>
      <c r="O154">
        <v>5</v>
      </c>
      <c r="P154">
        <v>2</v>
      </c>
      <c r="Q154">
        <v>3</v>
      </c>
      <c r="R154">
        <v>6</v>
      </c>
      <c r="S154">
        <v>1</v>
      </c>
      <c r="T154">
        <v>4</v>
      </c>
      <c r="U154" t="s">
        <v>542</v>
      </c>
      <c r="V154" t="s">
        <v>675</v>
      </c>
      <c r="W154" t="s">
        <v>200</v>
      </c>
    </row>
    <row r="155" spans="2:23" x14ac:dyDescent="0.25">
      <c r="B155" s="39">
        <v>44165</v>
      </c>
      <c r="C155" t="s">
        <v>2</v>
      </c>
      <c r="D155" t="s">
        <v>479</v>
      </c>
      <c r="E155" s="1" t="s">
        <v>139</v>
      </c>
      <c r="F155">
        <v>31</v>
      </c>
      <c r="G155" t="s">
        <v>213</v>
      </c>
      <c r="H155" t="s">
        <v>9</v>
      </c>
      <c r="I155" t="s">
        <v>215</v>
      </c>
      <c r="J155" t="s">
        <v>663</v>
      </c>
      <c r="K155" s="36" t="s">
        <v>379</v>
      </c>
      <c r="L155" t="s">
        <v>664</v>
      </c>
      <c r="M155" t="s">
        <v>220</v>
      </c>
      <c r="N155">
        <v>1</v>
      </c>
      <c r="O155">
        <v>4</v>
      </c>
      <c r="P155">
        <v>1</v>
      </c>
      <c r="Q155">
        <v>3</v>
      </c>
      <c r="R155">
        <v>2</v>
      </c>
      <c r="S155">
        <v>5</v>
      </c>
      <c r="T155">
        <v>6</v>
      </c>
      <c r="U155" t="s">
        <v>616</v>
      </c>
      <c r="V155" t="s">
        <v>665</v>
      </c>
      <c r="W155" t="s">
        <v>458</v>
      </c>
    </row>
    <row r="156" spans="2:23" x14ac:dyDescent="0.25">
      <c r="B156" s="39">
        <v>44169.481249999997</v>
      </c>
      <c r="C156" t="s">
        <v>2</v>
      </c>
      <c r="D156" t="s">
        <v>466</v>
      </c>
      <c r="E156" s="1" t="s">
        <v>138</v>
      </c>
    </row>
    <row r="157" spans="2:23" x14ac:dyDescent="0.25">
      <c r="B157" s="39">
        <v>44168.501805555599</v>
      </c>
      <c r="C157" t="s">
        <v>2</v>
      </c>
      <c r="D157" t="s">
        <v>93</v>
      </c>
      <c r="E157" s="1" t="s">
        <v>138</v>
      </c>
      <c r="F157">
        <v>43</v>
      </c>
      <c r="G157" t="s">
        <v>214</v>
      </c>
      <c r="H157" t="s">
        <v>9</v>
      </c>
      <c r="I157" t="s">
        <v>170</v>
      </c>
      <c r="J157" t="s">
        <v>765</v>
      </c>
      <c r="K157" t="s">
        <v>771</v>
      </c>
      <c r="N157">
        <v>365</v>
      </c>
      <c r="O157">
        <v>6</v>
      </c>
      <c r="P157">
        <v>1</v>
      </c>
      <c r="Q157">
        <v>5</v>
      </c>
      <c r="R157">
        <v>2</v>
      </c>
      <c r="S157">
        <v>4</v>
      </c>
      <c r="T157">
        <v>3</v>
      </c>
      <c r="U157" t="s">
        <v>202</v>
      </c>
      <c r="V157" t="s">
        <v>766</v>
      </c>
      <c r="W157" t="s">
        <v>400</v>
      </c>
    </row>
    <row r="158" spans="2:23" x14ac:dyDescent="0.25">
      <c r="B158" s="39">
        <v>44169.757199074098</v>
      </c>
      <c r="C158" t="s">
        <v>2</v>
      </c>
      <c r="D158" t="s">
        <v>480</v>
      </c>
      <c r="E158" s="1" t="s">
        <v>138</v>
      </c>
      <c r="F158">
        <v>30</v>
      </c>
      <c r="G158" t="s">
        <v>214</v>
      </c>
      <c r="H158" t="s">
        <v>9</v>
      </c>
      <c r="I158" t="s">
        <v>170</v>
      </c>
      <c r="J158" t="s">
        <v>628</v>
      </c>
      <c r="K158" t="s">
        <v>449</v>
      </c>
      <c r="L158" t="s">
        <v>629</v>
      </c>
      <c r="M158" t="s">
        <v>630</v>
      </c>
      <c r="N158">
        <v>20</v>
      </c>
      <c r="O158">
        <v>5</v>
      </c>
      <c r="P158">
        <v>1</v>
      </c>
      <c r="Q158">
        <v>2</v>
      </c>
      <c r="R158">
        <v>4</v>
      </c>
      <c r="S158">
        <v>6</v>
      </c>
      <c r="T158">
        <v>3</v>
      </c>
      <c r="U158" t="s">
        <v>631</v>
      </c>
      <c r="V158" t="s">
        <v>632</v>
      </c>
      <c r="W158" t="s">
        <v>455</v>
      </c>
    </row>
    <row r="159" spans="2:23" x14ac:dyDescent="0.25">
      <c r="B159" s="39">
        <v>44172.342592592599</v>
      </c>
      <c r="C159" t="s">
        <v>2</v>
      </c>
      <c r="D159" t="s">
        <v>481</v>
      </c>
      <c r="E159" s="1" t="s">
        <v>138</v>
      </c>
      <c r="F159">
        <v>50</v>
      </c>
      <c r="G159" t="s">
        <v>213</v>
      </c>
      <c r="H159" t="s">
        <v>11</v>
      </c>
      <c r="I159" t="s">
        <v>170</v>
      </c>
      <c r="J159" t="s">
        <v>560</v>
      </c>
      <c r="K159" t="s">
        <v>451</v>
      </c>
      <c r="L159" t="s">
        <v>205</v>
      </c>
      <c r="M159" t="s">
        <v>561</v>
      </c>
      <c r="N159">
        <v>20</v>
      </c>
      <c r="O159">
        <v>1</v>
      </c>
      <c r="P159">
        <v>3</v>
      </c>
      <c r="Q159">
        <v>2</v>
      </c>
      <c r="R159">
        <v>6</v>
      </c>
      <c r="S159">
        <v>4</v>
      </c>
      <c r="T159">
        <v>5</v>
      </c>
      <c r="U159" t="s">
        <v>562</v>
      </c>
      <c r="V159" t="s">
        <v>563</v>
      </c>
    </row>
    <row r="160" spans="2:23" x14ac:dyDescent="0.25">
      <c r="B160" s="39">
        <v>44196</v>
      </c>
      <c r="C160" t="s">
        <v>2</v>
      </c>
      <c r="D160" t="s">
        <v>482</v>
      </c>
      <c r="E160" s="1" t="s">
        <v>139</v>
      </c>
      <c r="F160">
        <v>33</v>
      </c>
      <c r="G160" t="s">
        <v>214</v>
      </c>
      <c r="H160" t="s">
        <v>9</v>
      </c>
      <c r="I160" t="s">
        <v>170</v>
      </c>
      <c r="J160" t="s">
        <v>440</v>
      </c>
      <c r="K160" t="s">
        <v>454</v>
      </c>
      <c r="L160" t="s">
        <v>205</v>
      </c>
      <c r="M160" t="s">
        <v>347</v>
      </c>
      <c r="N160">
        <v>30</v>
      </c>
      <c r="O160">
        <v>6</v>
      </c>
      <c r="P160">
        <v>2</v>
      </c>
      <c r="Q160">
        <v>3</v>
      </c>
      <c r="R160">
        <v>1</v>
      </c>
      <c r="S160">
        <v>5</v>
      </c>
      <c r="T160">
        <v>4</v>
      </c>
      <c r="V160" t="s">
        <v>717</v>
      </c>
      <c r="W160" t="s">
        <v>458</v>
      </c>
    </row>
    <row r="161" spans="2:23" x14ac:dyDescent="0.25">
      <c r="B161" s="39">
        <v>44172.760543981502</v>
      </c>
      <c r="C161" t="s">
        <v>2</v>
      </c>
      <c r="D161" t="s">
        <v>483</v>
      </c>
      <c r="E161" s="1" t="s">
        <v>139</v>
      </c>
      <c r="F161">
        <v>30</v>
      </c>
      <c r="G161" t="s">
        <v>214</v>
      </c>
      <c r="H161" t="s">
        <v>9</v>
      </c>
      <c r="I161" t="s">
        <v>170</v>
      </c>
      <c r="J161" t="s">
        <v>703</v>
      </c>
      <c r="K161" t="s">
        <v>454</v>
      </c>
      <c r="L161" t="s">
        <v>704</v>
      </c>
      <c r="N161">
        <v>7</v>
      </c>
      <c r="O161">
        <v>6</v>
      </c>
      <c r="P161">
        <v>1</v>
      </c>
      <c r="Q161">
        <v>3</v>
      </c>
      <c r="R161">
        <v>2</v>
      </c>
      <c r="S161">
        <v>5</v>
      </c>
      <c r="T161">
        <v>4</v>
      </c>
      <c r="U161" t="s">
        <v>705</v>
      </c>
    </row>
    <row r="162" spans="2:23" x14ac:dyDescent="0.25">
      <c r="B162" s="39">
        <v>44173</v>
      </c>
      <c r="C162" t="s">
        <v>2</v>
      </c>
      <c r="D162" t="s">
        <v>484</v>
      </c>
      <c r="E162" s="1" t="s">
        <v>139</v>
      </c>
      <c r="F162">
        <v>68</v>
      </c>
      <c r="G162" t="s">
        <v>214</v>
      </c>
      <c r="H162" t="s">
        <v>9</v>
      </c>
      <c r="I162" t="s">
        <v>270</v>
      </c>
      <c r="J162" t="s">
        <v>767</v>
      </c>
      <c r="K162" t="s">
        <v>452</v>
      </c>
      <c r="L162" t="s">
        <v>768</v>
      </c>
      <c r="M162" t="s">
        <v>769</v>
      </c>
      <c r="N162">
        <v>60</v>
      </c>
      <c r="O162">
        <v>1</v>
      </c>
      <c r="P162">
        <v>2</v>
      </c>
      <c r="Q162">
        <v>4</v>
      </c>
      <c r="R162">
        <v>6</v>
      </c>
      <c r="S162">
        <v>5</v>
      </c>
      <c r="T162">
        <v>3</v>
      </c>
      <c r="U162" t="s">
        <v>602</v>
      </c>
      <c r="V162" t="s">
        <v>770</v>
      </c>
      <c r="W162" t="s">
        <v>722</v>
      </c>
    </row>
    <row r="163" spans="2:23" x14ac:dyDescent="0.25">
      <c r="B163" s="39">
        <v>44196</v>
      </c>
      <c r="C163" t="s">
        <v>2</v>
      </c>
      <c r="D163" t="s">
        <v>19</v>
      </c>
      <c r="E163" s="1" t="s">
        <v>139</v>
      </c>
      <c r="F163">
        <v>30</v>
      </c>
      <c r="G163" t="s">
        <v>213</v>
      </c>
      <c r="H163" t="s">
        <v>3</v>
      </c>
      <c r="I163" t="s">
        <v>170</v>
      </c>
      <c r="J163" t="s">
        <v>747</v>
      </c>
      <c r="K163" t="s">
        <v>452</v>
      </c>
      <c r="L163" t="s">
        <v>205</v>
      </c>
      <c r="M163" t="s">
        <v>748</v>
      </c>
      <c r="N163">
        <v>90</v>
      </c>
      <c r="U163" t="s">
        <v>426</v>
      </c>
      <c r="V163" t="s">
        <v>749</v>
      </c>
    </row>
    <row r="164" spans="2:23" x14ac:dyDescent="0.25">
      <c r="B164" s="39">
        <v>44212.496180555601</v>
      </c>
      <c r="C164" t="s">
        <v>2</v>
      </c>
      <c r="D164" t="s">
        <v>485</v>
      </c>
      <c r="E164" s="1" t="s">
        <v>138</v>
      </c>
      <c r="F164">
        <v>29</v>
      </c>
      <c r="G164" t="s">
        <v>213</v>
      </c>
      <c r="H164" t="s">
        <v>9</v>
      </c>
      <c r="I164" t="s">
        <v>170</v>
      </c>
      <c r="J164" t="s">
        <v>440</v>
      </c>
      <c r="K164" t="s">
        <v>454</v>
      </c>
      <c r="L164" t="s">
        <v>166</v>
      </c>
      <c r="M164" t="s">
        <v>604</v>
      </c>
      <c r="N164">
        <v>180</v>
      </c>
      <c r="O164">
        <v>5</v>
      </c>
      <c r="P164">
        <v>4</v>
      </c>
      <c r="Q164">
        <v>3</v>
      </c>
      <c r="R164">
        <v>1</v>
      </c>
      <c r="S164">
        <v>6</v>
      </c>
      <c r="T164">
        <v>2</v>
      </c>
      <c r="U164" t="s">
        <v>605</v>
      </c>
      <c r="V164" t="s">
        <v>606</v>
      </c>
      <c r="W164" t="s">
        <v>183</v>
      </c>
    </row>
    <row r="165" spans="2:23" x14ac:dyDescent="0.25">
      <c r="B165" s="39">
        <v>44208.431203703702</v>
      </c>
      <c r="C165" t="s">
        <v>2</v>
      </c>
      <c r="D165" t="s">
        <v>486</v>
      </c>
      <c r="E165" s="1" t="s">
        <v>138</v>
      </c>
      <c r="F165">
        <v>31</v>
      </c>
      <c r="G165" t="s">
        <v>214</v>
      </c>
      <c r="H165" t="s">
        <v>9</v>
      </c>
      <c r="I165" t="s">
        <v>170</v>
      </c>
      <c r="J165" t="s">
        <v>161</v>
      </c>
      <c r="K165" t="s">
        <v>450</v>
      </c>
      <c r="L165" t="s">
        <v>586</v>
      </c>
      <c r="M165" t="s">
        <v>587</v>
      </c>
      <c r="N165">
        <v>90</v>
      </c>
      <c r="O165">
        <v>4</v>
      </c>
      <c r="P165">
        <v>3</v>
      </c>
      <c r="Q165">
        <v>2</v>
      </c>
      <c r="R165">
        <v>1</v>
      </c>
      <c r="S165">
        <v>6</v>
      </c>
      <c r="T165">
        <v>5</v>
      </c>
      <c r="U165" t="s">
        <v>159</v>
      </c>
      <c r="V165" t="s">
        <v>588</v>
      </c>
      <c r="W165" t="s">
        <v>183</v>
      </c>
    </row>
    <row r="166" spans="2:23" x14ac:dyDescent="0.25">
      <c r="B166" s="39">
        <v>44207.486516203702</v>
      </c>
      <c r="C166" t="s">
        <v>2</v>
      </c>
      <c r="D166" t="s">
        <v>487</v>
      </c>
      <c r="E166" s="1" t="s">
        <v>138</v>
      </c>
      <c r="F166">
        <v>32</v>
      </c>
      <c r="G166" t="s">
        <v>213</v>
      </c>
      <c r="H166" t="s">
        <v>9</v>
      </c>
      <c r="I166" t="s">
        <v>240</v>
      </c>
      <c r="J166" s="1" t="s">
        <v>661</v>
      </c>
      <c r="K166" s="36" t="s">
        <v>379</v>
      </c>
      <c r="L166" s="1" t="s">
        <v>205</v>
      </c>
      <c r="M166" s="1" t="s">
        <v>300</v>
      </c>
      <c r="N166">
        <v>2</v>
      </c>
      <c r="O166">
        <v>5</v>
      </c>
      <c r="P166">
        <v>2</v>
      </c>
      <c r="Q166">
        <v>3</v>
      </c>
      <c r="R166">
        <v>6</v>
      </c>
      <c r="S166">
        <v>1</v>
      </c>
      <c r="T166">
        <v>4</v>
      </c>
      <c r="U166" t="s">
        <v>145</v>
      </c>
      <c r="V166" t="s">
        <v>662</v>
      </c>
      <c r="W166" t="s">
        <v>400</v>
      </c>
    </row>
    <row r="167" spans="2:23" x14ac:dyDescent="0.25">
      <c r="B167" s="39">
        <v>44204.702997685199</v>
      </c>
      <c r="C167" t="s">
        <v>2</v>
      </c>
      <c r="D167" t="s">
        <v>488</v>
      </c>
      <c r="E167" s="1" t="s">
        <v>138</v>
      </c>
      <c r="F167">
        <v>32</v>
      </c>
      <c r="G167" t="s">
        <v>214</v>
      </c>
      <c r="H167" t="s">
        <v>9</v>
      </c>
      <c r="I167" t="s">
        <v>170</v>
      </c>
      <c r="J167" s="1" t="s">
        <v>713</v>
      </c>
      <c r="K167" t="s">
        <v>454</v>
      </c>
      <c r="L167" s="1" t="s">
        <v>205</v>
      </c>
      <c r="M167" s="1" t="s">
        <v>714</v>
      </c>
      <c r="N167">
        <v>180</v>
      </c>
      <c r="O167">
        <v>1</v>
      </c>
      <c r="P167">
        <v>5</v>
      </c>
      <c r="Q167">
        <v>3</v>
      </c>
      <c r="R167">
        <v>2</v>
      </c>
      <c r="S167">
        <v>6</v>
      </c>
      <c r="T167">
        <v>4</v>
      </c>
      <c r="U167" t="s">
        <v>715</v>
      </c>
      <c r="V167" t="s">
        <v>716</v>
      </c>
      <c r="W167" t="s">
        <v>458</v>
      </c>
    </row>
    <row r="168" spans="2:23" x14ac:dyDescent="0.25">
      <c r="B168" s="39">
        <v>44216.345763888901</v>
      </c>
      <c r="C168" t="s">
        <v>2</v>
      </c>
      <c r="D168" t="s">
        <v>489</v>
      </c>
      <c r="E168" s="1" t="s">
        <v>138</v>
      </c>
      <c r="F168">
        <v>33</v>
      </c>
      <c r="G168" t="s">
        <v>214</v>
      </c>
      <c r="H168" t="s">
        <v>9</v>
      </c>
      <c r="I168" t="s">
        <v>170</v>
      </c>
      <c r="J168" t="s">
        <v>514</v>
      </c>
      <c r="K168" t="s">
        <v>166</v>
      </c>
      <c r="L168" t="s">
        <v>515</v>
      </c>
      <c r="M168" t="s">
        <v>516</v>
      </c>
      <c r="N168">
        <v>90</v>
      </c>
      <c r="O168">
        <v>3</v>
      </c>
      <c r="P168">
        <v>6</v>
      </c>
      <c r="Q168">
        <v>4</v>
      </c>
      <c r="R168">
        <v>1</v>
      </c>
      <c r="S168">
        <v>5</v>
      </c>
      <c r="T168">
        <v>2</v>
      </c>
      <c r="U168" t="s">
        <v>517</v>
      </c>
      <c r="V168" t="s">
        <v>518</v>
      </c>
      <c r="W168" t="s">
        <v>400</v>
      </c>
    </row>
    <row r="169" spans="2:23" x14ac:dyDescent="0.25">
      <c r="B169" s="39">
        <v>44208</v>
      </c>
      <c r="C169" t="s">
        <v>2</v>
      </c>
      <c r="D169" t="s">
        <v>490</v>
      </c>
      <c r="E169" s="1" t="s">
        <v>138</v>
      </c>
      <c r="F169">
        <v>58</v>
      </c>
      <c r="G169" t="s">
        <v>214</v>
      </c>
      <c r="H169" t="s">
        <v>3</v>
      </c>
      <c r="I169" t="s">
        <v>170</v>
      </c>
      <c r="J169" s="1" t="s">
        <v>758</v>
      </c>
      <c r="K169" s="36" t="s">
        <v>379</v>
      </c>
      <c r="L169" s="1" t="s">
        <v>159</v>
      </c>
      <c r="M169" s="1" t="s">
        <v>347</v>
      </c>
      <c r="N169">
        <v>30</v>
      </c>
      <c r="U169" t="s">
        <v>759</v>
      </c>
      <c r="V169" t="s">
        <v>760</v>
      </c>
      <c r="W169" t="s">
        <v>295</v>
      </c>
    </row>
    <row r="170" spans="2:23" x14ac:dyDescent="0.25">
      <c r="B170" s="39">
        <v>44209.638055555602</v>
      </c>
      <c r="C170" t="s">
        <v>2</v>
      </c>
      <c r="D170" t="s">
        <v>491</v>
      </c>
      <c r="E170" s="1" t="s">
        <v>138</v>
      </c>
      <c r="F170">
        <v>43</v>
      </c>
      <c r="G170" t="s">
        <v>214</v>
      </c>
      <c r="H170" t="s">
        <v>11</v>
      </c>
      <c r="I170" t="s">
        <v>170</v>
      </c>
      <c r="J170" t="s">
        <v>686</v>
      </c>
      <c r="K170" s="36" t="s">
        <v>451</v>
      </c>
      <c r="L170" t="s">
        <v>687</v>
      </c>
      <c r="M170" t="s">
        <v>688</v>
      </c>
      <c r="N170">
        <v>7</v>
      </c>
      <c r="U170" t="s">
        <v>689</v>
      </c>
      <c r="V170" t="s">
        <v>690</v>
      </c>
      <c r="W170" t="s">
        <v>166</v>
      </c>
    </row>
    <row r="171" spans="2:23" x14ac:dyDescent="0.25">
      <c r="B171" s="39">
        <v>44218.758333333302</v>
      </c>
      <c r="C171" t="s">
        <v>2</v>
      </c>
      <c r="D171" t="s">
        <v>492</v>
      </c>
      <c r="E171" s="1" t="s">
        <v>138</v>
      </c>
      <c r="F171">
        <v>31</v>
      </c>
      <c r="G171" t="s">
        <v>214</v>
      </c>
      <c r="H171" t="s">
        <v>9</v>
      </c>
      <c r="I171" t="s">
        <v>170</v>
      </c>
      <c r="J171" t="s">
        <v>761</v>
      </c>
      <c r="K171" s="36" t="s">
        <v>452</v>
      </c>
      <c r="L171" t="s">
        <v>762</v>
      </c>
      <c r="M171" t="s">
        <v>669</v>
      </c>
      <c r="N171">
        <v>7</v>
      </c>
      <c r="O171">
        <v>6</v>
      </c>
      <c r="P171">
        <v>1</v>
      </c>
      <c r="Q171">
        <v>5</v>
      </c>
      <c r="R171">
        <v>2</v>
      </c>
      <c r="S171">
        <v>3</v>
      </c>
      <c r="T171">
        <v>4</v>
      </c>
      <c r="U171" t="s">
        <v>763</v>
      </c>
      <c r="V171" t="s">
        <v>764</v>
      </c>
      <c r="W171" t="s">
        <v>685</v>
      </c>
    </row>
    <row r="172" spans="2:23" x14ac:dyDescent="0.25">
      <c r="B172" s="39">
        <v>44215</v>
      </c>
      <c r="C172" t="s">
        <v>2</v>
      </c>
      <c r="D172" t="s">
        <v>493</v>
      </c>
      <c r="E172" s="1" t="s">
        <v>138</v>
      </c>
      <c r="F172">
        <v>60</v>
      </c>
      <c r="G172" t="s">
        <v>213</v>
      </c>
      <c r="H172" t="s">
        <v>3</v>
      </c>
      <c r="I172" t="s">
        <v>170</v>
      </c>
      <c r="J172" s="1" t="s">
        <v>653</v>
      </c>
      <c r="K172" s="36" t="s">
        <v>452</v>
      </c>
      <c r="N172">
        <v>1</v>
      </c>
      <c r="W172" t="s">
        <v>654</v>
      </c>
    </row>
    <row r="173" spans="2:23" x14ac:dyDescent="0.25">
      <c r="B173" s="39">
        <v>44221.709293981497</v>
      </c>
      <c r="C173" t="s">
        <v>2</v>
      </c>
      <c r="D173" t="s">
        <v>494</v>
      </c>
      <c r="E173" s="1" t="s">
        <v>138</v>
      </c>
      <c r="F173">
        <v>23</v>
      </c>
      <c r="G173" t="s">
        <v>213</v>
      </c>
      <c r="H173" t="s">
        <v>627</v>
      </c>
      <c r="I173" t="s">
        <v>336</v>
      </c>
      <c r="J173" t="s">
        <v>647</v>
      </c>
      <c r="K173" s="36" t="s">
        <v>449</v>
      </c>
      <c r="L173" t="s">
        <v>648</v>
      </c>
      <c r="M173" t="s">
        <v>649</v>
      </c>
      <c r="N173">
        <v>60</v>
      </c>
      <c r="O173">
        <v>1</v>
      </c>
      <c r="P173">
        <v>3</v>
      </c>
      <c r="Q173">
        <v>2</v>
      </c>
      <c r="R173">
        <v>4</v>
      </c>
      <c r="S173">
        <v>2</v>
      </c>
      <c r="T173">
        <v>1</v>
      </c>
      <c r="U173" t="s">
        <v>533</v>
      </c>
      <c r="V173" t="s">
        <v>650</v>
      </c>
      <c r="W173" t="s">
        <v>400</v>
      </c>
    </row>
    <row r="174" spans="2:23" x14ac:dyDescent="0.25">
      <c r="B174" s="39">
        <v>44218.684884259303</v>
      </c>
      <c r="C174" t="s">
        <v>2</v>
      </c>
      <c r="D174" t="s">
        <v>495</v>
      </c>
      <c r="E174" s="1" t="s">
        <v>138</v>
      </c>
      <c r="F174">
        <v>30</v>
      </c>
      <c r="G174" t="s">
        <v>213</v>
      </c>
      <c r="H174" t="s">
        <v>9</v>
      </c>
      <c r="I174" t="s">
        <v>170</v>
      </c>
      <c r="J174" t="s">
        <v>590</v>
      </c>
      <c r="K174" s="36" t="s">
        <v>451</v>
      </c>
      <c r="L174" t="s">
        <v>591</v>
      </c>
      <c r="M174" t="s">
        <v>355</v>
      </c>
      <c r="N174">
        <v>60</v>
      </c>
      <c r="O174">
        <v>4</v>
      </c>
      <c r="P174">
        <v>3</v>
      </c>
      <c r="Q174">
        <v>1</v>
      </c>
      <c r="R174">
        <v>2</v>
      </c>
      <c r="S174">
        <v>5</v>
      </c>
      <c r="T174">
        <v>6</v>
      </c>
      <c r="U174" t="s">
        <v>592</v>
      </c>
      <c r="V174" t="s">
        <v>593</v>
      </c>
      <c r="W174" t="s">
        <v>295</v>
      </c>
    </row>
    <row r="175" spans="2:23" x14ac:dyDescent="0.25">
      <c r="B175" s="39">
        <v>44211.773043981499</v>
      </c>
      <c r="C175" t="s">
        <v>2</v>
      </c>
      <c r="D175" t="s">
        <v>496</v>
      </c>
      <c r="E175" s="1" t="s">
        <v>139</v>
      </c>
      <c r="F175">
        <v>39</v>
      </c>
      <c r="G175" t="s">
        <v>213</v>
      </c>
      <c r="H175" t="s">
        <v>3</v>
      </c>
      <c r="I175" t="s">
        <v>170</v>
      </c>
      <c r="J175" s="1" t="s">
        <v>157</v>
      </c>
      <c r="K175" s="36" t="s">
        <v>379</v>
      </c>
      <c r="L175" s="1" t="s">
        <v>177</v>
      </c>
      <c r="M175" s="1" t="s">
        <v>512</v>
      </c>
      <c r="N175">
        <v>30</v>
      </c>
      <c r="O175">
        <v>5</v>
      </c>
      <c r="P175">
        <v>4</v>
      </c>
      <c r="Q175">
        <v>6</v>
      </c>
      <c r="R175">
        <v>1</v>
      </c>
      <c r="S175">
        <v>3</v>
      </c>
      <c r="T175">
        <v>2</v>
      </c>
      <c r="U175" t="s">
        <v>599</v>
      </c>
      <c r="V175" t="s">
        <v>600</v>
      </c>
      <c r="W175" t="s">
        <v>458</v>
      </c>
    </row>
    <row r="176" spans="2:23" x14ac:dyDescent="0.25">
      <c r="B176" s="39">
        <v>44209.719942129603</v>
      </c>
      <c r="C176" t="s">
        <v>2</v>
      </c>
      <c r="D176" t="s">
        <v>497</v>
      </c>
      <c r="E176" s="1" t="s">
        <v>139</v>
      </c>
      <c r="F176">
        <v>33</v>
      </c>
      <c r="G176" t="s">
        <v>213</v>
      </c>
      <c r="H176" t="s">
        <v>9</v>
      </c>
      <c r="I176" t="s">
        <v>240</v>
      </c>
      <c r="J176" s="1" t="s">
        <v>157</v>
      </c>
      <c r="K176" s="36" t="s">
        <v>379</v>
      </c>
      <c r="M176" s="1" t="s">
        <v>565</v>
      </c>
      <c r="N176">
        <v>365</v>
      </c>
      <c r="O176">
        <v>4</v>
      </c>
      <c r="P176">
        <v>1</v>
      </c>
      <c r="Q176">
        <v>5</v>
      </c>
      <c r="R176">
        <v>2</v>
      </c>
      <c r="S176">
        <v>3</v>
      </c>
      <c r="T176">
        <v>6</v>
      </c>
      <c r="V176" t="s">
        <v>694</v>
      </c>
      <c r="W176" t="s">
        <v>458</v>
      </c>
    </row>
    <row r="177" spans="2:23" x14ac:dyDescent="0.25">
      <c r="B177" s="39">
        <v>44221.707013888903</v>
      </c>
      <c r="C177" t="s">
        <v>2</v>
      </c>
      <c r="D177" t="s">
        <v>498</v>
      </c>
      <c r="E177" s="1" t="s">
        <v>139</v>
      </c>
      <c r="F177">
        <v>55</v>
      </c>
      <c r="G177" t="s">
        <v>214</v>
      </c>
      <c r="H177" t="s">
        <v>9</v>
      </c>
      <c r="I177" t="s">
        <v>170</v>
      </c>
      <c r="J177" s="1" t="s">
        <v>157</v>
      </c>
      <c r="K177" s="36" t="s">
        <v>379</v>
      </c>
      <c r="L177" s="1" t="s">
        <v>157</v>
      </c>
      <c r="O177">
        <v>5</v>
      </c>
      <c r="P177">
        <v>1</v>
      </c>
      <c r="Q177">
        <v>6</v>
      </c>
      <c r="R177">
        <v>2</v>
      </c>
      <c r="S177">
        <v>4</v>
      </c>
      <c r="T177">
        <v>3</v>
      </c>
      <c r="U177" t="s">
        <v>145</v>
      </c>
      <c r="V177" t="s">
        <v>145</v>
      </c>
      <c r="W177" t="s">
        <v>145</v>
      </c>
    </row>
    <row r="178" spans="2:23" x14ac:dyDescent="0.25">
      <c r="B178" s="39">
        <v>44229.408148148097</v>
      </c>
      <c r="C178" t="s">
        <v>2</v>
      </c>
      <c r="D178" t="s">
        <v>499</v>
      </c>
      <c r="E178" s="1" t="s">
        <v>138</v>
      </c>
      <c r="F178">
        <v>39</v>
      </c>
      <c r="G178" t="s">
        <v>214</v>
      </c>
      <c r="H178" t="s">
        <v>9</v>
      </c>
      <c r="I178" t="s">
        <v>170</v>
      </c>
      <c r="J178" s="1" t="s">
        <v>695</v>
      </c>
      <c r="K178" s="36" t="s">
        <v>379</v>
      </c>
      <c r="L178" s="1" t="s">
        <v>696</v>
      </c>
      <c r="M178" s="1" t="s">
        <v>697</v>
      </c>
      <c r="N178">
        <v>7</v>
      </c>
      <c r="U178" t="s">
        <v>698</v>
      </c>
      <c r="V178" t="s">
        <v>699</v>
      </c>
      <c r="W178" t="s">
        <v>458</v>
      </c>
    </row>
    <row r="179" spans="2:23" x14ac:dyDescent="0.25">
      <c r="B179" s="39">
        <v>44237.760706018496</v>
      </c>
      <c r="C179" t="s">
        <v>2</v>
      </c>
      <c r="D179" t="s">
        <v>753</v>
      </c>
      <c r="E179" s="1" t="s">
        <v>138</v>
      </c>
      <c r="F179">
        <v>37</v>
      </c>
      <c r="G179" t="s">
        <v>213</v>
      </c>
      <c r="H179" t="s">
        <v>3</v>
      </c>
      <c r="I179" t="s">
        <v>170</v>
      </c>
      <c r="J179" s="1" t="s">
        <v>754</v>
      </c>
      <c r="K179" s="36" t="s">
        <v>358</v>
      </c>
      <c r="L179" s="1" t="s">
        <v>202</v>
      </c>
      <c r="M179" s="1" t="s">
        <v>755</v>
      </c>
      <c r="N179">
        <v>730</v>
      </c>
      <c r="O179">
        <v>3</v>
      </c>
      <c r="P179">
        <v>4</v>
      </c>
      <c r="Q179">
        <v>1</v>
      </c>
      <c r="R179">
        <v>2</v>
      </c>
      <c r="S179">
        <v>5</v>
      </c>
      <c r="T179">
        <v>6</v>
      </c>
      <c r="U179" t="s">
        <v>756</v>
      </c>
      <c r="V179" t="s">
        <v>757</v>
      </c>
      <c r="W179" t="s">
        <v>458</v>
      </c>
    </row>
    <row r="180" spans="2:23" x14ac:dyDescent="0.25">
      <c r="B180" s="39">
        <v>44232</v>
      </c>
      <c r="C180" t="s">
        <v>2</v>
      </c>
      <c r="D180" t="s">
        <v>500</v>
      </c>
      <c r="E180" s="1" t="s">
        <v>138</v>
      </c>
      <c r="F180">
        <v>28</v>
      </c>
      <c r="G180" t="s">
        <v>213</v>
      </c>
      <c r="H180" t="s">
        <v>9</v>
      </c>
      <c r="I180" t="s">
        <v>170</v>
      </c>
      <c r="J180" t="s">
        <v>644</v>
      </c>
      <c r="K180" s="36" t="s">
        <v>450</v>
      </c>
      <c r="L180" t="s">
        <v>166</v>
      </c>
      <c r="M180" t="s">
        <v>645</v>
      </c>
      <c r="N180">
        <v>15</v>
      </c>
      <c r="O180">
        <v>1</v>
      </c>
      <c r="P180">
        <v>6</v>
      </c>
      <c r="Q180">
        <v>5</v>
      </c>
      <c r="R180">
        <v>4</v>
      </c>
      <c r="S180">
        <v>3</v>
      </c>
      <c r="T180">
        <v>2</v>
      </c>
      <c r="U180" t="s">
        <v>644</v>
      </c>
      <c r="V180" t="s">
        <v>646</v>
      </c>
      <c r="W180" t="s">
        <v>200</v>
      </c>
    </row>
    <row r="181" spans="2:23" x14ac:dyDescent="0.25">
      <c r="B181" s="39">
        <v>44237.661585648202</v>
      </c>
      <c r="C181" t="s">
        <v>2</v>
      </c>
      <c r="D181" t="s">
        <v>501</v>
      </c>
      <c r="E181" s="1" t="s">
        <v>138</v>
      </c>
      <c r="F181">
        <v>46</v>
      </c>
      <c r="G181" t="s">
        <v>214</v>
      </c>
      <c r="H181" t="s">
        <v>9</v>
      </c>
      <c r="I181" t="s">
        <v>240</v>
      </c>
      <c r="J181" t="s">
        <v>536</v>
      </c>
      <c r="K181" s="36" t="s">
        <v>449</v>
      </c>
      <c r="L181" t="s">
        <v>205</v>
      </c>
      <c r="M181" t="s">
        <v>537</v>
      </c>
      <c r="N181">
        <v>2</v>
      </c>
      <c r="U181" t="s">
        <v>538</v>
      </c>
      <c r="V181" t="s">
        <v>539</v>
      </c>
      <c r="W181" t="s">
        <v>540</v>
      </c>
    </row>
    <row r="182" spans="2:23" x14ac:dyDescent="0.25">
      <c r="B182" s="39">
        <v>44232.735057870399</v>
      </c>
      <c r="C182" t="s">
        <v>2</v>
      </c>
      <c r="D182" t="s">
        <v>502</v>
      </c>
      <c r="E182" s="1" t="s">
        <v>138</v>
      </c>
      <c r="F182">
        <v>36</v>
      </c>
      <c r="G182" t="s">
        <v>214</v>
      </c>
      <c r="H182" t="s">
        <v>9</v>
      </c>
      <c r="I182" t="s">
        <v>173</v>
      </c>
      <c r="J182" s="1" t="s">
        <v>682</v>
      </c>
      <c r="K182" s="36" t="s">
        <v>379</v>
      </c>
      <c r="L182" s="1" t="s">
        <v>205</v>
      </c>
      <c r="M182" s="1" t="s">
        <v>683</v>
      </c>
      <c r="N182">
        <v>7</v>
      </c>
      <c r="U182" t="s">
        <v>550</v>
      </c>
      <c r="V182" t="s">
        <v>684</v>
      </c>
      <c r="W182" t="s">
        <v>611</v>
      </c>
    </row>
    <row r="183" spans="2:23" x14ac:dyDescent="0.25">
      <c r="B183" s="39">
        <v>44231.769756944399</v>
      </c>
      <c r="C183" t="s">
        <v>2</v>
      </c>
      <c r="D183" t="s">
        <v>503</v>
      </c>
      <c r="E183" s="1" t="s">
        <v>138</v>
      </c>
      <c r="F183">
        <v>53</v>
      </c>
      <c r="G183" t="s">
        <v>213</v>
      </c>
      <c r="H183" t="s">
        <v>3</v>
      </c>
      <c r="I183" t="s">
        <v>170</v>
      </c>
      <c r="J183" s="1" t="s">
        <v>731</v>
      </c>
      <c r="K183" s="36" t="s">
        <v>452</v>
      </c>
      <c r="L183" s="1" t="s">
        <v>732</v>
      </c>
      <c r="M183">
        <v>3</v>
      </c>
      <c r="N183">
        <v>1</v>
      </c>
      <c r="O183">
        <v>2</v>
      </c>
      <c r="P183">
        <v>6</v>
      </c>
      <c r="Q183">
        <v>3</v>
      </c>
      <c r="R183">
        <v>1</v>
      </c>
      <c r="S183">
        <v>5</v>
      </c>
      <c r="T183">
        <v>4</v>
      </c>
      <c r="U183" t="s">
        <v>733</v>
      </c>
      <c r="V183" t="s">
        <v>734</v>
      </c>
      <c r="W183" t="s">
        <v>400</v>
      </c>
    </row>
    <row r="184" spans="2:23" x14ac:dyDescent="0.25">
      <c r="B184" s="39">
        <v>44235.755416666703</v>
      </c>
      <c r="C184" t="s">
        <v>2</v>
      </c>
      <c r="D184" t="s">
        <v>504</v>
      </c>
      <c r="E184" s="1" t="s">
        <v>138</v>
      </c>
      <c r="F184">
        <v>53</v>
      </c>
      <c r="G184" t="s">
        <v>213</v>
      </c>
      <c r="H184" t="s">
        <v>11</v>
      </c>
      <c r="I184" t="s">
        <v>170</v>
      </c>
      <c r="J184" t="s">
        <v>636</v>
      </c>
      <c r="K184" s="36" t="s">
        <v>379</v>
      </c>
      <c r="L184" t="s">
        <v>205</v>
      </c>
      <c r="M184" t="s">
        <v>512</v>
      </c>
      <c r="N184">
        <v>15</v>
      </c>
      <c r="O184">
        <v>2</v>
      </c>
      <c r="P184">
        <v>4</v>
      </c>
      <c r="Q184">
        <v>3</v>
      </c>
      <c r="R184">
        <v>6</v>
      </c>
      <c r="S184">
        <v>5</v>
      </c>
      <c r="T184">
        <v>1</v>
      </c>
      <c r="U184" t="s">
        <v>637</v>
      </c>
      <c r="V184" t="s">
        <v>638</v>
      </c>
      <c r="W184" t="s">
        <v>535</v>
      </c>
    </row>
    <row r="185" spans="2:23" x14ac:dyDescent="0.25">
      <c r="B185" s="39">
        <v>44237.420150462996</v>
      </c>
      <c r="C185" t="s">
        <v>2</v>
      </c>
      <c r="D185" t="s">
        <v>505</v>
      </c>
      <c r="E185" s="1" t="s">
        <v>138</v>
      </c>
      <c r="F185">
        <v>24</v>
      </c>
      <c r="G185" t="s">
        <v>213</v>
      </c>
      <c r="H185" t="s">
        <v>9</v>
      </c>
      <c r="I185" t="s">
        <v>170</v>
      </c>
      <c r="J185" t="s">
        <v>740</v>
      </c>
      <c r="K185" s="36" t="s">
        <v>451</v>
      </c>
      <c r="L185" t="s">
        <v>546</v>
      </c>
      <c r="M185" t="s">
        <v>220</v>
      </c>
      <c r="N185">
        <v>180</v>
      </c>
      <c r="O185">
        <v>2</v>
      </c>
      <c r="P185">
        <v>5</v>
      </c>
      <c r="Q185">
        <v>3</v>
      </c>
      <c r="R185">
        <v>1</v>
      </c>
      <c r="S185">
        <v>6</v>
      </c>
      <c r="T185">
        <v>4</v>
      </c>
      <c r="U185" t="s">
        <v>741</v>
      </c>
      <c r="V185" t="s">
        <v>742</v>
      </c>
      <c r="W185" t="s">
        <v>295</v>
      </c>
    </row>
    <row r="186" spans="2:23" x14ac:dyDescent="0.25">
      <c r="B186" s="39">
        <v>44244.519467592603</v>
      </c>
      <c r="C186" t="s">
        <v>2</v>
      </c>
      <c r="D186" t="s">
        <v>133</v>
      </c>
      <c r="E186" s="1" t="s">
        <v>138</v>
      </c>
      <c r="F186">
        <v>36</v>
      </c>
      <c r="G186" t="s">
        <v>214</v>
      </c>
      <c r="H186" t="s">
        <v>7</v>
      </c>
      <c r="I186" t="s">
        <v>215</v>
      </c>
      <c r="J186" t="s">
        <v>541</v>
      </c>
      <c r="L186" t="s">
        <v>166</v>
      </c>
      <c r="M186" t="s">
        <v>542</v>
      </c>
      <c r="N186">
        <v>1</v>
      </c>
      <c r="O186">
        <v>4</v>
      </c>
      <c r="P186">
        <v>2</v>
      </c>
      <c r="Q186">
        <v>6</v>
      </c>
      <c r="R186">
        <v>1</v>
      </c>
      <c r="S186">
        <v>3</v>
      </c>
      <c r="T186">
        <v>5</v>
      </c>
      <c r="U186" t="s">
        <v>543</v>
      </c>
      <c r="V186" t="s">
        <v>541</v>
      </c>
      <c r="W186" t="s">
        <v>535</v>
      </c>
    </row>
    <row r="187" spans="2:23" x14ac:dyDescent="0.25">
      <c r="B187" s="39">
        <v>44242.479282407403</v>
      </c>
      <c r="C187" t="s">
        <v>2</v>
      </c>
      <c r="D187" t="s">
        <v>506</v>
      </c>
      <c r="E187" s="1" t="s">
        <v>139</v>
      </c>
      <c r="F187">
        <v>53</v>
      </c>
      <c r="G187" t="s">
        <v>213</v>
      </c>
      <c r="H187" t="s">
        <v>3</v>
      </c>
      <c r="I187" t="s">
        <v>240</v>
      </c>
      <c r="J187" s="1" t="s">
        <v>157</v>
      </c>
      <c r="K187" s="1" t="s">
        <v>379</v>
      </c>
      <c r="L187" s="1" t="s">
        <v>159</v>
      </c>
      <c r="M187" s="1" t="s">
        <v>512</v>
      </c>
      <c r="N187">
        <v>1</v>
      </c>
      <c r="O187">
        <v>4</v>
      </c>
      <c r="P187">
        <v>3</v>
      </c>
      <c r="Q187">
        <v>5</v>
      </c>
      <c r="R187">
        <v>2</v>
      </c>
      <c r="S187">
        <v>1</v>
      </c>
      <c r="T187">
        <v>6</v>
      </c>
      <c r="U187" t="s">
        <v>512</v>
      </c>
      <c r="V187" t="s">
        <v>589</v>
      </c>
      <c r="W187" t="s">
        <v>611</v>
      </c>
    </row>
    <row r="188" spans="2:23" x14ac:dyDescent="0.25">
      <c r="B188" s="39">
        <v>44243.465069444399</v>
      </c>
      <c r="C188" t="s">
        <v>2</v>
      </c>
      <c r="D188" t="s">
        <v>493</v>
      </c>
      <c r="E188" s="1" t="s">
        <v>139</v>
      </c>
      <c r="F188">
        <v>60</v>
      </c>
      <c r="G188" t="s">
        <v>213</v>
      </c>
      <c r="H188" t="s">
        <v>3</v>
      </c>
      <c r="I188" t="s">
        <v>170</v>
      </c>
      <c r="J188" s="1" t="s">
        <v>653</v>
      </c>
      <c r="K188" s="1" t="s">
        <v>452</v>
      </c>
      <c r="N188">
        <v>1</v>
      </c>
      <c r="W188" t="s">
        <v>654</v>
      </c>
    </row>
    <row r="189" spans="2:23" x14ac:dyDescent="0.25">
      <c r="B189" s="39">
        <v>44242</v>
      </c>
      <c r="C189" t="s">
        <v>2</v>
      </c>
      <c r="D189" t="s">
        <v>507</v>
      </c>
      <c r="E189" s="1" t="s">
        <v>139</v>
      </c>
      <c r="F189">
        <v>47</v>
      </c>
      <c r="G189" t="s">
        <v>213</v>
      </c>
      <c r="H189" t="s">
        <v>3</v>
      </c>
      <c r="I189" t="s">
        <v>170</v>
      </c>
      <c r="J189" s="1" t="s">
        <v>157</v>
      </c>
      <c r="K189" s="1" t="s">
        <v>379</v>
      </c>
      <c r="L189" s="1" t="s">
        <v>542</v>
      </c>
      <c r="N189">
        <v>30</v>
      </c>
      <c r="O189">
        <v>6</v>
      </c>
      <c r="P189">
        <v>1</v>
      </c>
      <c r="Q189">
        <v>5</v>
      </c>
      <c r="R189">
        <v>2</v>
      </c>
      <c r="S189">
        <v>3</v>
      </c>
      <c r="T189">
        <v>4</v>
      </c>
      <c r="U189" t="s">
        <v>145</v>
      </c>
      <c r="V189" t="s">
        <v>157</v>
      </c>
      <c r="W189" t="s">
        <v>157</v>
      </c>
    </row>
    <row r="190" spans="2:23" x14ac:dyDescent="0.25">
      <c r="B190" s="39">
        <v>44246.706620370402</v>
      </c>
      <c r="C190" t="s">
        <v>2</v>
      </c>
      <c r="D190" t="s">
        <v>508</v>
      </c>
      <c r="E190" s="1" t="s">
        <v>139</v>
      </c>
      <c r="F190">
        <v>42</v>
      </c>
      <c r="G190" t="s">
        <v>213</v>
      </c>
      <c r="H190" t="s">
        <v>3</v>
      </c>
      <c r="I190" t="s">
        <v>240</v>
      </c>
      <c r="J190" s="1" t="s">
        <v>157</v>
      </c>
      <c r="K190" s="1" t="s">
        <v>379</v>
      </c>
      <c r="M190" t="s">
        <v>584</v>
      </c>
      <c r="N190">
        <v>365</v>
      </c>
      <c r="V190" t="s">
        <v>585</v>
      </c>
      <c r="W190" t="s">
        <v>611</v>
      </c>
    </row>
    <row r="191" spans="2:23" x14ac:dyDescent="0.25">
      <c r="B191" s="39">
        <v>44251.684687499997</v>
      </c>
      <c r="C191" t="s">
        <v>2</v>
      </c>
      <c r="D191" t="s">
        <v>509</v>
      </c>
      <c r="E191" s="1" t="s">
        <v>139</v>
      </c>
      <c r="F191">
        <v>46</v>
      </c>
      <c r="G191" t="s">
        <v>214</v>
      </c>
      <c r="H191" t="s">
        <v>9</v>
      </c>
      <c r="I191" t="s">
        <v>240</v>
      </c>
      <c r="J191" s="1" t="s">
        <v>578</v>
      </c>
      <c r="K191" s="1" t="s">
        <v>379</v>
      </c>
      <c r="L191" s="1" t="s">
        <v>579</v>
      </c>
      <c r="M191" s="1" t="s">
        <v>580</v>
      </c>
      <c r="N191" s="42">
        <v>30</v>
      </c>
      <c r="U191" t="s">
        <v>581</v>
      </c>
      <c r="V191" t="s">
        <v>582</v>
      </c>
      <c r="W191" t="s">
        <v>295</v>
      </c>
    </row>
    <row r="192" spans="2:23" x14ac:dyDescent="0.25">
      <c r="B192" s="39">
        <v>44237.385300925896</v>
      </c>
      <c r="C192" t="s">
        <v>2</v>
      </c>
      <c r="D192" t="s">
        <v>133</v>
      </c>
      <c r="E192" s="1" t="s">
        <v>448</v>
      </c>
      <c r="F192">
        <v>36</v>
      </c>
      <c r="G192" t="s">
        <v>214</v>
      </c>
      <c r="H192" t="s">
        <v>7</v>
      </c>
      <c r="I192" t="s">
        <v>215</v>
      </c>
      <c r="J192" t="s">
        <v>541</v>
      </c>
      <c r="K192" s="1" t="s">
        <v>379</v>
      </c>
      <c r="L192" t="s">
        <v>166</v>
      </c>
      <c r="M192" t="s">
        <v>542</v>
      </c>
      <c r="N192">
        <v>1</v>
      </c>
      <c r="O192">
        <v>4</v>
      </c>
      <c r="P192">
        <v>2</v>
      </c>
      <c r="Q192">
        <v>6</v>
      </c>
      <c r="R192">
        <v>1</v>
      </c>
      <c r="S192">
        <v>3</v>
      </c>
      <c r="T192">
        <v>5</v>
      </c>
      <c r="U192" t="s">
        <v>543</v>
      </c>
      <c r="V192" t="s">
        <v>541</v>
      </c>
    </row>
    <row r="193" spans="2:24" x14ac:dyDescent="0.25">
      <c r="B193" s="39">
        <v>44254</v>
      </c>
      <c r="C193" t="s">
        <v>2</v>
      </c>
      <c r="D193" t="s">
        <v>510</v>
      </c>
      <c r="E193" s="1" t="s">
        <v>138</v>
      </c>
      <c r="F193" s="42">
        <v>32</v>
      </c>
      <c r="G193" s="1" t="s">
        <v>213</v>
      </c>
      <c r="H193" s="1" t="s">
        <v>7</v>
      </c>
      <c r="I193" s="1" t="s">
        <v>410</v>
      </c>
      <c r="J193" t="s">
        <v>618</v>
      </c>
      <c r="K193" s="1" t="s">
        <v>166</v>
      </c>
      <c r="L193" t="s">
        <v>564</v>
      </c>
      <c r="M193" t="s">
        <v>220</v>
      </c>
      <c r="N193" s="42">
        <v>7</v>
      </c>
      <c r="O193" s="42">
        <v>1</v>
      </c>
      <c r="P193" s="42">
        <v>3</v>
      </c>
      <c r="Q193" s="42">
        <v>6</v>
      </c>
      <c r="R193" s="42">
        <v>2</v>
      </c>
      <c r="S193" s="42">
        <v>4</v>
      </c>
      <c r="T193" s="42">
        <v>5</v>
      </c>
      <c r="U193" s="42" t="s">
        <v>619</v>
      </c>
      <c r="V193" t="s">
        <v>620</v>
      </c>
      <c r="W193" t="s">
        <v>451</v>
      </c>
    </row>
    <row r="194" spans="2:24" x14ac:dyDescent="0.25">
      <c r="B194" s="40">
        <v>44260</v>
      </c>
      <c r="C194" t="s">
        <v>2</v>
      </c>
      <c r="D194" t="s">
        <v>470</v>
      </c>
      <c r="E194" s="1" t="s">
        <v>138</v>
      </c>
      <c r="F194">
        <v>35</v>
      </c>
      <c r="G194" t="s">
        <v>214</v>
      </c>
      <c r="H194" t="s">
        <v>3</v>
      </c>
      <c r="I194" t="s">
        <v>170</v>
      </c>
      <c r="J194" s="1" t="s">
        <v>750</v>
      </c>
      <c r="K194" s="1" t="s">
        <v>449</v>
      </c>
      <c r="L194" s="1" t="s">
        <v>751</v>
      </c>
      <c r="M194" s="1" t="s">
        <v>657</v>
      </c>
      <c r="N194">
        <v>30</v>
      </c>
      <c r="O194">
        <v>1</v>
      </c>
      <c r="P194">
        <v>6</v>
      </c>
      <c r="Q194">
        <v>4</v>
      </c>
      <c r="R194">
        <v>2</v>
      </c>
      <c r="S194">
        <v>5</v>
      </c>
      <c r="T194">
        <v>3</v>
      </c>
      <c r="V194" t="s">
        <v>752</v>
      </c>
      <c r="W194" t="s">
        <v>141</v>
      </c>
      <c r="X194" s="40"/>
    </row>
    <row r="195" spans="2:24" x14ac:dyDescent="0.25">
      <c r="B195" s="40">
        <v>44264</v>
      </c>
      <c r="C195" t="s">
        <v>2</v>
      </c>
      <c r="D195" t="s">
        <v>519</v>
      </c>
      <c r="E195" s="1" t="s">
        <v>138</v>
      </c>
      <c r="F195" s="42">
        <v>50</v>
      </c>
      <c r="G195" s="1" t="s">
        <v>213</v>
      </c>
      <c r="H195" s="1" t="s">
        <v>9</v>
      </c>
      <c r="I195" s="1" t="s">
        <v>170</v>
      </c>
      <c r="N195" s="42">
        <v>15</v>
      </c>
      <c r="O195" s="42"/>
      <c r="P195" s="42"/>
      <c r="Q195" s="42"/>
      <c r="R195" s="42"/>
      <c r="S195" s="42"/>
      <c r="T195" s="42"/>
      <c r="U195" s="42" t="s">
        <v>660</v>
      </c>
      <c r="V195" s="41" t="s">
        <v>542</v>
      </c>
      <c r="W195" s="40"/>
      <c r="X195" s="40"/>
    </row>
    <row r="196" spans="2:24" x14ac:dyDescent="0.25">
      <c r="B196" s="40">
        <v>44272</v>
      </c>
      <c r="C196" t="s">
        <v>2</v>
      </c>
      <c r="D196" t="s">
        <v>520</v>
      </c>
      <c r="E196" s="1" t="s">
        <v>139</v>
      </c>
      <c r="F196" s="42">
        <v>50</v>
      </c>
      <c r="G196" s="1" t="s">
        <v>214</v>
      </c>
      <c r="H196" s="1" t="s">
        <v>3</v>
      </c>
      <c r="I196" s="1" t="s">
        <v>270</v>
      </c>
      <c r="J196" s="1" t="s">
        <v>710</v>
      </c>
      <c r="K196" s="1" t="s">
        <v>449</v>
      </c>
      <c r="L196" s="1" t="s">
        <v>205</v>
      </c>
      <c r="M196" s="1" t="s">
        <v>220</v>
      </c>
      <c r="N196" s="42">
        <v>30</v>
      </c>
      <c r="O196" s="42">
        <v>6</v>
      </c>
      <c r="P196" s="42">
        <v>1</v>
      </c>
      <c r="Q196" s="42">
        <v>5</v>
      </c>
      <c r="R196" s="42">
        <v>2</v>
      </c>
      <c r="S196" s="42">
        <v>4</v>
      </c>
      <c r="T196" s="42">
        <v>3</v>
      </c>
      <c r="U196" s="42" t="s">
        <v>711</v>
      </c>
      <c r="V196" s="41" t="s">
        <v>712</v>
      </c>
      <c r="W196" t="s">
        <v>176</v>
      </c>
      <c r="X196" s="40"/>
    </row>
    <row r="197" spans="2:24" x14ac:dyDescent="0.25">
      <c r="B197" s="40">
        <v>44258</v>
      </c>
      <c r="C197" t="s">
        <v>2</v>
      </c>
      <c r="D197" t="s">
        <v>521</v>
      </c>
      <c r="E197" s="1" t="s">
        <v>139</v>
      </c>
      <c r="F197" s="42">
        <v>26</v>
      </c>
      <c r="G197" s="1" t="s">
        <v>213</v>
      </c>
      <c r="H197" s="1" t="s">
        <v>9</v>
      </c>
      <c r="I197" s="1" t="s">
        <v>170</v>
      </c>
      <c r="J197" s="1" t="s">
        <v>157</v>
      </c>
      <c r="K197" s="1" t="s">
        <v>379</v>
      </c>
      <c r="L197" s="1" t="s">
        <v>166</v>
      </c>
      <c r="M197" s="1" t="s">
        <v>651</v>
      </c>
      <c r="N197" s="42">
        <v>30</v>
      </c>
      <c r="O197" s="42">
        <v>2</v>
      </c>
      <c r="P197" s="42">
        <v>1</v>
      </c>
      <c r="Q197" s="42">
        <v>6</v>
      </c>
      <c r="R197" s="42">
        <v>3</v>
      </c>
      <c r="S197" s="42">
        <v>5</v>
      </c>
      <c r="T197" s="42">
        <v>4</v>
      </c>
      <c r="U197" s="42" t="s">
        <v>218</v>
      </c>
      <c r="V197" s="41" t="s">
        <v>652</v>
      </c>
      <c r="W197" t="s">
        <v>400</v>
      </c>
      <c r="X197" s="40"/>
    </row>
    <row r="198" spans="2:24" x14ac:dyDescent="0.25">
      <c r="B198" s="40">
        <v>44261</v>
      </c>
      <c r="C198" t="s">
        <v>2</v>
      </c>
      <c r="D198" t="s">
        <v>522</v>
      </c>
      <c r="E198" s="1" t="s">
        <v>139</v>
      </c>
      <c r="F198" s="42">
        <v>35</v>
      </c>
      <c r="G198" s="1" t="s">
        <v>213</v>
      </c>
      <c r="H198" s="1" t="s">
        <v>3</v>
      </c>
      <c r="I198" s="1" t="s">
        <v>170</v>
      </c>
      <c r="J198" s="1" t="s">
        <v>157</v>
      </c>
      <c r="K198" s="1" t="s">
        <v>379</v>
      </c>
      <c r="L198" s="1" t="s">
        <v>205</v>
      </c>
      <c r="M198" s="1" t="s">
        <v>220</v>
      </c>
      <c r="N198" s="42">
        <v>365</v>
      </c>
      <c r="O198" s="42">
        <v>2</v>
      </c>
      <c r="P198" s="42">
        <v>6</v>
      </c>
      <c r="Q198" s="42">
        <v>3</v>
      </c>
      <c r="R198" s="42">
        <v>4</v>
      </c>
      <c r="S198" s="42">
        <v>5</v>
      </c>
      <c r="T198" s="42">
        <v>1</v>
      </c>
      <c r="U198" s="42" t="s">
        <v>574</v>
      </c>
      <c r="V198" s="41" t="s">
        <v>575</v>
      </c>
      <c r="W198" t="s">
        <v>458</v>
      </c>
      <c r="X198" s="40"/>
    </row>
    <row r="199" spans="2:24" x14ac:dyDescent="0.25">
      <c r="B199" s="40">
        <v>44265</v>
      </c>
      <c r="C199" t="s">
        <v>2</v>
      </c>
      <c r="D199" t="s">
        <v>523</v>
      </c>
      <c r="E199" s="1" t="s">
        <v>139</v>
      </c>
      <c r="F199" s="42">
        <v>47</v>
      </c>
      <c r="G199" s="1" t="s">
        <v>213</v>
      </c>
      <c r="H199" s="1" t="s">
        <v>3</v>
      </c>
      <c r="I199" s="1" t="s">
        <v>170</v>
      </c>
      <c r="J199" t="s">
        <v>576</v>
      </c>
      <c r="K199" s="1" t="s">
        <v>358</v>
      </c>
      <c r="L199" t="s">
        <v>166</v>
      </c>
      <c r="M199" t="s">
        <v>249</v>
      </c>
      <c r="N199" s="42">
        <v>15</v>
      </c>
      <c r="O199" s="42">
        <v>5</v>
      </c>
      <c r="P199" s="42">
        <v>3</v>
      </c>
      <c r="Q199" s="42">
        <v>1</v>
      </c>
      <c r="R199" s="42">
        <v>6</v>
      </c>
      <c r="S199" s="42">
        <v>4</v>
      </c>
      <c r="T199" s="42">
        <v>2</v>
      </c>
      <c r="U199" s="42" t="s">
        <v>166</v>
      </c>
      <c r="V199" s="41" t="s">
        <v>577</v>
      </c>
      <c r="W199" t="s">
        <v>685</v>
      </c>
      <c r="X199" s="40"/>
    </row>
    <row r="200" spans="2:24" x14ac:dyDescent="0.25">
      <c r="B200" s="40">
        <v>44263</v>
      </c>
      <c r="C200" t="s">
        <v>2</v>
      </c>
      <c r="D200" t="s">
        <v>524</v>
      </c>
      <c r="E200" s="1" t="s">
        <v>139</v>
      </c>
      <c r="F200" s="42">
        <v>41</v>
      </c>
      <c r="G200" s="1" t="s">
        <v>214</v>
      </c>
      <c r="H200" s="1" t="s">
        <v>9</v>
      </c>
      <c r="I200" s="1" t="s">
        <v>240</v>
      </c>
      <c r="J200" s="1" t="s">
        <v>700</v>
      </c>
      <c r="K200" s="1" t="s">
        <v>379</v>
      </c>
      <c r="L200" s="1" t="s">
        <v>701</v>
      </c>
      <c r="N200" s="42">
        <v>60</v>
      </c>
      <c r="O200" s="42">
        <v>3</v>
      </c>
      <c r="P200" s="42">
        <v>2</v>
      </c>
      <c r="Q200" s="42">
        <v>4</v>
      </c>
      <c r="R200" s="42">
        <v>6</v>
      </c>
      <c r="S200" s="42">
        <v>1</v>
      </c>
      <c r="T200" s="42">
        <v>5</v>
      </c>
      <c r="U200" s="42" t="s">
        <v>609</v>
      </c>
      <c r="V200" s="41" t="s">
        <v>702</v>
      </c>
      <c r="W200" t="s">
        <v>157</v>
      </c>
      <c r="X200" s="40"/>
    </row>
    <row r="201" spans="2:24" x14ac:dyDescent="0.25">
      <c r="B201" s="40">
        <v>44271</v>
      </c>
      <c r="C201" t="s">
        <v>2</v>
      </c>
      <c r="D201" t="s">
        <v>525</v>
      </c>
      <c r="E201" s="1" t="s">
        <v>139</v>
      </c>
      <c r="F201" s="42">
        <v>32</v>
      </c>
      <c r="G201" s="1" t="s">
        <v>213</v>
      </c>
      <c r="H201" s="1" t="s">
        <v>9</v>
      </c>
      <c r="I201" s="1" t="s">
        <v>170</v>
      </c>
      <c r="J201" s="1" t="s">
        <v>607</v>
      </c>
      <c r="K201" s="1" t="s">
        <v>379</v>
      </c>
      <c r="L201" s="1" t="s">
        <v>608</v>
      </c>
      <c r="M201" s="1" t="s">
        <v>220</v>
      </c>
      <c r="N201" s="42">
        <v>1</v>
      </c>
      <c r="O201" s="42">
        <v>6</v>
      </c>
      <c r="P201" s="42">
        <v>5</v>
      </c>
      <c r="Q201" s="42">
        <v>4</v>
      </c>
      <c r="R201" s="42">
        <v>3</v>
      </c>
      <c r="S201" s="42">
        <v>1</v>
      </c>
      <c r="T201" s="42">
        <v>2</v>
      </c>
      <c r="U201" s="42" t="s">
        <v>609</v>
      </c>
      <c r="V201" s="41" t="s">
        <v>610</v>
      </c>
      <c r="W201" t="s">
        <v>611</v>
      </c>
      <c r="X201" s="40"/>
    </row>
    <row r="202" spans="2:24" x14ac:dyDescent="0.25">
      <c r="B202" s="40">
        <v>44266</v>
      </c>
      <c r="C202" t="s">
        <v>2</v>
      </c>
      <c r="D202" t="s">
        <v>526</v>
      </c>
      <c r="E202" s="1" t="s">
        <v>138</v>
      </c>
      <c r="F202" s="42">
        <v>45</v>
      </c>
      <c r="G202" s="1" t="s">
        <v>214</v>
      </c>
      <c r="H202" s="1" t="s">
        <v>3</v>
      </c>
      <c r="I202" s="1" t="s">
        <v>170</v>
      </c>
      <c r="J202" s="1" t="s">
        <v>706</v>
      </c>
      <c r="K202" s="1" t="s">
        <v>449</v>
      </c>
      <c r="L202" s="1" t="s">
        <v>707</v>
      </c>
      <c r="M202" s="1" t="s">
        <v>300</v>
      </c>
      <c r="N202" s="42">
        <v>180</v>
      </c>
      <c r="O202" s="42">
        <v>4</v>
      </c>
      <c r="P202" s="42">
        <v>6</v>
      </c>
      <c r="Q202" s="42">
        <v>2</v>
      </c>
      <c r="R202" s="42">
        <v>1</v>
      </c>
      <c r="S202" s="42">
        <v>3</v>
      </c>
      <c r="T202" s="42">
        <v>5</v>
      </c>
      <c r="U202" s="42" t="s">
        <v>708</v>
      </c>
      <c r="V202" s="41" t="s">
        <v>709</v>
      </c>
      <c r="W202" t="s">
        <v>458</v>
      </c>
      <c r="X202" s="40"/>
    </row>
    <row r="203" spans="2:24" x14ac:dyDescent="0.25">
      <c r="B203" s="40">
        <v>44264</v>
      </c>
      <c r="C203" t="s">
        <v>2</v>
      </c>
      <c r="D203" t="s">
        <v>527</v>
      </c>
      <c r="E203" s="1" t="s">
        <v>138</v>
      </c>
      <c r="F203" s="42">
        <v>33</v>
      </c>
      <c r="G203" s="1" t="s">
        <v>213</v>
      </c>
      <c r="H203" s="1" t="s">
        <v>3</v>
      </c>
      <c r="I203" s="1" t="s">
        <v>270</v>
      </c>
      <c r="J203" t="s">
        <v>633</v>
      </c>
      <c r="K203" s="1" t="s">
        <v>358</v>
      </c>
      <c r="L203" t="s">
        <v>551</v>
      </c>
      <c r="M203" t="s">
        <v>347</v>
      </c>
      <c r="N203">
        <v>120</v>
      </c>
      <c r="O203" s="42">
        <v>2</v>
      </c>
      <c r="P203" s="42">
        <v>3</v>
      </c>
      <c r="Q203" s="42">
        <v>5</v>
      </c>
      <c r="R203" s="42">
        <v>1</v>
      </c>
      <c r="S203" s="42">
        <v>6</v>
      </c>
      <c r="T203" s="42">
        <v>4</v>
      </c>
      <c r="U203" s="42" t="s">
        <v>634</v>
      </c>
      <c r="V203" s="41" t="s">
        <v>635</v>
      </c>
      <c r="W203" t="s">
        <v>176</v>
      </c>
      <c r="X203" s="40"/>
    </row>
    <row r="204" spans="2:24" x14ac:dyDescent="0.25">
      <c r="B204" s="40">
        <v>44267</v>
      </c>
      <c r="C204" t="s">
        <v>2</v>
      </c>
      <c r="D204" t="s">
        <v>528</v>
      </c>
      <c r="E204" s="1" t="s">
        <v>138</v>
      </c>
      <c r="F204" s="42">
        <v>50</v>
      </c>
      <c r="G204" s="1" t="s">
        <v>213</v>
      </c>
      <c r="H204" s="1" t="s">
        <v>9</v>
      </c>
      <c r="I204" s="1" t="s">
        <v>170</v>
      </c>
      <c r="J204" t="s">
        <v>530</v>
      </c>
      <c r="K204" s="1" t="s">
        <v>449</v>
      </c>
      <c r="L204" t="s">
        <v>531</v>
      </c>
      <c r="M204" t="s">
        <v>532</v>
      </c>
      <c r="N204" s="42">
        <v>180</v>
      </c>
      <c r="O204" s="42">
        <v>1</v>
      </c>
      <c r="P204" s="42">
        <v>4</v>
      </c>
      <c r="Q204" s="42">
        <v>2</v>
      </c>
      <c r="R204" s="42">
        <v>3</v>
      </c>
      <c r="S204" s="42">
        <v>6</v>
      </c>
      <c r="T204" s="42">
        <v>5</v>
      </c>
      <c r="U204" s="42" t="s">
        <v>533</v>
      </c>
      <c r="V204" s="41" t="s">
        <v>534</v>
      </c>
      <c r="W204" s="40" t="s">
        <v>535</v>
      </c>
      <c r="X204" s="40"/>
    </row>
    <row r="205" spans="2:24" x14ac:dyDescent="0.25">
      <c r="B205" s="40">
        <v>44273</v>
      </c>
      <c r="C205" t="s">
        <v>2</v>
      </c>
      <c r="D205" t="s">
        <v>529</v>
      </c>
      <c r="E205" s="1" t="s">
        <v>138</v>
      </c>
      <c r="F205" s="42">
        <v>37</v>
      </c>
      <c r="G205" s="1" t="s">
        <v>213</v>
      </c>
      <c r="H205" s="1" t="s">
        <v>3</v>
      </c>
      <c r="I205" s="1" t="s">
        <v>170</v>
      </c>
      <c r="J205" t="s">
        <v>550</v>
      </c>
      <c r="K205" s="1" t="s">
        <v>166</v>
      </c>
      <c r="L205" t="s">
        <v>551</v>
      </c>
      <c r="M205" t="s">
        <v>552</v>
      </c>
      <c r="N205" s="42">
        <v>15</v>
      </c>
      <c r="O205" s="42"/>
      <c r="P205" s="42"/>
      <c r="Q205" s="42"/>
      <c r="R205" s="42"/>
      <c r="S205" s="42"/>
      <c r="T205" s="42"/>
      <c r="U205" s="42" t="s">
        <v>553</v>
      </c>
      <c r="V205" t="s">
        <v>554</v>
      </c>
      <c r="W205" t="s">
        <v>176</v>
      </c>
    </row>
    <row r="206" spans="2:24" x14ac:dyDescent="0.25">
      <c r="C206" t="s">
        <v>2</v>
      </c>
      <c r="D206" t="s">
        <v>544</v>
      </c>
      <c r="E206" s="1" t="s">
        <v>138</v>
      </c>
      <c r="F206">
        <v>42</v>
      </c>
      <c r="G206" t="s">
        <v>214</v>
      </c>
      <c r="H206" t="s">
        <v>22</v>
      </c>
      <c r="I206" t="s">
        <v>336</v>
      </c>
      <c r="J206" t="s">
        <v>545</v>
      </c>
      <c r="K206" s="1" t="s">
        <v>449</v>
      </c>
      <c r="L206" t="s">
        <v>546</v>
      </c>
      <c r="M206" t="s">
        <v>547</v>
      </c>
      <c r="N206" s="42">
        <v>2</v>
      </c>
      <c r="O206" s="42">
        <v>2</v>
      </c>
      <c r="P206" s="42">
        <v>3</v>
      </c>
      <c r="Q206" s="42">
        <v>6</v>
      </c>
      <c r="R206" s="42">
        <v>1</v>
      </c>
      <c r="S206" s="42">
        <v>5</v>
      </c>
      <c r="T206" s="42">
        <v>4</v>
      </c>
      <c r="U206" s="42" t="s">
        <v>548</v>
      </c>
      <c r="V206" t="s">
        <v>549</v>
      </c>
      <c r="W206" t="s">
        <v>722</v>
      </c>
    </row>
    <row r="207" spans="2:24" x14ac:dyDescent="0.25">
      <c r="C207" t="s">
        <v>2</v>
      </c>
      <c r="D207" t="s">
        <v>555</v>
      </c>
      <c r="F207">
        <v>33</v>
      </c>
      <c r="G207" t="s">
        <v>213</v>
      </c>
      <c r="H207" t="s">
        <v>7</v>
      </c>
      <c r="I207" t="s">
        <v>170</v>
      </c>
      <c r="J207" t="s">
        <v>556</v>
      </c>
      <c r="K207" s="1" t="s">
        <v>449</v>
      </c>
      <c r="L207" t="s">
        <v>557</v>
      </c>
      <c r="N207">
        <v>7</v>
      </c>
      <c r="O207" s="42"/>
      <c r="P207" s="42"/>
      <c r="Q207" s="42"/>
      <c r="R207" s="42"/>
      <c r="S207" s="42"/>
      <c r="T207" s="42"/>
      <c r="U207" s="42" t="s">
        <v>558</v>
      </c>
      <c r="V207" s="41" t="s">
        <v>559</v>
      </c>
      <c r="W207" t="s">
        <v>159</v>
      </c>
    </row>
    <row r="208" spans="2:24" x14ac:dyDescent="0.25">
      <c r="C208" t="s">
        <v>2</v>
      </c>
      <c r="D208" t="s">
        <v>567</v>
      </c>
      <c r="F208">
        <v>29</v>
      </c>
      <c r="G208" t="s">
        <v>213</v>
      </c>
      <c r="H208" t="s">
        <v>3</v>
      </c>
      <c r="I208" t="s">
        <v>170</v>
      </c>
      <c r="J208" t="s">
        <v>568</v>
      </c>
      <c r="K208" s="1" t="s">
        <v>449</v>
      </c>
      <c r="L208" t="s">
        <v>569</v>
      </c>
      <c r="M208" t="s">
        <v>570</v>
      </c>
      <c r="N208" s="42">
        <v>15</v>
      </c>
      <c r="O208" s="42">
        <v>3</v>
      </c>
      <c r="P208" s="42">
        <v>5</v>
      </c>
      <c r="Q208" s="42">
        <v>1</v>
      </c>
      <c r="R208" s="42">
        <v>6</v>
      </c>
      <c r="S208" s="42">
        <v>2</v>
      </c>
      <c r="T208" s="42">
        <v>4</v>
      </c>
      <c r="U208" s="42" t="s">
        <v>571</v>
      </c>
      <c r="V208" s="41" t="s">
        <v>572</v>
      </c>
      <c r="W208" t="s">
        <v>535</v>
      </c>
    </row>
    <row r="209" spans="3:23" x14ac:dyDescent="0.25">
      <c r="C209" t="s">
        <v>2</v>
      </c>
      <c r="D209" t="s">
        <v>612</v>
      </c>
      <c r="F209">
        <v>46</v>
      </c>
      <c r="G209" t="s">
        <v>213</v>
      </c>
      <c r="H209" t="s">
        <v>3</v>
      </c>
      <c r="I209" t="s">
        <v>240</v>
      </c>
      <c r="J209" t="s">
        <v>613</v>
      </c>
      <c r="K209" s="1" t="s">
        <v>379</v>
      </c>
      <c r="L209" t="s">
        <v>614</v>
      </c>
      <c r="M209" t="s">
        <v>615</v>
      </c>
      <c r="N209" s="42">
        <v>60</v>
      </c>
      <c r="O209" s="42">
        <v>4</v>
      </c>
      <c r="P209" s="42">
        <v>1</v>
      </c>
      <c r="Q209" s="42">
        <v>6</v>
      </c>
      <c r="R209" s="42">
        <v>2</v>
      </c>
      <c r="S209" s="42">
        <v>5</v>
      </c>
      <c r="T209" s="42">
        <v>3</v>
      </c>
      <c r="U209" s="42" t="s">
        <v>616</v>
      </c>
      <c r="V209" s="41" t="s">
        <v>617</v>
      </c>
      <c r="W209" t="s">
        <v>456</v>
      </c>
    </row>
    <row r="210" spans="3:23" x14ac:dyDescent="0.25">
      <c r="C210" t="s">
        <v>2</v>
      </c>
      <c r="D210" t="s">
        <v>655</v>
      </c>
      <c r="F210">
        <v>58</v>
      </c>
      <c r="G210" t="s">
        <v>213</v>
      </c>
      <c r="H210" t="s">
        <v>22</v>
      </c>
      <c r="I210" t="s">
        <v>173</v>
      </c>
      <c r="J210" t="s">
        <v>157</v>
      </c>
      <c r="K210" s="1" t="s">
        <v>379</v>
      </c>
      <c r="L210" t="s">
        <v>656</v>
      </c>
      <c r="M210" t="s">
        <v>657</v>
      </c>
      <c r="N210" s="42">
        <v>180</v>
      </c>
      <c r="O210" s="42">
        <v>4</v>
      </c>
      <c r="P210" s="42">
        <v>2</v>
      </c>
      <c r="Q210" s="42">
        <v>6</v>
      </c>
      <c r="R210" s="42">
        <v>1</v>
      </c>
      <c r="S210" s="42">
        <v>5</v>
      </c>
      <c r="T210" s="42">
        <v>3</v>
      </c>
      <c r="U210" s="42" t="s">
        <v>616</v>
      </c>
      <c r="V210" s="41" t="s">
        <v>658</v>
      </c>
      <c r="W210" t="s">
        <v>458</v>
      </c>
    </row>
    <row r="211" spans="3:23" x14ac:dyDescent="0.25">
      <c r="C211" t="s">
        <v>2</v>
      </c>
      <c r="D211" t="s">
        <v>666</v>
      </c>
      <c r="F211">
        <v>40</v>
      </c>
      <c r="G211" t="s">
        <v>214</v>
      </c>
      <c r="H211" t="s">
        <v>3</v>
      </c>
      <c r="I211" t="s">
        <v>170</v>
      </c>
      <c r="J211" t="s">
        <v>667</v>
      </c>
      <c r="K211" s="1" t="s">
        <v>449</v>
      </c>
      <c r="L211" t="s">
        <v>668</v>
      </c>
      <c r="M211" t="s">
        <v>669</v>
      </c>
      <c r="N211" s="42">
        <v>7</v>
      </c>
      <c r="O211" s="42">
        <v>5</v>
      </c>
      <c r="P211" s="42">
        <v>3</v>
      </c>
      <c r="Q211" s="42">
        <v>6</v>
      </c>
      <c r="R211" s="42">
        <v>1</v>
      </c>
      <c r="S211" s="42">
        <v>4</v>
      </c>
      <c r="T211" s="42">
        <v>2</v>
      </c>
      <c r="U211" s="42" t="s">
        <v>670</v>
      </c>
      <c r="V211" s="41" t="s">
        <v>671</v>
      </c>
      <c r="W211" t="s">
        <v>295</v>
      </c>
    </row>
    <row r="212" spans="3:23" x14ac:dyDescent="0.25">
      <c r="C212" t="s">
        <v>2</v>
      </c>
      <c r="D212" t="s">
        <v>676</v>
      </c>
      <c r="F212">
        <v>28</v>
      </c>
      <c r="G212" t="s">
        <v>214</v>
      </c>
      <c r="H212" t="s">
        <v>9</v>
      </c>
      <c r="I212" t="s">
        <v>170</v>
      </c>
      <c r="J212" t="s">
        <v>677</v>
      </c>
      <c r="K212" s="1" t="s">
        <v>449</v>
      </c>
      <c r="L212" t="s">
        <v>678</v>
      </c>
      <c r="M212" t="s">
        <v>679</v>
      </c>
      <c r="N212" s="42">
        <v>270</v>
      </c>
      <c r="O212" s="42">
        <v>6</v>
      </c>
      <c r="P212" s="42">
        <v>5</v>
      </c>
      <c r="Q212" s="42">
        <v>3</v>
      </c>
      <c r="R212" s="42">
        <v>4</v>
      </c>
      <c r="S212" s="42">
        <v>2</v>
      </c>
      <c r="T212" s="42">
        <v>1</v>
      </c>
      <c r="U212" s="42" t="s">
        <v>680</v>
      </c>
      <c r="V212" s="41" t="s">
        <v>681</v>
      </c>
      <c r="W212" t="s">
        <v>611</v>
      </c>
    </row>
    <row r="213" spans="3:23" x14ac:dyDescent="0.25">
      <c r="C213" t="s">
        <v>2</v>
      </c>
      <c r="D213" t="s">
        <v>691</v>
      </c>
      <c r="F213">
        <v>45</v>
      </c>
      <c r="G213" t="s">
        <v>214</v>
      </c>
      <c r="H213" t="s">
        <v>3</v>
      </c>
      <c r="I213" t="s">
        <v>170</v>
      </c>
      <c r="J213" t="s">
        <v>157</v>
      </c>
      <c r="K213" s="1" t="s">
        <v>379</v>
      </c>
      <c r="M213" t="s">
        <v>692</v>
      </c>
      <c r="N213" s="42">
        <v>60</v>
      </c>
      <c r="U213" s="42" t="s">
        <v>512</v>
      </c>
      <c r="V213" s="41" t="s">
        <v>693</v>
      </c>
      <c r="W213" t="s">
        <v>157</v>
      </c>
    </row>
    <row r="214" spans="3:23" x14ac:dyDescent="0.25">
      <c r="C214" t="s">
        <v>2</v>
      </c>
      <c r="D214" t="s">
        <v>719</v>
      </c>
      <c r="F214">
        <v>40</v>
      </c>
      <c r="G214" t="s">
        <v>213</v>
      </c>
      <c r="H214" t="s">
        <v>3</v>
      </c>
      <c r="I214" t="s">
        <v>336</v>
      </c>
      <c r="J214" t="s">
        <v>720</v>
      </c>
      <c r="K214" s="1" t="s">
        <v>358</v>
      </c>
      <c r="N214" s="42">
        <v>7</v>
      </c>
      <c r="U214" s="42" t="s">
        <v>202</v>
      </c>
      <c r="V214" s="41" t="s">
        <v>721</v>
      </c>
      <c r="W214" t="s">
        <v>722</v>
      </c>
    </row>
    <row r="215" spans="3:23" x14ac:dyDescent="0.25">
      <c r="C215" t="s">
        <v>2</v>
      </c>
      <c r="D215" t="s">
        <v>723</v>
      </c>
      <c r="F215">
        <v>29</v>
      </c>
      <c r="G215" t="s">
        <v>214</v>
      </c>
      <c r="H215" t="s">
        <v>3</v>
      </c>
      <c r="I215" t="s">
        <v>170</v>
      </c>
      <c r="J215" t="s">
        <v>167</v>
      </c>
      <c r="K215" s="1" t="s">
        <v>451</v>
      </c>
      <c r="L215" t="s">
        <v>724</v>
      </c>
      <c r="M215" t="s">
        <v>725</v>
      </c>
      <c r="N215" s="42">
        <v>365</v>
      </c>
      <c r="O215" s="42">
        <v>2</v>
      </c>
      <c r="P215" s="42">
        <v>6</v>
      </c>
      <c r="Q215" s="42">
        <v>3</v>
      </c>
      <c r="R215" s="42">
        <v>4</v>
      </c>
      <c r="S215" s="42">
        <v>5</v>
      </c>
      <c r="T215" s="42">
        <v>1</v>
      </c>
      <c r="U215" s="42" t="s">
        <v>726</v>
      </c>
      <c r="V215" s="41" t="s">
        <v>727</v>
      </c>
      <c r="W215" t="s">
        <v>400</v>
      </c>
    </row>
    <row r="216" spans="3:23" x14ac:dyDescent="0.25">
      <c r="C216" t="s">
        <v>2</v>
      </c>
      <c r="D216" t="s">
        <v>728</v>
      </c>
      <c r="F216">
        <v>33</v>
      </c>
      <c r="G216" t="s">
        <v>213</v>
      </c>
      <c r="H216" t="s">
        <v>9</v>
      </c>
      <c r="I216" t="s">
        <v>173</v>
      </c>
      <c r="J216" t="s">
        <v>157</v>
      </c>
      <c r="K216" s="1" t="s">
        <v>379</v>
      </c>
      <c r="L216" t="s">
        <v>159</v>
      </c>
      <c r="M216" t="s">
        <v>729</v>
      </c>
      <c r="N216">
        <v>365</v>
      </c>
      <c r="V216" s="41" t="s">
        <v>730</v>
      </c>
      <c r="W216" t="s">
        <v>295</v>
      </c>
    </row>
  </sheetData>
  <autoFilter ref="A1:W134">
    <filterColumn colId="14" showButton="0"/>
    <filterColumn colId="15" showButton="0"/>
    <filterColumn colId="16" showButton="0"/>
    <filterColumn colId="17" showButton="0"/>
    <filterColumn colId="18" showButton="0"/>
  </autoFilter>
  <mergeCells count="18">
    <mergeCell ref="W1:W3"/>
    <mergeCell ref="O1:T1"/>
    <mergeCell ref="U1:U3"/>
    <mergeCell ref="V1:V3"/>
    <mergeCell ref="E1:E3"/>
    <mergeCell ref="K1:K3"/>
    <mergeCell ref="H1:H3"/>
    <mergeCell ref="I1:I3"/>
    <mergeCell ref="J1:J3"/>
    <mergeCell ref="L1:L3"/>
    <mergeCell ref="M1:M3"/>
    <mergeCell ref="N1:N3"/>
    <mergeCell ref="G1:G3"/>
    <mergeCell ref="A1:A3"/>
    <mergeCell ref="B1:B3"/>
    <mergeCell ref="C1:C3"/>
    <mergeCell ref="D1:D3"/>
    <mergeCell ref="F1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workbookViewId="0">
      <selection sqref="A1:XFD1048576"/>
    </sheetView>
  </sheetViews>
  <sheetFormatPr baseColWidth="10" defaultRowHeight="15" x14ac:dyDescent="0.25"/>
  <cols>
    <col min="4" max="4" width="40.28515625" customWidth="1"/>
    <col min="5" max="5" width="11.42578125" style="1"/>
    <col min="10" max="10" width="17.28515625" customWidth="1"/>
  </cols>
  <sheetData>
    <row r="1" spans="1:15" ht="21" customHeight="1" x14ac:dyDescent="0.25">
      <c r="A1" s="44" t="s">
        <v>187</v>
      </c>
      <c r="B1" s="44" t="s">
        <v>188</v>
      </c>
      <c r="C1" s="44" t="s">
        <v>0</v>
      </c>
      <c r="D1" s="44" t="s">
        <v>189</v>
      </c>
      <c r="E1" s="43" t="s">
        <v>137</v>
      </c>
      <c r="F1" s="43" t="s">
        <v>190</v>
      </c>
      <c r="G1" s="44" t="s">
        <v>191</v>
      </c>
      <c r="H1" s="44" t="s">
        <v>168</v>
      </c>
      <c r="I1" s="44" t="s">
        <v>169</v>
      </c>
      <c r="J1" s="43" t="s">
        <v>192</v>
      </c>
      <c r="K1" s="43" t="s">
        <v>193</v>
      </c>
      <c r="L1" s="43" t="s">
        <v>194</v>
      </c>
      <c r="M1" s="43" t="s">
        <v>195</v>
      </c>
      <c r="N1" s="43" t="s">
        <v>175</v>
      </c>
      <c r="O1" s="43" t="s">
        <v>180</v>
      </c>
    </row>
    <row r="2" spans="1:15" x14ac:dyDescent="0.25">
      <c r="A2">
        <v>1</v>
      </c>
      <c r="B2" s="2">
        <v>43845.707847222198</v>
      </c>
      <c r="C2" t="s">
        <v>2</v>
      </c>
      <c r="D2" s="1" t="s">
        <v>1</v>
      </c>
      <c r="E2" s="1" t="s">
        <v>138</v>
      </c>
      <c r="F2" s="1">
        <v>29</v>
      </c>
      <c r="G2" s="1" t="s">
        <v>213</v>
      </c>
      <c r="H2" s="1" t="s">
        <v>3</v>
      </c>
    </row>
    <row r="3" spans="1:15" x14ac:dyDescent="0.25">
      <c r="A3">
        <v>2</v>
      </c>
      <c r="B3" s="2">
        <v>43836.653344907398</v>
      </c>
      <c r="C3" t="s">
        <v>2</v>
      </c>
      <c r="D3" s="1" t="s">
        <v>4</v>
      </c>
      <c r="E3" s="1" t="s">
        <v>138</v>
      </c>
      <c r="F3" s="1">
        <v>28</v>
      </c>
      <c r="G3" s="1" t="s">
        <v>214</v>
      </c>
      <c r="H3" s="1" t="s">
        <v>3</v>
      </c>
    </row>
    <row r="4" spans="1:15" x14ac:dyDescent="0.25">
      <c r="A4">
        <v>3</v>
      </c>
      <c r="B4" s="2">
        <v>43852</v>
      </c>
      <c r="C4" t="s">
        <v>2</v>
      </c>
      <c r="D4" s="1" t="s">
        <v>5</v>
      </c>
      <c r="E4" s="1" t="s">
        <v>138</v>
      </c>
      <c r="F4" s="1">
        <v>27</v>
      </c>
      <c r="G4" s="1" t="s">
        <v>213</v>
      </c>
      <c r="H4" s="1" t="s">
        <v>3</v>
      </c>
    </row>
    <row r="5" spans="1:15" x14ac:dyDescent="0.25">
      <c r="A5">
        <v>4</v>
      </c>
      <c r="B5" s="2">
        <v>43861</v>
      </c>
      <c r="C5" t="s">
        <v>2</v>
      </c>
      <c r="D5" s="1" t="s">
        <v>6</v>
      </c>
      <c r="E5" s="1" t="s">
        <v>138</v>
      </c>
      <c r="F5" s="1">
        <v>40</v>
      </c>
      <c r="G5" s="1" t="s">
        <v>213</v>
      </c>
      <c r="H5" s="1" t="s">
        <v>7</v>
      </c>
    </row>
    <row r="6" spans="1:15" x14ac:dyDescent="0.25">
      <c r="A6">
        <v>5</v>
      </c>
      <c r="B6" s="2">
        <v>43852.743321759299</v>
      </c>
      <c r="C6" t="s">
        <v>2</v>
      </c>
      <c r="D6" s="1" t="s">
        <v>8</v>
      </c>
      <c r="E6" s="1" t="s">
        <v>138</v>
      </c>
      <c r="F6" s="1">
        <v>35</v>
      </c>
      <c r="G6" s="1" t="s">
        <v>214</v>
      </c>
      <c r="H6" s="1" t="s">
        <v>9</v>
      </c>
    </row>
    <row r="7" spans="1:15" x14ac:dyDescent="0.25">
      <c r="A7">
        <v>6</v>
      </c>
      <c r="B7" s="2">
        <v>43861.665347222202</v>
      </c>
      <c r="C7" t="s">
        <v>2</v>
      </c>
      <c r="D7" s="1" t="s">
        <v>10</v>
      </c>
      <c r="E7" s="1" t="s">
        <v>138</v>
      </c>
      <c r="F7" s="1">
        <v>53</v>
      </c>
      <c r="G7" s="1" t="s">
        <v>213</v>
      </c>
      <c r="H7" s="1" t="s">
        <v>11</v>
      </c>
    </row>
    <row r="8" spans="1:15" x14ac:dyDescent="0.25">
      <c r="A8">
        <v>7</v>
      </c>
      <c r="B8" s="2">
        <v>43857.394976851901</v>
      </c>
      <c r="C8" t="s">
        <v>2</v>
      </c>
      <c r="D8" s="1" t="s">
        <v>12</v>
      </c>
      <c r="E8" s="1" t="s">
        <v>138</v>
      </c>
      <c r="F8" s="1">
        <v>35</v>
      </c>
      <c r="G8" s="1" t="s">
        <v>214</v>
      </c>
      <c r="H8" s="1" t="s">
        <v>9</v>
      </c>
    </row>
    <row r="9" spans="1:15" x14ac:dyDescent="0.25">
      <c r="A9">
        <v>8</v>
      </c>
      <c r="B9" s="2">
        <v>43861</v>
      </c>
      <c r="C9" t="s">
        <v>2</v>
      </c>
      <c r="D9" s="1" t="s">
        <v>13</v>
      </c>
      <c r="E9" s="1" t="s">
        <v>138</v>
      </c>
      <c r="F9" s="1">
        <v>41</v>
      </c>
      <c r="G9" s="1" t="s">
        <v>213</v>
      </c>
      <c r="H9" s="1" t="s">
        <v>3</v>
      </c>
    </row>
    <row r="10" spans="1:15" x14ac:dyDescent="0.25">
      <c r="A10">
        <v>9</v>
      </c>
      <c r="B10" s="2">
        <v>43861</v>
      </c>
      <c r="C10" t="s">
        <v>2</v>
      </c>
      <c r="D10" s="1" t="s">
        <v>14</v>
      </c>
      <c r="E10" s="1" t="s">
        <v>138</v>
      </c>
      <c r="F10" s="1">
        <v>33</v>
      </c>
      <c r="G10" s="1" t="s">
        <v>213</v>
      </c>
      <c r="H10" s="1" t="s">
        <v>3</v>
      </c>
    </row>
    <row r="11" spans="1:15" x14ac:dyDescent="0.25">
      <c r="A11">
        <v>10</v>
      </c>
      <c r="B11" s="2">
        <v>43836.690636574102</v>
      </c>
      <c r="C11" t="s">
        <v>2</v>
      </c>
      <c r="D11" s="1" t="s">
        <v>15</v>
      </c>
      <c r="E11" s="1" t="s">
        <v>139</v>
      </c>
      <c r="F11" s="1">
        <v>54</v>
      </c>
      <c r="G11" s="1" t="s">
        <v>213</v>
      </c>
      <c r="H11" s="1" t="s">
        <v>3</v>
      </c>
    </row>
    <row r="12" spans="1:15" x14ac:dyDescent="0.25">
      <c r="A12">
        <v>11</v>
      </c>
      <c r="B12" s="2">
        <v>43850.3500347222</v>
      </c>
      <c r="C12" t="s">
        <v>2</v>
      </c>
      <c r="D12" s="1" t="s">
        <v>16</v>
      </c>
      <c r="E12" s="1" t="s">
        <v>140</v>
      </c>
      <c r="F12" s="1"/>
      <c r="G12" s="1" t="s">
        <v>213</v>
      </c>
      <c r="H12" s="1" t="s">
        <v>9</v>
      </c>
    </row>
    <row r="13" spans="1:15" x14ac:dyDescent="0.25">
      <c r="A13">
        <v>12</v>
      </c>
      <c r="B13" s="2">
        <v>43861</v>
      </c>
      <c r="C13" t="s">
        <v>2</v>
      </c>
      <c r="D13" s="1" t="s">
        <v>17</v>
      </c>
      <c r="E13" s="1" t="s">
        <v>138</v>
      </c>
      <c r="F13" s="1">
        <v>50</v>
      </c>
      <c r="G13" s="1" t="s">
        <v>213</v>
      </c>
      <c r="H13" s="1" t="s">
        <v>3</v>
      </c>
    </row>
    <row r="14" spans="1:15" x14ac:dyDescent="0.25">
      <c r="A14">
        <v>13</v>
      </c>
      <c r="B14" s="2">
        <v>43862</v>
      </c>
      <c r="C14" t="s">
        <v>2</v>
      </c>
      <c r="D14" s="1" t="s">
        <v>18</v>
      </c>
      <c r="E14" s="1" t="s">
        <v>138</v>
      </c>
      <c r="F14" s="1">
        <v>34</v>
      </c>
      <c r="G14" s="1" t="s">
        <v>213</v>
      </c>
      <c r="H14" s="1" t="s">
        <v>7</v>
      </c>
    </row>
    <row r="15" spans="1:15" x14ac:dyDescent="0.25">
      <c r="A15">
        <v>14</v>
      </c>
      <c r="B15" s="2">
        <v>43866.450659722199</v>
      </c>
      <c r="C15" t="s">
        <v>2</v>
      </c>
      <c r="D15" s="1" t="s">
        <v>19</v>
      </c>
      <c r="E15" s="1" t="s">
        <v>138</v>
      </c>
      <c r="F15" s="1">
        <v>30</v>
      </c>
      <c r="G15" s="1" t="s">
        <v>213</v>
      </c>
      <c r="H15" s="1" t="s">
        <v>3</v>
      </c>
    </row>
    <row r="16" spans="1:15" x14ac:dyDescent="0.25">
      <c r="A16">
        <v>15</v>
      </c>
      <c r="B16" s="2">
        <v>43867.344537037003</v>
      </c>
      <c r="C16" t="s">
        <v>2</v>
      </c>
      <c r="D16" s="1" t="s">
        <v>20</v>
      </c>
      <c r="E16" s="1" t="s">
        <v>138</v>
      </c>
      <c r="F16" s="1">
        <v>32</v>
      </c>
      <c r="G16" s="1" t="s">
        <v>214</v>
      </c>
      <c r="H16" s="1" t="s">
        <v>3</v>
      </c>
    </row>
    <row r="17" spans="1:15" x14ac:dyDescent="0.25">
      <c r="A17">
        <v>16</v>
      </c>
      <c r="B17" s="2">
        <v>43878.377962963001</v>
      </c>
      <c r="C17" t="s">
        <v>2</v>
      </c>
      <c r="D17" s="1" t="s">
        <v>21</v>
      </c>
      <c r="E17" s="1" t="s">
        <v>138</v>
      </c>
      <c r="F17" s="1">
        <v>37</v>
      </c>
      <c r="G17" s="1" t="s">
        <v>213</v>
      </c>
      <c r="H17" s="1" t="s">
        <v>22</v>
      </c>
    </row>
    <row r="18" spans="1:15" x14ac:dyDescent="0.25">
      <c r="A18">
        <v>17</v>
      </c>
      <c r="B18" s="2">
        <v>43875.372418981497</v>
      </c>
      <c r="C18" t="s">
        <v>2</v>
      </c>
      <c r="D18" s="1" t="s">
        <v>23</v>
      </c>
      <c r="E18" s="1" t="s">
        <v>138</v>
      </c>
      <c r="F18" s="1">
        <v>43</v>
      </c>
      <c r="G18" s="1" t="s">
        <v>214</v>
      </c>
      <c r="H18" s="1" t="s">
        <v>9</v>
      </c>
    </row>
    <row r="19" spans="1:15" x14ac:dyDescent="0.25">
      <c r="A19">
        <v>18</v>
      </c>
      <c r="B19" s="2">
        <v>43889.529398148101</v>
      </c>
      <c r="C19" t="s">
        <v>2</v>
      </c>
      <c r="D19" s="1" t="s">
        <v>24</v>
      </c>
      <c r="E19" s="1" t="s">
        <v>138</v>
      </c>
      <c r="F19" s="1">
        <v>35</v>
      </c>
      <c r="G19" s="1" t="s">
        <v>214</v>
      </c>
      <c r="H19" s="1" t="s">
        <v>3</v>
      </c>
    </row>
    <row r="20" spans="1:15" x14ac:dyDescent="0.25">
      <c r="A20">
        <v>19</v>
      </c>
      <c r="B20" s="2">
        <v>43880.365219907399</v>
      </c>
      <c r="C20" t="s">
        <v>2</v>
      </c>
      <c r="D20" s="1" t="s">
        <v>25</v>
      </c>
      <c r="E20" s="1" t="s">
        <v>138</v>
      </c>
      <c r="F20" s="1">
        <v>34</v>
      </c>
      <c r="G20" s="1" t="s">
        <v>214</v>
      </c>
      <c r="H20" s="1" t="s">
        <v>3</v>
      </c>
    </row>
    <row r="21" spans="1:15" x14ac:dyDescent="0.25">
      <c r="A21">
        <v>20</v>
      </c>
      <c r="B21" s="2">
        <v>43879.737824074102</v>
      </c>
      <c r="C21" t="s">
        <v>2</v>
      </c>
      <c r="D21" s="1" t="s">
        <v>26</v>
      </c>
      <c r="E21" s="1" t="s">
        <v>138</v>
      </c>
      <c r="F21" s="1">
        <v>44</v>
      </c>
      <c r="G21" s="1" t="s">
        <v>213</v>
      </c>
      <c r="H21" s="1" t="s">
        <v>3</v>
      </c>
    </row>
    <row r="22" spans="1:15" x14ac:dyDescent="0.25">
      <c r="A22">
        <v>21</v>
      </c>
      <c r="B22" s="2">
        <v>43878.757025462997</v>
      </c>
      <c r="C22" t="s">
        <v>2</v>
      </c>
      <c r="D22" s="1" t="s">
        <v>27</v>
      </c>
      <c r="E22" s="1" t="s">
        <v>138</v>
      </c>
      <c r="F22" s="1">
        <v>24</v>
      </c>
      <c r="G22" s="1" t="s">
        <v>214</v>
      </c>
      <c r="H22" s="1" t="s">
        <v>3</v>
      </c>
    </row>
    <row r="23" spans="1:15" x14ac:dyDescent="0.25">
      <c r="A23">
        <v>22</v>
      </c>
      <c r="B23" s="2">
        <v>43881.397025462997</v>
      </c>
      <c r="C23" t="s">
        <v>2</v>
      </c>
      <c r="D23" s="1" t="s">
        <v>28</v>
      </c>
      <c r="E23" s="1" t="s">
        <v>138</v>
      </c>
      <c r="F23" s="1">
        <v>52</v>
      </c>
      <c r="G23" s="1" t="s">
        <v>213</v>
      </c>
      <c r="H23" s="1" t="s">
        <v>3</v>
      </c>
    </row>
    <row r="24" spans="1:15" x14ac:dyDescent="0.25">
      <c r="A24">
        <v>23</v>
      </c>
      <c r="B24" s="2">
        <v>43888.683888888903</v>
      </c>
      <c r="C24" t="s">
        <v>2</v>
      </c>
      <c r="D24" s="1" t="s">
        <v>29</v>
      </c>
      <c r="E24" s="1" t="s">
        <v>138</v>
      </c>
      <c r="F24" s="1">
        <v>30</v>
      </c>
      <c r="G24" s="1" t="s">
        <v>213</v>
      </c>
      <c r="H24" s="1" t="s">
        <v>7</v>
      </c>
    </row>
    <row r="25" spans="1:15" x14ac:dyDescent="0.25">
      <c r="A25">
        <v>24</v>
      </c>
      <c r="B25" s="2">
        <v>43885.347476851799</v>
      </c>
      <c r="C25" t="s">
        <v>2</v>
      </c>
      <c r="D25" s="1" t="s">
        <v>30</v>
      </c>
      <c r="E25" s="1" t="s">
        <v>138</v>
      </c>
      <c r="F25" s="1">
        <v>62</v>
      </c>
      <c r="G25" s="1" t="s">
        <v>213</v>
      </c>
      <c r="H25" s="1" t="s">
        <v>3</v>
      </c>
    </row>
    <row r="26" spans="1:15" x14ac:dyDescent="0.25">
      <c r="A26">
        <v>25</v>
      </c>
      <c r="B26" s="2">
        <v>43889.352858796301</v>
      </c>
      <c r="C26" t="s">
        <v>2</v>
      </c>
      <c r="D26" s="1" t="s">
        <v>31</v>
      </c>
      <c r="E26" s="1" t="s">
        <v>138</v>
      </c>
      <c r="F26" s="1">
        <v>37</v>
      </c>
      <c r="G26" s="1" t="s">
        <v>213</v>
      </c>
      <c r="H26" s="1" t="s">
        <v>3</v>
      </c>
    </row>
    <row r="27" spans="1:15" x14ac:dyDescent="0.25">
      <c r="A27">
        <v>26</v>
      </c>
      <c r="B27" s="2">
        <v>43868.512002314797</v>
      </c>
      <c r="C27" t="s">
        <v>2</v>
      </c>
      <c r="D27" s="1" t="s">
        <v>32</v>
      </c>
      <c r="E27" s="1" t="s">
        <v>140</v>
      </c>
      <c r="F27" s="1">
        <v>30</v>
      </c>
      <c r="G27" s="1" t="s">
        <v>213</v>
      </c>
      <c r="H27" s="1" t="s">
        <v>9</v>
      </c>
    </row>
    <row r="28" spans="1:15" x14ac:dyDescent="0.25">
      <c r="A28">
        <v>27</v>
      </c>
      <c r="B28" s="2">
        <v>43868.5150810185</v>
      </c>
      <c r="C28" t="s">
        <v>2</v>
      </c>
      <c r="D28" s="1" t="s">
        <v>32</v>
      </c>
      <c r="E28" s="1" t="s">
        <v>140</v>
      </c>
      <c r="F28" s="1">
        <v>30</v>
      </c>
      <c r="G28" s="1" t="s">
        <v>213</v>
      </c>
      <c r="H28" s="1" t="s">
        <v>9</v>
      </c>
    </row>
    <row r="29" spans="1:15" x14ac:dyDescent="0.25">
      <c r="A29">
        <v>28</v>
      </c>
      <c r="B29" s="2">
        <v>43895.440497685202</v>
      </c>
      <c r="C29" t="s">
        <v>2</v>
      </c>
      <c r="D29" s="1" t="s">
        <v>33</v>
      </c>
      <c r="E29" s="1" t="s">
        <v>138</v>
      </c>
      <c r="F29" s="1">
        <v>49</v>
      </c>
      <c r="G29" s="1" t="s">
        <v>213</v>
      </c>
      <c r="H29" s="1" t="s">
        <v>9</v>
      </c>
    </row>
    <row r="30" spans="1:15" x14ac:dyDescent="0.25">
      <c r="A30">
        <v>29</v>
      </c>
      <c r="B30" s="2">
        <v>43902.535590277803</v>
      </c>
      <c r="C30" t="s">
        <v>2</v>
      </c>
      <c r="D30" s="1" t="s">
        <v>34</v>
      </c>
      <c r="E30" s="1" t="s">
        <v>138</v>
      </c>
      <c r="F30" s="1">
        <v>45</v>
      </c>
      <c r="G30" s="1" t="s">
        <v>213</v>
      </c>
      <c r="H30" s="1" t="s">
        <v>3</v>
      </c>
      <c r="I30" s="1" t="s">
        <v>170</v>
      </c>
      <c r="J30" t="s">
        <v>166</v>
      </c>
      <c r="K30" t="s">
        <v>404</v>
      </c>
      <c r="M30">
        <v>7</v>
      </c>
    </row>
    <row r="31" spans="1:15" x14ac:dyDescent="0.25">
      <c r="A31">
        <v>30</v>
      </c>
      <c r="B31" s="2">
        <v>43894.471967592603</v>
      </c>
      <c r="C31" t="s">
        <v>2</v>
      </c>
      <c r="D31" s="1" t="s">
        <v>35</v>
      </c>
      <c r="E31" s="1" t="s">
        <v>138</v>
      </c>
      <c r="F31" s="1">
        <v>49</v>
      </c>
      <c r="G31" s="1" t="s">
        <v>214</v>
      </c>
      <c r="H31" s="1" t="s">
        <v>22</v>
      </c>
    </row>
    <row r="32" spans="1:15" x14ac:dyDescent="0.25">
      <c r="A32">
        <v>31</v>
      </c>
      <c r="B32" s="2">
        <v>43911.404097222199</v>
      </c>
      <c r="C32" t="s">
        <v>2</v>
      </c>
      <c r="D32" s="1" t="s">
        <v>36</v>
      </c>
      <c r="E32" s="1" t="s">
        <v>138</v>
      </c>
      <c r="F32" s="1">
        <v>80</v>
      </c>
      <c r="G32" s="1" t="s">
        <v>213</v>
      </c>
      <c r="H32" s="1" t="s">
        <v>3</v>
      </c>
      <c r="I32" s="1" t="s">
        <v>170</v>
      </c>
      <c r="J32" t="s">
        <v>358</v>
      </c>
      <c r="M32">
        <v>30</v>
      </c>
      <c r="O32" t="s">
        <v>200</v>
      </c>
    </row>
    <row r="33" spans="1:15" x14ac:dyDescent="0.25">
      <c r="A33">
        <v>32</v>
      </c>
      <c r="B33" s="2">
        <v>43903.654305555603</v>
      </c>
      <c r="C33" t="s">
        <v>2</v>
      </c>
      <c r="D33" s="1" t="s">
        <v>37</v>
      </c>
      <c r="E33" s="1" t="s">
        <v>138</v>
      </c>
      <c r="F33" s="1">
        <v>33</v>
      </c>
      <c r="G33" s="1" t="s">
        <v>214</v>
      </c>
      <c r="H33" s="1" t="s">
        <v>9</v>
      </c>
      <c r="I33" s="1" t="s">
        <v>170</v>
      </c>
      <c r="J33" s="1" t="s">
        <v>295</v>
      </c>
      <c r="K33" s="1" t="s">
        <v>166</v>
      </c>
      <c r="L33" s="1" t="s">
        <v>407</v>
      </c>
      <c r="M33">
        <v>45</v>
      </c>
      <c r="N33" t="s">
        <v>408</v>
      </c>
      <c r="O33" t="s">
        <v>400</v>
      </c>
    </row>
    <row r="34" spans="1:15" x14ac:dyDescent="0.25">
      <c r="A34">
        <v>33</v>
      </c>
      <c r="B34" s="2">
        <v>43912.419733796298</v>
      </c>
      <c r="C34" t="s">
        <v>2</v>
      </c>
      <c r="D34" s="1" t="s">
        <v>38</v>
      </c>
      <c r="E34" s="1" t="s">
        <v>138</v>
      </c>
      <c r="F34" s="1">
        <v>35</v>
      </c>
      <c r="G34" s="1" t="s">
        <v>214</v>
      </c>
      <c r="H34" s="1" t="s">
        <v>3</v>
      </c>
      <c r="I34" s="1" t="s">
        <v>170</v>
      </c>
      <c r="J34" s="36" t="s">
        <v>449</v>
      </c>
      <c r="K34" t="s">
        <v>413</v>
      </c>
      <c r="L34" t="s">
        <v>355</v>
      </c>
      <c r="M34">
        <v>180</v>
      </c>
      <c r="N34" t="s">
        <v>412</v>
      </c>
      <c r="O34" t="s">
        <v>295</v>
      </c>
    </row>
    <row r="35" spans="1:15" x14ac:dyDescent="0.25">
      <c r="A35">
        <v>34</v>
      </c>
      <c r="B35" s="2">
        <v>43916.703738425902</v>
      </c>
      <c r="C35" t="s">
        <v>2</v>
      </c>
      <c r="D35" s="1" t="s">
        <v>39</v>
      </c>
      <c r="E35" s="1" t="s">
        <v>138</v>
      </c>
      <c r="F35" s="1">
        <v>45</v>
      </c>
      <c r="G35" s="1" t="s">
        <v>214</v>
      </c>
      <c r="H35" s="1" t="s">
        <v>3</v>
      </c>
      <c r="I35" s="1" t="s">
        <v>170</v>
      </c>
      <c r="J35" s="36" t="s">
        <v>379</v>
      </c>
      <c r="M35">
        <v>1</v>
      </c>
      <c r="O35" t="s">
        <v>456</v>
      </c>
    </row>
    <row r="36" spans="1:15" x14ac:dyDescent="0.25">
      <c r="A36">
        <v>35</v>
      </c>
      <c r="B36" s="2">
        <v>43915.3421296296</v>
      </c>
      <c r="C36" t="s">
        <v>2</v>
      </c>
      <c r="D36" s="1" t="s">
        <v>40</v>
      </c>
      <c r="E36" s="1" t="s">
        <v>138</v>
      </c>
      <c r="F36" s="1">
        <v>37</v>
      </c>
      <c r="G36" s="1" t="s">
        <v>213</v>
      </c>
      <c r="H36" s="1" t="s">
        <v>3</v>
      </c>
    </row>
    <row r="37" spans="1:15" x14ac:dyDescent="0.25">
      <c r="A37">
        <v>36</v>
      </c>
      <c r="B37" s="2">
        <v>43917.680011574099</v>
      </c>
      <c r="C37" t="s">
        <v>2</v>
      </c>
      <c r="D37" s="1" t="s">
        <v>41</v>
      </c>
      <c r="E37" s="1" t="s">
        <v>138</v>
      </c>
      <c r="F37" s="1">
        <v>32</v>
      </c>
      <c r="G37" s="1" t="s">
        <v>213</v>
      </c>
      <c r="H37" s="1" t="s">
        <v>3</v>
      </c>
      <c r="I37" s="1" t="s">
        <v>240</v>
      </c>
      <c r="J37" s="36" t="s">
        <v>358</v>
      </c>
      <c r="K37" s="1" t="s">
        <v>166</v>
      </c>
      <c r="L37" s="1" t="s">
        <v>424</v>
      </c>
      <c r="M37">
        <v>7</v>
      </c>
      <c r="N37" t="s">
        <v>166</v>
      </c>
      <c r="O37" t="s">
        <v>200</v>
      </c>
    </row>
    <row r="38" spans="1:15" x14ac:dyDescent="0.25">
      <c r="A38">
        <v>37</v>
      </c>
      <c r="B38" s="2">
        <v>43917.420636574097</v>
      </c>
      <c r="C38" t="s">
        <v>2</v>
      </c>
      <c r="D38" s="1" t="s">
        <v>42</v>
      </c>
      <c r="E38" s="1" t="s">
        <v>138</v>
      </c>
      <c r="F38" s="1">
        <v>28</v>
      </c>
      <c r="G38" s="1" t="s">
        <v>214</v>
      </c>
      <c r="H38" s="1" t="s">
        <v>9</v>
      </c>
      <c r="I38" s="1" t="s">
        <v>170</v>
      </c>
      <c r="J38" s="36" t="s">
        <v>450</v>
      </c>
      <c r="K38" s="1" t="s">
        <v>295</v>
      </c>
      <c r="L38" s="1" t="s">
        <v>417</v>
      </c>
      <c r="M38">
        <v>15</v>
      </c>
      <c r="N38" t="s">
        <v>418</v>
      </c>
      <c r="O38" t="s">
        <v>200</v>
      </c>
    </row>
    <row r="39" spans="1:15" x14ac:dyDescent="0.25">
      <c r="A39">
        <v>38</v>
      </c>
      <c r="B39" s="2">
        <v>43921.490185185197</v>
      </c>
      <c r="C39" t="s">
        <v>2</v>
      </c>
      <c r="D39" s="1" t="s">
        <v>43</v>
      </c>
      <c r="E39" s="1" t="s">
        <v>138</v>
      </c>
      <c r="F39" s="1">
        <v>41</v>
      </c>
      <c r="G39" s="1" t="s">
        <v>214</v>
      </c>
      <c r="H39" s="1" t="s">
        <v>9</v>
      </c>
    </row>
    <row r="40" spans="1:15" x14ac:dyDescent="0.25">
      <c r="A40">
        <v>39</v>
      </c>
      <c r="B40" s="2">
        <v>43896.377592592602</v>
      </c>
      <c r="C40" t="s">
        <v>2</v>
      </c>
      <c r="D40" s="1" t="s">
        <v>44</v>
      </c>
      <c r="E40" s="1" t="s">
        <v>139</v>
      </c>
      <c r="F40" s="1">
        <v>60</v>
      </c>
      <c r="G40" s="1" t="s">
        <v>213</v>
      </c>
      <c r="H40" s="1" t="s">
        <v>3</v>
      </c>
    </row>
    <row r="41" spans="1:15" x14ac:dyDescent="0.25">
      <c r="A41">
        <v>40</v>
      </c>
      <c r="B41" s="2">
        <v>43907</v>
      </c>
      <c r="C41" t="s">
        <v>2</v>
      </c>
      <c r="D41" s="1" t="s">
        <v>45</v>
      </c>
      <c r="E41" s="1" t="s">
        <v>139</v>
      </c>
      <c r="F41" s="1">
        <v>64</v>
      </c>
      <c r="G41" s="1" t="s">
        <v>213</v>
      </c>
      <c r="H41" s="1" t="s">
        <v>3</v>
      </c>
      <c r="I41" s="1" t="s">
        <v>410</v>
      </c>
      <c r="J41" s="36" t="s">
        <v>379</v>
      </c>
      <c r="L41" t="s">
        <v>347</v>
      </c>
      <c r="M41">
        <v>1</v>
      </c>
      <c r="N41" t="s">
        <v>411</v>
      </c>
      <c r="O41" t="s">
        <v>455</v>
      </c>
    </row>
    <row r="42" spans="1:15" x14ac:dyDescent="0.25">
      <c r="A42">
        <v>41</v>
      </c>
      <c r="B42" s="2">
        <v>43917.461469907401</v>
      </c>
      <c r="C42" t="s">
        <v>2</v>
      </c>
      <c r="D42" s="1" t="s">
        <v>46</v>
      </c>
      <c r="E42" s="1" t="s">
        <v>138</v>
      </c>
      <c r="F42" s="1">
        <v>33</v>
      </c>
      <c r="G42" s="1" t="s">
        <v>214</v>
      </c>
      <c r="H42" s="1" t="s">
        <v>9</v>
      </c>
      <c r="J42" s="36" t="s">
        <v>451</v>
      </c>
      <c r="K42" t="s">
        <v>420</v>
      </c>
      <c r="M42">
        <v>30</v>
      </c>
      <c r="N42" t="s">
        <v>421</v>
      </c>
      <c r="O42" t="s">
        <v>200</v>
      </c>
    </row>
    <row r="43" spans="1:15" x14ac:dyDescent="0.25">
      <c r="A43">
        <v>42</v>
      </c>
      <c r="B43" s="2">
        <v>43921</v>
      </c>
      <c r="C43" t="s">
        <v>2</v>
      </c>
      <c r="D43" s="1" t="s">
        <v>47</v>
      </c>
      <c r="E43" s="1" t="s">
        <v>138</v>
      </c>
      <c r="F43" s="1">
        <v>29</v>
      </c>
      <c r="G43" s="1" t="s">
        <v>214</v>
      </c>
      <c r="H43" s="1" t="s">
        <v>3</v>
      </c>
    </row>
    <row r="44" spans="1:15" x14ac:dyDescent="0.25">
      <c r="A44">
        <v>43</v>
      </c>
      <c r="B44" s="2">
        <v>43921</v>
      </c>
      <c r="C44" t="s">
        <v>2</v>
      </c>
      <c r="D44" s="1" t="s">
        <v>48</v>
      </c>
      <c r="E44" s="1" t="s">
        <v>138</v>
      </c>
      <c r="F44" s="1">
        <v>33</v>
      </c>
      <c r="G44" s="1" t="s">
        <v>214</v>
      </c>
      <c r="H44" s="1" t="s">
        <v>22</v>
      </c>
    </row>
    <row r="45" spans="1:15" x14ac:dyDescent="0.25">
      <c r="A45">
        <v>44</v>
      </c>
      <c r="B45" s="2">
        <v>43927</v>
      </c>
      <c r="C45" t="s">
        <v>2</v>
      </c>
      <c r="D45" s="1" t="s">
        <v>49</v>
      </c>
      <c r="E45" s="1" t="s">
        <v>138</v>
      </c>
      <c r="F45" s="1">
        <v>35</v>
      </c>
      <c r="G45" s="1" t="s">
        <v>213</v>
      </c>
      <c r="H45" s="1" t="s">
        <v>9</v>
      </c>
    </row>
    <row r="46" spans="1:15" x14ac:dyDescent="0.25">
      <c r="A46">
        <v>45</v>
      </c>
      <c r="B46" s="2">
        <v>43927</v>
      </c>
      <c r="C46" t="s">
        <v>2</v>
      </c>
      <c r="D46" s="1" t="s">
        <v>50</v>
      </c>
      <c r="E46" s="1" t="s">
        <v>138</v>
      </c>
      <c r="F46" s="1">
        <v>31</v>
      </c>
      <c r="G46" s="1" t="s">
        <v>214</v>
      </c>
      <c r="H46" s="1" t="s">
        <v>3</v>
      </c>
      <c r="I46" s="1" t="s">
        <v>170</v>
      </c>
      <c r="J46" s="36" t="s">
        <v>452</v>
      </c>
      <c r="K46" t="s">
        <v>166</v>
      </c>
      <c r="M46">
        <v>1</v>
      </c>
      <c r="N46" t="s">
        <v>426</v>
      </c>
    </row>
    <row r="47" spans="1:15" x14ac:dyDescent="0.25">
      <c r="A47">
        <v>46</v>
      </c>
      <c r="B47" s="2">
        <v>43941.7443055556</v>
      </c>
      <c r="C47" t="s">
        <v>2</v>
      </c>
      <c r="D47" s="1" t="s">
        <v>51</v>
      </c>
      <c r="E47" s="1" t="s">
        <v>138</v>
      </c>
      <c r="F47" s="1">
        <v>40</v>
      </c>
      <c r="G47" s="1" t="s">
        <v>213</v>
      </c>
      <c r="H47" s="1" t="s">
        <v>3</v>
      </c>
      <c r="I47" s="1" t="s">
        <v>170</v>
      </c>
      <c r="J47" s="36" t="s">
        <v>449</v>
      </c>
      <c r="K47" s="1" t="s">
        <v>303</v>
      </c>
      <c r="M47">
        <v>2</v>
      </c>
      <c r="N47" t="s">
        <v>304</v>
      </c>
      <c r="O47" t="s">
        <v>457</v>
      </c>
    </row>
    <row r="48" spans="1:15" x14ac:dyDescent="0.25">
      <c r="A48">
        <v>47</v>
      </c>
      <c r="B48" s="2">
        <v>43941.744826388902</v>
      </c>
      <c r="C48" t="s">
        <v>2</v>
      </c>
      <c r="D48" s="1" t="s">
        <v>51</v>
      </c>
      <c r="E48" s="1" t="s">
        <v>138</v>
      </c>
      <c r="F48" s="1">
        <v>40</v>
      </c>
      <c r="G48" s="1" t="s">
        <v>213</v>
      </c>
      <c r="H48" s="1" t="s">
        <v>3</v>
      </c>
      <c r="I48" s="1" t="s">
        <v>170</v>
      </c>
      <c r="J48" s="36" t="s">
        <v>449</v>
      </c>
      <c r="K48" s="1" t="s">
        <v>303</v>
      </c>
      <c r="M48">
        <v>2</v>
      </c>
      <c r="N48" t="s">
        <v>304</v>
      </c>
      <c r="O48" t="s">
        <v>457</v>
      </c>
    </row>
    <row r="49" spans="1:15" x14ac:dyDescent="0.25">
      <c r="A49">
        <v>48</v>
      </c>
      <c r="B49" s="2">
        <v>43951</v>
      </c>
      <c r="C49" t="s">
        <v>2</v>
      </c>
      <c r="D49" s="1" t="s">
        <v>52</v>
      </c>
      <c r="E49" s="1" t="s">
        <v>138</v>
      </c>
      <c r="F49" s="1">
        <v>49</v>
      </c>
      <c r="G49" s="1" t="s">
        <v>213</v>
      </c>
      <c r="H49" s="1" t="s">
        <v>3</v>
      </c>
      <c r="I49" s="1" t="s">
        <v>353</v>
      </c>
      <c r="J49" s="36" t="s">
        <v>379</v>
      </c>
      <c r="M49">
        <v>15</v>
      </c>
      <c r="N49" t="s">
        <v>145</v>
      </c>
      <c r="O49" t="s">
        <v>458</v>
      </c>
    </row>
    <row r="50" spans="1:15" x14ac:dyDescent="0.25">
      <c r="A50">
        <v>49</v>
      </c>
      <c r="B50" s="2">
        <v>43951</v>
      </c>
      <c r="C50" t="s">
        <v>2</v>
      </c>
      <c r="D50" s="1" t="s">
        <v>53</v>
      </c>
      <c r="E50" s="1" t="s">
        <v>138</v>
      </c>
      <c r="F50" s="1">
        <v>50</v>
      </c>
      <c r="G50" s="1" t="s">
        <v>213</v>
      </c>
      <c r="H50" s="1" t="s">
        <v>3</v>
      </c>
      <c r="I50" s="1" t="s">
        <v>353</v>
      </c>
      <c r="J50" s="36" t="s">
        <v>453</v>
      </c>
      <c r="K50" t="s">
        <v>433</v>
      </c>
      <c r="L50" t="s">
        <v>300</v>
      </c>
      <c r="M50">
        <v>15</v>
      </c>
      <c r="N50" t="s">
        <v>433</v>
      </c>
      <c r="O50" t="s">
        <v>458</v>
      </c>
    </row>
    <row r="51" spans="1:15" x14ac:dyDescent="0.25">
      <c r="A51">
        <v>50</v>
      </c>
      <c r="B51" s="2">
        <v>43951</v>
      </c>
      <c r="C51" t="s">
        <v>2</v>
      </c>
      <c r="D51" s="1" t="s">
        <v>54</v>
      </c>
      <c r="E51" s="1" t="s">
        <v>138</v>
      </c>
      <c r="F51" s="1">
        <v>27</v>
      </c>
      <c r="G51" s="1" t="s">
        <v>213</v>
      </c>
      <c r="H51" s="1" t="s">
        <v>9</v>
      </c>
    </row>
    <row r="52" spans="1:15" x14ac:dyDescent="0.25">
      <c r="A52">
        <v>51</v>
      </c>
      <c r="B52" s="2">
        <v>43951</v>
      </c>
      <c r="C52" t="s">
        <v>2</v>
      </c>
      <c r="D52" s="1" t="s">
        <v>55</v>
      </c>
      <c r="E52" s="1" t="s">
        <v>138</v>
      </c>
      <c r="F52" s="1">
        <v>23</v>
      </c>
      <c r="G52" s="1" t="s">
        <v>213</v>
      </c>
      <c r="H52" s="1" t="s">
        <v>9</v>
      </c>
      <c r="I52" s="1" t="s">
        <v>270</v>
      </c>
      <c r="J52" s="36" t="s">
        <v>449</v>
      </c>
      <c r="K52" t="s">
        <v>437</v>
      </c>
      <c r="L52" t="s">
        <v>438</v>
      </c>
      <c r="M52">
        <v>15</v>
      </c>
      <c r="N52" t="s">
        <v>433</v>
      </c>
      <c r="O52" t="s">
        <v>458</v>
      </c>
    </row>
    <row r="53" spans="1:15" x14ac:dyDescent="0.25">
      <c r="A53">
        <v>52</v>
      </c>
      <c r="B53" s="2">
        <v>43925.461261574099</v>
      </c>
      <c r="C53" t="s">
        <v>2</v>
      </c>
      <c r="D53" s="1" t="s">
        <v>56</v>
      </c>
      <c r="E53" s="1" t="s">
        <v>139</v>
      </c>
      <c r="F53" s="1">
        <v>41</v>
      </c>
      <c r="G53" s="1" t="s">
        <v>214</v>
      </c>
      <c r="H53" s="1" t="s">
        <v>3</v>
      </c>
      <c r="I53" s="1" t="s">
        <v>353</v>
      </c>
      <c r="J53" s="36" t="s">
        <v>449</v>
      </c>
      <c r="K53" t="s">
        <v>166</v>
      </c>
      <c r="M53">
        <v>60</v>
      </c>
      <c r="N53" t="s">
        <v>428</v>
      </c>
      <c r="O53" t="s">
        <v>295</v>
      </c>
    </row>
    <row r="54" spans="1:15" x14ac:dyDescent="0.25">
      <c r="A54">
        <v>53</v>
      </c>
      <c r="B54" s="2">
        <v>43970</v>
      </c>
      <c r="C54" t="s">
        <v>2</v>
      </c>
      <c r="D54" s="1" t="s">
        <v>57</v>
      </c>
      <c r="E54" s="1" t="s">
        <v>138</v>
      </c>
      <c r="F54" s="1">
        <v>37</v>
      </c>
      <c r="G54" s="1" t="s">
        <v>213</v>
      </c>
      <c r="H54" s="1" t="s">
        <v>3</v>
      </c>
      <c r="I54" s="1" t="s">
        <v>410</v>
      </c>
      <c r="J54" s="36" t="s">
        <v>358</v>
      </c>
      <c r="K54" t="s">
        <v>370</v>
      </c>
      <c r="M54">
        <v>60</v>
      </c>
      <c r="N54" t="s">
        <v>333</v>
      </c>
      <c r="O54" t="s">
        <v>200</v>
      </c>
    </row>
    <row r="55" spans="1:15" x14ac:dyDescent="0.25">
      <c r="A55">
        <v>54</v>
      </c>
      <c r="B55" s="2">
        <v>43979.359375</v>
      </c>
      <c r="C55" t="s">
        <v>2</v>
      </c>
      <c r="D55" s="1" t="s">
        <v>58</v>
      </c>
      <c r="E55" s="1" t="s">
        <v>138</v>
      </c>
      <c r="F55" s="1">
        <v>37</v>
      </c>
      <c r="G55" s="1" t="s">
        <v>214</v>
      </c>
      <c r="H55" s="1" t="s">
        <v>3</v>
      </c>
      <c r="I55" s="1" t="s">
        <v>270</v>
      </c>
      <c r="J55" s="36" t="s">
        <v>358</v>
      </c>
      <c r="K55" s="1" t="s">
        <v>325</v>
      </c>
      <c r="L55" s="1" t="s">
        <v>326</v>
      </c>
      <c r="M55">
        <v>7</v>
      </c>
      <c r="N55" t="s">
        <v>327</v>
      </c>
      <c r="O55" t="s">
        <v>200</v>
      </c>
    </row>
    <row r="56" spans="1:15" x14ac:dyDescent="0.25">
      <c r="A56">
        <v>55</v>
      </c>
      <c r="B56" s="2">
        <v>43958</v>
      </c>
      <c r="C56" t="s">
        <v>2</v>
      </c>
      <c r="D56" s="1" t="s">
        <v>59</v>
      </c>
      <c r="E56" s="1" t="s">
        <v>139</v>
      </c>
      <c r="F56" s="1">
        <v>43</v>
      </c>
      <c r="G56" s="1" t="s">
        <v>214</v>
      </c>
      <c r="H56" s="1" t="s">
        <v>3</v>
      </c>
      <c r="I56" s="1" t="s">
        <v>170</v>
      </c>
      <c r="J56" s="36" t="s">
        <v>379</v>
      </c>
      <c r="K56" t="s">
        <v>434</v>
      </c>
      <c r="M56">
        <v>60</v>
      </c>
      <c r="O56" t="s">
        <v>458</v>
      </c>
    </row>
    <row r="57" spans="1:15" x14ac:dyDescent="0.25">
      <c r="A57">
        <v>56</v>
      </c>
      <c r="B57" s="2">
        <v>43997.495254629597</v>
      </c>
      <c r="C57" t="s">
        <v>2</v>
      </c>
      <c r="D57" s="1" t="s">
        <v>60</v>
      </c>
      <c r="E57" s="1" t="s">
        <v>138</v>
      </c>
      <c r="F57" s="1">
        <v>32</v>
      </c>
      <c r="G57" s="1" t="s">
        <v>213</v>
      </c>
      <c r="H57" s="1" t="s">
        <v>3</v>
      </c>
      <c r="I57" s="1" t="s">
        <v>170</v>
      </c>
      <c r="J57" s="36" t="s">
        <v>451</v>
      </c>
      <c r="K57" s="1" t="s">
        <v>295</v>
      </c>
      <c r="L57" s="1" t="s">
        <v>300</v>
      </c>
      <c r="M57">
        <v>60</v>
      </c>
      <c r="N57" t="s">
        <v>167</v>
      </c>
      <c r="O57" t="s">
        <v>458</v>
      </c>
    </row>
    <row r="58" spans="1:15" x14ac:dyDescent="0.25">
      <c r="A58">
        <v>57</v>
      </c>
      <c r="B58" s="2">
        <v>43988.611458333296</v>
      </c>
      <c r="C58" t="s">
        <v>2</v>
      </c>
      <c r="D58" s="1" t="s">
        <v>61</v>
      </c>
      <c r="E58" s="1" t="s">
        <v>138</v>
      </c>
      <c r="F58" s="1">
        <v>33</v>
      </c>
      <c r="G58" s="1" t="s">
        <v>213</v>
      </c>
      <c r="H58" s="1" t="s">
        <v>9</v>
      </c>
    </row>
    <row r="59" spans="1:15" x14ac:dyDescent="0.25">
      <c r="A59">
        <v>58</v>
      </c>
      <c r="B59" s="2">
        <v>43983.734930555598</v>
      </c>
      <c r="C59" t="s">
        <v>2</v>
      </c>
      <c r="D59" s="1" t="s">
        <v>62</v>
      </c>
      <c r="E59" s="1" t="s">
        <v>138</v>
      </c>
      <c r="F59" s="1">
        <v>30</v>
      </c>
      <c r="G59" s="1" t="s">
        <v>213</v>
      </c>
      <c r="H59" s="1" t="s">
        <v>9</v>
      </c>
      <c r="I59" s="1" t="s">
        <v>170</v>
      </c>
      <c r="J59" s="36" t="s">
        <v>454</v>
      </c>
      <c r="K59" t="s">
        <v>295</v>
      </c>
      <c r="L59" t="s">
        <v>344</v>
      </c>
      <c r="M59">
        <v>30</v>
      </c>
      <c r="N59" t="s">
        <v>248</v>
      </c>
      <c r="O59" t="s">
        <v>458</v>
      </c>
    </row>
    <row r="60" spans="1:15" x14ac:dyDescent="0.25">
      <c r="A60">
        <v>59</v>
      </c>
      <c r="B60" s="2">
        <v>43984.724085648202</v>
      </c>
      <c r="C60" t="s">
        <v>2</v>
      </c>
      <c r="D60" s="1" t="s">
        <v>63</v>
      </c>
      <c r="E60" s="1" t="s">
        <v>138</v>
      </c>
      <c r="F60" s="1">
        <v>34</v>
      </c>
      <c r="G60" s="1" t="s">
        <v>214</v>
      </c>
      <c r="H60" s="1" t="s">
        <v>9</v>
      </c>
      <c r="I60" s="1" t="s">
        <v>170</v>
      </c>
      <c r="J60" s="36" t="s">
        <v>379</v>
      </c>
      <c r="K60" s="1" t="s">
        <v>177</v>
      </c>
      <c r="L60" s="1" t="s">
        <v>236</v>
      </c>
      <c r="N60" t="s">
        <v>237</v>
      </c>
      <c r="O60" t="s">
        <v>456</v>
      </c>
    </row>
    <row r="61" spans="1:15" x14ac:dyDescent="0.25">
      <c r="A61">
        <v>60</v>
      </c>
      <c r="B61" s="2">
        <v>43985.486724536997</v>
      </c>
      <c r="C61" t="s">
        <v>2</v>
      </c>
      <c r="D61" s="1" t="s">
        <v>64</v>
      </c>
      <c r="E61" s="1" t="s">
        <v>138</v>
      </c>
      <c r="F61" s="1">
        <v>64</v>
      </c>
      <c r="G61" s="1" t="s">
        <v>213</v>
      </c>
      <c r="H61" s="1" t="s">
        <v>3</v>
      </c>
      <c r="I61" s="1" t="s">
        <v>240</v>
      </c>
      <c r="J61" s="36" t="s">
        <v>379</v>
      </c>
      <c r="M61">
        <v>30</v>
      </c>
      <c r="N61" t="s">
        <v>445</v>
      </c>
      <c r="O61" t="s">
        <v>200</v>
      </c>
    </row>
    <row r="62" spans="1:15" x14ac:dyDescent="0.25">
      <c r="A62">
        <v>61</v>
      </c>
      <c r="B62" s="2">
        <v>43988.491990740702</v>
      </c>
      <c r="C62" t="s">
        <v>2</v>
      </c>
      <c r="D62" s="1" t="s">
        <v>65</v>
      </c>
      <c r="E62" s="1" t="s">
        <v>138</v>
      </c>
      <c r="F62" s="1">
        <v>32</v>
      </c>
      <c r="G62" s="1" t="s">
        <v>213</v>
      </c>
      <c r="H62" s="1" t="s">
        <v>3</v>
      </c>
    </row>
    <row r="63" spans="1:15" x14ac:dyDescent="0.25">
      <c r="A63">
        <v>62</v>
      </c>
      <c r="B63" s="2">
        <v>43987.730219907397</v>
      </c>
      <c r="C63" t="s">
        <v>2</v>
      </c>
      <c r="D63" s="1" t="s">
        <v>66</v>
      </c>
      <c r="E63" s="1" t="s">
        <v>138</v>
      </c>
      <c r="F63" s="1">
        <v>47</v>
      </c>
      <c r="G63" s="1" t="s">
        <v>213</v>
      </c>
      <c r="H63" s="1" t="s">
        <v>3</v>
      </c>
      <c r="I63" s="1" t="s">
        <v>170</v>
      </c>
      <c r="J63" s="36" t="s">
        <v>379</v>
      </c>
      <c r="M63">
        <v>2</v>
      </c>
      <c r="O63" t="s">
        <v>400</v>
      </c>
    </row>
    <row r="64" spans="1:15" x14ac:dyDescent="0.25">
      <c r="A64">
        <v>63</v>
      </c>
      <c r="B64" s="2">
        <v>43999.748749999999</v>
      </c>
      <c r="C64" t="s">
        <v>2</v>
      </c>
      <c r="D64" s="1" t="s">
        <v>67</v>
      </c>
      <c r="E64" s="1" t="s">
        <v>138</v>
      </c>
      <c r="F64" s="1">
        <v>32</v>
      </c>
      <c r="G64" s="1" t="s">
        <v>213</v>
      </c>
      <c r="H64" s="1" t="s">
        <v>7</v>
      </c>
      <c r="I64" s="1" t="s">
        <v>170</v>
      </c>
      <c r="J64" s="36" t="s">
        <v>449</v>
      </c>
      <c r="K64" t="s">
        <v>315</v>
      </c>
      <c r="L64" t="s">
        <v>316</v>
      </c>
      <c r="M64">
        <v>180</v>
      </c>
      <c r="N64" t="s">
        <v>317</v>
      </c>
      <c r="O64" t="s">
        <v>458</v>
      </c>
    </row>
    <row r="65" spans="1:15" x14ac:dyDescent="0.25">
      <c r="A65">
        <v>64</v>
      </c>
      <c r="B65" s="2">
        <v>44008.417233796303</v>
      </c>
      <c r="C65" t="s">
        <v>2</v>
      </c>
      <c r="D65" s="1" t="s">
        <v>68</v>
      </c>
      <c r="E65" s="1" t="s">
        <v>138</v>
      </c>
      <c r="F65" s="1">
        <v>26</v>
      </c>
      <c r="G65" s="1" t="s">
        <v>213</v>
      </c>
      <c r="H65" s="1" t="s">
        <v>7</v>
      </c>
      <c r="I65" s="1" t="s">
        <v>170</v>
      </c>
      <c r="J65" s="36" t="s">
        <v>379</v>
      </c>
      <c r="K65" t="s">
        <v>380</v>
      </c>
      <c r="L65" t="s">
        <v>381</v>
      </c>
      <c r="M65">
        <v>90</v>
      </c>
      <c r="N65" t="s">
        <v>382</v>
      </c>
      <c r="O65" t="s">
        <v>458</v>
      </c>
    </row>
    <row r="66" spans="1:15" x14ac:dyDescent="0.25">
      <c r="A66">
        <v>65</v>
      </c>
      <c r="B66" s="2">
        <v>44002.391597222202</v>
      </c>
      <c r="C66" t="s">
        <v>2</v>
      </c>
      <c r="D66" s="1" t="s">
        <v>69</v>
      </c>
      <c r="E66" s="1" t="s">
        <v>138</v>
      </c>
      <c r="F66" s="1">
        <v>60</v>
      </c>
      <c r="G66" s="1" t="s">
        <v>214</v>
      </c>
      <c r="H66" s="1" t="s">
        <v>9</v>
      </c>
      <c r="I66" s="1" t="s">
        <v>173</v>
      </c>
      <c r="J66" s="36" t="s">
        <v>166</v>
      </c>
      <c r="K66" s="1" t="s">
        <v>166</v>
      </c>
      <c r="L66" s="1" t="s">
        <v>220</v>
      </c>
      <c r="M66">
        <v>7</v>
      </c>
      <c r="N66" t="s">
        <v>166</v>
      </c>
      <c r="O66" t="s">
        <v>457</v>
      </c>
    </row>
    <row r="67" spans="1:15" x14ac:dyDescent="0.25">
      <c r="A67">
        <v>66</v>
      </c>
      <c r="B67" s="2">
        <v>43999.531122685199</v>
      </c>
      <c r="C67" t="s">
        <v>2</v>
      </c>
      <c r="D67" s="1" t="s">
        <v>70</v>
      </c>
      <c r="E67" s="1" t="s">
        <v>138</v>
      </c>
      <c r="F67" s="1">
        <v>35</v>
      </c>
      <c r="G67" s="1" t="s">
        <v>213</v>
      </c>
      <c r="H67" s="1" t="s">
        <v>9</v>
      </c>
      <c r="I67" s="1" t="s">
        <v>170</v>
      </c>
      <c r="J67" s="36" t="s">
        <v>451</v>
      </c>
      <c r="L67" t="s">
        <v>330</v>
      </c>
      <c r="M67">
        <v>1</v>
      </c>
      <c r="N67" t="s">
        <v>331</v>
      </c>
      <c r="O67" t="s">
        <v>455</v>
      </c>
    </row>
    <row r="68" spans="1:15" x14ac:dyDescent="0.25">
      <c r="A68">
        <v>67</v>
      </c>
      <c r="B68" s="2">
        <v>44011.661805555603</v>
      </c>
      <c r="C68" t="s">
        <v>2</v>
      </c>
      <c r="D68" s="1" t="s">
        <v>71</v>
      </c>
      <c r="E68" s="1" t="s">
        <v>138</v>
      </c>
      <c r="F68" s="1">
        <v>28</v>
      </c>
      <c r="G68" s="1" t="s">
        <v>213</v>
      </c>
      <c r="H68" s="1" t="s">
        <v>7</v>
      </c>
      <c r="J68" s="36" t="s">
        <v>449</v>
      </c>
      <c r="K68" t="s">
        <v>166</v>
      </c>
      <c r="L68" t="s">
        <v>308</v>
      </c>
      <c r="M68">
        <v>180</v>
      </c>
      <c r="N68" t="s">
        <v>310</v>
      </c>
      <c r="O68" t="s">
        <v>200</v>
      </c>
    </row>
    <row r="69" spans="1:15" x14ac:dyDescent="0.25">
      <c r="A69">
        <v>68</v>
      </c>
      <c r="B69" s="2">
        <v>44008.362407407403</v>
      </c>
      <c r="C69" t="s">
        <v>2</v>
      </c>
      <c r="D69" s="1" t="s">
        <v>72</v>
      </c>
      <c r="E69" s="1" t="s">
        <v>138</v>
      </c>
      <c r="F69" s="1">
        <v>54</v>
      </c>
      <c r="G69" s="1" t="s">
        <v>213</v>
      </c>
      <c r="H69" s="1" t="s">
        <v>3</v>
      </c>
      <c r="I69" s="1" t="s">
        <v>170</v>
      </c>
      <c r="J69" s="36" t="s">
        <v>452</v>
      </c>
      <c r="K69" s="1" t="s">
        <v>292</v>
      </c>
      <c r="M69">
        <v>15</v>
      </c>
      <c r="O69" t="s">
        <v>295</v>
      </c>
    </row>
    <row r="70" spans="1:15" x14ac:dyDescent="0.25">
      <c r="A70">
        <v>69</v>
      </c>
      <c r="B70" s="2">
        <v>44004.756562499999</v>
      </c>
      <c r="C70" t="s">
        <v>2</v>
      </c>
      <c r="D70" s="1" t="s">
        <v>73</v>
      </c>
      <c r="E70" s="1" t="s">
        <v>138</v>
      </c>
      <c r="F70" s="1">
        <v>41</v>
      </c>
      <c r="G70" s="1" t="s">
        <v>213</v>
      </c>
      <c r="H70" s="1" t="s">
        <v>3</v>
      </c>
      <c r="I70" s="1" t="s">
        <v>170</v>
      </c>
      <c r="J70" s="36" t="s">
        <v>295</v>
      </c>
      <c r="K70" t="s">
        <v>210</v>
      </c>
      <c r="L70" t="s">
        <v>211</v>
      </c>
      <c r="M70">
        <v>45</v>
      </c>
      <c r="N70" t="s">
        <v>177</v>
      </c>
      <c r="O70" t="s">
        <v>176</v>
      </c>
    </row>
    <row r="71" spans="1:15" x14ac:dyDescent="0.25">
      <c r="A71">
        <v>70</v>
      </c>
      <c r="B71" s="2">
        <v>44008.366886574098</v>
      </c>
      <c r="C71" t="s">
        <v>2</v>
      </c>
      <c r="D71" s="1" t="s">
        <v>74</v>
      </c>
      <c r="E71" s="1" t="s">
        <v>138</v>
      </c>
      <c r="F71" s="1">
        <v>30</v>
      </c>
      <c r="G71" s="1" t="s">
        <v>213</v>
      </c>
      <c r="H71" s="1" t="s">
        <v>3</v>
      </c>
      <c r="I71" s="1" t="s">
        <v>170</v>
      </c>
      <c r="J71" s="36" t="s">
        <v>358</v>
      </c>
      <c r="K71" s="1" t="s">
        <v>272</v>
      </c>
      <c r="L71" s="1" t="s">
        <v>334</v>
      </c>
      <c r="M71">
        <v>15</v>
      </c>
      <c r="N71" t="s">
        <v>333</v>
      </c>
      <c r="O71" t="s">
        <v>458</v>
      </c>
    </row>
    <row r="72" spans="1:15" x14ac:dyDescent="0.25">
      <c r="A72">
        <v>71</v>
      </c>
      <c r="B72" s="2">
        <v>44012.640289351897</v>
      </c>
      <c r="C72" t="s">
        <v>2</v>
      </c>
      <c r="D72" s="1" t="s">
        <v>75</v>
      </c>
      <c r="E72" s="1" t="s">
        <v>138</v>
      </c>
      <c r="F72" s="1">
        <v>47</v>
      </c>
      <c r="G72" s="1" t="s">
        <v>213</v>
      </c>
      <c r="H72" s="1" t="s">
        <v>3</v>
      </c>
      <c r="I72" s="1" t="s">
        <v>170</v>
      </c>
      <c r="J72" s="36" t="s">
        <v>358</v>
      </c>
      <c r="K72" s="1" t="s">
        <v>225</v>
      </c>
      <c r="L72" s="1" t="s">
        <v>226</v>
      </c>
      <c r="M72">
        <v>30</v>
      </c>
      <c r="N72" t="s">
        <v>227</v>
      </c>
      <c r="O72" t="s">
        <v>458</v>
      </c>
    </row>
    <row r="73" spans="1:15" x14ac:dyDescent="0.25">
      <c r="A73">
        <v>72</v>
      </c>
      <c r="B73" s="2">
        <v>44011.6613657407</v>
      </c>
      <c r="C73" t="s">
        <v>2</v>
      </c>
      <c r="D73" s="1" t="s">
        <v>76</v>
      </c>
      <c r="E73" s="1" t="s">
        <v>138</v>
      </c>
      <c r="F73" s="1">
        <v>28</v>
      </c>
      <c r="G73" s="1" t="s">
        <v>213</v>
      </c>
      <c r="H73" s="1" t="s">
        <v>3</v>
      </c>
      <c r="J73" s="36" t="s">
        <v>451</v>
      </c>
      <c r="K73" t="s">
        <v>259</v>
      </c>
      <c r="L73" t="s">
        <v>260</v>
      </c>
      <c r="M73">
        <v>15</v>
      </c>
      <c r="N73" t="s">
        <v>261</v>
      </c>
      <c r="O73" t="s">
        <v>295</v>
      </c>
    </row>
    <row r="74" spans="1:15" x14ac:dyDescent="0.25">
      <c r="A74">
        <v>73</v>
      </c>
      <c r="B74" s="2">
        <v>44012.644259259301</v>
      </c>
      <c r="C74" t="s">
        <v>2</v>
      </c>
      <c r="D74" s="1" t="s">
        <v>77</v>
      </c>
      <c r="E74" s="1" t="s">
        <v>138</v>
      </c>
      <c r="F74" s="1">
        <v>25</v>
      </c>
      <c r="G74" s="1" t="s">
        <v>213</v>
      </c>
      <c r="H74" s="1" t="s">
        <v>9</v>
      </c>
      <c r="I74" s="1" t="s">
        <v>170</v>
      </c>
      <c r="J74" s="36" t="s">
        <v>449</v>
      </c>
      <c r="K74" s="1" t="s">
        <v>255</v>
      </c>
      <c r="L74" s="1" t="s">
        <v>249</v>
      </c>
      <c r="M74">
        <v>60</v>
      </c>
      <c r="N74" t="s">
        <v>256</v>
      </c>
      <c r="O74" t="s">
        <v>458</v>
      </c>
    </row>
    <row r="75" spans="1:15" x14ac:dyDescent="0.25">
      <c r="A75">
        <v>74</v>
      </c>
      <c r="B75" s="2">
        <v>44012.346099536997</v>
      </c>
      <c r="C75" t="s">
        <v>2</v>
      </c>
      <c r="D75" s="1" t="s">
        <v>78</v>
      </c>
      <c r="E75" s="1" t="s">
        <v>138</v>
      </c>
      <c r="F75" s="1">
        <v>45</v>
      </c>
      <c r="G75" s="1" t="s">
        <v>214</v>
      </c>
      <c r="H75" s="1" t="s">
        <v>79</v>
      </c>
      <c r="I75" s="1" t="s">
        <v>270</v>
      </c>
      <c r="J75" s="36" t="s">
        <v>166</v>
      </c>
      <c r="O75" t="s">
        <v>200</v>
      </c>
    </row>
    <row r="76" spans="1:15" x14ac:dyDescent="0.25">
      <c r="A76">
        <v>75</v>
      </c>
      <c r="B76" s="2">
        <v>44012.831215277802</v>
      </c>
      <c r="C76" t="s">
        <v>2</v>
      </c>
      <c r="D76" s="1" t="s">
        <v>80</v>
      </c>
      <c r="E76" s="1" t="s">
        <v>138</v>
      </c>
      <c r="F76" s="1">
        <v>49</v>
      </c>
      <c r="G76" s="1" t="s">
        <v>213</v>
      </c>
      <c r="H76" s="1" t="s">
        <v>3</v>
      </c>
      <c r="I76" s="1" t="s">
        <v>170</v>
      </c>
      <c r="J76" s="36" t="s">
        <v>379</v>
      </c>
      <c r="K76" s="1" t="s">
        <v>177</v>
      </c>
      <c r="L76" s="1" t="s">
        <v>241</v>
      </c>
      <c r="M76">
        <v>40</v>
      </c>
      <c r="N76" t="s">
        <v>242</v>
      </c>
      <c r="O76" t="s">
        <v>457</v>
      </c>
    </row>
    <row r="77" spans="1:15" x14ac:dyDescent="0.25">
      <c r="A77">
        <v>76</v>
      </c>
      <c r="B77" s="2">
        <v>43983.642361111102</v>
      </c>
      <c r="C77" t="s">
        <v>2</v>
      </c>
      <c r="D77" s="1" t="s">
        <v>81</v>
      </c>
      <c r="E77" s="1" t="s">
        <v>140</v>
      </c>
      <c r="F77" s="1">
        <v>52</v>
      </c>
      <c r="G77" s="1" t="s">
        <v>213</v>
      </c>
      <c r="H77" s="1" t="s">
        <v>3</v>
      </c>
      <c r="I77" s="1" t="s">
        <v>170</v>
      </c>
      <c r="K77" t="s">
        <v>447</v>
      </c>
    </row>
    <row r="78" spans="1:15" x14ac:dyDescent="0.25">
      <c r="A78">
        <v>77</v>
      </c>
      <c r="B78" s="2">
        <v>43987.503067129597</v>
      </c>
      <c r="C78" t="s">
        <v>2</v>
      </c>
      <c r="D78" s="1" t="s">
        <v>82</v>
      </c>
      <c r="E78" s="1" t="s">
        <v>140</v>
      </c>
      <c r="F78" s="1">
        <v>40</v>
      </c>
      <c r="G78" s="1" t="s">
        <v>213</v>
      </c>
      <c r="H78" s="1" t="s">
        <v>3</v>
      </c>
      <c r="I78" s="1" t="s">
        <v>170</v>
      </c>
      <c r="J78" s="36" t="s">
        <v>379</v>
      </c>
      <c r="M78">
        <v>120</v>
      </c>
      <c r="O78" t="s">
        <v>457</v>
      </c>
    </row>
    <row r="79" spans="1:15" x14ac:dyDescent="0.25">
      <c r="A79">
        <v>78</v>
      </c>
      <c r="B79" s="2">
        <v>43986.734606481499</v>
      </c>
      <c r="C79" t="s">
        <v>2</v>
      </c>
      <c r="D79" s="1" t="s">
        <v>83</v>
      </c>
      <c r="E79" s="1" t="s">
        <v>139</v>
      </c>
      <c r="F79" s="1">
        <v>28</v>
      </c>
      <c r="G79" s="1" t="s">
        <v>214</v>
      </c>
      <c r="H79" s="1" t="s">
        <v>9</v>
      </c>
      <c r="I79" s="1" t="s">
        <v>170</v>
      </c>
      <c r="J79" s="36" t="s">
        <v>379</v>
      </c>
      <c r="K79" t="s">
        <v>440</v>
      </c>
      <c r="L79" t="s">
        <v>441</v>
      </c>
      <c r="M79">
        <v>7</v>
      </c>
      <c r="O79" t="s">
        <v>200</v>
      </c>
    </row>
    <row r="80" spans="1:15" x14ac:dyDescent="0.25">
      <c r="A80">
        <v>79</v>
      </c>
      <c r="B80" s="2">
        <v>43986.695775462998</v>
      </c>
      <c r="C80" t="s">
        <v>2</v>
      </c>
      <c r="D80" s="1" t="s">
        <v>84</v>
      </c>
      <c r="E80" s="1" t="s">
        <v>139</v>
      </c>
      <c r="F80" s="1">
        <v>43</v>
      </c>
      <c r="G80" s="1" t="s">
        <v>213</v>
      </c>
      <c r="H80" s="1" t="s">
        <v>3</v>
      </c>
      <c r="I80" s="1" t="s">
        <v>170</v>
      </c>
      <c r="J80" s="36" t="s">
        <v>379</v>
      </c>
      <c r="M80">
        <v>3</v>
      </c>
      <c r="N80" t="s">
        <v>443</v>
      </c>
      <c r="O80" t="s">
        <v>400</v>
      </c>
    </row>
    <row r="81" spans="1:15" x14ac:dyDescent="0.25">
      <c r="A81">
        <v>80</v>
      </c>
      <c r="B81" s="2">
        <v>44012</v>
      </c>
      <c r="C81" t="s">
        <v>2</v>
      </c>
      <c r="D81" s="1" t="s">
        <v>85</v>
      </c>
      <c r="E81" s="1" t="s">
        <v>139</v>
      </c>
      <c r="F81" s="1">
        <v>36</v>
      </c>
      <c r="G81" s="1" t="s">
        <v>214</v>
      </c>
      <c r="H81" s="1" t="s">
        <v>3</v>
      </c>
      <c r="I81" s="1" t="s">
        <v>170</v>
      </c>
      <c r="J81" s="36" t="s">
        <v>379</v>
      </c>
      <c r="K81" s="1" t="s">
        <v>235</v>
      </c>
      <c r="L81" s="1" t="s">
        <v>220</v>
      </c>
      <c r="M81">
        <v>30</v>
      </c>
    </row>
    <row r="82" spans="1:15" x14ac:dyDescent="0.25">
      <c r="A82">
        <v>81</v>
      </c>
      <c r="B82" s="2">
        <v>44012</v>
      </c>
      <c r="C82" t="s">
        <v>2</v>
      </c>
      <c r="D82" s="1" t="s">
        <v>86</v>
      </c>
      <c r="E82" s="1" t="s">
        <v>139</v>
      </c>
      <c r="F82" s="1">
        <v>41</v>
      </c>
      <c r="G82" s="1" t="s">
        <v>213</v>
      </c>
      <c r="H82" s="1" t="s">
        <v>3</v>
      </c>
      <c r="I82" s="1" t="s">
        <v>270</v>
      </c>
      <c r="J82" s="36" t="s">
        <v>295</v>
      </c>
      <c r="K82">
        <v>15</v>
      </c>
    </row>
    <row r="83" spans="1:15" x14ac:dyDescent="0.25">
      <c r="A83">
        <v>82</v>
      </c>
      <c r="B83" s="2">
        <v>44043</v>
      </c>
      <c r="C83" t="s">
        <v>2</v>
      </c>
      <c r="D83" s="1" t="s">
        <v>87</v>
      </c>
      <c r="E83" s="1" t="s">
        <v>139</v>
      </c>
      <c r="F83" s="1">
        <v>47</v>
      </c>
      <c r="G83" s="1" t="s">
        <v>214</v>
      </c>
      <c r="H83" s="1" t="s">
        <v>3</v>
      </c>
      <c r="I83" s="1" t="s">
        <v>240</v>
      </c>
      <c r="J83" s="36" t="s">
        <v>452</v>
      </c>
      <c r="K83" t="s">
        <v>205</v>
      </c>
      <c r="M83">
        <v>2</v>
      </c>
      <c r="N83" t="s">
        <v>277</v>
      </c>
      <c r="O83" t="s">
        <v>458</v>
      </c>
    </row>
    <row r="84" spans="1:15" x14ac:dyDescent="0.25">
      <c r="A84">
        <v>83</v>
      </c>
      <c r="B84" s="2">
        <v>44043</v>
      </c>
      <c r="C84" t="s">
        <v>2</v>
      </c>
      <c r="D84" s="1" t="s">
        <v>88</v>
      </c>
      <c r="E84" s="1" t="s">
        <v>139</v>
      </c>
      <c r="F84" s="1">
        <v>36</v>
      </c>
      <c r="G84" s="1" t="s">
        <v>213</v>
      </c>
      <c r="H84" s="1" t="s">
        <v>9</v>
      </c>
      <c r="I84" s="1" t="s">
        <v>170</v>
      </c>
      <c r="J84" s="36" t="s">
        <v>379</v>
      </c>
      <c r="K84" t="s">
        <v>157</v>
      </c>
      <c r="M84">
        <v>7</v>
      </c>
      <c r="N84" t="s">
        <v>145</v>
      </c>
      <c r="O84" t="s">
        <v>295</v>
      </c>
    </row>
    <row r="85" spans="1:15" x14ac:dyDescent="0.25">
      <c r="A85">
        <v>84</v>
      </c>
      <c r="B85" s="2">
        <v>44043</v>
      </c>
      <c r="C85" t="s">
        <v>2</v>
      </c>
      <c r="D85" s="1" t="s">
        <v>89</v>
      </c>
      <c r="E85" s="1" t="s">
        <v>138</v>
      </c>
      <c r="F85" s="1">
        <v>29</v>
      </c>
      <c r="G85" s="1" t="s">
        <v>214</v>
      </c>
      <c r="H85" s="1" t="s">
        <v>9</v>
      </c>
      <c r="I85" s="1" t="s">
        <v>170</v>
      </c>
      <c r="J85" s="36" t="s">
        <v>358</v>
      </c>
      <c r="K85" s="1" t="s">
        <v>202</v>
      </c>
      <c r="M85">
        <v>30</v>
      </c>
      <c r="N85" t="s">
        <v>359</v>
      </c>
      <c r="O85" t="s">
        <v>200</v>
      </c>
    </row>
    <row r="86" spans="1:15" x14ac:dyDescent="0.25">
      <c r="A86">
        <v>85</v>
      </c>
      <c r="B86" s="2">
        <v>44033</v>
      </c>
      <c r="C86" t="s">
        <v>2</v>
      </c>
      <c r="D86" s="1" t="s">
        <v>90</v>
      </c>
      <c r="E86" s="1" t="s">
        <v>139</v>
      </c>
      <c r="F86" s="1">
        <v>76</v>
      </c>
      <c r="G86" s="1" t="s">
        <v>214</v>
      </c>
      <c r="H86" s="1" t="s">
        <v>11</v>
      </c>
      <c r="J86" s="36" t="s">
        <v>295</v>
      </c>
      <c r="K86" t="s">
        <v>251</v>
      </c>
      <c r="M86">
        <v>7</v>
      </c>
      <c r="N86" t="s">
        <v>252</v>
      </c>
      <c r="O86" t="s">
        <v>295</v>
      </c>
    </row>
    <row r="87" spans="1:15" x14ac:dyDescent="0.25">
      <c r="A87">
        <v>86</v>
      </c>
      <c r="B87" s="2">
        <v>44043</v>
      </c>
      <c r="C87" t="s">
        <v>2</v>
      </c>
      <c r="D87" s="1" t="s">
        <v>91</v>
      </c>
      <c r="E87" s="1" t="s">
        <v>138</v>
      </c>
      <c r="F87" s="1">
        <v>42</v>
      </c>
      <c r="G87" s="1" t="s">
        <v>213</v>
      </c>
      <c r="H87" s="1" t="s">
        <v>22</v>
      </c>
      <c r="I87" s="1" t="s">
        <v>170</v>
      </c>
      <c r="J87" s="36" t="s">
        <v>358</v>
      </c>
      <c r="K87" t="s">
        <v>376</v>
      </c>
      <c r="M87">
        <v>365</v>
      </c>
      <c r="N87" t="s">
        <v>377</v>
      </c>
      <c r="O87" t="s">
        <v>459</v>
      </c>
    </row>
    <row r="88" spans="1:15" x14ac:dyDescent="0.25">
      <c r="A88">
        <v>87</v>
      </c>
      <c r="B88" s="2">
        <v>44043</v>
      </c>
      <c r="C88" t="s">
        <v>2</v>
      </c>
      <c r="D88" s="1" t="s">
        <v>92</v>
      </c>
      <c r="E88" s="1" t="s">
        <v>139</v>
      </c>
      <c r="F88" s="1">
        <v>31</v>
      </c>
      <c r="G88" s="1" t="s">
        <v>214</v>
      </c>
      <c r="H88" s="1" t="s">
        <v>3</v>
      </c>
      <c r="I88" s="1" t="s">
        <v>336</v>
      </c>
      <c r="J88" s="36" t="s">
        <v>379</v>
      </c>
      <c r="K88" s="1"/>
      <c r="L88" s="1" t="s">
        <v>337</v>
      </c>
      <c r="M88">
        <v>180</v>
      </c>
      <c r="N88" t="s">
        <v>338</v>
      </c>
      <c r="O88" t="s">
        <v>400</v>
      </c>
    </row>
    <row r="89" spans="1:15" x14ac:dyDescent="0.25">
      <c r="A89">
        <v>88</v>
      </c>
      <c r="B89" s="2">
        <v>44043</v>
      </c>
      <c r="C89" t="s">
        <v>2</v>
      </c>
      <c r="D89" s="1" t="s">
        <v>93</v>
      </c>
      <c r="E89" s="1" t="s">
        <v>138</v>
      </c>
      <c r="F89" s="1">
        <v>44</v>
      </c>
      <c r="G89" s="1" t="s">
        <v>214</v>
      </c>
      <c r="H89" s="1" t="s">
        <v>9</v>
      </c>
      <c r="I89" s="1" t="s">
        <v>170</v>
      </c>
      <c r="J89" s="36" t="s">
        <v>455</v>
      </c>
      <c r="K89" t="s">
        <v>202</v>
      </c>
      <c r="M89">
        <v>365</v>
      </c>
      <c r="N89" t="s">
        <v>202</v>
      </c>
      <c r="O89" t="s">
        <v>200</v>
      </c>
    </row>
    <row r="90" spans="1:15" x14ac:dyDescent="0.25">
      <c r="A90">
        <v>89</v>
      </c>
      <c r="B90" s="2">
        <v>44040</v>
      </c>
      <c r="C90" t="s">
        <v>2</v>
      </c>
      <c r="D90" s="1" t="s">
        <v>94</v>
      </c>
      <c r="E90" s="1" t="s">
        <v>138</v>
      </c>
      <c r="F90" s="1">
        <v>33</v>
      </c>
      <c r="G90" s="1" t="s">
        <v>213</v>
      </c>
      <c r="H90" s="1" t="s">
        <v>7</v>
      </c>
      <c r="I90" s="1" t="s">
        <v>270</v>
      </c>
      <c r="J90" s="36" t="s">
        <v>452</v>
      </c>
      <c r="K90" t="s">
        <v>295</v>
      </c>
      <c r="M90">
        <v>1</v>
      </c>
      <c r="N90" t="s">
        <v>296</v>
      </c>
      <c r="O90" t="s">
        <v>451</v>
      </c>
    </row>
    <row r="91" spans="1:15" x14ac:dyDescent="0.25">
      <c r="A91">
        <v>90</v>
      </c>
      <c r="B91" s="2">
        <v>44043</v>
      </c>
      <c r="C91" t="s">
        <v>2</v>
      </c>
      <c r="D91" s="1" t="s">
        <v>52</v>
      </c>
      <c r="E91" s="1" t="s">
        <v>138</v>
      </c>
      <c r="F91" s="1">
        <v>49</v>
      </c>
      <c r="G91" s="1" t="s">
        <v>213</v>
      </c>
      <c r="H91" s="1" t="s">
        <v>3</v>
      </c>
      <c r="I91" s="1" t="s">
        <v>353</v>
      </c>
      <c r="J91" s="36" t="s">
        <v>379</v>
      </c>
      <c r="K91" t="s">
        <v>430</v>
      </c>
      <c r="L91" t="s">
        <v>300</v>
      </c>
      <c r="M91">
        <v>15</v>
      </c>
      <c r="N91" t="s">
        <v>145</v>
      </c>
      <c r="O91" t="s">
        <v>458</v>
      </c>
    </row>
    <row r="92" spans="1:15" x14ac:dyDescent="0.25">
      <c r="A92">
        <v>91</v>
      </c>
      <c r="B92" s="2">
        <v>44035</v>
      </c>
      <c r="C92" t="s">
        <v>2</v>
      </c>
      <c r="D92" s="1" t="s">
        <v>95</v>
      </c>
      <c r="E92" s="1" t="s">
        <v>138</v>
      </c>
      <c r="F92" s="1">
        <v>64</v>
      </c>
      <c r="G92" s="1" t="s">
        <v>213</v>
      </c>
      <c r="H92" s="1" t="s">
        <v>3</v>
      </c>
      <c r="I92" s="1" t="s">
        <v>240</v>
      </c>
      <c r="J92" s="36" t="s">
        <v>379</v>
      </c>
      <c r="K92" t="s">
        <v>385</v>
      </c>
      <c r="L92" t="s">
        <v>386</v>
      </c>
      <c r="M92">
        <v>5</v>
      </c>
      <c r="N92" t="s">
        <v>387</v>
      </c>
      <c r="O92" t="s">
        <v>456</v>
      </c>
    </row>
    <row r="93" spans="1:15" x14ac:dyDescent="0.25">
      <c r="A93">
        <v>92</v>
      </c>
      <c r="B93" s="2">
        <v>44043</v>
      </c>
      <c r="C93" t="s">
        <v>2</v>
      </c>
      <c r="D93" s="1" t="s">
        <v>96</v>
      </c>
      <c r="E93" s="1" t="s">
        <v>138</v>
      </c>
      <c r="F93" s="1">
        <v>65</v>
      </c>
      <c r="G93" s="1" t="s">
        <v>214</v>
      </c>
      <c r="H93" s="1" t="s">
        <v>11</v>
      </c>
      <c r="I93" s="1" t="s">
        <v>353</v>
      </c>
      <c r="J93" s="36" t="s">
        <v>379</v>
      </c>
      <c r="K93" t="s">
        <v>396</v>
      </c>
      <c r="M93">
        <v>30</v>
      </c>
      <c r="N93" t="s">
        <v>397</v>
      </c>
      <c r="O93" t="s">
        <v>295</v>
      </c>
    </row>
    <row r="94" spans="1:15" x14ac:dyDescent="0.25">
      <c r="A94">
        <v>93</v>
      </c>
      <c r="B94" s="2">
        <v>44042</v>
      </c>
      <c r="C94" t="s">
        <v>2</v>
      </c>
      <c r="D94" s="1" t="s">
        <v>97</v>
      </c>
      <c r="E94" s="1" t="s">
        <v>139</v>
      </c>
      <c r="F94" s="1">
        <v>30</v>
      </c>
      <c r="G94" s="1" t="s">
        <v>214</v>
      </c>
      <c r="H94" s="1" t="s">
        <v>3</v>
      </c>
      <c r="I94" s="1" t="s">
        <v>170</v>
      </c>
      <c r="J94" s="36" t="s">
        <v>379</v>
      </c>
      <c r="M94">
        <v>30</v>
      </c>
    </row>
    <row r="95" spans="1:15" x14ac:dyDescent="0.25">
      <c r="A95">
        <v>94</v>
      </c>
      <c r="B95" s="2">
        <v>44036</v>
      </c>
      <c r="C95" t="s">
        <v>2</v>
      </c>
      <c r="D95" s="1" t="s">
        <v>98</v>
      </c>
      <c r="E95" s="1" t="s">
        <v>139</v>
      </c>
      <c r="F95" s="1">
        <v>30</v>
      </c>
      <c r="G95" s="1" t="s">
        <v>214</v>
      </c>
      <c r="H95" s="1" t="s">
        <v>9</v>
      </c>
      <c r="I95" s="1" t="s">
        <v>170</v>
      </c>
      <c r="J95" s="36" t="s">
        <v>449</v>
      </c>
      <c r="K95" s="1" t="s">
        <v>230</v>
      </c>
      <c r="L95" s="1" t="s">
        <v>231</v>
      </c>
      <c r="M95">
        <v>300</v>
      </c>
      <c r="N95" t="s">
        <v>232</v>
      </c>
      <c r="O95" t="s">
        <v>458</v>
      </c>
    </row>
    <row r="96" spans="1:15" x14ac:dyDescent="0.25">
      <c r="A96">
        <v>95</v>
      </c>
      <c r="B96" s="2">
        <v>44035</v>
      </c>
      <c r="C96" t="s">
        <v>2</v>
      </c>
      <c r="D96" s="1" t="s">
        <v>99</v>
      </c>
      <c r="E96" s="1" t="s">
        <v>139</v>
      </c>
      <c r="F96" s="1">
        <v>24</v>
      </c>
      <c r="G96" s="1" t="s">
        <v>213</v>
      </c>
      <c r="H96" s="1" t="s">
        <v>9</v>
      </c>
      <c r="I96" s="1" t="s">
        <v>170</v>
      </c>
      <c r="J96" s="36" t="s">
        <v>451</v>
      </c>
      <c r="K96" t="s">
        <v>315</v>
      </c>
      <c r="L96" t="s">
        <v>347</v>
      </c>
      <c r="M96">
        <v>7</v>
      </c>
      <c r="N96" t="s">
        <v>393</v>
      </c>
      <c r="O96" t="s">
        <v>295</v>
      </c>
    </row>
    <row r="97" spans="1:15" x14ac:dyDescent="0.25">
      <c r="A97">
        <v>96</v>
      </c>
      <c r="B97" s="2">
        <v>44074</v>
      </c>
      <c r="C97" t="s">
        <v>2</v>
      </c>
      <c r="D97" s="1" t="s">
        <v>100</v>
      </c>
      <c r="E97" s="1" t="s">
        <v>139</v>
      </c>
      <c r="F97" s="1">
        <v>38</v>
      </c>
      <c r="G97" s="1" t="s">
        <v>214</v>
      </c>
      <c r="H97" s="1" t="s">
        <v>3</v>
      </c>
      <c r="I97" s="1" t="s">
        <v>240</v>
      </c>
      <c r="J97" s="36" t="s">
        <v>379</v>
      </c>
      <c r="L97">
        <v>3</v>
      </c>
      <c r="M97">
        <v>21</v>
      </c>
      <c r="N97" t="s">
        <v>145</v>
      </c>
      <c r="O97" t="s">
        <v>456</v>
      </c>
    </row>
    <row r="98" spans="1:15" x14ac:dyDescent="0.25">
      <c r="A98">
        <v>97</v>
      </c>
      <c r="B98" s="2" t="s">
        <v>102</v>
      </c>
      <c r="C98" t="s">
        <v>2</v>
      </c>
      <c r="D98" s="1" t="s">
        <v>101</v>
      </c>
      <c r="E98" s="1" t="s">
        <v>138</v>
      </c>
      <c r="F98" s="1">
        <v>46</v>
      </c>
      <c r="G98" s="1" t="s">
        <v>214</v>
      </c>
      <c r="H98" s="1" t="s">
        <v>22</v>
      </c>
      <c r="I98" s="1" t="s">
        <v>270</v>
      </c>
      <c r="J98" s="36" t="s">
        <v>453</v>
      </c>
      <c r="K98" t="s">
        <v>295</v>
      </c>
      <c r="L98" t="s">
        <v>351</v>
      </c>
      <c r="M98">
        <v>1</v>
      </c>
      <c r="N98" t="s">
        <v>352</v>
      </c>
      <c r="O98" t="s">
        <v>295</v>
      </c>
    </row>
    <row r="99" spans="1:15" x14ac:dyDescent="0.25">
      <c r="A99">
        <v>98</v>
      </c>
      <c r="B99" s="2">
        <v>44074</v>
      </c>
      <c r="C99" t="s">
        <v>2</v>
      </c>
      <c r="D99" s="1" t="s">
        <v>103</v>
      </c>
      <c r="E99" s="1" t="s">
        <v>138</v>
      </c>
      <c r="F99" s="1">
        <v>47</v>
      </c>
      <c r="G99" s="1" t="s">
        <v>213</v>
      </c>
      <c r="H99" s="1" t="s">
        <v>3</v>
      </c>
      <c r="I99" s="1" t="s">
        <v>170</v>
      </c>
      <c r="J99" s="36" t="s">
        <v>452</v>
      </c>
      <c r="K99" s="1" t="s">
        <v>311</v>
      </c>
      <c r="M99">
        <v>1</v>
      </c>
      <c r="N99" t="s">
        <v>312</v>
      </c>
      <c r="O99" t="s">
        <v>458</v>
      </c>
    </row>
    <row r="100" spans="1:15" x14ac:dyDescent="0.25">
      <c r="A100">
        <v>99</v>
      </c>
      <c r="B100" s="2">
        <v>44074</v>
      </c>
      <c r="C100" t="s">
        <v>2</v>
      </c>
      <c r="D100" s="1" t="s">
        <v>104</v>
      </c>
      <c r="E100" s="1" t="s">
        <v>139</v>
      </c>
      <c r="F100" s="1">
        <v>37</v>
      </c>
      <c r="G100" s="1" t="s">
        <v>213</v>
      </c>
      <c r="H100" s="1" t="s">
        <v>9</v>
      </c>
      <c r="I100" s="1" t="s">
        <v>170</v>
      </c>
      <c r="J100" s="36" t="s">
        <v>379</v>
      </c>
      <c r="M100">
        <v>20</v>
      </c>
      <c r="N100" t="s">
        <v>297</v>
      </c>
      <c r="O100" t="s">
        <v>295</v>
      </c>
    </row>
    <row r="101" spans="1:15" x14ac:dyDescent="0.25">
      <c r="A101">
        <v>100</v>
      </c>
      <c r="B101" s="2">
        <v>44074</v>
      </c>
      <c r="C101" t="s">
        <v>2</v>
      </c>
      <c r="D101" s="1" t="s">
        <v>105</v>
      </c>
      <c r="E101" s="1" t="s">
        <v>139</v>
      </c>
      <c r="F101" s="1">
        <v>40</v>
      </c>
      <c r="G101" s="1" t="s">
        <v>213</v>
      </c>
      <c r="H101" s="1" t="s">
        <v>9</v>
      </c>
      <c r="I101" s="1" t="s">
        <v>170</v>
      </c>
      <c r="J101" s="36" t="s">
        <v>379</v>
      </c>
      <c r="M101">
        <v>270</v>
      </c>
      <c r="N101" t="s">
        <v>263</v>
      </c>
      <c r="O101" t="s">
        <v>295</v>
      </c>
    </row>
    <row r="102" spans="1:15" x14ac:dyDescent="0.25">
      <c r="A102">
        <v>101</v>
      </c>
      <c r="B102" s="2">
        <v>44074</v>
      </c>
      <c r="C102" t="s">
        <v>2</v>
      </c>
      <c r="D102" s="1" t="s">
        <v>106</v>
      </c>
      <c r="E102" s="1" t="s">
        <v>139</v>
      </c>
      <c r="F102" s="1">
        <v>30</v>
      </c>
      <c r="G102" s="1" t="s">
        <v>213</v>
      </c>
      <c r="H102" s="1" t="s">
        <v>9</v>
      </c>
      <c r="I102" s="1" t="s">
        <v>170</v>
      </c>
      <c r="J102" s="36" t="s">
        <v>454</v>
      </c>
      <c r="L102" t="s">
        <v>249</v>
      </c>
      <c r="M102">
        <v>2</v>
      </c>
      <c r="N102" t="s">
        <v>248</v>
      </c>
      <c r="O102" t="s">
        <v>200</v>
      </c>
    </row>
    <row r="103" spans="1:15" x14ac:dyDescent="0.25">
      <c r="A103">
        <v>102</v>
      </c>
      <c r="B103" s="2">
        <v>44074</v>
      </c>
      <c r="C103" t="s">
        <v>2</v>
      </c>
      <c r="D103" s="1" t="s">
        <v>107</v>
      </c>
      <c r="E103" s="1" t="s">
        <v>139</v>
      </c>
      <c r="F103" s="1">
        <v>24</v>
      </c>
      <c r="G103" s="1" t="s">
        <v>213</v>
      </c>
      <c r="H103" s="1" t="s">
        <v>9</v>
      </c>
      <c r="I103" s="1" t="s">
        <v>170</v>
      </c>
      <c r="J103" s="36" t="s">
        <v>454</v>
      </c>
      <c r="K103" t="s">
        <v>166</v>
      </c>
      <c r="M103">
        <v>90</v>
      </c>
      <c r="N103" t="s">
        <v>248</v>
      </c>
      <c r="O103" t="s">
        <v>200</v>
      </c>
    </row>
    <row r="104" spans="1:15" x14ac:dyDescent="0.25">
      <c r="A104">
        <v>103</v>
      </c>
      <c r="B104" s="2">
        <v>44072</v>
      </c>
      <c r="C104" t="s">
        <v>2</v>
      </c>
      <c r="D104" s="1" t="s">
        <v>108</v>
      </c>
      <c r="E104" s="1" t="s">
        <v>138</v>
      </c>
      <c r="F104" s="1">
        <v>38</v>
      </c>
      <c r="G104" s="1" t="s">
        <v>213</v>
      </c>
      <c r="H104" s="1" t="s">
        <v>109</v>
      </c>
      <c r="I104" s="1" t="s">
        <v>270</v>
      </c>
      <c r="J104" s="36" t="s">
        <v>358</v>
      </c>
      <c r="K104" s="1" t="s">
        <v>287</v>
      </c>
      <c r="L104" s="1" t="s">
        <v>288</v>
      </c>
      <c r="M104">
        <v>5</v>
      </c>
      <c r="N104" t="s">
        <v>289</v>
      </c>
      <c r="O104" t="s">
        <v>200</v>
      </c>
    </row>
    <row r="105" spans="1:15" x14ac:dyDescent="0.25">
      <c r="A105">
        <v>104</v>
      </c>
      <c r="B105" s="2">
        <v>44074</v>
      </c>
      <c r="C105" t="s">
        <v>2</v>
      </c>
      <c r="D105" s="1" t="s">
        <v>110</v>
      </c>
      <c r="E105" s="1" t="s">
        <v>139</v>
      </c>
      <c r="F105" s="1">
        <v>32</v>
      </c>
      <c r="G105" s="1" t="s">
        <v>213</v>
      </c>
      <c r="H105" s="1" t="s">
        <v>9</v>
      </c>
      <c r="I105" s="1" t="s">
        <v>170</v>
      </c>
      <c r="J105" s="36" t="s">
        <v>449</v>
      </c>
      <c r="K105" t="s">
        <v>205</v>
      </c>
      <c r="M105">
        <v>90</v>
      </c>
      <c r="N105" t="s">
        <v>245</v>
      </c>
      <c r="O105" t="s">
        <v>200</v>
      </c>
    </row>
    <row r="106" spans="1:15" x14ac:dyDescent="0.25">
      <c r="A106">
        <v>105</v>
      </c>
      <c r="B106" s="2">
        <v>44074</v>
      </c>
      <c r="C106" t="s">
        <v>2</v>
      </c>
      <c r="D106" s="1" t="s">
        <v>111</v>
      </c>
      <c r="E106" s="1" t="s">
        <v>139</v>
      </c>
      <c r="F106" s="1">
        <v>49</v>
      </c>
      <c r="G106" s="1" t="s">
        <v>213</v>
      </c>
      <c r="H106" s="1" t="s">
        <v>7</v>
      </c>
      <c r="I106" s="1" t="s">
        <v>170</v>
      </c>
      <c r="J106" s="36" t="s">
        <v>358</v>
      </c>
      <c r="K106" s="1" t="s">
        <v>202</v>
      </c>
      <c r="N106" t="s">
        <v>203</v>
      </c>
      <c r="O106" t="s">
        <v>458</v>
      </c>
    </row>
    <row r="107" spans="1:15" x14ac:dyDescent="0.25">
      <c r="A107">
        <v>106</v>
      </c>
      <c r="B107" s="2" t="s">
        <v>113</v>
      </c>
      <c r="C107" t="s">
        <v>2</v>
      </c>
      <c r="D107" s="1" t="s">
        <v>112</v>
      </c>
      <c r="E107" s="1" t="s">
        <v>138</v>
      </c>
      <c r="F107" s="1">
        <v>36</v>
      </c>
      <c r="G107" s="1" t="s">
        <v>213</v>
      </c>
      <c r="H107" s="1" t="s">
        <v>3</v>
      </c>
      <c r="I107" s="1" t="s">
        <v>170</v>
      </c>
      <c r="J107" s="36" t="s">
        <v>451</v>
      </c>
      <c r="L107" t="s">
        <v>300</v>
      </c>
      <c r="M107">
        <v>15</v>
      </c>
      <c r="N107" t="s">
        <v>320</v>
      </c>
      <c r="O107" t="s">
        <v>459</v>
      </c>
    </row>
    <row r="108" spans="1:15" x14ac:dyDescent="0.25">
      <c r="A108">
        <v>107</v>
      </c>
      <c r="B108" s="2">
        <v>44074</v>
      </c>
      <c r="C108" t="s">
        <v>2</v>
      </c>
      <c r="D108" s="1" t="s">
        <v>114</v>
      </c>
      <c r="E108" s="1" t="s">
        <v>138</v>
      </c>
      <c r="F108" s="1">
        <v>50</v>
      </c>
      <c r="G108" s="1" t="s">
        <v>214</v>
      </c>
      <c r="H108" s="1" t="s">
        <v>9</v>
      </c>
      <c r="I108" s="1" t="s">
        <v>170</v>
      </c>
      <c r="J108" s="36" t="s">
        <v>295</v>
      </c>
      <c r="K108" s="1" t="s">
        <v>166</v>
      </c>
      <c r="M108">
        <v>365</v>
      </c>
      <c r="N108" t="s">
        <v>186</v>
      </c>
      <c r="O108" t="s">
        <v>176</v>
      </c>
    </row>
    <row r="109" spans="1:15" x14ac:dyDescent="0.25">
      <c r="A109">
        <v>108</v>
      </c>
      <c r="B109" s="2">
        <v>44072</v>
      </c>
      <c r="C109" t="s">
        <v>2</v>
      </c>
      <c r="D109" s="1" t="s">
        <v>115</v>
      </c>
      <c r="E109" s="1" t="s">
        <v>138</v>
      </c>
      <c r="F109" s="1">
        <v>25</v>
      </c>
      <c r="G109" s="1" t="s">
        <v>214</v>
      </c>
      <c r="H109" s="1" t="s">
        <v>9</v>
      </c>
      <c r="I109" s="1" t="s">
        <v>170</v>
      </c>
      <c r="J109" s="36" t="s">
        <v>166</v>
      </c>
      <c r="K109" t="s">
        <v>166</v>
      </c>
      <c r="M109">
        <v>2</v>
      </c>
      <c r="N109" t="s">
        <v>284</v>
      </c>
      <c r="O109" t="s">
        <v>455</v>
      </c>
    </row>
    <row r="110" spans="1:15" x14ac:dyDescent="0.25">
      <c r="A110">
        <v>109</v>
      </c>
      <c r="B110" s="2" t="s">
        <v>117</v>
      </c>
      <c r="C110" t="s">
        <v>2</v>
      </c>
      <c r="D110" s="1" t="s">
        <v>116</v>
      </c>
      <c r="E110" s="1" t="s">
        <v>139</v>
      </c>
      <c r="F110" s="1">
        <v>29</v>
      </c>
      <c r="G110" s="1" t="s">
        <v>214</v>
      </c>
      <c r="H110" s="1" t="s">
        <v>9</v>
      </c>
      <c r="J110" s="36" t="s">
        <v>379</v>
      </c>
      <c r="K110" t="s">
        <v>400</v>
      </c>
      <c r="L110" t="s">
        <v>401</v>
      </c>
      <c r="M110">
        <v>30</v>
      </c>
      <c r="N110" t="s">
        <v>167</v>
      </c>
      <c r="O110" t="s">
        <v>458</v>
      </c>
    </row>
    <row r="111" spans="1:15" x14ac:dyDescent="0.25">
      <c r="A111">
        <v>110</v>
      </c>
      <c r="B111" s="2">
        <v>44074</v>
      </c>
      <c r="C111" t="s">
        <v>2</v>
      </c>
      <c r="D111" s="1" t="s">
        <v>91</v>
      </c>
      <c r="E111" s="1" t="s">
        <v>139</v>
      </c>
      <c r="F111" s="1">
        <v>42</v>
      </c>
      <c r="G111" s="1" t="s">
        <v>213</v>
      </c>
      <c r="H111" s="1" t="s">
        <v>22</v>
      </c>
      <c r="I111" s="1" t="s">
        <v>170</v>
      </c>
      <c r="J111" s="36" t="s">
        <v>379</v>
      </c>
      <c r="M111">
        <v>180</v>
      </c>
      <c r="O111" t="s">
        <v>200</v>
      </c>
    </row>
    <row r="112" spans="1:15" x14ac:dyDescent="0.25">
      <c r="A112">
        <v>111</v>
      </c>
      <c r="B112" s="2">
        <v>44074</v>
      </c>
      <c r="C112" t="s">
        <v>2</v>
      </c>
      <c r="D112" s="1" t="s">
        <v>86</v>
      </c>
      <c r="E112" s="1" t="s">
        <v>138</v>
      </c>
      <c r="F112" s="1">
        <v>42</v>
      </c>
      <c r="G112" s="1" t="s">
        <v>213</v>
      </c>
      <c r="H112" s="1" t="s">
        <v>3</v>
      </c>
      <c r="I112" s="1" t="s">
        <v>270</v>
      </c>
      <c r="J112" s="36" t="s">
        <v>295</v>
      </c>
      <c r="K112">
        <v>15</v>
      </c>
    </row>
    <row r="113" spans="1:15" x14ac:dyDescent="0.25">
      <c r="A113">
        <v>112</v>
      </c>
      <c r="B113" s="2">
        <v>44104</v>
      </c>
      <c r="C113" t="s">
        <v>2</v>
      </c>
      <c r="D113" s="1" t="s">
        <v>118</v>
      </c>
      <c r="E113" s="1" t="s">
        <v>138</v>
      </c>
      <c r="F113" s="1">
        <v>47</v>
      </c>
      <c r="G113" s="1" t="s">
        <v>214</v>
      </c>
      <c r="H113" s="1" t="s">
        <v>7</v>
      </c>
      <c r="I113" s="1" t="s">
        <v>353</v>
      </c>
      <c r="J113" s="36" t="s">
        <v>449</v>
      </c>
      <c r="L113" t="s">
        <v>355</v>
      </c>
      <c r="M113">
        <v>7</v>
      </c>
      <c r="N113" t="s">
        <v>356</v>
      </c>
      <c r="O113" t="s">
        <v>176</v>
      </c>
    </row>
    <row r="114" spans="1:15" x14ac:dyDescent="0.25">
      <c r="A114">
        <v>113</v>
      </c>
      <c r="B114" s="2">
        <v>44104</v>
      </c>
      <c r="C114" t="s">
        <v>2</v>
      </c>
      <c r="D114" s="1" t="s">
        <v>119</v>
      </c>
      <c r="E114" s="1" t="s">
        <v>138</v>
      </c>
      <c r="F114" s="1">
        <v>36</v>
      </c>
      <c r="G114" s="1" t="s">
        <v>213</v>
      </c>
      <c r="H114" s="1" t="s">
        <v>3</v>
      </c>
    </row>
    <row r="115" spans="1:15" x14ac:dyDescent="0.25">
      <c r="A115">
        <v>114</v>
      </c>
      <c r="B115" s="2">
        <v>44104</v>
      </c>
      <c r="C115" t="s">
        <v>2</v>
      </c>
      <c r="D115" s="1" t="s">
        <v>119</v>
      </c>
      <c r="E115" s="1" t="s">
        <v>138</v>
      </c>
      <c r="F115" s="1">
        <v>36</v>
      </c>
      <c r="G115" s="1" t="s">
        <v>213</v>
      </c>
      <c r="H115" s="1" t="s">
        <v>3</v>
      </c>
    </row>
    <row r="116" spans="1:15" x14ac:dyDescent="0.25">
      <c r="A116">
        <v>115</v>
      </c>
      <c r="B116" s="2">
        <v>44083</v>
      </c>
      <c r="C116" t="s">
        <v>2</v>
      </c>
      <c r="D116" s="1" t="s">
        <v>120</v>
      </c>
      <c r="E116" s="1" t="s">
        <v>138</v>
      </c>
      <c r="F116" s="1">
        <v>37</v>
      </c>
      <c r="G116" s="1" t="s">
        <v>213</v>
      </c>
      <c r="H116" s="1" t="s">
        <v>3</v>
      </c>
      <c r="I116" s="1" t="s">
        <v>170</v>
      </c>
      <c r="J116" s="36" t="s">
        <v>295</v>
      </c>
      <c r="K116" t="s">
        <v>370</v>
      </c>
      <c r="L116" t="s">
        <v>371</v>
      </c>
      <c r="M116">
        <v>270</v>
      </c>
      <c r="N116" t="s">
        <v>372</v>
      </c>
      <c r="O116" t="s">
        <v>400</v>
      </c>
    </row>
    <row r="117" spans="1:15" x14ac:dyDescent="0.25">
      <c r="A117">
        <v>116</v>
      </c>
      <c r="B117" s="2">
        <v>44083</v>
      </c>
      <c r="C117" t="s">
        <v>2</v>
      </c>
      <c r="D117" s="1" t="s">
        <v>121</v>
      </c>
      <c r="E117" s="1" t="s">
        <v>138</v>
      </c>
      <c r="F117" s="1">
        <v>44</v>
      </c>
      <c r="G117" s="1" t="s">
        <v>213</v>
      </c>
      <c r="H117" s="1" t="s">
        <v>3</v>
      </c>
      <c r="I117" s="1" t="s">
        <v>240</v>
      </c>
      <c r="J117" s="36" t="s">
        <v>451</v>
      </c>
      <c r="K117" t="s">
        <v>279</v>
      </c>
      <c r="L117" t="s">
        <v>280</v>
      </c>
      <c r="M117">
        <v>30</v>
      </c>
      <c r="N117" t="s">
        <v>281</v>
      </c>
      <c r="O117" t="s">
        <v>400</v>
      </c>
    </row>
    <row r="118" spans="1:15" x14ac:dyDescent="0.25">
      <c r="A118">
        <v>117</v>
      </c>
      <c r="B118" s="2">
        <v>44104</v>
      </c>
      <c r="C118" t="s">
        <v>2</v>
      </c>
      <c r="D118" s="1" t="s">
        <v>122</v>
      </c>
      <c r="E118" s="1" t="s">
        <v>138</v>
      </c>
      <c r="F118" s="1">
        <v>44</v>
      </c>
      <c r="G118" s="1" t="s">
        <v>213</v>
      </c>
      <c r="H118" s="1" t="s">
        <v>3</v>
      </c>
      <c r="I118" s="1" t="s">
        <v>170</v>
      </c>
      <c r="J118" s="36" t="s">
        <v>358</v>
      </c>
      <c r="K118" t="s">
        <v>177</v>
      </c>
      <c r="L118" t="s">
        <v>267</v>
      </c>
      <c r="M118">
        <v>90</v>
      </c>
      <c r="N118" t="s">
        <v>268</v>
      </c>
      <c r="O118" t="s">
        <v>176</v>
      </c>
    </row>
    <row r="119" spans="1:15" x14ac:dyDescent="0.25">
      <c r="A119">
        <v>118</v>
      </c>
      <c r="B119" s="2">
        <v>44098</v>
      </c>
      <c r="C119" t="s">
        <v>2</v>
      </c>
      <c r="D119" s="1" t="s">
        <v>123</v>
      </c>
      <c r="E119" s="1" t="s">
        <v>139</v>
      </c>
      <c r="F119" s="1">
        <v>33</v>
      </c>
      <c r="G119" s="1" t="s">
        <v>214</v>
      </c>
      <c r="H119" s="1" t="s">
        <v>3</v>
      </c>
      <c r="I119" s="1" t="s">
        <v>170</v>
      </c>
      <c r="J119" s="36" t="s">
        <v>379</v>
      </c>
      <c r="K119" s="1" t="s">
        <v>205</v>
      </c>
      <c r="L119" s="1" t="s">
        <v>206</v>
      </c>
      <c r="M119">
        <v>90</v>
      </c>
      <c r="N119" t="s">
        <v>207</v>
      </c>
      <c r="O119" t="s">
        <v>458</v>
      </c>
    </row>
    <row r="120" spans="1:15" x14ac:dyDescent="0.25">
      <c r="A120">
        <v>119</v>
      </c>
      <c r="B120" s="2">
        <v>44104</v>
      </c>
      <c r="C120" t="s">
        <v>2</v>
      </c>
      <c r="D120" s="1" t="s">
        <v>124</v>
      </c>
      <c r="E120" s="1" t="s">
        <v>138</v>
      </c>
      <c r="F120" s="1">
        <v>72</v>
      </c>
      <c r="G120" s="1" t="s">
        <v>214</v>
      </c>
      <c r="H120" s="1" t="s">
        <v>11</v>
      </c>
      <c r="I120" s="1" t="s">
        <v>240</v>
      </c>
      <c r="J120" s="36" t="s">
        <v>452</v>
      </c>
      <c r="K120" s="1" t="s">
        <v>272</v>
      </c>
      <c r="L120" s="1" t="s">
        <v>273</v>
      </c>
      <c r="M120">
        <v>15</v>
      </c>
      <c r="N120" t="s">
        <v>274</v>
      </c>
      <c r="O120" t="s">
        <v>200</v>
      </c>
    </row>
    <row r="121" spans="1:15" x14ac:dyDescent="0.25">
      <c r="A121">
        <v>120</v>
      </c>
      <c r="B121" s="2">
        <v>44104</v>
      </c>
      <c r="C121" t="s">
        <v>2</v>
      </c>
      <c r="D121" s="1" t="s">
        <v>125</v>
      </c>
      <c r="E121" s="1" t="s">
        <v>138</v>
      </c>
      <c r="F121" s="1">
        <v>30</v>
      </c>
      <c r="G121" s="1" t="s">
        <v>214</v>
      </c>
      <c r="H121" s="1" t="s">
        <v>9</v>
      </c>
    </row>
    <row r="122" spans="1:15" x14ac:dyDescent="0.25">
      <c r="A122">
        <v>121</v>
      </c>
      <c r="B122" s="2">
        <v>44098</v>
      </c>
      <c r="C122" t="s">
        <v>2</v>
      </c>
      <c r="D122" s="1" t="s">
        <v>126</v>
      </c>
      <c r="E122" s="1" t="s">
        <v>139</v>
      </c>
      <c r="F122" s="1">
        <v>30</v>
      </c>
      <c r="G122" s="1" t="s">
        <v>214</v>
      </c>
      <c r="H122" s="1" t="s">
        <v>9</v>
      </c>
      <c r="I122" s="1" t="s">
        <v>170</v>
      </c>
      <c r="J122" s="36" t="s">
        <v>454</v>
      </c>
      <c r="L122" t="s">
        <v>269</v>
      </c>
      <c r="M122">
        <v>300</v>
      </c>
    </row>
    <row r="123" spans="1:15" x14ac:dyDescent="0.25">
      <c r="A123">
        <v>122</v>
      </c>
      <c r="B123" s="2">
        <v>44095</v>
      </c>
      <c r="C123" t="s">
        <v>2</v>
      </c>
      <c r="D123" s="1" t="s">
        <v>127</v>
      </c>
      <c r="E123" s="1" t="s">
        <v>138</v>
      </c>
      <c r="F123" s="1">
        <v>29</v>
      </c>
      <c r="G123" s="1" t="s">
        <v>213</v>
      </c>
      <c r="H123" s="1" t="s">
        <v>9</v>
      </c>
      <c r="I123" s="1" t="s">
        <v>170</v>
      </c>
      <c r="J123" s="36" t="s">
        <v>450</v>
      </c>
      <c r="K123" t="s">
        <v>346</v>
      </c>
      <c r="L123" t="s">
        <v>347</v>
      </c>
      <c r="M123">
        <v>180</v>
      </c>
      <c r="N123" t="s">
        <v>348</v>
      </c>
      <c r="O123" t="s">
        <v>295</v>
      </c>
    </row>
    <row r="124" spans="1:15" x14ac:dyDescent="0.25">
      <c r="A124">
        <v>123</v>
      </c>
      <c r="B124" s="2">
        <v>44104</v>
      </c>
      <c r="C124" t="s">
        <v>2</v>
      </c>
      <c r="D124" s="1" t="s">
        <v>128</v>
      </c>
      <c r="E124" s="1" t="s">
        <v>138</v>
      </c>
      <c r="F124" s="1">
        <v>43</v>
      </c>
      <c r="G124" s="1" t="s">
        <v>214</v>
      </c>
      <c r="H124" s="1" t="s">
        <v>3</v>
      </c>
      <c r="I124" s="1" t="s">
        <v>270</v>
      </c>
      <c r="J124" s="36" t="s">
        <v>455</v>
      </c>
      <c r="K124" t="s">
        <v>362</v>
      </c>
      <c r="L124" t="s">
        <v>300</v>
      </c>
      <c r="M124">
        <v>120</v>
      </c>
      <c r="N124" t="s">
        <v>363</v>
      </c>
      <c r="O124" t="s">
        <v>458</v>
      </c>
    </row>
    <row r="125" spans="1:15" x14ac:dyDescent="0.25">
      <c r="A125">
        <v>124</v>
      </c>
      <c r="B125" s="2">
        <v>44104</v>
      </c>
      <c r="C125" t="s">
        <v>2</v>
      </c>
      <c r="D125" s="1" t="s">
        <v>129</v>
      </c>
      <c r="E125" s="1" t="s">
        <v>139</v>
      </c>
      <c r="F125" s="1">
        <v>53</v>
      </c>
      <c r="G125" s="1" t="s">
        <v>214</v>
      </c>
      <c r="H125" s="1" t="s">
        <v>22</v>
      </c>
      <c r="I125" s="1" t="s">
        <v>240</v>
      </c>
      <c r="J125" s="36" t="s">
        <v>379</v>
      </c>
      <c r="K125" t="s">
        <v>265</v>
      </c>
      <c r="M125">
        <v>7</v>
      </c>
      <c r="N125" t="s">
        <v>221</v>
      </c>
      <c r="O125" t="s">
        <v>200</v>
      </c>
    </row>
    <row r="126" spans="1:15" x14ac:dyDescent="0.25">
      <c r="A126">
        <v>125</v>
      </c>
      <c r="B126" s="2">
        <v>44099</v>
      </c>
      <c r="C126" t="s">
        <v>2</v>
      </c>
      <c r="D126" s="1" t="s">
        <v>130</v>
      </c>
      <c r="E126" s="1" t="s">
        <v>138</v>
      </c>
      <c r="F126" s="1">
        <v>42</v>
      </c>
      <c r="G126" s="1" t="s">
        <v>213</v>
      </c>
      <c r="H126" s="1" t="s">
        <v>3</v>
      </c>
      <c r="I126" s="1" t="s">
        <v>170</v>
      </c>
      <c r="J126" s="36" t="s">
        <v>449</v>
      </c>
      <c r="L126" t="s">
        <v>355</v>
      </c>
      <c r="M126">
        <v>365</v>
      </c>
      <c r="N126" t="s">
        <v>390</v>
      </c>
      <c r="O126" t="s">
        <v>200</v>
      </c>
    </row>
    <row r="127" spans="1:15" x14ac:dyDescent="0.25">
      <c r="A127">
        <v>126</v>
      </c>
      <c r="B127" s="2">
        <v>44104</v>
      </c>
      <c r="C127" t="s">
        <v>2</v>
      </c>
      <c r="D127" s="1" t="s">
        <v>131</v>
      </c>
      <c r="E127" s="1" t="s">
        <v>138</v>
      </c>
      <c r="F127" s="1">
        <v>52</v>
      </c>
      <c r="G127" s="1" t="s">
        <v>214</v>
      </c>
      <c r="H127" s="1" t="s">
        <v>3</v>
      </c>
      <c r="I127" s="1" t="s">
        <v>170</v>
      </c>
      <c r="J127" s="36" t="s">
        <v>449</v>
      </c>
      <c r="K127" t="s">
        <v>366</v>
      </c>
      <c r="M127">
        <v>30</v>
      </c>
      <c r="N127" t="s">
        <v>367</v>
      </c>
      <c r="O127" t="s">
        <v>200</v>
      </c>
    </row>
    <row r="128" spans="1:15" x14ac:dyDescent="0.25">
      <c r="A128">
        <v>127</v>
      </c>
      <c r="B128" s="2">
        <v>44086</v>
      </c>
      <c r="C128" t="s">
        <v>2</v>
      </c>
      <c r="D128" s="1" t="s">
        <v>132</v>
      </c>
      <c r="E128" s="1" t="s">
        <v>138</v>
      </c>
      <c r="F128" s="1">
        <v>50</v>
      </c>
      <c r="G128" s="1" t="s">
        <v>214</v>
      </c>
      <c r="H128" s="1" t="s">
        <v>9</v>
      </c>
    </row>
    <row r="129" spans="1:15" x14ac:dyDescent="0.25">
      <c r="A129">
        <v>128</v>
      </c>
      <c r="B129" s="2">
        <v>44086</v>
      </c>
      <c r="C129" t="s">
        <v>2</v>
      </c>
      <c r="D129" s="1" t="s">
        <v>133</v>
      </c>
      <c r="E129" s="1" t="s">
        <v>138</v>
      </c>
      <c r="F129" s="1">
        <v>36</v>
      </c>
      <c r="G129" s="1" t="s">
        <v>214</v>
      </c>
      <c r="H129" s="1" t="s">
        <v>3</v>
      </c>
      <c r="I129" s="1" t="s">
        <v>215</v>
      </c>
      <c r="J129" s="36" t="s">
        <v>358</v>
      </c>
      <c r="K129" s="1" t="s">
        <v>217</v>
      </c>
      <c r="N129" t="s">
        <v>218</v>
      </c>
      <c r="O129" t="s">
        <v>200</v>
      </c>
    </row>
    <row r="130" spans="1:15" x14ac:dyDescent="0.25">
      <c r="A130">
        <v>129</v>
      </c>
      <c r="B130" s="2">
        <v>44079</v>
      </c>
      <c r="C130" t="s">
        <v>2</v>
      </c>
      <c r="D130" s="1" t="s">
        <v>134</v>
      </c>
      <c r="E130" s="1" t="s">
        <v>138</v>
      </c>
      <c r="F130" s="1">
        <v>49</v>
      </c>
      <c r="G130" s="1" t="s">
        <v>214</v>
      </c>
      <c r="H130" s="1" t="s">
        <v>22</v>
      </c>
      <c r="I130" s="1" t="s">
        <v>240</v>
      </c>
      <c r="J130" s="36" t="s">
        <v>295</v>
      </c>
      <c r="K130" s="1" t="s">
        <v>166</v>
      </c>
      <c r="M130">
        <v>21</v>
      </c>
    </row>
    <row r="131" spans="1:15" x14ac:dyDescent="0.25">
      <c r="A131">
        <v>130</v>
      </c>
      <c r="B131" s="2">
        <v>44078.489699074104</v>
      </c>
      <c r="C131" t="s">
        <v>2</v>
      </c>
      <c r="D131" s="1" t="s">
        <v>135</v>
      </c>
      <c r="E131" s="1" t="s">
        <v>140</v>
      </c>
      <c r="F131" s="1">
        <v>67</v>
      </c>
      <c r="G131" s="1" t="s">
        <v>213</v>
      </c>
      <c r="H131" s="1" t="s">
        <v>11</v>
      </c>
      <c r="I131" s="1" t="s">
        <v>170</v>
      </c>
      <c r="J131" s="36" t="s">
        <v>379</v>
      </c>
    </row>
    <row r="132" spans="1:15" x14ac:dyDescent="0.25">
      <c r="A132">
        <v>131</v>
      </c>
      <c r="B132" s="2">
        <v>44084</v>
      </c>
      <c r="C132" t="s">
        <v>2</v>
      </c>
      <c r="D132" s="1" t="s">
        <v>136</v>
      </c>
      <c r="E132" s="1" t="s">
        <v>139</v>
      </c>
      <c r="F132" s="1">
        <v>33</v>
      </c>
      <c r="G132" s="1" t="s">
        <v>214</v>
      </c>
      <c r="H132" s="1" t="s">
        <v>7</v>
      </c>
      <c r="I132" s="1" t="s">
        <v>170</v>
      </c>
      <c r="J132" s="36" t="s">
        <v>379</v>
      </c>
      <c r="K132" s="1" t="s">
        <v>177</v>
      </c>
      <c r="L132" s="1" t="s">
        <v>220</v>
      </c>
      <c r="M132">
        <v>30</v>
      </c>
      <c r="N132" t="s">
        <v>221</v>
      </c>
      <c r="O132" t="s">
        <v>458</v>
      </c>
    </row>
    <row r="133" spans="1:15" x14ac:dyDescent="0.25">
      <c r="B133" s="38">
        <v>44127.651921296303</v>
      </c>
      <c r="C133" t="s">
        <v>2</v>
      </c>
      <c r="D133" t="s">
        <v>468</v>
      </c>
      <c r="E133" s="1" t="s">
        <v>138</v>
      </c>
    </row>
    <row r="134" spans="1:15" x14ac:dyDescent="0.25">
      <c r="B134" s="38">
        <v>44117</v>
      </c>
      <c r="C134" t="s">
        <v>2</v>
      </c>
      <c r="D134" t="s">
        <v>462</v>
      </c>
      <c r="E134" s="1" t="s">
        <v>138</v>
      </c>
    </row>
    <row r="135" spans="1:15" x14ac:dyDescent="0.25">
      <c r="B135" s="38">
        <v>44120.355810185203</v>
      </c>
      <c r="C135" t="s">
        <v>2</v>
      </c>
      <c r="D135" t="s">
        <v>103</v>
      </c>
      <c r="E135" s="1" t="s">
        <v>138</v>
      </c>
      <c r="F135">
        <v>47</v>
      </c>
      <c r="G135" t="s">
        <v>213</v>
      </c>
      <c r="H135" t="s">
        <v>3</v>
      </c>
      <c r="I135" t="s">
        <v>170</v>
      </c>
      <c r="J135" t="s">
        <v>452</v>
      </c>
      <c r="K135" t="s">
        <v>641</v>
      </c>
      <c r="M135">
        <v>1</v>
      </c>
      <c r="N135" t="s">
        <v>642</v>
      </c>
      <c r="O135" t="s">
        <v>183</v>
      </c>
    </row>
    <row r="136" spans="1:15" x14ac:dyDescent="0.25">
      <c r="B136" s="38">
        <v>44126.7267013889</v>
      </c>
      <c r="C136" t="s">
        <v>2</v>
      </c>
      <c r="D136" t="s">
        <v>465</v>
      </c>
      <c r="E136" s="1" t="s">
        <v>138</v>
      </c>
      <c r="F136">
        <v>56</v>
      </c>
      <c r="G136" t="s">
        <v>213</v>
      </c>
      <c r="H136" t="s">
        <v>7</v>
      </c>
      <c r="I136" t="s">
        <v>240</v>
      </c>
      <c r="J136" t="s">
        <v>358</v>
      </c>
      <c r="K136" t="s">
        <v>736</v>
      </c>
      <c r="L136" t="s">
        <v>737</v>
      </c>
      <c r="M136">
        <v>180</v>
      </c>
      <c r="N136" t="s">
        <v>738</v>
      </c>
      <c r="O136" t="s">
        <v>535</v>
      </c>
    </row>
    <row r="137" spans="1:15" x14ac:dyDescent="0.25">
      <c r="B137" s="38">
        <v>44135</v>
      </c>
      <c r="C137" t="s">
        <v>2</v>
      </c>
      <c r="D137" t="s">
        <v>464</v>
      </c>
      <c r="E137" s="1" t="s">
        <v>138</v>
      </c>
      <c r="F137">
        <v>33</v>
      </c>
      <c r="G137" t="s">
        <v>213</v>
      </c>
      <c r="H137" t="s">
        <v>9</v>
      </c>
      <c r="I137" t="s">
        <v>170</v>
      </c>
      <c r="J137" t="s">
        <v>449</v>
      </c>
      <c r="K137" t="s">
        <v>622</v>
      </c>
      <c r="L137" t="s">
        <v>623</v>
      </c>
      <c r="M137">
        <v>7</v>
      </c>
      <c r="N137" t="s">
        <v>624</v>
      </c>
      <c r="O137" t="s">
        <v>626</v>
      </c>
    </row>
    <row r="138" spans="1:15" x14ac:dyDescent="0.25">
      <c r="B138" s="38">
        <v>44125.457071759301</v>
      </c>
      <c r="C138" t="s">
        <v>2</v>
      </c>
      <c r="D138" t="s">
        <v>469</v>
      </c>
      <c r="E138" s="1" t="s">
        <v>139</v>
      </c>
    </row>
    <row r="139" spans="1:15" x14ac:dyDescent="0.25">
      <c r="B139" s="38">
        <v>44126.722187500003</v>
      </c>
      <c r="C139" t="s">
        <v>2</v>
      </c>
      <c r="D139" t="s">
        <v>460</v>
      </c>
      <c r="E139" s="1" t="s">
        <v>139</v>
      </c>
      <c r="F139">
        <v>60</v>
      </c>
      <c r="G139" t="s">
        <v>213</v>
      </c>
      <c r="H139" t="s">
        <v>3</v>
      </c>
      <c r="I139" t="s">
        <v>170</v>
      </c>
      <c r="J139" s="36" t="s">
        <v>379</v>
      </c>
      <c r="L139" t="s">
        <v>744</v>
      </c>
      <c r="M139">
        <v>30</v>
      </c>
      <c r="N139" t="s">
        <v>745</v>
      </c>
      <c r="O139" t="s">
        <v>295</v>
      </c>
    </row>
    <row r="140" spans="1:15" x14ac:dyDescent="0.25">
      <c r="B140" s="38">
        <v>44133.709166666697</v>
      </c>
      <c r="C140" t="s">
        <v>2</v>
      </c>
      <c r="D140" t="s">
        <v>463</v>
      </c>
      <c r="E140" s="1" t="s">
        <v>139</v>
      </c>
      <c r="F140">
        <v>45</v>
      </c>
      <c r="G140" t="s">
        <v>213</v>
      </c>
      <c r="H140" t="s">
        <v>3</v>
      </c>
      <c r="I140" t="s">
        <v>240</v>
      </c>
      <c r="J140" s="36" t="s">
        <v>379</v>
      </c>
      <c r="L140" t="s">
        <v>417</v>
      </c>
      <c r="M140">
        <v>15</v>
      </c>
      <c r="N140" t="s">
        <v>234</v>
      </c>
      <c r="O140" t="s">
        <v>183</v>
      </c>
    </row>
    <row r="141" spans="1:15" x14ac:dyDescent="0.25">
      <c r="B141" s="39">
        <v>44145.652210648201</v>
      </c>
      <c r="C141" t="s">
        <v>2</v>
      </c>
      <c r="D141" t="s">
        <v>112</v>
      </c>
      <c r="E141" s="1" t="s">
        <v>138</v>
      </c>
      <c r="F141">
        <v>36</v>
      </c>
      <c r="G141" t="s">
        <v>213</v>
      </c>
      <c r="H141" t="s">
        <v>3</v>
      </c>
      <c r="I141" t="s">
        <v>170</v>
      </c>
      <c r="J141" s="36" t="s">
        <v>379</v>
      </c>
      <c r="M141">
        <v>60</v>
      </c>
      <c r="N141" t="s">
        <v>512</v>
      </c>
    </row>
    <row r="142" spans="1:15" x14ac:dyDescent="0.25">
      <c r="B142" s="39">
        <v>44147.481828703698</v>
      </c>
      <c r="C142" t="s">
        <v>2</v>
      </c>
      <c r="D142" t="s">
        <v>470</v>
      </c>
      <c r="E142" s="1" t="s">
        <v>138</v>
      </c>
      <c r="F142">
        <v>35</v>
      </c>
      <c r="G142" t="s">
        <v>214</v>
      </c>
      <c r="H142" t="s">
        <v>3</v>
      </c>
      <c r="I142" t="s">
        <v>170</v>
      </c>
      <c r="J142" s="36" t="s">
        <v>449</v>
      </c>
      <c r="K142" s="1" t="s">
        <v>751</v>
      </c>
      <c r="L142" s="1" t="s">
        <v>657</v>
      </c>
      <c r="M142">
        <v>30</v>
      </c>
      <c r="O142" t="s">
        <v>141</v>
      </c>
    </row>
    <row r="143" spans="1:15" x14ac:dyDescent="0.25">
      <c r="B143" s="39">
        <v>44144.691712963002</v>
      </c>
      <c r="C143" t="s">
        <v>2</v>
      </c>
      <c r="D143" t="s">
        <v>471</v>
      </c>
      <c r="E143" s="1" t="s">
        <v>138</v>
      </c>
      <c r="F143">
        <v>36</v>
      </c>
      <c r="G143" t="s">
        <v>213</v>
      </c>
      <c r="H143" t="s">
        <v>3</v>
      </c>
      <c r="I143" t="s">
        <v>240</v>
      </c>
      <c r="J143" s="36" t="s">
        <v>379</v>
      </c>
      <c r="K143" s="1" t="s">
        <v>205</v>
      </c>
      <c r="L143" s="1" t="s">
        <v>511</v>
      </c>
      <c r="M143">
        <v>30</v>
      </c>
      <c r="N143" t="s">
        <v>512</v>
      </c>
      <c r="O143" t="s">
        <v>458</v>
      </c>
    </row>
    <row r="144" spans="1:15" x14ac:dyDescent="0.25">
      <c r="B144" s="39">
        <v>44156.441377314797</v>
      </c>
      <c r="C144" t="s">
        <v>2</v>
      </c>
      <c r="D144" t="s">
        <v>472</v>
      </c>
      <c r="E144" s="1" t="s">
        <v>138</v>
      </c>
      <c r="F144">
        <v>48</v>
      </c>
      <c r="G144" t="s">
        <v>213</v>
      </c>
      <c r="H144" t="s">
        <v>3</v>
      </c>
      <c r="I144" t="s">
        <v>170</v>
      </c>
      <c r="J144" s="36" t="s">
        <v>449</v>
      </c>
      <c r="K144" t="s">
        <v>166</v>
      </c>
      <c r="L144" t="s">
        <v>512</v>
      </c>
      <c r="N144" t="s">
        <v>261</v>
      </c>
      <c r="O144" t="s">
        <v>183</v>
      </c>
    </row>
    <row r="145" spans="2:15" x14ac:dyDescent="0.25">
      <c r="B145" s="39">
        <v>44159.687465277799</v>
      </c>
      <c r="C145" t="s">
        <v>2</v>
      </c>
      <c r="D145" t="s">
        <v>473</v>
      </c>
      <c r="E145" s="1" t="s">
        <v>138</v>
      </c>
      <c r="F145">
        <v>32</v>
      </c>
      <c r="G145" t="s">
        <v>214</v>
      </c>
      <c r="H145" t="s">
        <v>3</v>
      </c>
      <c r="I145" t="s">
        <v>270</v>
      </c>
      <c r="J145" s="36" t="s">
        <v>379</v>
      </c>
      <c r="K145" s="1" t="s">
        <v>564</v>
      </c>
      <c r="L145" s="1" t="s">
        <v>565</v>
      </c>
      <c r="M145">
        <v>7</v>
      </c>
      <c r="O145" t="s">
        <v>535</v>
      </c>
    </row>
    <row r="146" spans="2:15" x14ac:dyDescent="0.25">
      <c r="B146" s="39">
        <v>44165</v>
      </c>
      <c r="C146" t="s">
        <v>2</v>
      </c>
      <c r="D146" t="s">
        <v>474</v>
      </c>
      <c r="E146" s="1" t="s">
        <v>138</v>
      </c>
    </row>
    <row r="147" spans="2:15" x14ac:dyDescent="0.25">
      <c r="B147" s="39">
        <v>44160.656990740703</v>
      </c>
      <c r="C147" t="s">
        <v>2</v>
      </c>
      <c r="D147" t="s">
        <v>475</v>
      </c>
      <c r="E147" s="1" t="s">
        <v>138</v>
      </c>
      <c r="F147">
        <v>33</v>
      </c>
      <c r="G147" t="s">
        <v>213</v>
      </c>
      <c r="H147" t="s">
        <v>22</v>
      </c>
      <c r="I147" t="s">
        <v>170</v>
      </c>
      <c r="J147" s="36" t="s">
        <v>449</v>
      </c>
      <c r="K147" t="s">
        <v>595</v>
      </c>
      <c r="L147" t="s">
        <v>596</v>
      </c>
      <c r="M147">
        <v>60</v>
      </c>
      <c r="N147" t="s">
        <v>597</v>
      </c>
      <c r="O147" t="s">
        <v>183</v>
      </c>
    </row>
    <row r="148" spans="2:15" x14ac:dyDescent="0.25">
      <c r="B148" s="39">
        <v>44165</v>
      </c>
      <c r="C148" t="s">
        <v>2</v>
      </c>
      <c r="D148" t="s">
        <v>476</v>
      </c>
      <c r="E148" s="1" t="s">
        <v>138</v>
      </c>
      <c r="F148">
        <v>36</v>
      </c>
      <c r="G148" t="s">
        <v>213</v>
      </c>
      <c r="H148" t="s">
        <v>9</v>
      </c>
      <c r="I148" t="s">
        <v>170</v>
      </c>
      <c r="J148" s="36" t="s">
        <v>449</v>
      </c>
      <c r="K148" t="s">
        <v>272</v>
      </c>
      <c r="M148">
        <v>3</v>
      </c>
      <c r="N148" t="s">
        <v>602</v>
      </c>
      <c r="O148" t="s">
        <v>295</v>
      </c>
    </row>
    <row r="149" spans="2:15" x14ac:dyDescent="0.25">
      <c r="B149" s="39">
        <v>44159</v>
      </c>
      <c r="C149" t="s">
        <v>2</v>
      </c>
      <c r="D149" t="s">
        <v>467</v>
      </c>
      <c r="E149" s="1" t="s">
        <v>448</v>
      </c>
      <c r="F149">
        <v>46</v>
      </c>
      <c r="G149" t="s">
        <v>213</v>
      </c>
      <c r="H149" t="s">
        <v>3</v>
      </c>
      <c r="I149" t="s">
        <v>270</v>
      </c>
      <c r="J149" s="36" t="s">
        <v>379</v>
      </c>
      <c r="M149">
        <v>1</v>
      </c>
    </row>
    <row r="150" spans="2:15" x14ac:dyDescent="0.25">
      <c r="B150" s="39">
        <v>44159</v>
      </c>
      <c r="C150" t="s">
        <v>2</v>
      </c>
      <c r="D150" t="s">
        <v>477</v>
      </c>
      <c r="E150" s="1" t="s">
        <v>448</v>
      </c>
      <c r="F150">
        <v>46</v>
      </c>
      <c r="G150" t="s">
        <v>213</v>
      </c>
      <c r="H150" t="s">
        <v>3</v>
      </c>
      <c r="I150" t="s">
        <v>270</v>
      </c>
      <c r="J150" s="36" t="s">
        <v>379</v>
      </c>
      <c r="M150">
        <v>1</v>
      </c>
    </row>
    <row r="151" spans="2:15" x14ac:dyDescent="0.25">
      <c r="B151" s="39">
        <v>44146.381701388898</v>
      </c>
      <c r="C151" t="s">
        <v>2</v>
      </c>
      <c r="D151" t="s">
        <v>461</v>
      </c>
      <c r="E151" s="1" t="s">
        <v>139</v>
      </c>
      <c r="F151">
        <v>38</v>
      </c>
      <c r="G151" t="s">
        <v>214</v>
      </c>
      <c r="H151" t="s">
        <v>9</v>
      </c>
      <c r="I151" t="s">
        <v>240</v>
      </c>
      <c r="J151" s="36" t="s">
        <v>379</v>
      </c>
      <c r="K151" t="s">
        <v>512</v>
      </c>
      <c r="L151" t="s">
        <v>718</v>
      </c>
      <c r="M151">
        <v>1</v>
      </c>
      <c r="N151" t="s">
        <v>512</v>
      </c>
    </row>
    <row r="152" spans="2:15" x14ac:dyDescent="0.25">
      <c r="B152" s="39">
        <v>44160.747650463003</v>
      </c>
      <c r="C152" t="s">
        <v>2</v>
      </c>
      <c r="D152" t="s">
        <v>478</v>
      </c>
      <c r="E152" s="1" t="s">
        <v>139</v>
      </c>
      <c r="F152">
        <v>28</v>
      </c>
      <c r="G152" t="s">
        <v>214</v>
      </c>
      <c r="H152" t="s">
        <v>9</v>
      </c>
      <c r="I152" t="s">
        <v>240</v>
      </c>
      <c r="J152" s="36" t="s">
        <v>449</v>
      </c>
      <c r="K152" t="s">
        <v>673</v>
      </c>
      <c r="L152" t="s">
        <v>674</v>
      </c>
      <c r="M152">
        <v>180</v>
      </c>
      <c r="N152" t="s">
        <v>542</v>
      </c>
      <c r="O152" t="s">
        <v>200</v>
      </c>
    </row>
    <row r="153" spans="2:15" x14ac:dyDescent="0.25">
      <c r="B153" s="39">
        <v>44165</v>
      </c>
      <c r="C153" t="s">
        <v>2</v>
      </c>
      <c r="D153" t="s">
        <v>479</v>
      </c>
      <c r="E153" s="1" t="s">
        <v>139</v>
      </c>
      <c r="F153">
        <v>31</v>
      </c>
      <c r="G153" t="s">
        <v>213</v>
      </c>
      <c r="H153" t="s">
        <v>9</v>
      </c>
      <c r="I153" t="s">
        <v>215</v>
      </c>
      <c r="J153" s="36" t="s">
        <v>379</v>
      </c>
      <c r="K153" t="s">
        <v>664</v>
      </c>
      <c r="L153" t="s">
        <v>220</v>
      </c>
      <c r="M153">
        <v>1</v>
      </c>
      <c r="N153" t="s">
        <v>616</v>
      </c>
      <c r="O153" t="s">
        <v>458</v>
      </c>
    </row>
    <row r="154" spans="2:15" x14ac:dyDescent="0.25">
      <c r="B154" s="39">
        <v>44169.481249999997</v>
      </c>
      <c r="C154" t="s">
        <v>2</v>
      </c>
      <c r="D154" t="s">
        <v>466</v>
      </c>
      <c r="E154" s="1" t="s">
        <v>138</v>
      </c>
    </row>
    <row r="155" spans="2:15" x14ac:dyDescent="0.25">
      <c r="B155" s="39">
        <v>44168.501805555599</v>
      </c>
      <c r="C155" t="s">
        <v>2</v>
      </c>
      <c r="D155" t="s">
        <v>93</v>
      </c>
      <c r="E155" s="1" t="s">
        <v>138</v>
      </c>
      <c r="F155">
        <v>43</v>
      </c>
      <c r="G155" t="s">
        <v>214</v>
      </c>
      <c r="H155" t="s">
        <v>9</v>
      </c>
      <c r="I155" t="s">
        <v>170</v>
      </c>
      <c r="J155" t="s">
        <v>771</v>
      </c>
      <c r="M155">
        <v>365</v>
      </c>
      <c r="N155" t="s">
        <v>202</v>
      </c>
      <c r="O155" t="s">
        <v>400</v>
      </c>
    </row>
    <row r="156" spans="2:15" x14ac:dyDescent="0.25">
      <c r="B156" s="39">
        <v>44169.757199074098</v>
      </c>
      <c r="C156" t="s">
        <v>2</v>
      </c>
      <c r="D156" t="s">
        <v>480</v>
      </c>
      <c r="E156" s="1" t="s">
        <v>138</v>
      </c>
      <c r="F156">
        <v>30</v>
      </c>
      <c r="G156" t="s">
        <v>214</v>
      </c>
      <c r="H156" t="s">
        <v>9</v>
      </c>
      <c r="I156" t="s">
        <v>170</v>
      </c>
      <c r="J156" t="s">
        <v>449</v>
      </c>
      <c r="K156" t="s">
        <v>629</v>
      </c>
      <c r="L156" t="s">
        <v>630</v>
      </c>
      <c r="M156">
        <v>20</v>
      </c>
      <c r="N156" t="s">
        <v>631</v>
      </c>
      <c r="O156" t="s">
        <v>455</v>
      </c>
    </row>
    <row r="157" spans="2:15" x14ac:dyDescent="0.25">
      <c r="B157" s="39">
        <v>44172.342592592599</v>
      </c>
      <c r="C157" t="s">
        <v>2</v>
      </c>
      <c r="D157" t="s">
        <v>481</v>
      </c>
      <c r="E157" s="1" t="s">
        <v>138</v>
      </c>
      <c r="F157">
        <v>50</v>
      </c>
      <c r="G157" t="s">
        <v>213</v>
      </c>
      <c r="H157" t="s">
        <v>11</v>
      </c>
      <c r="I157" t="s">
        <v>170</v>
      </c>
      <c r="J157" t="s">
        <v>451</v>
      </c>
      <c r="K157" t="s">
        <v>205</v>
      </c>
      <c r="L157" t="s">
        <v>561</v>
      </c>
      <c r="M157">
        <v>20</v>
      </c>
      <c r="N157" t="s">
        <v>562</v>
      </c>
    </row>
    <row r="158" spans="2:15" x14ac:dyDescent="0.25">
      <c r="B158" s="39">
        <v>44196</v>
      </c>
      <c r="C158" t="s">
        <v>2</v>
      </c>
      <c r="D158" t="s">
        <v>482</v>
      </c>
      <c r="E158" s="1" t="s">
        <v>139</v>
      </c>
      <c r="F158">
        <v>33</v>
      </c>
      <c r="G158" t="s">
        <v>214</v>
      </c>
      <c r="H158" t="s">
        <v>9</v>
      </c>
      <c r="I158" t="s">
        <v>170</v>
      </c>
      <c r="J158" t="s">
        <v>454</v>
      </c>
      <c r="K158" t="s">
        <v>205</v>
      </c>
      <c r="L158" t="s">
        <v>347</v>
      </c>
      <c r="M158">
        <v>30</v>
      </c>
      <c r="O158" t="s">
        <v>458</v>
      </c>
    </row>
    <row r="159" spans="2:15" x14ac:dyDescent="0.25">
      <c r="B159" s="39">
        <v>44172.760543981502</v>
      </c>
      <c r="C159" t="s">
        <v>2</v>
      </c>
      <c r="D159" t="s">
        <v>483</v>
      </c>
      <c r="E159" s="1" t="s">
        <v>139</v>
      </c>
      <c r="F159">
        <v>30</v>
      </c>
      <c r="G159" t="s">
        <v>214</v>
      </c>
      <c r="H159" t="s">
        <v>9</v>
      </c>
      <c r="I159" t="s">
        <v>170</v>
      </c>
      <c r="J159" t="s">
        <v>454</v>
      </c>
      <c r="K159" t="s">
        <v>704</v>
      </c>
      <c r="M159">
        <v>7</v>
      </c>
      <c r="N159" t="s">
        <v>705</v>
      </c>
    </row>
    <row r="160" spans="2:15" x14ac:dyDescent="0.25">
      <c r="B160" s="39">
        <v>44173</v>
      </c>
      <c r="C160" t="s">
        <v>2</v>
      </c>
      <c r="D160" t="s">
        <v>484</v>
      </c>
      <c r="E160" s="1" t="s">
        <v>139</v>
      </c>
      <c r="F160">
        <v>68</v>
      </c>
      <c r="G160" t="s">
        <v>214</v>
      </c>
      <c r="H160" t="s">
        <v>9</v>
      </c>
      <c r="I160" t="s">
        <v>270</v>
      </c>
      <c r="J160" t="s">
        <v>452</v>
      </c>
      <c r="K160" t="s">
        <v>768</v>
      </c>
      <c r="L160" t="s">
        <v>769</v>
      </c>
      <c r="M160">
        <v>60</v>
      </c>
      <c r="N160" t="s">
        <v>602</v>
      </c>
      <c r="O160" t="s">
        <v>722</v>
      </c>
    </row>
    <row r="161" spans="2:15" x14ac:dyDescent="0.25">
      <c r="B161" s="39">
        <v>44196</v>
      </c>
      <c r="C161" t="s">
        <v>2</v>
      </c>
      <c r="D161" t="s">
        <v>19</v>
      </c>
      <c r="E161" s="1" t="s">
        <v>139</v>
      </c>
      <c r="F161">
        <v>30</v>
      </c>
      <c r="G161" t="s">
        <v>213</v>
      </c>
      <c r="H161" t="s">
        <v>3</v>
      </c>
      <c r="I161" t="s">
        <v>170</v>
      </c>
      <c r="J161" t="s">
        <v>452</v>
      </c>
      <c r="K161" t="s">
        <v>205</v>
      </c>
      <c r="L161" t="s">
        <v>748</v>
      </c>
      <c r="M161">
        <v>90</v>
      </c>
      <c r="N161" t="s">
        <v>426</v>
      </c>
    </row>
    <row r="162" spans="2:15" x14ac:dyDescent="0.25">
      <c r="B162" s="39">
        <v>44212.496180555601</v>
      </c>
      <c r="C162" t="s">
        <v>2</v>
      </c>
      <c r="D162" t="s">
        <v>485</v>
      </c>
      <c r="E162" s="1" t="s">
        <v>138</v>
      </c>
      <c r="F162">
        <v>29</v>
      </c>
      <c r="G162" t="s">
        <v>213</v>
      </c>
      <c r="H162" t="s">
        <v>9</v>
      </c>
      <c r="I162" t="s">
        <v>170</v>
      </c>
      <c r="J162" t="s">
        <v>454</v>
      </c>
      <c r="K162" t="s">
        <v>166</v>
      </c>
      <c r="L162" t="s">
        <v>604</v>
      </c>
      <c r="M162">
        <v>180</v>
      </c>
      <c r="N162" t="s">
        <v>605</v>
      </c>
      <c r="O162" t="s">
        <v>183</v>
      </c>
    </row>
    <row r="163" spans="2:15" x14ac:dyDescent="0.25">
      <c r="B163" s="39">
        <v>44208.431203703702</v>
      </c>
      <c r="C163" t="s">
        <v>2</v>
      </c>
      <c r="D163" t="s">
        <v>486</v>
      </c>
      <c r="E163" s="1" t="s">
        <v>138</v>
      </c>
      <c r="F163">
        <v>31</v>
      </c>
      <c r="G163" t="s">
        <v>214</v>
      </c>
      <c r="H163" t="s">
        <v>9</v>
      </c>
      <c r="I163" t="s">
        <v>170</v>
      </c>
      <c r="J163" t="s">
        <v>450</v>
      </c>
      <c r="K163" t="s">
        <v>586</v>
      </c>
      <c r="L163" t="s">
        <v>587</v>
      </c>
      <c r="M163">
        <v>90</v>
      </c>
      <c r="N163" t="s">
        <v>159</v>
      </c>
      <c r="O163" t="s">
        <v>183</v>
      </c>
    </row>
    <row r="164" spans="2:15" x14ac:dyDescent="0.25">
      <c r="B164" s="39">
        <v>44207.486516203702</v>
      </c>
      <c r="C164" t="s">
        <v>2</v>
      </c>
      <c r="D164" t="s">
        <v>487</v>
      </c>
      <c r="E164" s="1" t="s">
        <v>138</v>
      </c>
      <c r="F164">
        <v>32</v>
      </c>
      <c r="G164" t="s">
        <v>213</v>
      </c>
      <c r="H164" t="s">
        <v>9</v>
      </c>
      <c r="I164" t="s">
        <v>240</v>
      </c>
      <c r="J164" s="36" t="s">
        <v>379</v>
      </c>
      <c r="K164" s="1" t="s">
        <v>205</v>
      </c>
      <c r="L164" s="1" t="s">
        <v>300</v>
      </c>
      <c r="M164">
        <v>2</v>
      </c>
      <c r="N164" t="s">
        <v>145</v>
      </c>
      <c r="O164" t="s">
        <v>400</v>
      </c>
    </row>
    <row r="165" spans="2:15" x14ac:dyDescent="0.25">
      <c r="B165" s="39">
        <v>44204.702997685199</v>
      </c>
      <c r="C165" t="s">
        <v>2</v>
      </c>
      <c r="D165" t="s">
        <v>488</v>
      </c>
      <c r="E165" s="1" t="s">
        <v>138</v>
      </c>
      <c r="F165">
        <v>32</v>
      </c>
      <c r="G165" t="s">
        <v>214</v>
      </c>
      <c r="H165" t="s">
        <v>9</v>
      </c>
      <c r="I165" t="s">
        <v>170</v>
      </c>
      <c r="J165" t="s">
        <v>454</v>
      </c>
      <c r="K165" s="1" t="s">
        <v>205</v>
      </c>
      <c r="L165" s="1" t="s">
        <v>714</v>
      </c>
      <c r="M165">
        <v>180</v>
      </c>
      <c r="N165" t="s">
        <v>715</v>
      </c>
      <c r="O165" t="s">
        <v>458</v>
      </c>
    </row>
    <row r="166" spans="2:15" x14ac:dyDescent="0.25">
      <c r="B166" s="39">
        <v>44216.345763888901</v>
      </c>
      <c r="C166" t="s">
        <v>2</v>
      </c>
      <c r="D166" t="s">
        <v>489</v>
      </c>
      <c r="E166" s="1" t="s">
        <v>138</v>
      </c>
      <c r="F166">
        <v>33</v>
      </c>
      <c r="G166" t="s">
        <v>214</v>
      </c>
      <c r="H166" t="s">
        <v>9</v>
      </c>
      <c r="I166" t="s">
        <v>170</v>
      </c>
      <c r="J166" t="s">
        <v>166</v>
      </c>
      <c r="K166" t="s">
        <v>515</v>
      </c>
      <c r="L166" t="s">
        <v>516</v>
      </c>
      <c r="M166">
        <v>90</v>
      </c>
      <c r="N166" t="s">
        <v>517</v>
      </c>
      <c r="O166" t="s">
        <v>400</v>
      </c>
    </row>
    <row r="167" spans="2:15" x14ac:dyDescent="0.25">
      <c r="B167" s="39">
        <v>44208</v>
      </c>
      <c r="C167" t="s">
        <v>2</v>
      </c>
      <c r="D167" t="s">
        <v>490</v>
      </c>
      <c r="E167" s="1" t="s">
        <v>138</v>
      </c>
      <c r="F167">
        <v>58</v>
      </c>
      <c r="G167" t="s">
        <v>214</v>
      </c>
      <c r="H167" t="s">
        <v>3</v>
      </c>
      <c r="I167" t="s">
        <v>170</v>
      </c>
      <c r="J167" s="36" t="s">
        <v>379</v>
      </c>
      <c r="K167" s="1" t="s">
        <v>159</v>
      </c>
      <c r="L167" s="1" t="s">
        <v>347</v>
      </c>
      <c r="M167">
        <v>30</v>
      </c>
      <c r="N167" t="s">
        <v>759</v>
      </c>
      <c r="O167" t="s">
        <v>295</v>
      </c>
    </row>
    <row r="168" spans="2:15" x14ac:dyDescent="0.25">
      <c r="B168" s="39">
        <v>44209.638055555602</v>
      </c>
      <c r="C168" t="s">
        <v>2</v>
      </c>
      <c r="D168" t="s">
        <v>491</v>
      </c>
      <c r="E168" s="1" t="s">
        <v>138</v>
      </c>
      <c r="F168">
        <v>43</v>
      </c>
      <c r="G168" t="s">
        <v>214</v>
      </c>
      <c r="H168" t="s">
        <v>11</v>
      </c>
      <c r="I168" t="s">
        <v>170</v>
      </c>
      <c r="J168" s="36" t="s">
        <v>451</v>
      </c>
      <c r="K168" t="s">
        <v>687</v>
      </c>
      <c r="L168" t="s">
        <v>688</v>
      </c>
      <c r="M168">
        <v>7</v>
      </c>
      <c r="N168" t="s">
        <v>689</v>
      </c>
      <c r="O168" t="s">
        <v>166</v>
      </c>
    </row>
    <row r="169" spans="2:15" x14ac:dyDescent="0.25">
      <c r="B169" s="39">
        <v>44218.758333333302</v>
      </c>
      <c r="C169" t="s">
        <v>2</v>
      </c>
      <c r="D169" t="s">
        <v>492</v>
      </c>
      <c r="E169" s="1" t="s">
        <v>138</v>
      </c>
      <c r="F169">
        <v>31</v>
      </c>
      <c r="G169" t="s">
        <v>214</v>
      </c>
      <c r="H169" t="s">
        <v>9</v>
      </c>
      <c r="I169" t="s">
        <v>170</v>
      </c>
      <c r="J169" s="36" t="s">
        <v>452</v>
      </c>
      <c r="K169" t="s">
        <v>762</v>
      </c>
      <c r="L169" t="s">
        <v>669</v>
      </c>
      <c r="M169">
        <v>7</v>
      </c>
      <c r="N169" t="s">
        <v>763</v>
      </c>
      <c r="O169" t="s">
        <v>685</v>
      </c>
    </row>
    <row r="170" spans="2:15" x14ac:dyDescent="0.25">
      <c r="B170" s="39">
        <v>44215</v>
      </c>
      <c r="C170" t="s">
        <v>2</v>
      </c>
      <c r="D170" t="s">
        <v>493</v>
      </c>
      <c r="E170" s="1" t="s">
        <v>138</v>
      </c>
      <c r="F170">
        <v>60</v>
      </c>
      <c r="G170" t="s">
        <v>213</v>
      </c>
      <c r="H170" t="s">
        <v>3</v>
      </c>
      <c r="I170" t="s">
        <v>170</v>
      </c>
      <c r="J170" s="36" t="s">
        <v>452</v>
      </c>
      <c r="M170">
        <v>1</v>
      </c>
      <c r="O170" t="s">
        <v>654</v>
      </c>
    </row>
    <row r="171" spans="2:15" x14ac:dyDescent="0.25">
      <c r="B171" s="39">
        <v>44221.709293981497</v>
      </c>
      <c r="C171" t="s">
        <v>2</v>
      </c>
      <c r="D171" t="s">
        <v>494</v>
      </c>
      <c r="E171" s="1" t="s">
        <v>138</v>
      </c>
      <c r="F171">
        <v>23</v>
      </c>
      <c r="G171" t="s">
        <v>213</v>
      </c>
      <c r="H171" t="s">
        <v>627</v>
      </c>
      <c r="I171" t="s">
        <v>336</v>
      </c>
      <c r="J171" s="36" t="s">
        <v>449</v>
      </c>
      <c r="K171" t="s">
        <v>648</v>
      </c>
      <c r="L171" t="s">
        <v>649</v>
      </c>
      <c r="M171">
        <v>60</v>
      </c>
      <c r="N171" t="s">
        <v>533</v>
      </c>
      <c r="O171" t="s">
        <v>400</v>
      </c>
    </row>
    <row r="172" spans="2:15" x14ac:dyDescent="0.25">
      <c r="B172" s="39">
        <v>44218.684884259303</v>
      </c>
      <c r="C172" t="s">
        <v>2</v>
      </c>
      <c r="D172" t="s">
        <v>495</v>
      </c>
      <c r="E172" s="1" t="s">
        <v>138</v>
      </c>
      <c r="F172">
        <v>30</v>
      </c>
      <c r="G172" t="s">
        <v>213</v>
      </c>
      <c r="H172" t="s">
        <v>9</v>
      </c>
      <c r="I172" t="s">
        <v>170</v>
      </c>
      <c r="J172" s="36" t="s">
        <v>451</v>
      </c>
      <c r="K172" t="s">
        <v>591</v>
      </c>
      <c r="L172" t="s">
        <v>355</v>
      </c>
      <c r="M172">
        <v>60</v>
      </c>
      <c r="N172" t="s">
        <v>592</v>
      </c>
      <c r="O172" t="s">
        <v>295</v>
      </c>
    </row>
    <row r="173" spans="2:15" x14ac:dyDescent="0.25">
      <c r="B173" s="39">
        <v>44211.773043981499</v>
      </c>
      <c r="C173" t="s">
        <v>2</v>
      </c>
      <c r="D173" t="s">
        <v>496</v>
      </c>
      <c r="E173" s="1" t="s">
        <v>139</v>
      </c>
      <c r="F173">
        <v>39</v>
      </c>
      <c r="G173" t="s">
        <v>213</v>
      </c>
      <c r="H173" t="s">
        <v>3</v>
      </c>
      <c r="I173" t="s">
        <v>170</v>
      </c>
      <c r="J173" s="36" t="s">
        <v>379</v>
      </c>
      <c r="K173" s="1" t="s">
        <v>177</v>
      </c>
      <c r="L173" s="1" t="s">
        <v>512</v>
      </c>
      <c r="M173">
        <v>30</v>
      </c>
      <c r="N173" t="s">
        <v>599</v>
      </c>
      <c r="O173" t="s">
        <v>458</v>
      </c>
    </row>
    <row r="174" spans="2:15" x14ac:dyDescent="0.25">
      <c r="B174" s="39">
        <v>44209.719942129603</v>
      </c>
      <c r="C174" t="s">
        <v>2</v>
      </c>
      <c r="D174" t="s">
        <v>497</v>
      </c>
      <c r="E174" s="1" t="s">
        <v>139</v>
      </c>
      <c r="F174">
        <v>33</v>
      </c>
      <c r="G174" t="s">
        <v>213</v>
      </c>
      <c r="H174" t="s">
        <v>9</v>
      </c>
      <c r="I174" t="s">
        <v>240</v>
      </c>
      <c r="J174" s="36" t="s">
        <v>379</v>
      </c>
      <c r="L174" s="1" t="s">
        <v>565</v>
      </c>
      <c r="M174">
        <v>365</v>
      </c>
      <c r="O174" t="s">
        <v>458</v>
      </c>
    </row>
    <row r="175" spans="2:15" x14ac:dyDescent="0.25">
      <c r="B175" s="39">
        <v>44221.707013888903</v>
      </c>
      <c r="C175" t="s">
        <v>2</v>
      </c>
      <c r="D175" t="s">
        <v>498</v>
      </c>
      <c r="E175" s="1" t="s">
        <v>139</v>
      </c>
      <c r="F175">
        <v>55</v>
      </c>
      <c r="G175" t="s">
        <v>214</v>
      </c>
      <c r="H175" t="s">
        <v>9</v>
      </c>
      <c r="I175" t="s">
        <v>170</v>
      </c>
      <c r="J175" s="36" t="s">
        <v>379</v>
      </c>
      <c r="K175" s="1" t="s">
        <v>157</v>
      </c>
      <c r="N175" t="s">
        <v>145</v>
      </c>
      <c r="O175" t="s">
        <v>145</v>
      </c>
    </row>
    <row r="176" spans="2:15" x14ac:dyDescent="0.25">
      <c r="B176" s="39">
        <v>44229.408148148097</v>
      </c>
      <c r="C176" t="s">
        <v>2</v>
      </c>
      <c r="D176" t="s">
        <v>499</v>
      </c>
      <c r="E176" s="1" t="s">
        <v>138</v>
      </c>
      <c r="F176">
        <v>39</v>
      </c>
      <c r="G176" t="s">
        <v>214</v>
      </c>
      <c r="H176" t="s">
        <v>9</v>
      </c>
      <c r="I176" t="s">
        <v>170</v>
      </c>
      <c r="J176" s="36" t="s">
        <v>379</v>
      </c>
      <c r="K176" s="1" t="s">
        <v>696</v>
      </c>
      <c r="L176" s="1" t="s">
        <v>697</v>
      </c>
      <c r="M176">
        <v>7</v>
      </c>
      <c r="N176" t="s">
        <v>698</v>
      </c>
      <c r="O176" t="s">
        <v>458</v>
      </c>
    </row>
    <row r="177" spans="2:16" x14ac:dyDescent="0.25">
      <c r="B177" s="39">
        <v>44237.760706018496</v>
      </c>
      <c r="C177" t="s">
        <v>2</v>
      </c>
      <c r="D177" t="s">
        <v>753</v>
      </c>
      <c r="E177" s="1" t="s">
        <v>138</v>
      </c>
      <c r="F177">
        <v>37</v>
      </c>
      <c r="G177" t="s">
        <v>213</v>
      </c>
      <c r="H177" t="s">
        <v>3</v>
      </c>
      <c r="I177" t="s">
        <v>170</v>
      </c>
      <c r="J177" s="36" t="s">
        <v>358</v>
      </c>
      <c r="K177" s="1" t="s">
        <v>202</v>
      </c>
      <c r="L177" s="1" t="s">
        <v>755</v>
      </c>
      <c r="M177">
        <v>730</v>
      </c>
      <c r="N177" t="s">
        <v>756</v>
      </c>
      <c r="O177" t="s">
        <v>458</v>
      </c>
    </row>
    <row r="178" spans="2:16" x14ac:dyDescent="0.25">
      <c r="B178" s="39">
        <v>44232</v>
      </c>
      <c r="C178" t="s">
        <v>2</v>
      </c>
      <c r="D178" t="s">
        <v>500</v>
      </c>
      <c r="E178" s="1" t="s">
        <v>138</v>
      </c>
      <c r="F178">
        <v>28</v>
      </c>
      <c r="G178" t="s">
        <v>213</v>
      </c>
      <c r="H178" t="s">
        <v>9</v>
      </c>
      <c r="I178" t="s">
        <v>170</v>
      </c>
      <c r="J178" s="36" t="s">
        <v>450</v>
      </c>
      <c r="K178" t="s">
        <v>166</v>
      </c>
      <c r="L178" t="s">
        <v>645</v>
      </c>
      <c r="M178">
        <v>15</v>
      </c>
      <c r="N178" t="s">
        <v>644</v>
      </c>
      <c r="O178" t="s">
        <v>200</v>
      </c>
    </row>
    <row r="179" spans="2:16" x14ac:dyDescent="0.25">
      <c r="B179" s="39">
        <v>44237.661585648202</v>
      </c>
      <c r="C179" t="s">
        <v>2</v>
      </c>
      <c r="D179" t="s">
        <v>501</v>
      </c>
      <c r="E179" s="1" t="s">
        <v>138</v>
      </c>
      <c r="F179">
        <v>46</v>
      </c>
      <c r="G179" t="s">
        <v>214</v>
      </c>
      <c r="H179" t="s">
        <v>9</v>
      </c>
      <c r="I179" t="s">
        <v>240</v>
      </c>
      <c r="J179" s="36" t="s">
        <v>449</v>
      </c>
      <c r="K179" t="s">
        <v>205</v>
      </c>
      <c r="L179" t="s">
        <v>537</v>
      </c>
      <c r="M179">
        <v>2</v>
      </c>
      <c r="N179" t="s">
        <v>538</v>
      </c>
      <c r="O179" t="s">
        <v>540</v>
      </c>
    </row>
    <row r="180" spans="2:16" x14ac:dyDescent="0.25">
      <c r="B180" s="39">
        <v>44232.735057870399</v>
      </c>
      <c r="C180" t="s">
        <v>2</v>
      </c>
      <c r="D180" t="s">
        <v>502</v>
      </c>
      <c r="E180" s="1" t="s">
        <v>138</v>
      </c>
      <c r="F180">
        <v>36</v>
      </c>
      <c r="G180" t="s">
        <v>214</v>
      </c>
      <c r="H180" t="s">
        <v>9</v>
      </c>
      <c r="I180" t="s">
        <v>173</v>
      </c>
      <c r="J180" s="36" t="s">
        <v>379</v>
      </c>
      <c r="K180" s="1" t="s">
        <v>205</v>
      </c>
      <c r="L180" s="1" t="s">
        <v>683</v>
      </c>
      <c r="M180">
        <v>7</v>
      </c>
      <c r="N180" t="s">
        <v>550</v>
      </c>
      <c r="O180" t="s">
        <v>611</v>
      </c>
    </row>
    <row r="181" spans="2:16" x14ac:dyDescent="0.25">
      <c r="B181" s="39">
        <v>44231.769756944399</v>
      </c>
      <c r="C181" t="s">
        <v>2</v>
      </c>
      <c r="D181" t="s">
        <v>503</v>
      </c>
      <c r="E181" s="1" t="s">
        <v>138</v>
      </c>
      <c r="F181">
        <v>53</v>
      </c>
      <c r="G181" t="s">
        <v>213</v>
      </c>
      <c r="H181" t="s">
        <v>3</v>
      </c>
      <c r="I181" t="s">
        <v>170</v>
      </c>
      <c r="J181" s="36" t="s">
        <v>452</v>
      </c>
      <c r="K181" s="1" t="s">
        <v>732</v>
      </c>
      <c r="L181">
        <v>3</v>
      </c>
      <c r="M181">
        <v>1</v>
      </c>
      <c r="N181" t="s">
        <v>733</v>
      </c>
      <c r="O181" t="s">
        <v>400</v>
      </c>
    </row>
    <row r="182" spans="2:16" x14ac:dyDescent="0.25">
      <c r="B182" s="39">
        <v>44235.755416666703</v>
      </c>
      <c r="C182" t="s">
        <v>2</v>
      </c>
      <c r="D182" t="s">
        <v>504</v>
      </c>
      <c r="E182" s="1" t="s">
        <v>138</v>
      </c>
      <c r="F182">
        <v>53</v>
      </c>
      <c r="G182" t="s">
        <v>213</v>
      </c>
      <c r="H182" t="s">
        <v>11</v>
      </c>
      <c r="I182" t="s">
        <v>170</v>
      </c>
      <c r="J182" s="36" t="s">
        <v>379</v>
      </c>
      <c r="K182" t="s">
        <v>205</v>
      </c>
      <c r="L182" t="s">
        <v>512</v>
      </c>
      <c r="M182">
        <v>15</v>
      </c>
      <c r="N182" t="s">
        <v>637</v>
      </c>
      <c r="O182" t="s">
        <v>535</v>
      </c>
    </row>
    <row r="183" spans="2:16" x14ac:dyDescent="0.25">
      <c r="B183" s="39">
        <v>44237.420150462996</v>
      </c>
      <c r="C183" t="s">
        <v>2</v>
      </c>
      <c r="D183" t="s">
        <v>505</v>
      </c>
      <c r="E183" s="1" t="s">
        <v>138</v>
      </c>
      <c r="F183">
        <v>24</v>
      </c>
      <c r="G183" t="s">
        <v>213</v>
      </c>
      <c r="H183" t="s">
        <v>9</v>
      </c>
      <c r="I183" t="s">
        <v>170</v>
      </c>
      <c r="J183" s="36" t="s">
        <v>451</v>
      </c>
      <c r="K183" t="s">
        <v>546</v>
      </c>
      <c r="L183" t="s">
        <v>220</v>
      </c>
      <c r="M183">
        <v>180</v>
      </c>
      <c r="N183" t="s">
        <v>741</v>
      </c>
      <c r="O183" t="s">
        <v>295</v>
      </c>
    </row>
    <row r="184" spans="2:16" x14ac:dyDescent="0.25">
      <c r="B184" s="39">
        <v>44244.519467592603</v>
      </c>
      <c r="C184" t="s">
        <v>2</v>
      </c>
      <c r="D184" t="s">
        <v>133</v>
      </c>
      <c r="E184" s="1" t="s">
        <v>138</v>
      </c>
      <c r="F184">
        <v>36</v>
      </c>
      <c r="G184" t="s">
        <v>214</v>
      </c>
      <c r="H184" t="s">
        <v>7</v>
      </c>
      <c r="I184" t="s">
        <v>215</v>
      </c>
      <c r="K184" t="s">
        <v>166</v>
      </c>
      <c r="L184" t="s">
        <v>542</v>
      </c>
      <c r="M184">
        <v>1</v>
      </c>
      <c r="N184" t="s">
        <v>543</v>
      </c>
      <c r="O184" t="s">
        <v>535</v>
      </c>
    </row>
    <row r="185" spans="2:16" x14ac:dyDescent="0.25">
      <c r="B185" s="39">
        <v>44242.479282407403</v>
      </c>
      <c r="C185" t="s">
        <v>2</v>
      </c>
      <c r="D185" t="s">
        <v>506</v>
      </c>
      <c r="E185" s="1" t="s">
        <v>139</v>
      </c>
      <c r="F185">
        <v>53</v>
      </c>
      <c r="G185" t="s">
        <v>213</v>
      </c>
      <c r="H185" t="s">
        <v>3</v>
      </c>
      <c r="I185" t="s">
        <v>240</v>
      </c>
      <c r="J185" s="1" t="s">
        <v>379</v>
      </c>
      <c r="K185" s="1" t="s">
        <v>159</v>
      </c>
      <c r="L185" s="1" t="s">
        <v>512</v>
      </c>
      <c r="M185">
        <v>1</v>
      </c>
      <c r="N185" t="s">
        <v>512</v>
      </c>
      <c r="O185" t="s">
        <v>611</v>
      </c>
    </row>
    <row r="186" spans="2:16" x14ac:dyDescent="0.25">
      <c r="B186" s="39">
        <v>44243.465069444399</v>
      </c>
      <c r="C186" t="s">
        <v>2</v>
      </c>
      <c r="D186" t="s">
        <v>493</v>
      </c>
      <c r="E186" s="1" t="s">
        <v>139</v>
      </c>
      <c r="F186">
        <v>60</v>
      </c>
      <c r="G186" t="s">
        <v>213</v>
      </c>
      <c r="H186" t="s">
        <v>3</v>
      </c>
      <c r="I186" t="s">
        <v>170</v>
      </c>
      <c r="J186" s="1" t="s">
        <v>452</v>
      </c>
      <c r="M186">
        <v>1</v>
      </c>
      <c r="O186" t="s">
        <v>654</v>
      </c>
    </row>
    <row r="187" spans="2:16" x14ac:dyDescent="0.25">
      <c r="B187" s="39">
        <v>44242</v>
      </c>
      <c r="C187" t="s">
        <v>2</v>
      </c>
      <c r="D187" t="s">
        <v>507</v>
      </c>
      <c r="E187" s="1" t="s">
        <v>139</v>
      </c>
      <c r="F187">
        <v>47</v>
      </c>
      <c r="G187" t="s">
        <v>213</v>
      </c>
      <c r="H187" t="s">
        <v>3</v>
      </c>
      <c r="I187" t="s">
        <v>170</v>
      </c>
      <c r="J187" s="1" t="s">
        <v>379</v>
      </c>
      <c r="K187" s="1" t="s">
        <v>542</v>
      </c>
      <c r="M187">
        <v>30</v>
      </c>
      <c r="N187" t="s">
        <v>145</v>
      </c>
      <c r="O187" t="s">
        <v>157</v>
      </c>
    </row>
    <row r="188" spans="2:16" x14ac:dyDescent="0.25">
      <c r="B188" s="39">
        <v>44246.706620370402</v>
      </c>
      <c r="C188" t="s">
        <v>2</v>
      </c>
      <c r="D188" t="s">
        <v>508</v>
      </c>
      <c r="E188" s="1" t="s">
        <v>139</v>
      </c>
      <c r="F188">
        <v>42</v>
      </c>
      <c r="G188" t="s">
        <v>213</v>
      </c>
      <c r="H188" t="s">
        <v>3</v>
      </c>
      <c r="I188" t="s">
        <v>240</v>
      </c>
      <c r="J188" s="1" t="s">
        <v>379</v>
      </c>
      <c r="L188" t="s">
        <v>584</v>
      </c>
      <c r="M188">
        <v>365</v>
      </c>
      <c r="O188" t="s">
        <v>611</v>
      </c>
    </row>
    <row r="189" spans="2:16" x14ac:dyDescent="0.25">
      <c r="B189" s="39">
        <v>44251.684687499997</v>
      </c>
      <c r="C189" t="s">
        <v>2</v>
      </c>
      <c r="D189" t="s">
        <v>509</v>
      </c>
      <c r="E189" s="1" t="s">
        <v>139</v>
      </c>
      <c r="F189">
        <v>46</v>
      </c>
      <c r="G189" t="s">
        <v>214</v>
      </c>
      <c r="H189" t="s">
        <v>9</v>
      </c>
      <c r="I189" t="s">
        <v>240</v>
      </c>
      <c r="J189" s="1" t="s">
        <v>379</v>
      </c>
      <c r="K189" s="1" t="s">
        <v>579</v>
      </c>
      <c r="L189" s="1" t="s">
        <v>580</v>
      </c>
      <c r="M189" s="42">
        <v>30</v>
      </c>
      <c r="N189" t="s">
        <v>581</v>
      </c>
      <c r="O189" t="s">
        <v>295</v>
      </c>
    </row>
    <row r="190" spans="2:16" x14ac:dyDescent="0.25">
      <c r="B190" s="39">
        <v>44237.385300925896</v>
      </c>
      <c r="C190" t="s">
        <v>2</v>
      </c>
      <c r="D190" t="s">
        <v>133</v>
      </c>
      <c r="E190" s="1" t="s">
        <v>448</v>
      </c>
      <c r="F190">
        <v>36</v>
      </c>
      <c r="G190" t="s">
        <v>214</v>
      </c>
      <c r="H190" t="s">
        <v>7</v>
      </c>
      <c r="I190" t="s">
        <v>215</v>
      </c>
      <c r="J190" s="1" t="s">
        <v>379</v>
      </c>
      <c r="K190" t="s">
        <v>166</v>
      </c>
      <c r="L190" t="s">
        <v>542</v>
      </c>
      <c r="M190">
        <v>1</v>
      </c>
      <c r="N190" t="s">
        <v>543</v>
      </c>
    </row>
    <row r="191" spans="2:16" x14ac:dyDescent="0.25">
      <c r="B191" s="39">
        <v>44254</v>
      </c>
      <c r="C191" t="s">
        <v>2</v>
      </c>
      <c r="D191" t="s">
        <v>510</v>
      </c>
      <c r="E191" s="1" t="s">
        <v>138</v>
      </c>
      <c r="F191" s="42">
        <v>32</v>
      </c>
      <c r="G191" s="1" t="s">
        <v>213</v>
      </c>
      <c r="H191" s="1" t="s">
        <v>7</v>
      </c>
      <c r="I191" s="1" t="s">
        <v>410</v>
      </c>
      <c r="J191" s="1" t="s">
        <v>166</v>
      </c>
      <c r="K191" t="s">
        <v>564</v>
      </c>
      <c r="L191" t="s">
        <v>220</v>
      </c>
      <c r="M191" s="42">
        <v>7</v>
      </c>
      <c r="N191" s="42" t="s">
        <v>619</v>
      </c>
      <c r="O191" t="s">
        <v>451</v>
      </c>
    </row>
    <row r="192" spans="2:16" x14ac:dyDescent="0.25">
      <c r="B192" s="40">
        <v>44260</v>
      </c>
      <c r="C192" t="s">
        <v>2</v>
      </c>
      <c r="D192" t="s">
        <v>470</v>
      </c>
      <c r="E192" s="1" t="s">
        <v>138</v>
      </c>
      <c r="F192">
        <v>35</v>
      </c>
      <c r="G192" t="s">
        <v>214</v>
      </c>
      <c r="H192" t="s">
        <v>3</v>
      </c>
      <c r="I192" t="s">
        <v>170</v>
      </c>
      <c r="J192" s="1" t="s">
        <v>449</v>
      </c>
      <c r="K192" s="1" t="s">
        <v>751</v>
      </c>
      <c r="L192" s="1" t="s">
        <v>657</v>
      </c>
      <c r="M192">
        <v>30</v>
      </c>
      <c r="O192" t="s">
        <v>141</v>
      </c>
      <c r="P192" s="40"/>
    </row>
    <row r="193" spans="2:16" x14ac:dyDescent="0.25">
      <c r="B193" s="40">
        <v>44264</v>
      </c>
      <c r="C193" t="s">
        <v>2</v>
      </c>
      <c r="D193" t="s">
        <v>519</v>
      </c>
      <c r="E193" s="1" t="s">
        <v>138</v>
      </c>
      <c r="F193" s="42">
        <v>50</v>
      </c>
      <c r="G193" s="1" t="s">
        <v>213</v>
      </c>
      <c r="H193" s="1" t="s">
        <v>9</v>
      </c>
      <c r="I193" s="1" t="s">
        <v>170</v>
      </c>
      <c r="M193" s="42">
        <v>15</v>
      </c>
      <c r="N193" s="42" t="s">
        <v>660</v>
      </c>
      <c r="O193" s="40"/>
      <c r="P193" s="40"/>
    </row>
    <row r="194" spans="2:16" x14ac:dyDescent="0.25">
      <c r="B194" s="40">
        <v>44272</v>
      </c>
      <c r="C194" t="s">
        <v>2</v>
      </c>
      <c r="D194" t="s">
        <v>520</v>
      </c>
      <c r="E194" s="1" t="s">
        <v>139</v>
      </c>
      <c r="F194" s="42">
        <v>50</v>
      </c>
      <c r="G194" s="1" t="s">
        <v>214</v>
      </c>
      <c r="H194" s="1" t="s">
        <v>3</v>
      </c>
      <c r="I194" s="1" t="s">
        <v>270</v>
      </c>
      <c r="J194" s="1" t="s">
        <v>449</v>
      </c>
      <c r="K194" s="1" t="s">
        <v>205</v>
      </c>
      <c r="L194" s="1" t="s">
        <v>220</v>
      </c>
      <c r="M194" s="42">
        <v>30</v>
      </c>
      <c r="N194" s="42" t="s">
        <v>711</v>
      </c>
      <c r="O194" t="s">
        <v>176</v>
      </c>
      <c r="P194" s="40"/>
    </row>
    <row r="195" spans="2:16" x14ac:dyDescent="0.25">
      <c r="B195" s="40">
        <v>44258</v>
      </c>
      <c r="C195" t="s">
        <v>2</v>
      </c>
      <c r="D195" t="s">
        <v>521</v>
      </c>
      <c r="E195" s="1" t="s">
        <v>139</v>
      </c>
      <c r="F195" s="42">
        <v>26</v>
      </c>
      <c r="G195" s="1" t="s">
        <v>213</v>
      </c>
      <c r="H195" s="1" t="s">
        <v>9</v>
      </c>
      <c r="I195" s="1" t="s">
        <v>170</v>
      </c>
      <c r="J195" s="1" t="s">
        <v>379</v>
      </c>
      <c r="K195" s="1" t="s">
        <v>166</v>
      </c>
      <c r="L195" s="1" t="s">
        <v>651</v>
      </c>
      <c r="M195" s="42">
        <v>30</v>
      </c>
      <c r="N195" s="42" t="s">
        <v>218</v>
      </c>
      <c r="O195" t="s">
        <v>400</v>
      </c>
      <c r="P195" s="40"/>
    </row>
    <row r="196" spans="2:16" x14ac:dyDescent="0.25">
      <c r="B196" s="40">
        <v>44261</v>
      </c>
      <c r="C196" t="s">
        <v>2</v>
      </c>
      <c r="D196" t="s">
        <v>522</v>
      </c>
      <c r="E196" s="1" t="s">
        <v>139</v>
      </c>
      <c r="F196" s="42">
        <v>35</v>
      </c>
      <c r="G196" s="1" t="s">
        <v>213</v>
      </c>
      <c r="H196" s="1" t="s">
        <v>3</v>
      </c>
      <c r="I196" s="1" t="s">
        <v>170</v>
      </c>
      <c r="J196" s="1" t="s">
        <v>379</v>
      </c>
      <c r="K196" s="1" t="s">
        <v>205</v>
      </c>
      <c r="L196" s="1" t="s">
        <v>220</v>
      </c>
      <c r="M196" s="42">
        <v>365</v>
      </c>
      <c r="N196" s="42" t="s">
        <v>574</v>
      </c>
      <c r="O196" t="s">
        <v>458</v>
      </c>
      <c r="P196" s="40"/>
    </row>
    <row r="197" spans="2:16" x14ac:dyDescent="0.25">
      <c r="B197" s="40">
        <v>44265</v>
      </c>
      <c r="C197" t="s">
        <v>2</v>
      </c>
      <c r="D197" t="s">
        <v>523</v>
      </c>
      <c r="E197" s="1" t="s">
        <v>139</v>
      </c>
      <c r="F197" s="42">
        <v>47</v>
      </c>
      <c r="G197" s="1" t="s">
        <v>213</v>
      </c>
      <c r="H197" s="1" t="s">
        <v>3</v>
      </c>
      <c r="I197" s="1" t="s">
        <v>170</v>
      </c>
      <c r="J197" s="1" t="s">
        <v>358</v>
      </c>
      <c r="K197" t="s">
        <v>166</v>
      </c>
      <c r="L197" t="s">
        <v>249</v>
      </c>
      <c r="M197" s="42">
        <v>15</v>
      </c>
      <c r="N197" s="42" t="s">
        <v>166</v>
      </c>
      <c r="O197" t="s">
        <v>685</v>
      </c>
      <c r="P197" s="40"/>
    </row>
    <row r="198" spans="2:16" x14ac:dyDescent="0.25">
      <c r="B198" s="40">
        <v>44263</v>
      </c>
      <c r="C198" t="s">
        <v>2</v>
      </c>
      <c r="D198" t="s">
        <v>524</v>
      </c>
      <c r="E198" s="1" t="s">
        <v>139</v>
      </c>
      <c r="F198" s="42">
        <v>41</v>
      </c>
      <c r="G198" s="1" t="s">
        <v>214</v>
      </c>
      <c r="H198" s="1" t="s">
        <v>9</v>
      </c>
      <c r="I198" s="1" t="s">
        <v>240</v>
      </c>
      <c r="J198" s="1" t="s">
        <v>379</v>
      </c>
      <c r="K198" s="1" t="s">
        <v>701</v>
      </c>
      <c r="M198" s="42">
        <v>60</v>
      </c>
      <c r="N198" s="42" t="s">
        <v>609</v>
      </c>
      <c r="O198" t="s">
        <v>157</v>
      </c>
      <c r="P198" s="40"/>
    </row>
    <row r="199" spans="2:16" x14ac:dyDescent="0.25">
      <c r="B199" s="40">
        <v>44271</v>
      </c>
      <c r="C199" t="s">
        <v>2</v>
      </c>
      <c r="D199" t="s">
        <v>525</v>
      </c>
      <c r="E199" s="1" t="s">
        <v>139</v>
      </c>
      <c r="F199" s="42">
        <v>32</v>
      </c>
      <c r="G199" s="1" t="s">
        <v>213</v>
      </c>
      <c r="H199" s="1" t="s">
        <v>9</v>
      </c>
      <c r="I199" s="1" t="s">
        <v>170</v>
      </c>
      <c r="J199" s="1" t="s">
        <v>379</v>
      </c>
      <c r="K199" s="1" t="s">
        <v>608</v>
      </c>
      <c r="L199" s="1" t="s">
        <v>220</v>
      </c>
      <c r="M199" s="42">
        <v>1</v>
      </c>
      <c r="N199" s="42" t="s">
        <v>609</v>
      </c>
      <c r="O199" t="s">
        <v>611</v>
      </c>
      <c r="P199" s="40"/>
    </row>
    <row r="200" spans="2:16" x14ac:dyDescent="0.25">
      <c r="B200" s="40">
        <v>44266</v>
      </c>
      <c r="C200" t="s">
        <v>2</v>
      </c>
      <c r="D200" t="s">
        <v>526</v>
      </c>
      <c r="E200" s="1" t="s">
        <v>138</v>
      </c>
      <c r="F200" s="42">
        <v>45</v>
      </c>
      <c r="G200" s="1" t="s">
        <v>214</v>
      </c>
      <c r="H200" s="1" t="s">
        <v>3</v>
      </c>
      <c r="I200" s="1" t="s">
        <v>170</v>
      </c>
      <c r="J200" s="1" t="s">
        <v>449</v>
      </c>
      <c r="K200" s="1" t="s">
        <v>707</v>
      </c>
      <c r="L200" s="1" t="s">
        <v>300</v>
      </c>
      <c r="M200" s="42">
        <v>180</v>
      </c>
      <c r="N200" s="42" t="s">
        <v>708</v>
      </c>
      <c r="O200" t="s">
        <v>458</v>
      </c>
      <c r="P200" s="40"/>
    </row>
    <row r="201" spans="2:16" x14ac:dyDescent="0.25">
      <c r="B201" s="40">
        <v>44264</v>
      </c>
      <c r="C201" t="s">
        <v>2</v>
      </c>
      <c r="D201" t="s">
        <v>527</v>
      </c>
      <c r="E201" s="1" t="s">
        <v>138</v>
      </c>
      <c r="F201" s="42">
        <v>33</v>
      </c>
      <c r="G201" s="1" t="s">
        <v>213</v>
      </c>
      <c r="H201" s="1" t="s">
        <v>3</v>
      </c>
      <c r="I201" s="1" t="s">
        <v>270</v>
      </c>
      <c r="J201" s="1" t="s">
        <v>358</v>
      </c>
      <c r="K201" t="s">
        <v>551</v>
      </c>
      <c r="L201" t="s">
        <v>347</v>
      </c>
      <c r="M201">
        <v>120</v>
      </c>
      <c r="N201" s="42" t="s">
        <v>634</v>
      </c>
      <c r="O201" t="s">
        <v>176</v>
      </c>
      <c r="P201" s="40"/>
    </row>
    <row r="202" spans="2:16" x14ac:dyDescent="0.25">
      <c r="B202" s="40">
        <v>44267</v>
      </c>
      <c r="C202" t="s">
        <v>2</v>
      </c>
      <c r="D202" t="s">
        <v>528</v>
      </c>
      <c r="E202" s="1" t="s">
        <v>138</v>
      </c>
      <c r="F202" s="42">
        <v>50</v>
      </c>
      <c r="G202" s="1" t="s">
        <v>213</v>
      </c>
      <c r="H202" s="1" t="s">
        <v>9</v>
      </c>
      <c r="I202" s="1" t="s">
        <v>170</v>
      </c>
      <c r="J202" s="1" t="s">
        <v>449</v>
      </c>
      <c r="K202" t="s">
        <v>531</v>
      </c>
      <c r="L202" t="s">
        <v>532</v>
      </c>
      <c r="M202" s="42">
        <v>180</v>
      </c>
      <c r="N202" s="42" t="s">
        <v>533</v>
      </c>
      <c r="O202" s="40" t="s">
        <v>535</v>
      </c>
      <c r="P202" s="40"/>
    </row>
    <row r="203" spans="2:16" x14ac:dyDescent="0.25">
      <c r="B203" s="40">
        <v>44273</v>
      </c>
      <c r="C203" t="s">
        <v>2</v>
      </c>
      <c r="D203" t="s">
        <v>529</v>
      </c>
      <c r="E203" s="1" t="s">
        <v>138</v>
      </c>
      <c r="F203" s="42">
        <v>37</v>
      </c>
      <c r="G203" s="1" t="s">
        <v>213</v>
      </c>
      <c r="H203" s="1" t="s">
        <v>3</v>
      </c>
      <c r="I203" s="1" t="s">
        <v>170</v>
      </c>
      <c r="J203" s="1" t="s">
        <v>166</v>
      </c>
      <c r="K203" t="s">
        <v>551</v>
      </c>
      <c r="L203" t="s">
        <v>552</v>
      </c>
      <c r="M203" s="42">
        <v>15</v>
      </c>
      <c r="N203" s="42" t="s">
        <v>553</v>
      </c>
      <c r="O203" t="s">
        <v>176</v>
      </c>
    </row>
    <row r="204" spans="2:16" x14ac:dyDescent="0.25">
      <c r="C204" t="s">
        <v>2</v>
      </c>
      <c r="D204" t="s">
        <v>544</v>
      </c>
      <c r="E204" s="1" t="s">
        <v>138</v>
      </c>
      <c r="F204">
        <v>42</v>
      </c>
      <c r="G204" t="s">
        <v>214</v>
      </c>
      <c r="H204" t="s">
        <v>22</v>
      </c>
      <c r="I204" t="s">
        <v>336</v>
      </c>
      <c r="J204" s="1" t="s">
        <v>449</v>
      </c>
      <c r="K204" t="s">
        <v>546</v>
      </c>
      <c r="L204" t="s">
        <v>547</v>
      </c>
      <c r="M204" s="42">
        <v>2</v>
      </c>
      <c r="N204" s="42" t="s">
        <v>548</v>
      </c>
      <c r="O204" t="s">
        <v>722</v>
      </c>
    </row>
    <row r="205" spans="2:16" x14ac:dyDescent="0.25">
      <c r="C205" t="s">
        <v>2</v>
      </c>
      <c r="D205" t="s">
        <v>555</v>
      </c>
      <c r="F205">
        <v>33</v>
      </c>
      <c r="G205" t="s">
        <v>213</v>
      </c>
      <c r="H205" t="s">
        <v>7</v>
      </c>
      <c r="I205" t="s">
        <v>170</v>
      </c>
      <c r="J205" s="1" t="s">
        <v>449</v>
      </c>
      <c r="K205" t="s">
        <v>557</v>
      </c>
      <c r="M205">
        <v>7</v>
      </c>
      <c r="N205" s="42" t="s">
        <v>558</v>
      </c>
      <c r="O205" t="s">
        <v>159</v>
      </c>
    </row>
    <row r="206" spans="2:16" x14ac:dyDescent="0.25">
      <c r="C206" t="s">
        <v>2</v>
      </c>
      <c r="D206" t="s">
        <v>567</v>
      </c>
      <c r="F206">
        <v>29</v>
      </c>
      <c r="G206" t="s">
        <v>213</v>
      </c>
      <c r="H206" t="s">
        <v>3</v>
      </c>
      <c r="I206" t="s">
        <v>170</v>
      </c>
      <c r="J206" s="1" t="s">
        <v>449</v>
      </c>
      <c r="K206" t="s">
        <v>569</v>
      </c>
      <c r="L206" t="s">
        <v>570</v>
      </c>
      <c r="M206" s="42">
        <v>15</v>
      </c>
      <c r="N206" s="42" t="s">
        <v>571</v>
      </c>
      <c r="O206" t="s">
        <v>535</v>
      </c>
    </row>
    <row r="207" spans="2:16" x14ac:dyDescent="0.25">
      <c r="C207" t="s">
        <v>2</v>
      </c>
      <c r="D207" t="s">
        <v>612</v>
      </c>
      <c r="F207">
        <v>46</v>
      </c>
      <c r="G207" t="s">
        <v>213</v>
      </c>
      <c r="H207" t="s">
        <v>3</v>
      </c>
      <c r="I207" t="s">
        <v>240</v>
      </c>
      <c r="J207" s="1" t="s">
        <v>379</v>
      </c>
      <c r="K207" t="s">
        <v>614</v>
      </c>
      <c r="L207" t="s">
        <v>615</v>
      </c>
      <c r="M207" s="42">
        <v>60</v>
      </c>
      <c r="N207" s="42" t="s">
        <v>616</v>
      </c>
      <c r="O207" t="s">
        <v>456</v>
      </c>
    </row>
    <row r="208" spans="2:16" x14ac:dyDescent="0.25">
      <c r="C208" t="s">
        <v>2</v>
      </c>
      <c r="D208" t="s">
        <v>655</v>
      </c>
      <c r="F208">
        <v>58</v>
      </c>
      <c r="G208" t="s">
        <v>213</v>
      </c>
      <c r="H208" t="s">
        <v>22</v>
      </c>
      <c r="I208" t="s">
        <v>173</v>
      </c>
      <c r="J208" s="1" t="s">
        <v>379</v>
      </c>
      <c r="K208" t="s">
        <v>656</v>
      </c>
      <c r="L208" t="s">
        <v>657</v>
      </c>
      <c r="M208" s="42">
        <v>180</v>
      </c>
      <c r="N208" s="42" t="s">
        <v>616</v>
      </c>
      <c r="O208" t="s">
        <v>458</v>
      </c>
    </row>
    <row r="209" spans="3:15" x14ac:dyDescent="0.25">
      <c r="C209" t="s">
        <v>2</v>
      </c>
      <c r="D209" t="s">
        <v>666</v>
      </c>
      <c r="F209">
        <v>40</v>
      </c>
      <c r="G209" t="s">
        <v>214</v>
      </c>
      <c r="H209" t="s">
        <v>3</v>
      </c>
      <c r="I209" t="s">
        <v>170</v>
      </c>
      <c r="J209" s="1" t="s">
        <v>449</v>
      </c>
      <c r="K209" t="s">
        <v>668</v>
      </c>
      <c r="L209" t="s">
        <v>669</v>
      </c>
      <c r="M209" s="42">
        <v>7</v>
      </c>
      <c r="N209" s="42" t="s">
        <v>670</v>
      </c>
      <c r="O209" t="s">
        <v>295</v>
      </c>
    </row>
    <row r="210" spans="3:15" x14ac:dyDescent="0.25">
      <c r="C210" t="s">
        <v>2</v>
      </c>
      <c r="D210" t="s">
        <v>676</v>
      </c>
      <c r="F210">
        <v>28</v>
      </c>
      <c r="G210" t="s">
        <v>214</v>
      </c>
      <c r="H210" t="s">
        <v>9</v>
      </c>
      <c r="I210" t="s">
        <v>170</v>
      </c>
      <c r="J210" s="1" t="s">
        <v>449</v>
      </c>
      <c r="K210" t="s">
        <v>678</v>
      </c>
      <c r="L210" t="s">
        <v>679</v>
      </c>
      <c r="M210" s="42">
        <v>270</v>
      </c>
      <c r="N210" s="42" t="s">
        <v>680</v>
      </c>
      <c r="O210" t="s">
        <v>611</v>
      </c>
    </row>
    <row r="211" spans="3:15" x14ac:dyDescent="0.25">
      <c r="C211" t="s">
        <v>2</v>
      </c>
      <c r="D211" t="s">
        <v>691</v>
      </c>
      <c r="F211">
        <v>45</v>
      </c>
      <c r="G211" t="s">
        <v>214</v>
      </c>
      <c r="H211" t="s">
        <v>3</v>
      </c>
      <c r="I211" t="s">
        <v>170</v>
      </c>
      <c r="J211" s="1" t="s">
        <v>379</v>
      </c>
      <c r="L211" t="s">
        <v>692</v>
      </c>
      <c r="M211" s="42">
        <v>60</v>
      </c>
      <c r="N211" s="42" t="s">
        <v>512</v>
      </c>
      <c r="O211" t="s">
        <v>157</v>
      </c>
    </row>
    <row r="212" spans="3:15" x14ac:dyDescent="0.25">
      <c r="C212" t="s">
        <v>2</v>
      </c>
      <c r="D212" t="s">
        <v>719</v>
      </c>
      <c r="F212">
        <v>40</v>
      </c>
      <c r="G212" t="s">
        <v>213</v>
      </c>
      <c r="H212" t="s">
        <v>3</v>
      </c>
      <c r="I212" t="s">
        <v>336</v>
      </c>
      <c r="J212" s="1" t="s">
        <v>358</v>
      </c>
      <c r="M212" s="42">
        <v>7</v>
      </c>
      <c r="N212" s="42" t="s">
        <v>202</v>
      </c>
      <c r="O212" t="s">
        <v>722</v>
      </c>
    </row>
    <row r="213" spans="3:15" x14ac:dyDescent="0.25">
      <c r="C213" t="s">
        <v>2</v>
      </c>
      <c r="D213" t="s">
        <v>723</v>
      </c>
      <c r="F213">
        <v>29</v>
      </c>
      <c r="G213" t="s">
        <v>214</v>
      </c>
      <c r="H213" t="s">
        <v>3</v>
      </c>
      <c r="I213" t="s">
        <v>170</v>
      </c>
      <c r="J213" s="1" t="s">
        <v>451</v>
      </c>
      <c r="K213" t="s">
        <v>724</v>
      </c>
      <c r="L213" t="s">
        <v>725</v>
      </c>
      <c r="M213" s="42">
        <v>365</v>
      </c>
      <c r="N213" s="42" t="s">
        <v>726</v>
      </c>
      <c r="O213" t="s">
        <v>400</v>
      </c>
    </row>
    <row r="214" spans="3:15" x14ac:dyDescent="0.25">
      <c r="C214" t="s">
        <v>2</v>
      </c>
      <c r="D214" t="s">
        <v>728</v>
      </c>
      <c r="F214">
        <v>33</v>
      </c>
      <c r="G214" t="s">
        <v>213</v>
      </c>
      <c r="H214" t="s">
        <v>9</v>
      </c>
      <c r="I214" t="s">
        <v>173</v>
      </c>
      <c r="J214" s="1" t="s">
        <v>379</v>
      </c>
      <c r="K214" t="s">
        <v>159</v>
      </c>
      <c r="L214" t="s">
        <v>729</v>
      </c>
      <c r="M214">
        <v>365</v>
      </c>
      <c r="O214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</vt:lpstr>
      <vt:lpstr>Hoja2</vt:lpstr>
      <vt:lpstr>Encuesta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Unimpulsa</dc:creator>
  <cp:lastModifiedBy>Unimpulsa</cp:lastModifiedBy>
  <dcterms:created xsi:type="dcterms:W3CDTF">2015-06-05T18:17:20Z</dcterms:created>
  <dcterms:modified xsi:type="dcterms:W3CDTF">2021-03-26T22:01:48Z</dcterms:modified>
</cp:coreProperties>
</file>