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WebstormProjects\tickets_wx_lp\doc\"/>
    </mc:Choice>
  </mc:AlternateContent>
  <xr:revisionPtr revIDLastSave="0" documentId="13_ncr:1_{603D8D1A-A32C-45C4-9C94-8DD4D682F7BD}" xr6:coauthVersionLast="43" xr6:coauthVersionMax="43" xr10:uidLastSave="{00000000-0000-0000-0000-000000000000}"/>
  <bookViews>
    <workbookView xWindow="-120" yWindow="-120" windowWidth="20730" windowHeight="11160" activeTab="2" xr2:uid="{BE31D435-E67B-4AA7-9520-3D34152D436E}"/>
  </bookViews>
  <sheets>
    <sheet name="说明" sheetId="1" r:id="rId1"/>
    <sheet name="用户表" sheetId="2" r:id="rId2"/>
    <sheet name="票券表" sheetId="3" r:id="rId3"/>
    <sheet name="增发记录表" sheetId="4" r:id="rId4"/>
    <sheet name="月统计表" sheetId="5" r:id="rId5"/>
    <sheet name="系统状态表(可不需要)" sheetId="6" r:id="rId6"/>
  </sheets>
  <calcPr calcId="191029"/>
  <customWorkbookViews>
    <customWorkbookView name="sam - 个人视图" guid="{B31A0A8F-B372-4DA7-9247-D2BECF9C2404}" mergeInterval="0" personalView="1" xWindow="130" yWindow="14" windowWidth="1232" windowHeight="714" activeSheetId="4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5" l="1"/>
  <c r="G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G10" authorId="0" guid="{4F91AA6D-A703-4CC8-95B9-90469E63753A}" shapeId="0" xr:uid="{5966C44C-FBDF-4392-823B-AA6421F90DA4}">
      <text>
        <r>
          <rPr>
            <b/>
            <sz val="9"/>
            <color indexed="81"/>
            <rFont val="宋体"/>
            <family val="3"/>
            <charset val="134"/>
          </rPr>
          <t>sam:</t>
        </r>
        <r>
          <rPr>
            <sz val="9"/>
            <color indexed="81"/>
            <rFont val="宋体"/>
            <family val="3"/>
            <charset val="134"/>
          </rPr>
          <t xml:space="preserve">
会出现已领取但还未使用及作废的票券</t>
        </r>
      </text>
    </comment>
  </commentList>
</comments>
</file>

<file path=xl/sharedStrings.xml><?xml version="1.0" encoding="utf-8"?>
<sst xmlns="http://schemas.openxmlformats.org/spreadsheetml/2006/main" count="184" uniqueCount="87">
  <si>
    <t>类型</t>
    <phoneticPr fontId="1" type="noConversion"/>
  </si>
  <si>
    <t>项目类型</t>
    <phoneticPr fontId="1" type="noConversion"/>
  </si>
  <si>
    <t>增发时间</t>
    <phoneticPr fontId="1" type="noConversion"/>
  </si>
  <si>
    <t>增发数量</t>
    <phoneticPr fontId="1" type="noConversion"/>
  </si>
  <si>
    <t>票券编号</t>
    <phoneticPr fontId="1" type="noConversion"/>
  </si>
  <si>
    <t>票券类型</t>
    <phoneticPr fontId="1" type="noConversion"/>
  </si>
  <si>
    <t>领取时间</t>
    <phoneticPr fontId="1" type="noConversion"/>
  </si>
  <si>
    <t>使用时间</t>
    <phoneticPr fontId="1" type="noConversion"/>
  </si>
  <si>
    <t>票券状态</t>
    <phoneticPr fontId="1" type="noConversion"/>
  </si>
  <si>
    <t>CHECKER</t>
    <phoneticPr fontId="1" type="noConversion"/>
  </si>
  <si>
    <t>CHECK_TIME</t>
    <phoneticPr fontId="1" type="noConversion"/>
  </si>
  <si>
    <t>PURCHASER</t>
    <phoneticPr fontId="1" type="noConversion"/>
  </si>
  <si>
    <t>PURCH_TIME</t>
    <phoneticPr fontId="1" type="noConversion"/>
  </si>
  <si>
    <t>String</t>
    <phoneticPr fontId="1" type="noConversion"/>
  </si>
  <si>
    <t>CLASS</t>
    <phoneticPr fontId="1" type="noConversion"/>
  </si>
  <si>
    <t>_ID</t>
    <phoneticPr fontId="1" type="noConversion"/>
  </si>
  <si>
    <t>STATE</t>
    <phoneticPr fontId="1" type="noConversion"/>
  </si>
  <si>
    <t>DATE</t>
    <phoneticPr fontId="1" type="noConversion"/>
  </si>
  <si>
    <t>过期时间</t>
    <phoneticPr fontId="1" type="noConversion"/>
  </si>
  <si>
    <t>领取人员</t>
    <phoneticPr fontId="1" type="noConversion"/>
  </si>
  <si>
    <t>有效日期</t>
    <phoneticPr fontId="1" type="noConversion"/>
  </si>
  <si>
    <t>使用人员</t>
    <phoneticPr fontId="1" type="noConversion"/>
  </si>
  <si>
    <t>默认值</t>
    <phoneticPr fontId="1" type="noConversion"/>
  </si>
  <si>
    <t>增发人员</t>
    <phoneticPr fontId="1" type="noConversion"/>
  </si>
  <si>
    <t>*</t>
    <phoneticPr fontId="1" type="noConversion"/>
  </si>
  <si>
    <t>增发编号</t>
    <phoneticPr fontId="1" type="noConversion"/>
  </si>
  <si>
    <t>RAISER</t>
    <phoneticPr fontId="1" type="noConversion"/>
  </si>
  <si>
    <t>RAISE_TIME</t>
    <phoneticPr fontId="1" type="noConversion"/>
  </si>
  <si>
    <t>序号</t>
    <phoneticPr fontId="1" type="noConversion"/>
  </si>
  <si>
    <t>备注</t>
    <phoneticPr fontId="1" type="noConversion"/>
  </si>
  <si>
    <t>枚举值</t>
    <phoneticPr fontId="1" type="noConversion"/>
  </si>
  <si>
    <t>名称</t>
    <phoneticPr fontId="1" type="noConversion"/>
  </si>
  <si>
    <t>字段</t>
    <phoneticPr fontId="1" type="noConversion"/>
  </si>
  <si>
    <t>示例</t>
    <phoneticPr fontId="1" type="noConversion"/>
  </si>
  <si>
    <t>100:羽毛球
101:篮球
102:足球
103:游泳
104:瑜伽</t>
    <phoneticPr fontId="1" type="noConversion"/>
  </si>
  <si>
    <t>Number</t>
    <phoneticPr fontId="1" type="noConversion"/>
  </si>
  <si>
    <t>SGE010020190501345</t>
    <phoneticPr fontId="1" type="noConversion"/>
  </si>
  <si>
    <t>default:未领取
valid:已领取
verified:已使用
expired:已过期
invalid:已作废</t>
    <phoneticPr fontId="1" type="noConversion"/>
  </si>
  <si>
    <t>default</t>
    <phoneticPr fontId="1" type="noConversion"/>
  </si>
  <si>
    <t>oZ6qW5ATS3-hcugcJIRaglQq-QNE</t>
    <phoneticPr fontId="1" type="noConversion"/>
  </si>
  <si>
    <t>Date</t>
    <phoneticPr fontId="1" type="noConversion"/>
  </si>
  <si>
    <t>valid</t>
  </si>
  <si>
    <t>2019-05-22</t>
    <phoneticPr fontId="1" type="noConversion"/>
  </si>
  <si>
    <t>增发前库存</t>
    <phoneticPr fontId="1" type="noConversion"/>
  </si>
  <si>
    <t>PRE_COUNT</t>
    <phoneticPr fontId="1" type="noConversion"/>
  </si>
  <si>
    <t>RAISE_COUNT</t>
    <phoneticPr fontId="1" type="noConversion"/>
  </si>
  <si>
    <t>96c1cbbe5cd2432d0dff8fac4115563c</t>
    <phoneticPr fontId="1" type="noConversion"/>
  </si>
  <si>
    <t>姓名</t>
    <phoneticPr fontId="1" type="noConversion"/>
  </si>
  <si>
    <t>部门</t>
    <phoneticPr fontId="1" type="noConversion"/>
  </si>
  <si>
    <t>用户编号</t>
    <phoneticPr fontId="1" type="noConversion"/>
  </si>
  <si>
    <t>张三</t>
    <phoneticPr fontId="1" type="noConversion"/>
  </si>
  <si>
    <t>100:人事部
101:财务部
102:技术部</t>
    <phoneticPr fontId="1" type="noConversion"/>
  </si>
  <si>
    <t>工号</t>
    <phoneticPr fontId="1" type="noConversion"/>
  </si>
  <si>
    <t>自动生成</t>
    <phoneticPr fontId="1" type="noConversion"/>
  </si>
  <si>
    <t>必填参数</t>
    <phoneticPr fontId="1" type="noConversion"/>
  </si>
  <si>
    <t>初始值</t>
    <phoneticPr fontId="1" type="noConversion"/>
  </si>
  <si>
    <t>NUMBER</t>
    <phoneticPr fontId="1" type="noConversion"/>
  </si>
  <si>
    <t>NAME</t>
    <phoneticPr fontId="1" type="noConversion"/>
  </si>
  <si>
    <t>DEPARTMENT</t>
  </si>
  <si>
    <t>记录编号</t>
    <phoneticPr fontId="1" type="noConversion"/>
  </si>
  <si>
    <t>期初库存</t>
    <phoneticPr fontId="1" type="noConversion"/>
  </si>
  <si>
    <t>本期增加</t>
    <phoneticPr fontId="1" type="noConversion"/>
  </si>
  <si>
    <t>本期领用</t>
    <phoneticPr fontId="1" type="noConversion"/>
  </si>
  <si>
    <t>本期作废</t>
    <phoneticPr fontId="1" type="noConversion"/>
  </si>
  <si>
    <t>本期实际使用</t>
    <phoneticPr fontId="1" type="noConversion"/>
  </si>
  <si>
    <t>期末库存</t>
    <phoneticPr fontId="1" type="noConversion"/>
  </si>
  <si>
    <t>2019-05</t>
    <phoneticPr fontId="1" type="noConversion"/>
  </si>
  <si>
    <t>更新时间</t>
    <phoneticPr fontId="1" type="noConversion"/>
  </si>
  <si>
    <t>MONTH</t>
    <phoneticPr fontId="1" type="noConversion"/>
  </si>
  <si>
    <t>记录月份</t>
    <phoneticPr fontId="1" type="noConversion"/>
  </si>
  <si>
    <t>结转状态</t>
    <phoneticPr fontId="1" type="noConversion"/>
  </si>
  <si>
    <t>Boolen</t>
    <phoneticPr fontId="1" type="noConversion"/>
  </si>
  <si>
    <t>PURCH_COUNT</t>
    <phoneticPr fontId="1" type="noConversion"/>
  </si>
  <si>
    <t>EXPIRY_DATE</t>
    <phoneticPr fontId="1" type="noConversion"/>
  </si>
  <si>
    <t>EXPIRY_COUNT</t>
    <phoneticPr fontId="1" type="noConversion"/>
  </si>
  <si>
    <t>CHECK_COUNT</t>
    <phoneticPr fontId="1" type="noConversion"/>
  </si>
  <si>
    <t>SURPLUS_COUNT</t>
  </si>
  <si>
    <t>INITIAL_COUNT</t>
  </si>
  <si>
    <t>**</t>
    <phoneticPr fontId="1" type="noConversion"/>
  </si>
  <si>
    <t>每天更新一次</t>
    <phoneticPr fontId="1" type="noConversion"/>
  </si>
  <si>
    <t>上一个统计月结束日期</t>
    <phoneticPr fontId="1" type="noConversion"/>
  </si>
  <si>
    <t>MONTH_END</t>
    <phoneticPr fontId="1" type="noConversion"/>
  </si>
  <si>
    <t>2019-05-05</t>
    <phoneticPr fontId="1" type="noConversion"/>
  </si>
  <si>
    <t>上一个统计月的末期库存，不存在则为0</t>
    <phoneticPr fontId="1" type="noConversion"/>
  </si>
  <si>
    <t>是否按照已统计周做统计</t>
    <phoneticPr fontId="1" type="noConversion"/>
  </si>
  <si>
    <t>标记此条记录是否为已结束统计的记录</t>
    <phoneticPr fontId="1" type="noConversion"/>
  </si>
  <si>
    <t>OVERDUE_TIME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</si>
</sst>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宋体"/>
      <family val="3"/>
      <charset val="134"/>
    </font>
    <font>
      <sz val="14"/>
      <color rgb="FFFF000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quotePrefix="1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22" fontId="2" fillId="0" borderId="0" xfId="0" applyNumberFormat="1" applyFont="1" applyFill="1" applyAlignment="1">
      <alignment horizontal="center" vertical="center"/>
    </xf>
    <xf numFmtId="49" fontId="2" fillId="0" borderId="0" xfId="0" quotePrefix="1" applyNumberFormat="1" applyFont="1" applyFill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22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revisionHeaders" Target="revisions/revisionHeader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9E35E9C-A6A9-4E34-B7AA-64C6103E3F72}" diskRevisions="1" revisionId="5" version="3">
  <header guid="{F4011EFD-43D6-4524-B898-3C8DCB49076E}" dateTime="2019-05-28T15:50:08" maxSheetId="7" userName="sam" r:id="rId1">
    <sheetIdMap count="6">
      <sheetId val="1"/>
      <sheetId val="2"/>
      <sheetId val="3"/>
      <sheetId val="4"/>
      <sheetId val="5"/>
      <sheetId val="6"/>
    </sheetIdMap>
  </header>
  <header guid="{7982234F-C2B5-4FD2-8A40-C43D25440CBE}" dateTime="2019-05-28T15:50:20" maxSheetId="7" userName="sam" r:id="rId2" minRId="1" maxRId="4">
    <sheetIdMap count="6">
      <sheetId val="1"/>
      <sheetId val="2"/>
      <sheetId val="3"/>
      <sheetId val="4"/>
      <sheetId val="5"/>
      <sheetId val="6"/>
    </sheetIdMap>
  </header>
  <header guid="{99E35E9C-A6A9-4E34-B7AA-64C6103E3F72}" dateTime="2019-05-28T18:31:02" maxSheetId="7" userName="sam" r:id="rId3" minRId="5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4" ref="A3:XFD3" action="deleteRow">
    <rfmt sheetId="4" xfDxf="1" sqref="A3:XFD3" start="0" length="0">
      <dxf>
        <font>
          <sz val="14"/>
          <name val="宋体"/>
          <family val="3"/>
          <scheme val="none"/>
        </font>
        <alignment horizontal="center"/>
      </dxf>
    </rfmt>
    <rcc rId="0" sId="4">
      <nc r="A3">
        <v>2</v>
      </nc>
    </rcc>
    <rcc rId="0" sId="4">
      <nc r="B3" t="inlineStr">
        <is>
          <t>项目类型</t>
          <phoneticPr fontId="0" type="noConversion"/>
        </is>
      </nc>
    </rcc>
    <rcc rId="0" sId="4">
      <nc r="C3" t="inlineStr">
        <is>
          <t>CLASS</t>
          <phoneticPr fontId="0" type="noConversion"/>
        </is>
      </nc>
    </rcc>
    <rcc rId="0" sId="4">
      <nc r="D3" t="inlineStr">
        <is>
          <t>String</t>
          <phoneticPr fontId="0" type="noConversion"/>
        </is>
      </nc>
    </rcc>
    <rcc rId="0" sId="4">
      <nc r="E3" t="inlineStr">
        <is>
          <t>**</t>
          <phoneticPr fontId="0" type="noConversion"/>
        </is>
      </nc>
    </rcc>
    <rcc rId="0" sId="4" dxf="1">
      <nc r="F3" t="inlineStr">
        <is>
          <t>100:羽毛球
101:篮球
102:足球
103:游泳
104:瑜伽</t>
          <phoneticPr fontId="0" type="noConversion"/>
        </is>
      </nc>
      <ndxf>
        <alignment wrapText="1"/>
      </ndxf>
    </rcc>
    <rcc rId="0" sId="4">
      <nc r="I3">
        <v>100</v>
      </nc>
    </rcc>
  </rrc>
  <rcc rId="2" sId="4">
    <oc r="A3">
      <v>3</v>
    </oc>
    <nc r="A3">
      <v>2</v>
    </nc>
  </rcc>
  <rcc rId="3" sId="4">
    <oc r="A4">
      <v>4</v>
    </oc>
    <nc r="A4">
      <v>3</v>
    </nc>
  </rcc>
  <rcc rId="4" sId="4">
    <oc r="A5">
      <v>5</v>
    </oc>
    <nc r="A5">
      <v>4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" sId="3">
    <oc r="C10" t="inlineStr">
      <is>
        <t>OVERDUE TIME</t>
      </is>
    </oc>
    <nc r="C10" t="inlineStr">
      <is>
        <t>OVERDUE_TIME</t>
        <phoneticPr fontId="0" type="noConversion"/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99E35E9C-A6A9-4E34-B7AA-64C6103E3F72}" name="sam" id="-868088802" dateTime="2019-05-28T15:50:08"/>
</us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6C0D1-485D-42F1-A420-B720288F6A9C}">
  <dimension ref="A1:B2"/>
  <sheetViews>
    <sheetView workbookViewId="0">
      <selection activeCell="B22" sqref="B22"/>
    </sheetView>
  </sheetViews>
  <sheetFormatPr defaultRowHeight="14.25" x14ac:dyDescent="0.2"/>
  <cols>
    <col min="2" max="2" width="11.375" bestFit="1" customWidth="1"/>
  </cols>
  <sheetData>
    <row r="1" spans="1:2" ht="18.75" x14ac:dyDescent="0.2">
      <c r="A1" s="1" t="s">
        <v>24</v>
      </c>
      <c r="B1" s="1" t="s">
        <v>53</v>
      </c>
    </row>
    <row r="2" spans="1:2" ht="18.75" x14ac:dyDescent="0.2">
      <c r="A2" s="1" t="s">
        <v>78</v>
      </c>
      <c r="B2" s="2" t="s">
        <v>54</v>
      </c>
    </row>
  </sheetData>
  <customSheetViews>
    <customSheetView guid="{B31A0A8F-B372-4DA7-9247-D2BECF9C2404}">
      <selection activeCell="B22" sqref="B22"/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055FF-3AE9-4FB7-BB68-F4D56DF02FEE}">
  <dimension ref="A1:I5"/>
  <sheetViews>
    <sheetView workbookViewId="0">
      <pane ySplit="1" topLeftCell="A2" activePane="bottomLeft" state="frozen"/>
      <selection pane="bottomLeft" activeCell="F9" sqref="F9"/>
    </sheetView>
  </sheetViews>
  <sheetFormatPr defaultRowHeight="18.75" x14ac:dyDescent="0.2"/>
  <cols>
    <col min="1" max="1" width="6.5" style="1" bestFit="1" customWidth="1"/>
    <col min="2" max="2" width="11.375" style="1" bestFit="1" customWidth="1"/>
    <col min="3" max="3" width="14.625" style="1" bestFit="1" customWidth="1"/>
    <col min="4" max="4" width="9.25" style="1" bestFit="1" customWidth="1"/>
    <col min="5" max="5" width="8.875" style="1" bestFit="1" customWidth="1"/>
    <col min="6" max="6" width="14.25" style="1" bestFit="1" customWidth="1"/>
    <col min="7" max="7" width="11.375" style="1" bestFit="1" customWidth="1"/>
    <col min="8" max="8" width="9" style="1"/>
    <col min="9" max="9" width="39.625" style="1" bestFit="1" customWidth="1"/>
    <col min="10" max="16384" width="9" style="1"/>
  </cols>
  <sheetData>
    <row r="1" spans="1:9" x14ac:dyDescent="0.2">
      <c r="A1" s="1" t="s">
        <v>28</v>
      </c>
      <c r="B1" s="1" t="s">
        <v>31</v>
      </c>
      <c r="C1" s="1" t="s">
        <v>32</v>
      </c>
      <c r="D1" s="1" t="s">
        <v>0</v>
      </c>
      <c r="E1" s="1" t="s">
        <v>55</v>
      </c>
      <c r="F1" s="1" t="s">
        <v>30</v>
      </c>
      <c r="G1" s="1" t="s">
        <v>29</v>
      </c>
      <c r="I1" s="1" t="s">
        <v>33</v>
      </c>
    </row>
    <row r="2" spans="1:9" x14ac:dyDescent="0.2">
      <c r="A2" s="1">
        <v>1</v>
      </c>
      <c r="B2" s="1" t="s">
        <v>49</v>
      </c>
      <c r="C2" s="1" t="s">
        <v>15</v>
      </c>
      <c r="D2" s="1" t="s">
        <v>13</v>
      </c>
      <c r="E2" s="1" t="s">
        <v>24</v>
      </c>
      <c r="I2" s="3" t="s">
        <v>39</v>
      </c>
    </row>
    <row r="3" spans="1:9" x14ac:dyDescent="0.2">
      <c r="A3" s="1">
        <v>2</v>
      </c>
      <c r="B3" s="1" t="s">
        <v>47</v>
      </c>
      <c r="C3" s="1" t="s">
        <v>57</v>
      </c>
      <c r="D3" s="1" t="s">
        <v>13</v>
      </c>
      <c r="E3" s="1" t="s">
        <v>78</v>
      </c>
      <c r="G3" s="2"/>
      <c r="I3" s="1" t="s">
        <v>50</v>
      </c>
    </row>
    <row r="4" spans="1:9" x14ac:dyDescent="0.2">
      <c r="A4" s="1">
        <v>3</v>
      </c>
      <c r="B4" s="1" t="s">
        <v>52</v>
      </c>
      <c r="C4" s="1" t="s">
        <v>56</v>
      </c>
      <c r="D4" s="1" t="s">
        <v>13</v>
      </c>
      <c r="E4" s="1" t="s">
        <v>78</v>
      </c>
      <c r="G4" s="2"/>
    </row>
    <row r="5" spans="1:9" ht="56.25" x14ac:dyDescent="0.2">
      <c r="A5" s="1">
        <v>4</v>
      </c>
      <c r="B5" s="1" t="s">
        <v>48</v>
      </c>
      <c r="C5" s="1" t="s">
        <v>58</v>
      </c>
      <c r="D5" s="2" t="s">
        <v>35</v>
      </c>
      <c r="E5" s="2" t="s">
        <v>78</v>
      </c>
      <c r="F5" s="3" t="s">
        <v>51</v>
      </c>
      <c r="G5" s="2"/>
      <c r="I5" s="1">
        <v>102</v>
      </c>
    </row>
  </sheetData>
  <customSheetViews>
    <customSheetView guid="{B31A0A8F-B372-4DA7-9247-D2BECF9C2404}">
      <pane ySplit="1" topLeftCell="A2" activePane="bottomLeft" state="frozen"/>
      <selection pane="bottomLeft" activeCell="F9" sqref="F9"/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459C2-A199-4C11-9AA1-2FE0129FC1A9}">
  <dimension ref="A1:M21"/>
  <sheetViews>
    <sheetView tabSelected="1" workbookViewId="0">
      <pane ySplit="1" topLeftCell="A5" activePane="bottomLeft" state="frozen"/>
      <selection pane="bottomLeft" activeCell="C10" sqref="C10"/>
    </sheetView>
  </sheetViews>
  <sheetFormatPr defaultRowHeight="18.75" x14ac:dyDescent="0.2"/>
  <cols>
    <col min="1" max="1" width="6.5" style="1" bestFit="1" customWidth="1"/>
    <col min="2" max="2" width="11.375" style="1" bestFit="1" customWidth="1"/>
    <col min="3" max="3" width="17.5" style="1" bestFit="1" customWidth="1"/>
    <col min="4" max="4" width="11.875" style="1" bestFit="1" customWidth="1"/>
    <col min="5" max="5" width="10.5" style="1" bestFit="1" customWidth="1"/>
    <col min="6" max="6" width="21.25" style="1" bestFit="1" customWidth="1"/>
    <col min="7" max="7" width="12.75" style="1" bestFit="1" customWidth="1"/>
    <col min="8" max="8" width="9" style="1"/>
    <col min="9" max="9" width="39.625" style="1" bestFit="1" customWidth="1"/>
    <col min="10" max="10" width="14.625" style="1" bestFit="1" customWidth="1"/>
    <col min="11" max="16384" width="9" style="1"/>
  </cols>
  <sheetData>
    <row r="1" spans="1:13" x14ac:dyDescent="0.2">
      <c r="A1" s="1" t="s">
        <v>28</v>
      </c>
      <c r="B1" s="1" t="s">
        <v>31</v>
      </c>
      <c r="C1" s="1" t="s">
        <v>32</v>
      </c>
      <c r="D1" s="1" t="s">
        <v>0</v>
      </c>
      <c r="E1" s="1" t="s">
        <v>55</v>
      </c>
      <c r="F1" s="1" t="s">
        <v>30</v>
      </c>
      <c r="G1" s="1" t="s">
        <v>29</v>
      </c>
      <c r="I1" s="1" t="s">
        <v>33</v>
      </c>
    </row>
    <row r="2" spans="1:13" x14ac:dyDescent="0.2">
      <c r="A2" s="1">
        <v>1</v>
      </c>
      <c r="B2" s="1" t="s">
        <v>4</v>
      </c>
      <c r="C2" s="1" t="s">
        <v>15</v>
      </c>
      <c r="D2" s="1" t="s">
        <v>13</v>
      </c>
      <c r="E2" s="1" t="s">
        <v>24</v>
      </c>
      <c r="I2" s="1" t="s">
        <v>36</v>
      </c>
    </row>
    <row r="3" spans="1:13" ht="93.75" x14ac:dyDescent="0.2">
      <c r="A3" s="1">
        <v>2</v>
      </c>
      <c r="B3" s="1" t="s">
        <v>5</v>
      </c>
      <c r="C3" s="1" t="s">
        <v>14</v>
      </c>
      <c r="D3" s="2" t="s">
        <v>35</v>
      </c>
      <c r="E3" s="2" t="b">
        <v>0</v>
      </c>
      <c r="F3" s="3" t="s">
        <v>34</v>
      </c>
      <c r="G3" s="2"/>
      <c r="H3" s="2"/>
      <c r="I3" s="3">
        <v>100</v>
      </c>
      <c r="J3" s="2"/>
    </row>
    <row r="4" spans="1:13" ht="93.75" x14ac:dyDescent="0.2">
      <c r="A4" s="1">
        <v>3</v>
      </c>
      <c r="B4" s="1" t="s">
        <v>8</v>
      </c>
      <c r="C4" s="1" t="s">
        <v>16</v>
      </c>
      <c r="D4" s="1" t="s">
        <v>13</v>
      </c>
      <c r="E4" s="2" t="s">
        <v>38</v>
      </c>
      <c r="F4" s="3" t="s">
        <v>37</v>
      </c>
      <c r="G4" s="2"/>
      <c r="H4" s="2"/>
      <c r="I4" s="3" t="s">
        <v>41</v>
      </c>
      <c r="J4" s="2"/>
    </row>
    <row r="5" spans="1:13" x14ac:dyDescent="0.2">
      <c r="A5" s="1">
        <v>4</v>
      </c>
      <c r="B5" s="1" t="s">
        <v>23</v>
      </c>
      <c r="C5" s="2" t="s">
        <v>26</v>
      </c>
      <c r="D5" s="1" t="s">
        <v>13</v>
      </c>
      <c r="E5" s="2" t="s">
        <v>24</v>
      </c>
      <c r="F5" s="3"/>
      <c r="G5" s="2"/>
      <c r="H5" s="2"/>
      <c r="I5" s="3" t="s">
        <v>39</v>
      </c>
      <c r="J5" s="2"/>
    </row>
    <row r="6" spans="1:13" x14ac:dyDescent="0.2">
      <c r="A6" s="1">
        <v>5</v>
      </c>
      <c r="B6" s="1" t="s">
        <v>2</v>
      </c>
      <c r="C6" s="2" t="s">
        <v>27</v>
      </c>
      <c r="D6" s="2" t="s">
        <v>40</v>
      </c>
      <c r="E6" s="2" t="s">
        <v>24</v>
      </c>
      <c r="F6" s="2"/>
      <c r="G6" s="2"/>
      <c r="H6" s="2"/>
      <c r="I6" s="8">
        <v>43586.396018518521</v>
      </c>
      <c r="J6" s="2"/>
    </row>
    <row r="7" spans="1:13" x14ac:dyDescent="0.2">
      <c r="A7" s="1">
        <v>6</v>
      </c>
      <c r="B7" s="1" t="s">
        <v>19</v>
      </c>
      <c r="C7" s="1" t="s">
        <v>11</v>
      </c>
      <c r="D7" s="1" t="s">
        <v>13</v>
      </c>
      <c r="E7" s="2" t="b">
        <v>0</v>
      </c>
      <c r="F7" s="2"/>
      <c r="G7" s="2"/>
      <c r="H7" s="2"/>
      <c r="I7" s="2" t="s">
        <v>39</v>
      </c>
      <c r="J7" s="2"/>
    </row>
    <row r="8" spans="1:13" x14ac:dyDescent="0.2">
      <c r="A8" s="1">
        <v>7</v>
      </c>
      <c r="B8" s="1" t="s">
        <v>6</v>
      </c>
      <c r="C8" s="1" t="s">
        <v>12</v>
      </c>
      <c r="D8" s="2" t="s">
        <v>40</v>
      </c>
      <c r="E8" s="2" t="b">
        <v>0</v>
      </c>
      <c r="F8" s="2"/>
      <c r="G8" s="2"/>
      <c r="H8" s="2"/>
      <c r="I8" s="8">
        <v>43605.439768518518</v>
      </c>
      <c r="J8"/>
      <c r="K8"/>
      <c r="L8"/>
    </row>
    <row r="9" spans="1:13" x14ac:dyDescent="0.2">
      <c r="A9" s="1">
        <v>8</v>
      </c>
      <c r="B9" s="1" t="s">
        <v>20</v>
      </c>
      <c r="C9" s="2" t="s">
        <v>73</v>
      </c>
      <c r="D9" s="1" t="s">
        <v>13</v>
      </c>
      <c r="E9" s="2" t="b">
        <v>0</v>
      </c>
      <c r="F9" s="2"/>
      <c r="G9" s="2"/>
      <c r="H9" s="2"/>
      <c r="I9" s="9" t="s">
        <v>42</v>
      </c>
      <c r="J9"/>
      <c r="K9"/>
      <c r="L9"/>
    </row>
    <row r="10" spans="1:13" x14ac:dyDescent="0.2">
      <c r="A10" s="1">
        <v>9</v>
      </c>
      <c r="B10" s="1" t="s">
        <v>18</v>
      </c>
      <c r="C10" s="2" t="s">
        <v>86</v>
      </c>
      <c r="D10" s="2" t="s">
        <v>40</v>
      </c>
      <c r="E10" s="2" t="b">
        <v>0</v>
      </c>
      <c r="F10" s="2"/>
      <c r="G10" s="2"/>
      <c r="H10" s="2"/>
      <c r="I10" s="2" t="b">
        <v>0</v>
      </c>
      <c r="J10"/>
      <c r="K10"/>
      <c r="L10"/>
    </row>
    <row r="11" spans="1:13" x14ac:dyDescent="0.2">
      <c r="A11" s="1">
        <v>10</v>
      </c>
      <c r="B11" s="1" t="s">
        <v>21</v>
      </c>
      <c r="C11" s="1" t="s">
        <v>9</v>
      </c>
      <c r="D11" s="1" t="s">
        <v>13</v>
      </c>
      <c r="E11" s="2" t="b">
        <v>0</v>
      </c>
      <c r="F11" s="4"/>
      <c r="G11" s="4"/>
      <c r="H11" s="4"/>
      <c r="I11" s="2" t="b">
        <v>0</v>
      </c>
      <c r="J11"/>
      <c r="K11"/>
      <c r="L11"/>
      <c r="M11" s="5"/>
    </row>
    <row r="12" spans="1:13" x14ac:dyDescent="0.2">
      <c r="A12" s="1">
        <v>11</v>
      </c>
      <c r="B12" s="1" t="s">
        <v>7</v>
      </c>
      <c r="C12" s="1" t="s">
        <v>10</v>
      </c>
      <c r="D12" s="2" t="s">
        <v>40</v>
      </c>
      <c r="E12" s="2" t="b">
        <v>0</v>
      </c>
      <c r="F12" s="2"/>
      <c r="G12" s="2"/>
      <c r="H12" s="2"/>
      <c r="I12" s="2" t="b">
        <v>0</v>
      </c>
      <c r="J12"/>
      <c r="K12"/>
      <c r="L12"/>
    </row>
    <row r="13" spans="1:13" x14ac:dyDescent="0.2">
      <c r="C13" s="2"/>
      <c r="D13" s="2"/>
      <c r="E13" s="2"/>
      <c r="F13" s="6"/>
      <c r="G13" s="7"/>
      <c r="H13" s="7"/>
      <c r="I13" s="6"/>
      <c r="J13"/>
      <c r="K13"/>
      <c r="L13"/>
      <c r="M13" s="5"/>
    </row>
    <row r="14" spans="1:13" x14ac:dyDescent="0.2">
      <c r="C14" s="2"/>
      <c r="D14" s="2"/>
      <c r="E14" s="2"/>
      <c r="F14" s="4"/>
      <c r="G14" s="4"/>
      <c r="H14" s="4"/>
      <c r="I14" s="4"/>
      <c r="J14"/>
      <c r="K14"/>
      <c r="L14"/>
      <c r="M14" s="5"/>
    </row>
    <row r="15" spans="1:13" x14ac:dyDescent="0.2">
      <c r="C15" s="2"/>
      <c r="D15" s="2"/>
      <c r="E15" s="2"/>
      <c r="F15" s="4"/>
      <c r="G15" s="4"/>
      <c r="H15" s="4"/>
      <c r="I15" s="4"/>
      <c r="J15"/>
      <c r="K15"/>
      <c r="L15"/>
      <c r="M15" s="5"/>
    </row>
    <row r="16" spans="1:13" x14ac:dyDescent="0.2">
      <c r="C16" s="2"/>
      <c r="D16" s="2"/>
      <c r="E16" s="2"/>
      <c r="F16" s="4"/>
      <c r="G16" s="4"/>
      <c r="H16" s="4"/>
      <c r="I16" s="4"/>
      <c r="J16"/>
      <c r="K16"/>
      <c r="L16"/>
      <c r="M16" s="5"/>
    </row>
    <row r="17" spans="3:12" x14ac:dyDescent="0.2">
      <c r="C17" s="2"/>
      <c r="D17" s="2"/>
      <c r="E17" s="2"/>
      <c r="F17" s="2"/>
      <c r="G17" s="2"/>
      <c r="H17" s="2"/>
      <c r="I17" s="2"/>
      <c r="J17"/>
      <c r="K17"/>
      <c r="L17"/>
    </row>
    <row r="18" spans="3:12" x14ac:dyDescent="0.2">
      <c r="C18" s="2"/>
      <c r="D18" s="2"/>
      <c r="E18" s="2"/>
      <c r="F18" s="2"/>
      <c r="G18" s="2"/>
      <c r="H18" s="2"/>
      <c r="I18" s="2"/>
      <c r="J18"/>
      <c r="K18"/>
      <c r="L18"/>
    </row>
    <row r="19" spans="3:12" x14ac:dyDescent="0.2">
      <c r="C19" s="2"/>
      <c r="D19" s="2"/>
      <c r="E19" s="2"/>
      <c r="F19" s="2"/>
      <c r="G19" s="2"/>
      <c r="H19" s="2"/>
      <c r="I19" s="2"/>
      <c r="J19"/>
      <c r="K19"/>
      <c r="L19"/>
    </row>
    <row r="20" spans="3:12" x14ac:dyDescent="0.2">
      <c r="C20" s="2"/>
      <c r="D20" s="2"/>
      <c r="E20" s="2"/>
      <c r="F20" s="2"/>
      <c r="G20" s="2"/>
      <c r="H20" s="2"/>
      <c r="I20" s="2"/>
      <c r="J20" s="2"/>
    </row>
    <row r="21" spans="3:12" x14ac:dyDescent="0.2">
      <c r="C21" s="2"/>
      <c r="D21" s="2"/>
      <c r="E21" s="2"/>
      <c r="F21" s="2"/>
      <c r="G21" s="2"/>
      <c r="H21" s="2"/>
      <c r="I21" s="2"/>
      <c r="J21" s="2"/>
    </row>
  </sheetData>
  <customSheetViews>
    <customSheetView guid="{B31A0A8F-B372-4DA7-9247-D2BECF9C2404}">
      <pane ySplit="1" topLeftCell="A2" activePane="bottomLeft" state="frozen"/>
      <selection pane="bottomLeft" activeCell="D4" sqref="D4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9BFBF-3BBC-43FB-B7D5-B1FB65854BA0}">
  <dimension ref="A1:I5"/>
  <sheetViews>
    <sheetView workbookViewId="0">
      <selection activeCell="C8" sqref="C8"/>
    </sheetView>
  </sheetViews>
  <sheetFormatPr defaultRowHeight="18.75" x14ac:dyDescent="0.2"/>
  <cols>
    <col min="1" max="1" width="6.5" style="1" bestFit="1" customWidth="1"/>
    <col min="2" max="2" width="14" style="1" bestFit="1" customWidth="1"/>
    <col min="3" max="3" width="16.125" style="1" bestFit="1" customWidth="1"/>
    <col min="4" max="4" width="9.25" style="1" bestFit="1" customWidth="1"/>
    <col min="5" max="5" width="8.875" style="1" bestFit="1" customWidth="1"/>
    <col min="6" max="6" width="14.25" style="1" bestFit="1" customWidth="1"/>
    <col min="7" max="7" width="11.375" style="1" bestFit="1" customWidth="1"/>
    <col min="8" max="8" width="9" style="1"/>
    <col min="9" max="9" width="45.25" style="1" bestFit="1" customWidth="1"/>
    <col min="10" max="16384" width="9" style="1"/>
  </cols>
  <sheetData>
    <row r="1" spans="1:9" x14ac:dyDescent="0.2">
      <c r="A1" s="1" t="s">
        <v>28</v>
      </c>
      <c r="B1" s="1" t="s">
        <v>31</v>
      </c>
      <c r="C1" s="1" t="s">
        <v>32</v>
      </c>
      <c r="D1" s="1" t="s">
        <v>0</v>
      </c>
      <c r="E1" s="1" t="s">
        <v>22</v>
      </c>
      <c r="F1" s="1" t="s">
        <v>30</v>
      </c>
      <c r="G1" s="1" t="s">
        <v>29</v>
      </c>
      <c r="I1" s="1" t="s">
        <v>33</v>
      </c>
    </row>
    <row r="2" spans="1:9" x14ac:dyDescent="0.2">
      <c r="A2" s="1">
        <v>1</v>
      </c>
      <c r="B2" s="1" t="s">
        <v>25</v>
      </c>
      <c r="C2" s="1" t="s">
        <v>15</v>
      </c>
      <c r="D2" s="1" t="s">
        <v>13</v>
      </c>
      <c r="E2" s="1" t="s">
        <v>24</v>
      </c>
      <c r="I2" s="1" t="s">
        <v>46</v>
      </c>
    </row>
    <row r="3" spans="1:9" x14ac:dyDescent="0.2">
      <c r="A3" s="1">
        <v>2</v>
      </c>
      <c r="B3" s="1" t="s">
        <v>2</v>
      </c>
      <c r="C3" s="2" t="s">
        <v>27</v>
      </c>
      <c r="D3" s="2" t="s">
        <v>40</v>
      </c>
      <c r="E3" s="2" t="s">
        <v>24</v>
      </c>
      <c r="F3" s="2"/>
      <c r="G3" s="2"/>
      <c r="I3" s="8">
        <v>43586.396018518521</v>
      </c>
    </row>
    <row r="4" spans="1:9" x14ac:dyDescent="0.2">
      <c r="A4" s="1">
        <v>3</v>
      </c>
      <c r="B4" s="1" t="s">
        <v>43</v>
      </c>
      <c r="C4" s="1" t="s">
        <v>44</v>
      </c>
      <c r="D4" s="2" t="s">
        <v>35</v>
      </c>
      <c r="E4" s="1" t="s">
        <v>24</v>
      </c>
      <c r="G4" s="2"/>
      <c r="I4" s="1">
        <v>78</v>
      </c>
    </row>
    <row r="5" spans="1:9" s="2" customFormat="1" x14ac:dyDescent="0.2">
      <c r="A5" s="2">
        <v>4</v>
      </c>
      <c r="B5" s="2" t="s">
        <v>3</v>
      </c>
      <c r="C5" s="2" t="s">
        <v>45</v>
      </c>
      <c r="D5" s="2" t="s">
        <v>35</v>
      </c>
      <c r="E5" s="2" t="s">
        <v>78</v>
      </c>
      <c r="I5" s="2">
        <v>1000</v>
      </c>
    </row>
  </sheetData>
  <customSheetViews>
    <customSheetView guid="{B31A0A8F-B372-4DA7-9247-D2BECF9C2404}">
      <selection activeCell="A3" sqref="A3:XFD3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5CC0C-8B94-4F95-8119-8760CD48C967}">
  <dimension ref="A1:H12"/>
  <sheetViews>
    <sheetView workbookViewId="0">
      <selection activeCell="G15" sqref="G15"/>
    </sheetView>
  </sheetViews>
  <sheetFormatPr defaultRowHeight="18.75" x14ac:dyDescent="0.2"/>
  <cols>
    <col min="1" max="1" width="6.5" style="1" bestFit="1" customWidth="1"/>
    <col min="2" max="2" width="16.625" style="1" bestFit="1" customWidth="1"/>
    <col min="3" max="3" width="18.875" style="1" bestFit="1" customWidth="1"/>
    <col min="4" max="4" width="9.25" style="1" bestFit="1" customWidth="1"/>
    <col min="5" max="5" width="8.875" style="1" bestFit="1" customWidth="1"/>
    <col min="6" max="6" width="14.25" style="1" bestFit="1" customWidth="1"/>
    <col min="7" max="7" width="52.375" style="1" bestFit="1" customWidth="1"/>
    <col min="8" max="8" width="45.25" style="1" bestFit="1" customWidth="1"/>
    <col min="9" max="16384" width="9" style="1"/>
  </cols>
  <sheetData>
    <row r="1" spans="1:8" x14ac:dyDescent="0.2">
      <c r="A1" s="1" t="s">
        <v>28</v>
      </c>
      <c r="B1" s="1" t="s">
        <v>31</v>
      </c>
      <c r="C1" s="1" t="s">
        <v>32</v>
      </c>
      <c r="D1" s="1" t="s">
        <v>0</v>
      </c>
      <c r="E1" s="1" t="s">
        <v>22</v>
      </c>
      <c r="F1" s="1" t="s">
        <v>30</v>
      </c>
      <c r="G1" s="1" t="s">
        <v>29</v>
      </c>
      <c r="H1" s="1" t="s">
        <v>33</v>
      </c>
    </row>
    <row r="2" spans="1:8" x14ac:dyDescent="0.2">
      <c r="A2" s="1">
        <v>1</v>
      </c>
      <c r="B2" s="1" t="s">
        <v>59</v>
      </c>
      <c r="C2" s="1" t="s">
        <v>15</v>
      </c>
      <c r="D2" s="1" t="s">
        <v>13</v>
      </c>
      <c r="E2" s="1" t="s">
        <v>24</v>
      </c>
      <c r="H2" s="1" t="s">
        <v>46</v>
      </c>
    </row>
    <row r="3" spans="1:8" ht="93.75" x14ac:dyDescent="0.2">
      <c r="A3" s="1">
        <v>2</v>
      </c>
      <c r="B3" s="1" t="s">
        <v>1</v>
      </c>
      <c r="C3" s="1" t="s">
        <v>14</v>
      </c>
      <c r="D3" s="2" t="s">
        <v>13</v>
      </c>
      <c r="E3" s="2" t="s">
        <v>24</v>
      </c>
      <c r="F3" s="3" t="s">
        <v>34</v>
      </c>
      <c r="H3" s="1">
        <v>100</v>
      </c>
    </row>
    <row r="4" spans="1:8" x14ac:dyDescent="0.2">
      <c r="A4" s="1">
        <v>3</v>
      </c>
      <c r="B4" s="1" t="s">
        <v>69</v>
      </c>
      <c r="C4" s="1" t="s">
        <v>68</v>
      </c>
      <c r="D4" s="1" t="s">
        <v>13</v>
      </c>
      <c r="E4" s="1" t="s">
        <v>24</v>
      </c>
      <c r="H4" s="10" t="s">
        <v>66</v>
      </c>
    </row>
    <row r="5" spans="1:8" x14ac:dyDescent="0.2">
      <c r="A5" s="1">
        <v>4</v>
      </c>
      <c r="B5" s="1" t="s">
        <v>67</v>
      </c>
      <c r="C5" s="1" t="s">
        <v>17</v>
      </c>
      <c r="D5" s="2" t="s">
        <v>40</v>
      </c>
      <c r="E5" s="1" t="s">
        <v>24</v>
      </c>
      <c r="G5" s="1" t="s">
        <v>79</v>
      </c>
      <c r="H5" s="11">
        <v>43602.000694444447</v>
      </c>
    </row>
    <row r="6" spans="1:8" x14ac:dyDescent="0.2">
      <c r="A6" s="1">
        <v>5</v>
      </c>
      <c r="B6" s="1" t="s">
        <v>70</v>
      </c>
      <c r="C6" s="1" t="s">
        <v>16</v>
      </c>
      <c r="D6" s="2" t="s">
        <v>71</v>
      </c>
      <c r="E6" s="1" t="b">
        <v>0</v>
      </c>
      <c r="G6" s="1" t="s">
        <v>85</v>
      </c>
      <c r="H6" s="11" t="b">
        <v>0</v>
      </c>
    </row>
    <row r="7" spans="1:8" s="2" customFormat="1" x14ac:dyDescent="0.2">
      <c r="A7" s="2">
        <v>6</v>
      </c>
      <c r="B7" s="2" t="s">
        <v>60</v>
      </c>
      <c r="C7" s="2" t="s">
        <v>77</v>
      </c>
      <c r="D7" s="2" t="s">
        <v>35</v>
      </c>
      <c r="E7" s="2" t="s">
        <v>24</v>
      </c>
      <c r="F7" s="3"/>
      <c r="G7" s="2" t="s">
        <v>83</v>
      </c>
      <c r="H7" s="2">
        <v>230</v>
      </c>
    </row>
    <row r="8" spans="1:8" s="2" customFormat="1" x14ac:dyDescent="0.2">
      <c r="A8" s="2">
        <v>7</v>
      </c>
      <c r="B8" s="2" t="s">
        <v>61</v>
      </c>
      <c r="C8" s="2" t="s">
        <v>45</v>
      </c>
      <c r="D8" s="2" t="s">
        <v>35</v>
      </c>
      <c r="E8" s="2" t="s">
        <v>24</v>
      </c>
      <c r="H8" s="2">
        <v>2000</v>
      </c>
    </row>
    <row r="9" spans="1:8" x14ac:dyDescent="0.2">
      <c r="A9" s="1">
        <v>8</v>
      </c>
      <c r="B9" s="1" t="s">
        <v>62</v>
      </c>
      <c r="C9" s="1" t="s">
        <v>72</v>
      </c>
      <c r="D9" s="2" t="s">
        <v>35</v>
      </c>
      <c r="E9" s="1" t="s">
        <v>24</v>
      </c>
      <c r="G9" s="1" t="str">
        <f>B9&amp;"="&amp;B10&amp;"+"&amp;B11</f>
        <v>本期领用=本期作废+本期实际使用</v>
      </c>
      <c r="H9" s="1">
        <v>2111</v>
      </c>
    </row>
    <row r="10" spans="1:8" x14ac:dyDescent="0.2">
      <c r="A10" s="1">
        <v>9</v>
      </c>
      <c r="B10" s="1" t="s">
        <v>63</v>
      </c>
      <c r="C10" s="2" t="s">
        <v>74</v>
      </c>
      <c r="D10" s="2" t="s">
        <v>35</v>
      </c>
      <c r="E10" s="2" t="s">
        <v>24</v>
      </c>
      <c r="F10" s="2"/>
      <c r="G10" s="12" t="s">
        <v>84</v>
      </c>
      <c r="H10" s="1">
        <v>1783</v>
      </c>
    </row>
    <row r="11" spans="1:8" x14ac:dyDescent="0.2">
      <c r="A11" s="1">
        <v>10</v>
      </c>
      <c r="B11" s="1" t="s">
        <v>64</v>
      </c>
      <c r="C11" s="1" t="s">
        <v>75</v>
      </c>
      <c r="D11" s="2" t="s">
        <v>35</v>
      </c>
      <c r="E11" s="2" t="s">
        <v>24</v>
      </c>
      <c r="G11" s="1" t="str">
        <f>B11&amp;"="&amp;B7&amp;"+"&amp;B8&amp;"-"&amp;B9</f>
        <v>本期实际使用=期初库存+本期增加-本期领用</v>
      </c>
      <c r="H11" s="2">
        <v>328</v>
      </c>
    </row>
    <row r="12" spans="1:8" x14ac:dyDescent="0.2">
      <c r="A12" s="1">
        <v>11</v>
      </c>
      <c r="B12" s="1" t="s">
        <v>65</v>
      </c>
      <c r="C12" s="1" t="s">
        <v>76</v>
      </c>
      <c r="D12" s="2" t="s">
        <v>35</v>
      </c>
      <c r="E12" s="2" t="s">
        <v>24</v>
      </c>
      <c r="H12" s="1">
        <v>119</v>
      </c>
    </row>
  </sheetData>
  <customSheetViews>
    <customSheetView guid="{B31A0A8F-B372-4DA7-9247-D2BECF9C2404}">
      <selection activeCell="G15" sqref="G15"/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26140-FF27-419E-9D0A-10246E559B08}">
  <dimension ref="A1:H3"/>
  <sheetViews>
    <sheetView workbookViewId="0">
      <selection activeCell="G18" sqref="G18"/>
    </sheetView>
  </sheetViews>
  <sheetFormatPr defaultRowHeight="14.25" x14ac:dyDescent="0.2"/>
  <cols>
    <col min="1" max="1" width="6.5" bestFit="1" customWidth="1"/>
    <col min="2" max="2" width="27.125" bestFit="1" customWidth="1"/>
    <col min="3" max="3" width="13.25" bestFit="1" customWidth="1"/>
    <col min="4" max="4" width="9.25" bestFit="1" customWidth="1"/>
    <col min="5" max="6" width="8.875" bestFit="1" customWidth="1"/>
    <col min="7" max="7" width="16.625" bestFit="1" customWidth="1"/>
    <col min="8" max="8" width="45.25" bestFit="1" customWidth="1"/>
  </cols>
  <sheetData>
    <row r="1" spans="1:8" ht="18.75" x14ac:dyDescent="0.2">
      <c r="A1" s="1" t="s">
        <v>28</v>
      </c>
      <c r="B1" s="1" t="s">
        <v>31</v>
      </c>
      <c r="C1" s="1" t="s">
        <v>32</v>
      </c>
      <c r="D1" s="1" t="s">
        <v>0</v>
      </c>
      <c r="E1" s="1" t="s">
        <v>22</v>
      </c>
      <c r="F1" s="1" t="s">
        <v>30</v>
      </c>
      <c r="G1" s="1" t="s">
        <v>29</v>
      </c>
      <c r="H1" s="1" t="s">
        <v>33</v>
      </c>
    </row>
    <row r="2" spans="1:8" ht="18.75" x14ac:dyDescent="0.2">
      <c r="A2" s="1">
        <v>1</v>
      </c>
      <c r="B2" s="1" t="s">
        <v>59</v>
      </c>
      <c r="C2" s="1" t="s">
        <v>15</v>
      </c>
      <c r="D2" s="1" t="s">
        <v>13</v>
      </c>
      <c r="E2" s="1" t="s">
        <v>24</v>
      </c>
      <c r="F2" s="1"/>
      <c r="G2" s="1"/>
      <c r="H2" s="1" t="s">
        <v>46</v>
      </c>
    </row>
    <row r="3" spans="1:8" ht="18.75" x14ac:dyDescent="0.2">
      <c r="A3" s="1">
        <v>3</v>
      </c>
      <c r="B3" s="1" t="s">
        <v>80</v>
      </c>
      <c r="C3" s="1" t="s">
        <v>81</v>
      </c>
      <c r="D3" s="1" t="s">
        <v>13</v>
      </c>
      <c r="E3" s="1" t="s">
        <v>24</v>
      </c>
      <c r="F3" s="1"/>
      <c r="G3" s="1"/>
      <c r="H3" s="10" t="s">
        <v>82</v>
      </c>
    </row>
  </sheetData>
  <customSheetViews>
    <customSheetView guid="{B31A0A8F-B372-4DA7-9247-D2BECF9C2404}">
      <selection activeCell="G18" sqref="G18"/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说明</vt:lpstr>
      <vt:lpstr>用户表</vt:lpstr>
      <vt:lpstr>票券表</vt:lpstr>
      <vt:lpstr>增发记录表</vt:lpstr>
      <vt:lpstr>月统计表</vt:lpstr>
      <vt:lpstr>系统状态表(可不需要)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2019-05-17T08:03:54Z</dcterms:created>
  <dcterms:modified xsi:type="dcterms:W3CDTF">2019-05-28T10:31:02Z</dcterms:modified>
</cp:coreProperties>
</file>