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\Desktop\"/>
    </mc:Choice>
  </mc:AlternateContent>
  <xr:revisionPtr revIDLastSave="0" documentId="13_ncr:1_{F04457E4-B4CD-4BE9-81F6-A216470F6329}" xr6:coauthVersionLast="47" xr6:coauthVersionMax="47" xr10:uidLastSave="{00000000-0000-0000-0000-000000000000}"/>
  <bookViews>
    <workbookView xWindow="-108" yWindow="-108" windowWidth="30936" windowHeight="16776" xr2:uid="{25F006F9-6B8E-414A-B49A-B258AE0731AA}"/>
  </bookViews>
  <sheets>
    <sheet name="ClassicContinent" sheetId="3" r:id="rId1"/>
    <sheet name="ClassicAera" sheetId="5" r:id="rId2"/>
    <sheet name="ClassicAeraDetails" sheetId="4" r:id="rId3"/>
    <sheet name="ClassicCityGrid" sheetId="2" r:id="rId4"/>
  </sheets>
  <definedNames>
    <definedName name="ExternalData_1" localSheetId="3" hidden="1">'ClassicCityGrid'!$A$1:$S$203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3" i="2" l="1"/>
  <c r="H194" i="2"/>
  <c r="T193" i="2"/>
  <c r="T194" i="2"/>
  <c r="T10" i="2"/>
  <c r="T12" i="2"/>
  <c r="T13" i="2"/>
  <c r="T14" i="2"/>
  <c r="T15" i="2"/>
  <c r="T19" i="2"/>
  <c r="T21" i="2"/>
  <c r="T25" i="2"/>
  <c r="T27" i="2"/>
  <c r="T42" i="2"/>
  <c r="T43" i="2"/>
  <c r="T44" i="2"/>
  <c r="T45" i="2"/>
  <c r="T46" i="2"/>
  <c r="T47" i="2"/>
  <c r="T51" i="2"/>
  <c r="T74" i="2"/>
  <c r="T75" i="2"/>
  <c r="T76" i="2"/>
  <c r="T77" i="2"/>
  <c r="T78" i="2"/>
  <c r="T92" i="2"/>
  <c r="T93" i="2"/>
  <c r="T105" i="2"/>
  <c r="T106" i="2"/>
  <c r="T107" i="2"/>
  <c r="T108" i="2"/>
  <c r="T110" i="2"/>
  <c r="T122" i="2"/>
  <c r="T123" i="2"/>
  <c r="T125" i="2"/>
  <c r="T126" i="2"/>
  <c r="T127" i="2"/>
  <c r="T131" i="2"/>
  <c r="T137" i="2"/>
  <c r="T138" i="2"/>
  <c r="T140" i="2"/>
  <c r="T155" i="2"/>
  <c r="T156" i="2"/>
  <c r="T157" i="2"/>
  <c r="T158" i="2"/>
  <c r="T159" i="2"/>
  <c r="T163" i="2"/>
  <c r="T165" i="2"/>
  <c r="T170" i="2"/>
  <c r="T186" i="2"/>
  <c r="T187" i="2"/>
  <c r="T188" i="2"/>
  <c r="T189" i="2"/>
  <c r="T190" i="2"/>
  <c r="E2" i="5"/>
  <c r="E6" i="5"/>
  <c r="E5" i="5"/>
  <c r="E4" i="5"/>
  <c r="E3" i="5"/>
  <c r="H4" i="2"/>
  <c r="T4" i="2" s="1"/>
  <c r="H2" i="2"/>
  <c r="T2" i="2" s="1"/>
  <c r="H3" i="2"/>
  <c r="T3" i="2" s="1"/>
  <c r="H5" i="2"/>
  <c r="T5" i="2" s="1"/>
  <c r="H6" i="2"/>
  <c r="T6" i="2" s="1"/>
  <c r="H7" i="2"/>
  <c r="T7" i="2" s="1"/>
  <c r="H8" i="2"/>
  <c r="T8" i="2" s="1"/>
  <c r="H9" i="2"/>
  <c r="T9" i="2" s="1"/>
  <c r="H10" i="2"/>
  <c r="H11" i="2"/>
  <c r="T11" i="2" s="1"/>
  <c r="H12" i="2"/>
  <c r="H13" i="2"/>
  <c r="H14" i="2"/>
  <c r="H15" i="2"/>
  <c r="H16" i="2"/>
  <c r="T16" i="2" s="1"/>
  <c r="H17" i="2"/>
  <c r="T17" i="2" s="1"/>
  <c r="H18" i="2"/>
  <c r="T18" i="2" s="1"/>
  <c r="H19" i="2"/>
  <c r="H20" i="2"/>
  <c r="T20" i="2" s="1"/>
  <c r="H21" i="2"/>
  <c r="H22" i="2"/>
  <c r="T22" i="2" s="1"/>
  <c r="H23" i="2"/>
  <c r="T23" i="2" s="1"/>
  <c r="H24" i="2"/>
  <c r="T24" i="2" s="1"/>
  <c r="H25" i="2"/>
  <c r="H26" i="2"/>
  <c r="T26" i="2" s="1"/>
  <c r="H27" i="2"/>
  <c r="H28" i="2"/>
  <c r="T28" i="2" s="1"/>
  <c r="H29" i="2"/>
  <c r="T29" i="2" s="1"/>
  <c r="H30" i="2"/>
  <c r="T30" i="2" s="1"/>
  <c r="H31" i="2"/>
  <c r="T31" i="2" s="1"/>
  <c r="H32" i="2"/>
  <c r="T32" i="2" s="1"/>
  <c r="H33" i="2"/>
  <c r="T33" i="2" s="1"/>
  <c r="H34" i="2"/>
  <c r="T34" i="2" s="1"/>
  <c r="H35" i="2"/>
  <c r="T35" i="2" s="1"/>
  <c r="H36" i="2"/>
  <c r="T36" i="2" s="1"/>
  <c r="H37" i="2"/>
  <c r="T37" i="2" s="1"/>
  <c r="H38" i="2"/>
  <c r="T38" i="2" s="1"/>
  <c r="H39" i="2"/>
  <c r="T39" i="2" s="1"/>
  <c r="H40" i="2"/>
  <c r="T40" i="2" s="1"/>
  <c r="H41" i="2"/>
  <c r="T41" i="2" s="1"/>
  <c r="H42" i="2"/>
  <c r="H43" i="2"/>
  <c r="H44" i="2"/>
  <c r="H45" i="2"/>
  <c r="H46" i="2"/>
  <c r="H47" i="2"/>
  <c r="H48" i="2"/>
  <c r="T48" i="2" s="1"/>
  <c r="H49" i="2"/>
  <c r="T49" i="2" s="1"/>
  <c r="H50" i="2"/>
  <c r="T50" i="2" s="1"/>
  <c r="H51" i="2"/>
  <c r="H52" i="2"/>
  <c r="T52" i="2" s="1"/>
  <c r="H53" i="2"/>
  <c r="T53" i="2" s="1"/>
  <c r="H54" i="2"/>
  <c r="T54" i="2" s="1"/>
  <c r="H55" i="2"/>
  <c r="T55" i="2" s="1"/>
  <c r="H56" i="2"/>
  <c r="T56" i="2" s="1"/>
  <c r="H57" i="2"/>
  <c r="T57" i="2" s="1"/>
  <c r="H58" i="2"/>
  <c r="T58" i="2" s="1"/>
  <c r="H59" i="2"/>
  <c r="T59" i="2" s="1"/>
  <c r="H60" i="2"/>
  <c r="T60" i="2" s="1"/>
  <c r="H61" i="2"/>
  <c r="T61" i="2" s="1"/>
  <c r="H62" i="2"/>
  <c r="T62" i="2" s="1"/>
  <c r="H63" i="2"/>
  <c r="T63" i="2" s="1"/>
  <c r="H64" i="2"/>
  <c r="T64" i="2" s="1"/>
  <c r="H65" i="2"/>
  <c r="T65" i="2" s="1"/>
  <c r="H66" i="2"/>
  <c r="T66" i="2" s="1"/>
  <c r="H67" i="2"/>
  <c r="T67" i="2" s="1"/>
  <c r="H68" i="2"/>
  <c r="T68" i="2" s="1"/>
  <c r="H69" i="2"/>
  <c r="T69" i="2" s="1"/>
  <c r="H70" i="2"/>
  <c r="T70" i="2" s="1"/>
  <c r="H71" i="2"/>
  <c r="T71" i="2" s="1"/>
  <c r="H72" i="2"/>
  <c r="T72" i="2" s="1"/>
  <c r="H73" i="2"/>
  <c r="T73" i="2" s="1"/>
  <c r="H74" i="2"/>
  <c r="H75" i="2"/>
  <c r="H76" i="2"/>
  <c r="H77" i="2"/>
  <c r="H78" i="2"/>
  <c r="H79" i="2"/>
  <c r="T79" i="2" s="1"/>
  <c r="H80" i="2"/>
  <c r="T80" i="2" s="1"/>
  <c r="H81" i="2"/>
  <c r="T81" i="2" s="1"/>
  <c r="H82" i="2"/>
  <c r="T82" i="2" s="1"/>
  <c r="H83" i="2"/>
  <c r="T83" i="2" s="1"/>
  <c r="H84" i="2"/>
  <c r="T84" i="2" s="1"/>
  <c r="H85" i="2"/>
  <c r="T85" i="2" s="1"/>
  <c r="H86" i="2"/>
  <c r="T86" i="2" s="1"/>
  <c r="H87" i="2"/>
  <c r="T87" i="2" s="1"/>
  <c r="H88" i="2"/>
  <c r="T88" i="2" s="1"/>
  <c r="H89" i="2"/>
  <c r="T89" i="2" s="1"/>
  <c r="H90" i="2"/>
  <c r="T90" i="2" s="1"/>
  <c r="H91" i="2"/>
  <c r="T91" i="2" s="1"/>
  <c r="H92" i="2"/>
  <c r="H93" i="2"/>
  <c r="H94" i="2"/>
  <c r="T94" i="2" s="1"/>
  <c r="H95" i="2"/>
  <c r="T95" i="2" s="1"/>
  <c r="H96" i="2"/>
  <c r="T96" i="2" s="1"/>
  <c r="H97" i="2"/>
  <c r="T97" i="2" s="1"/>
  <c r="H98" i="2"/>
  <c r="T98" i="2" s="1"/>
  <c r="H99" i="2"/>
  <c r="T99" i="2" s="1"/>
  <c r="H100" i="2"/>
  <c r="T100" i="2" s="1"/>
  <c r="H101" i="2"/>
  <c r="T101" i="2" s="1"/>
  <c r="H102" i="2"/>
  <c r="T102" i="2" s="1"/>
  <c r="H103" i="2"/>
  <c r="T103" i="2" s="1"/>
  <c r="H104" i="2"/>
  <c r="T104" i="2" s="1"/>
  <c r="H105" i="2"/>
  <c r="H106" i="2"/>
  <c r="H107" i="2"/>
  <c r="H108" i="2"/>
  <c r="H109" i="2"/>
  <c r="T109" i="2" s="1"/>
  <c r="H110" i="2"/>
  <c r="H111" i="2"/>
  <c r="T111" i="2" s="1"/>
  <c r="H112" i="2"/>
  <c r="T112" i="2" s="1"/>
  <c r="H113" i="2"/>
  <c r="T113" i="2" s="1"/>
  <c r="H114" i="2"/>
  <c r="T114" i="2" s="1"/>
  <c r="H115" i="2"/>
  <c r="T115" i="2" s="1"/>
  <c r="H116" i="2"/>
  <c r="T116" i="2" s="1"/>
  <c r="H117" i="2"/>
  <c r="T117" i="2" s="1"/>
  <c r="H118" i="2"/>
  <c r="T118" i="2" s="1"/>
  <c r="H119" i="2"/>
  <c r="T119" i="2" s="1"/>
  <c r="H120" i="2"/>
  <c r="T120" i="2" s="1"/>
  <c r="H121" i="2"/>
  <c r="T121" i="2" s="1"/>
  <c r="H122" i="2"/>
  <c r="H123" i="2"/>
  <c r="H124" i="2"/>
  <c r="T124" i="2" s="1"/>
  <c r="H125" i="2"/>
  <c r="H126" i="2"/>
  <c r="H127" i="2"/>
  <c r="H128" i="2"/>
  <c r="T128" i="2" s="1"/>
  <c r="H129" i="2"/>
  <c r="T129" i="2" s="1"/>
  <c r="H130" i="2"/>
  <c r="T130" i="2" s="1"/>
  <c r="H131" i="2"/>
  <c r="H132" i="2"/>
  <c r="T132" i="2" s="1"/>
  <c r="H133" i="2"/>
  <c r="T133" i="2" s="1"/>
  <c r="H134" i="2"/>
  <c r="T134" i="2" s="1"/>
  <c r="H135" i="2"/>
  <c r="T135" i="2" s="1"/>
  <c r="H136" i="2"/>
  <c r="T136" i="2" s="1"/>
  <c r="H137" i="2"/>
  <c r="H138" i="2"/>
  <c r="H139" i="2"/>
  <c r="T139" i="2" s="1"/>
  <c r="H140" i="2"/>
  <c r="H141" i="2"/>
  <c r="T141" i="2" s="1"/>
  <c r="H142" i="2"/>
  <c r="T142" i="2" s="1"/>
  <c r="H143" i="2"/>
  <c r="T143" i="2" s="1"/>
  <c r="H144" i="2"/>
  <c r="T144" i="2" s="1"/>
  <c r="H145" i="2"/>
  <c r="T145" i="2" s="1"/>
  <c r="H146" i="2"/>
  <c r="T146" i="2" s="1"/>
  <c r="H147" i="2"/>
  <c r="T147" i="2" s="1"/>
  <c r="H148" i="2"/>
  <c r="T148" i="2" s="1"/>
  <c r="H149" i="2"/>
  <c r="T149" i="2" s="1"/>
  <c r="H150" i="2"/>
  <c r="T150" i="2" s="1"/>
  <c r="H151" i="2"/>
  <c r="T151" i="2" s="1"/>
  <c r="H152" i="2"/>
  <c r="T152" i="2" s="1"/>
  <c r="H153" i="2"/>
  <c r="T153" i="2" s="1"/>
  <c r="H154" i="2"/>
  <c r="T154" i="2" s="1"/>
  <c r="H155" i="2"/>
  <c r="H156" i="2"/>
  <c r="H157" i="2"/>
  <c r="H158" i="2"/>
  <c r="H159" i="2"/>
  <c r="H160" i="2"/>
  <c r="T160" i="2" s="1"/>
  <c r="H161" i="2"/>
  <c r="T161" i="2" s="1"/>
  <c r="H162" i="2"/>
  <c r="T162" i="2" s="1"/>
  <c r="H163" i="2"/>
  <c r="H164" i="2"/>
  <c r="T164" i="2" s="1"/>
  <c r="H165" i="2"/>
  <c r="H166" i="2"/>
  <c r="T166" i="2" s="1"/>
  <c r="H167" i="2"/>
  <c r="T167" i="2" s="1"/>
  <c r="H168" i="2"/>
  <c r="T168" i="2" s="1"/>
  <c r="H169" i="2"/>
  <c r="T169" i="2" s="1"/>
  <c r="H170" i="2"/>
  <c r="H171" i="2"/>
  <c r="T171" i="2" s="1"/>
  <c r="H172" i="2"/>
  <c r="T172" i="2" s="1"/>
  <c r="H173" i="2"/>
  <c r="T173" i="2" s="1"/>
  <c r="H174" i="2"/>
  <c r="T174" i="2" s="1"/>
  <c r="H175" i="2"/>
  <c r="T175" i="2" s="1"/>
  <c r="H176" i="2"/>
  <c r="T176" i="2" s="1"/>
  <c r="H177" i="2"/>
  <c r="T177" i="2" s="1"/>
  <c r="H178" i="2"/>
  <c r="T178" i="2" s="1"/>
  <c r="H179" i="2"/>
  <c r="T179" i="2" s="1"/>
  <c r="H180" i="2"/>
  <c r="T180" i="2" s="1"/>
  <c r="H181" i="2"/>
  <c r="T181" i="2" s="1"/>
  <c r="H182" i="2"/>
  <c r="T182" i="2" s="1"/>
  <c r="H183" i="2"/>
  <c r="T183" i="2" s="1"/>
  <c r="H184" i="2"/>
  <c r="T184" i="2" s="1"/>
  <c r="H185" i="2"/>
  <c r="T185" i="2" s="1"/>
  <c r="H186" i="2"/>
  <c r="H187" i="2"/>
  <c r="H188" i="2"/>
  <c r="H189" i="2"/>
  <c r="H190" i="2"/>
  <c r="H191" i="2"/>
  <c r="T191" i="2" s="1"/>
  <c r="H192" i="2"/>
  <c r="T192" i="2" s="1"/>
  <c r="H195" i="2"/>
  <c r="T195" i="2" s="1"/>
  <c r="H196" i="2"/>
  <c r="T196" i="2" s="1"/>
  <c r="H197" i="2"/>
  <c r="T197" i="2" s="1"/>
  <c r="H198" i="2"/>
  <c r="T198" i="2" s="1"/>
  <c r="H199" i="2"/>
  <c r="T199" i="2" s="1"/>
  <c r="H200" i="2"/>
  <c r="T200" i="2" s="1"/>
  <c r="H201" i="2"/>
  <c r="T201" i="2" s="1"/>
  <c r="H202" i="2"/>
  <c r="T202" i="2" s="1"/>
  <c r="H203" i="2"/>
  <c r="T203" i="2" s="1"/>
  <c r="D3" i="3" l="1"/>
  <c r="D5" i="3"/>
  <c r="D4" i="3"/>
  <c r="D6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</author>
  </authors>
  <commentList>
    <comment ref="D1" authorId="0" shapeId="0" xr:uid="{5B04A8ED-BA29-4497-8E99-02889C7CD55D}">
      <text>
        <r>
          <rPr>
            <b/>
            <sz val="9"/>
            <color indexed="81"/>
            <rFont val="宋体"/>
            <family val="3"/>
            <charset val="134"/>
          </rPr>
          <t>Roc:</t>
        </r>
        <r>
          <rPr>
            <sz val="9"/>
            <color indexed="81"/>
            <rFont val="宋体"/>
            <family val="3"/>
            <charset val="134"/>
          </rPr>
          <t xml:space="preserve">
不满30个城市的洲不足以填满比赛地图，不能作为单独的地图选择，程序会过滤这些洲
要增加这个数字需要在City表中的continent,为城市分配所在洲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</author>
  </authors>
  <commentList>
    <comment ref="C1" authorId="0" shapeId="0" xr:uid="{AB499C68-7DA7-484C-9099-7B5B26C7DB32}">
      <text>
        <r>
          <rPr>
            <b/>
            <sz val="9"/>
            <color indexed="81"/>
            <rFont val="宋体"/>
            <family val="3"/>
            <charset val="134"/>
          </rPr>
          <t>Roc:</t>
        </r>
        <r>
          <rPr>
            <sz val="9"/>
            <color indexed="81"/>
            <rFont val="宋体"/>
            <family val="3"/>
            <charset val="134"/>
          </rPr>
          <t xml:space="preserve">
如果没有引用正确的大洲，地区会被程序过滤。
正确验证显示为绿色，未通过验证为红色</t>
        </r>
      </text>
    </comment>
    <comment ref="E1" authorId="0" shapeId="0" xr:uid="{E58087A9-5466-4D76-BB31-21227E7BD6BA}">
      <text>
        <r>
          <rPr>
            <b/>
            <sz val="9"/>
            <color indexed="81"/>
            <rFont val="宋体"/>
            <family val="3"/>
            <charset val="134"/>
          </rPr>
          <t>Roc:</t>
        </r>
        <r>
          <rPr>
            <sz val="9"/>
            <color indexed="81"/>
            <rFont val="宋体"/>
            <family val="3"/>
            <charset val="134"/>
          </rPr>
          <t xml:space="preserve">
地区的城市数量不满30也会被过滤
正确验证显示为绿色，未通过验证为红色
这个验证暂时还不准确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</author>
  </authors>
  <commentList>
    <comment ref="A1" authorId="0" shapeId="0" xr:uid="{8141D4F3-34D1-4D4E-ABC9-EE8D211DD22E}">
      <text>
        <r>
          <rPr>
            <b/>
            <sz val="9"/>
            <color indexed="81"/>
            <rFont val="宋体"/>
            <family val="3"/>
            <charset val="134"/>
          </rPr>
          <t>Roc:</t>
        </r>
        <r>
          <rPr>
            <sz val="9"/>
            <color indexed="81"/>
            <rFont val="宋体"/>
            <family val="3"/>
            <charset val="134"/>
          </rPr>
          <t xml:space="preserve">
地区所包含的城市，每个地区应有三十个以上的城市
正确验证显示为绿色，未通过验证为红色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</author>
  </authors>
  <commentList>
    <comment ref="H1" authorId="0" shapeId="0" xr:uid="{77808CCC-6A2E-4450-B55A-0EE22B6B5786}">
      <text>
        <r>
          <rPr>
            <b/>
            <sz val="9"/>
            <color indexed="81"/>
            <rFont val="宋体"/>
            <family val="3"/>
            <charset val="134"/>
          </rPr>
          <t>Roc:</t>
        </r>
        <r>
          <rPr>
            <sz val="9"/>
            <color indexed="81"/>
            <rFont val="宋体"/>
            <family val="3"/>
            <charset val="134"/>
          </rPr>
          <t xml:space="preserve">
备用，暂时忽略</t>
        </r>
      </text>
    </comment>
    <comment ref="T1" authorId="0" shapeId="0" xr:uid="{C0E31542-93FF-4C8F-9C0B-48F621B7860F}">
      <text>
        <r>
          <rPr>
            <b/>
            <sz val="9"/>
            <color indexed="81"/>
            <rFont val="宋体"/>
            <family val="3"/>
            <charset val="134"/>
          </rPr>
          <t>Roc:</t>
        </r>
        <r>
          <rPr>
            <sz val="9"/>
            <color indexed="81"/>
            <rFont val="宋体"/>
            <family val="3"/>
            <charset val="134"/>
          </rPr>
          <t xml:space="preserve">
如果城市的数据不全，这个城市不会被程序读取，也不能被地区或者大洲使用
正确验证显示为绿色，未通过验证为红色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4903F9-2138-4B83-90D2-20B76920C812}" keepAlive="1" name="查询 - ClassicCityGrid" description="与工作簿中“ClassicCityGrid”查询的连接。" type="5" refreshedVersion="7" background="1" saveData="1">
    <dbPr connection="Provider=Microsoft.Mashup.OleDb.1;Data Source=$Workbook$;Location=ClassicCityGrid;Extended Properties=&quot;&quot;" command="SELECT * FROM [ClassicCityGrid]"/>
  </connection>
</connections>
</file>

<file path=xl/sharedStrings.xml><?xml version="1.0" encoding="utf-8"?>
<sst xmlns="http://schemas.openxmlformats.org/spreadsheetml/2006/main" count="3203" uniqueCount="1913">
  <si>
    <t>type</t>
  </si>
  <si>
    <t>code</t>
  </si>
  <si>
    <t>fcode</t>
  </si>
  <si>
    <t>cityCode</t>
  </si>
  <si>
    <t>number</t>
  </si>
  <si>
    <t>isoCode</t>
  </si>
  <si>
    <t>continent</t>
  </si>
  <si>
    <t>name</t>
  </si>
  <si>
    <t>cname</t>
  </si>
  <si>
    <t>icon</t>
  </si>
  <si>
    <t>price</t>
  </si>
  <si>
    <t>iconColor</t>
  </si>
  <si>
    <t>bgColor</t>
  </si>
  <si>
    <t>city</t>
  </si>
  <si>
    <t>ccity</t>
  </si>
  <si>
    <t>latitude</t>
  </si>
  <si>
    <t>longitude</t>
  </si>
  <si>
    <t>nation</t>
  </si>
  <si>
    <t>AD</t>
  </si>
  <si>
    <t>AND</t>
  </si>
  <si>
    <t>#N/A</t>
  </si>
  <si>
    <t>ISO 3166-2:AD</t>
  </si>
  <si>
    <t>Andorra</t>
  </si>
  <si>
    <t>安道尔</t>
  </si>
  <si>
    <t>flags/ad</t>
  </si>
  <si>
    <t>#FFFFFF</t>
  </si>
  <si>
    <t>#D4D4D4</t>
  </si>
  <si>
    <t>Andorra la Vella</t>
  </si>
  <si>
    <t>1.5218355</t>
  </si>
  <si>
    <t>42.5063174</t>
  </si>
  <si>
    <t/>
  </si>
  <si>
    <t>AF</t>
  </si>
  <si>
    <t>AFG</t>
  </si>
  <si>
    <t>ISO 3166-2:AF</t>
  </si>
  <si>
    <t>Asia</t>
  </si>
  <si>
    <t>Afghanistan</t>
  </si>
  <si>
    <t>阿富汗</t>
  </si>
  <si>
    <t>flags/af</t>
  </si>
  <si>
    <t>喀布尔</t>
  </si>
  <si>
    <t>69.207486</t>
  </si>
  <si>
    <t>34.5553494</t>
  </si>
  <si>
    <t>AI</t>
  </si>
  <si>
    <t>AIA</t>
  </si>
  <si>
    <t>ISO 3166-2:AI</t>
  </si>
  <si>
    <t>Anguilla</t>
  </si>
  <si>
    <t>安圭拉</t>
  </si>
  <si>
    <t>flags/ai</t>
  </si>
  <si>
    <t>AL</t>
  </si>
  <si>
    <t>ALB</t>
  </si>
  <si>
    <t>ISO 3166-2:AL</t>
  </si>
  <si>
    <t>Europe</t>
  </si>
  <si>
    <t>Albania</t>
  </si>
  <si>
    <t>阿尔巴尼亚</t>
  </si>
  <si>
    <t>flags/al</t>
  </si>
  <si>
    <t>Tirana</t>
  </si>
  <si>
    <t>地拉那</t>
  </si>
  <si>
    <t>19.8186982</t>
  </si>
  <si>
    <t>41.3275459</t>
  </si>
  <si>
    <t>AM</t>
  </si>
  <si>
    <t>ARM</t>
  </si>
  <si>
    <t>ISO 3166-2:AM</t>
  </si>
  <si>
    <t>Armenia</t>
  </si>
  <si>
    <t>亚美尼亚</t>
  </si>
  <si>
    <t>flags/am</t>
  </si>
  <si>
    <t>Yerevan</t>
  </si>
  <si>
    <t>埃里温</t>
  </si>
  <si>
    <t>44.515209</t>
  </si>
  <si>
    <t>40.1872023</t>
  </si>
  <si>
    <t>AO</t>
  </si>
  <si>
    <t>AGO</t>
  </si>
  <si>
    <t>ISO 3166-2:AO</t>
  </si>
  <si>
    <t>Africa</t>
  </si>
  <si>
    <t>Angola</t>
  </si>
  <si>
    <t>安哥拉</t>
  </si>
  <si>
    <t>flags/ao</t>
  </si>
  <si>
    <t>Luanda</t>
  </si>
  <si>
    <t>罗安达</t>
  </si>
  <si>
    <t>13.2301756</t>
  </si>
  <si>
    <t>-8.8146556</t>
  </si>
  <si>
    <t>AQ</t>
  </si>
  <si>
    <t>ATA</t>
  </si>
  <si>
    <t>ISO 3166-2:AQ</t>
  </si>
  <si>
    <t>Antarctica</t>
  </si>
  <si>
    <t>南极洲</t>
  </si>
  <si>
    <t>flags/aq</t>
  </si>
  <si>
    <t>AR</t>
  </si>
  <si>
    <t>ARG</t>
  </si>
  <si>
    <t>ISO 3166-2:AR</t>
  </si>
  <si>
    <t>Argentina</t>
  </si>
  <si>
    <t>阿根廷</t>
  </si>
  <si>
    <t>flags/ar</t>
  </si>
  <si>
    <t>Buenos Aires</t>
  </si>
  <si>
    <t>布宜诺斯艾利斯</t>
  </si>
  <si>
    <t>-58.3815591</t>
  </si>
  <si>
    <t>-34.6036844</t>
  </si>
  <si>
    <t>AT</t>
  </si>
  <si>
    <t>AUT</t>
  </si>
  <si>
    <t>ISO 3166-2:AT</t>
  </si>
  <si>
    <t>Austria</t>
  </si>
  <si>
    <t>奥地利</t>
  </si>
  <si>
    <t>flags/at</t>
  </si>
  <si>
    <t>Vienna</t>
  </si>
  <si>
    <t>维也纳</t>
  </si>
  <si>
    <t>16.3718643</t>
  </si>
  <si>
    <t>48.2081664</t>
  </si>
  <si>
    <t>AU</t>
  </si>
  <si>
    <t>AUS</t>
  </si>
  <si>
    <t>ISO 3166-2:AU</t>
  </si>
  <si>
    <t>Australia</t>
  </si>
  <si>
    <t>澳大利亚</t>
  </si>
  <si>
    <t>flags/au</t>
  </si>
  <si>
    <t>Canberra</t>
  </si>
  <si>
    <t>堪培拉</t>
  </si>
  <si>
    <t>149.1310324</t>
  </si>
  <si>
    <t>-35.2801846</t>
  </si>
  <si>
    <t>AW</t>
  </si>
  <si>
    <t>ABW</t>
  </si>
  <si>
    <t>ISO 3166-2:AW</t>
  </si>
  <si>
    <t>Aruba</t>
  </si>
  <si>
    <t>阿鲁巴</t>
  </si>
  <si>
    <t>flags/aw</t>
  </si>
  <si>
    <t>AX</t>
  </si>
  <si>
    <t>ALA</t>
  </si>
  <si>
    <t>ISO 3166-2:AX</t>
  </si>
  <si>
    <t>Ahvenanmaa</t>
  </si>
  <si>
    <t>奥兰群岛</t>
  </si>
  <si>
    <t>flags/ax</t>
  </si>
  <si>
    <t>AZ</t>
  </si>
  <si>
    <t>AZE</t>
  </si>
  <si>
    <t>ISO 3166-2:AZ</t>
  </si>
  <si>
    <t>Azerbaijan</t>
  </si>
  <si>
    <t>阿塞拜疆</t>
  </si>
  <si>
    <t>flags/az</t>
  </si>
  <si>
    <t>Baku</t>
  </si>
  <si>
    <t>巴库</t>
  </si>
  <si>
    <t>49.8670924</t>
  </si>
  <si>
    <t>40.4092617</t>
  </si>
  <si>
    <t>BB</t>
  </si>
  <si>
    <t>BRB</t>
  </si>
  <si>
    <t>ISO 3166-2:BB</t>
  </si>
  <si>
    <t>Barbados</t>
  </si>
  <si>
    <t>巴巴多斯</t>
  </si>
  <si>
    <t>flags/bb</t>
  </si>
  <si>
    <t>Bridgetown</t>
  </si>
  <si>
    <t>布里奇敦</t>
  </si>
  <si>
    <t>-59.6132388</t>
  </si>
  <si>
    <t>13.0971177</t>
  </si>
  <si>
    <t>BD</t>
  </si>
  <si>
    <t>BGD</t>
  </si>
  <si>
    <t>ISO 3166-2:BD</t>
  </si>
  <si>
    <t>Bangladesh</t>
  </si>
  <si>
    <t>孟加拉</t>
  </si>
  <si>
    <t>flags/bd</t>
  </si>
  <si>
    <t>BE</t>
  </si>
  <si>
    <t>BEL</t>
  </si>
  <si>
    <t>ISO 3166-2:BE</t>
  </si>
  <si>
    <t>Belgium</t>
  </si>
  <si>
    <t>比利时</t>
  </si>
  <si>
    <t>flags/be</t>
  </si>
  <si>
    <t>Brussels</t>
  </si>
  <si>
    <t>布鲁塞尔</t>
  </si>
  <si>
    <t>4.3571696</t>
  </si>
  <si>
    <t>50.8476424</t>
  </si>
  <si>
    <t>BF</t>
  </si>
  <si>
    <t>BFA</t>
  </si>
  <si>
    <t>ISO 3166-2:BF</t>
  </si>
  <si>
    <t>Burkina</t>
  </si>
  <si>
    <t>布基纳法索</t>
  </si>
  <si>
    <t>flags/bf</t>
  </si>
  <si>
    <t>Ouagadougou</t>
  </si>
  <si>
    <t>瓦加杜古</t>
  </si>
  <si>
    <t>-1.5196603</t>
  </si>
  <si>
    <t>12.3714277</t>
  </si>
  <si>
    <t>BG</t>
  </si>
  <si>
    <t>BGR</t>
  </si>
  <si>
    <t>ISO 3166-2:BG</t>
  </si>
  <si>
    <t>Bulgaria</t>
  </si>
  <si>
    <t>保加利亚</t>
  </si>
  <si>
    <t>flags/bg</t>
  </si>
  <si>
    <t>Sofia</t>
  </si>
  <si>
    <t>索非亚</t>
  </si>
  <si>
    <t>23.3218675</t>
  </si>
  <si>
    <t>42.6977082</t>
  </si>
  <si>
    <t>BH</t>
  </si>
  <si>
    <t>BHR</t>
  </si>
  <si>
    <t>ISO 3166-2:BH</t>
  </si>
  <si>
    <t>Bahrain</t>
  </si>
  <si>
    <t>巴林</t>
  </si>
  <si>
    <t>flags/bh</t>
  </si>
  <si>
    <t>Manama</t>
  </si>
  <si>
    <t>麦纳麦</t>
  </si>
  <si>
    <t>50.5875935</t>
  </si>
  <si>
    <t>26.2235305</t>
  </si>
  <si>
    <t>BI</t>
  </si>
  <si>
    <t>BDI</t>
  </si>
  <si>
    <t>ISO 3166-2:BI</t>
  </si>
  <si>
    <t>Burundi</t>
  </si>
  <si>
    <t>布隆迪</t>
  </si>
  <si>
    <t>flags/bi</t>
  </si>
  <si>
    <t>Bujumbura</t>
  </si>
  <si>
    <t>布琼布拉</t>
  </si>
  <si>
    <t>29.3598782</t>
  </si>
  <si>
    <t>-3.361378</t>
  </si>
  <si>
    <t>BJ</t>
  </si>
  <si>
    <t>BEN</t>
  </si>
  <si>
    <t>ISO 3166-2:BJ</t>
  </si>
  <si>
    <t>Benin</t>
  </si>
  <si>
    <t>贝宁</t>
  </si>
  <si>
    <t>flags/bj</t>
  </si>
  <si>
    <t>Porto-Novo</t>
  </si>
  <si>
    <t>波多诺伏</t>
  </si>
  <si>
    <t>2.6203212</t>
  </si>
  <si>
    <t>6.4786238</t>
  </si>
  <si>
    <t>BM</t>
  </si>
  <si>
    <t>BMU</t>
  </si>
  <si>
    <t>ISO 3166-2:BM</t>
  </si>
  <si>
    <t>Bermuda</t>
  </si>
  <si>
    <t>百慕大</t>
  </si>
  <si>
    <t>flags/bm</t>
  </si>
  <si>
    <t>BN</t>
  </si>
  <si>
    <t>BRN</t>
  </si>
  <si>
    <t>ISO 3166-2:BN</t>
  </si>
  <si>
    <t>Brunei</t>
  </si>
  <si>
    <t>文莱</t>
  </si>
  <si>
    <t>flags/bn</t>
  </si>
  <si>
    <t>Bandar Seri Begawan</t>
  </si>
  <si>
    <t>斯里巴加湾市</t>
  </si>
  <si>
    <t>114.9419021</t>
  </si>
  <si>
    <t>4.8923413</t>
  </si>
  <si>
    <t>BO</t>
  </si>
  <si>
    <t>BOL</t>
  </si>
  <si>
    <t>ISO 3166-2:BO</t>
  </si>
  <si>
    <t>Bolivia</t>
  </si>
  <si>
    <t>玻利维亚</t>
  </si>
  <si>
    <t>flags/bo</t>
  </si>
  <si>
    <t>Sucre</t>
  </si>
  <si>
    <t>苏克雷</t>
  </si>
  <si>
    <t>-65.2592128</t>
  </si>
  <si>
    <t>-19.035345</t>
  </si>
  <si>
    <t>BR</t>
  </si>
  <si>
    <t>BRA</t>
  </si>
  <si>
    <t>ISO 3166-2:BR</t>
  </si>
  <si>
    <t>Brazil</t>
  </si>
  <si>
    <t>巴西</t>
  </si>
  <si>
    <t>flags/br</t>
  </si>
  <si>
    <t>Brasilia</t>
  </si>
  <si>
    <t>巴西利亚</t>
  </si>
  <si>
    <t>-47.8918874</t>
  </si>
  <si>
    <t>-15.7975154</t>
  </si>
  <si>
    <t>BS</t>
  </si>
  <si>
    <t>BHS</t>
  </si>
  <si>
    <t>ISO 3166-2:BS</t>
  </si>
  <si>
    <t>Bahamas</t>
  </si>
  <si>
    <t>巴哈马</t>
  </si>
  <si>
    <t>flags/bs</t>
  </si>
  <si>
    <t>Nassau</t>
  </si>
  <si>
    <t>拿骚</t>
  </si>
  <si>
    <t>-77.3503609</t>
  </si>
  <si>
    <t>25.0443312</t>
  </si>
  <si>
    <t>BT</t>
  </si>
  <si>
    <t>BTN</t>
  </si>
  <si>
    <t>ISO 3166-2:BT</t>
  </si>
  <si>
    <t>Bhutan</t>
  </si>
  <si>
    <t>不丹</t>
  </si>
  <si>
    <t>flags/bt</t>
  </si>
  <si>
    <t>Thimphu</t>
  </si>
  <si>
    <t>廷布</t>
  </si>
  <si>
    <t>89.6386108</t>
  </si>
  <si>
    <t>27.471586</t>
  </si>
  <si>
    <t>BW</t>
  </si>
  <si>
    <t>BWA</t>
  </si>
  <si>
    <t>ISO 3166-2:BW</t>
  </si>
  <si>
    <t>Botswana</t>
  </si>
  <si>
    <t>博茨瓦纳</t>
  </si>
  <si>
    <t>flags/bw</t>
  </si>
  <si>
    <t>Gaborone</t>
  </si>
  <si>
    <t>哈博罗内</t>
  </si>
  <si>
    <t>25.9077037</t>
  </si>
  <si>
    <t>-24.6580003</t>
  </si>
  <si>
    <t>BY</t>
  </si>
  <si>
    <t>BLR</t>
  </si>
  <si>
    <t>ISO 3166-2:BY</t>
  </si>
  <si>
    <t>Belarus</t>
  </si>
  <si>
    <t>白俄罗斯</t>
  </si>
  <si>
    <t>flags/by</t>
  </si>
  <si>
    <t>Minsk</t>
  </si>
  <si>
    <t>明斯克</t>
  </si>
  <si>
    <t>27.558972</t>
  </si>
  <si>
    <t>53.9006011</t>
  </si>
  <si>
    <t>BZ</t>
  </si>
  <si>
    <t>BLZ</t>
  </si>
  <si>
    <t>ISO 3166-2:BZ</t>
  </si>
  <si>
    <t>Belize</t>
  </si>
  <si>
    <t>伯利兹</t>
  </si>
  <si>
    <t>flags/bz</t>
  </si>
  <si>
    <t>Belmopan</t>
  </si>
  <si>
    <t>贝尔莫潘</t>
  </si>
  <si>
    <t>-88.7590201</t>
  </si>
  <si>
    <t>17.2510114</t>
  </si>
  <si>
    <t>CA</t>
  </si>
  <si>
    <t>CAN</t>
  </si>
  <si>
    <t>ISO 3166-2:CA</t>
  </si>
  <si>
    <t>Canada</t>
  </si>
  <si>
    <t>加拿大</t>
  </si>
  <si>
    <t>flags/ca</t>
  </si>
  <si>
    <t>Ottawa</t>
  </si>
  <si>
    <t>渥太华</t>
  </si>
  <si>
    <t>-75.6971931</t>
  </si>
  <si>
    <t>45.4215296</t>
  </si>
  <si>
    <t>CH</t>
  </si>
  <si>
    <t>CHE</t>
  </si>
  <si>
    <t>ISO 3166-2:CH</t>
  </si>
  <si>
    <t>Switzerland</t>
  </si>
  <si>
    <t>瑞士</t>
  </si>
  <si>
    <t>flags/ch</t>
  </si>
  <si>
    <t>Bern</t>
  </si>
  <si>
    <t>伯尔尼</t>
  </si>
  <si>
    <t>7.4474468</t>
  </si>
  <si>
    <t>46.9479739</t>
  </si>
  <si>
    <t>CL</t>
  </si>
  <si>
    <t>CHL</t>
  </si>
  <si>
    <t>ISO 3166-2:CL</t>
  </si>
  <si>
    <t>Chile</t>
  </si>
  <si>
    <t>智利</t>
  </si>
  <si>
    <t>flags/cl</t>
  </si>
  <si>
    <t>Santiago</t>
  </si>
  <si>
    <t>圣地亚哥</t>
  </si>
  <si>
    <t>-70.6692655</t>
  </si>
  <si>
    <t>-33.4488897</t>
  </si>
  <si>
    <t>CM</t>
  </si>
  <si>
    <t>CMR</t>
  </si>
  <si>
    <t>ISO 3166-2:CM</t>
  </si>
  <si>
    <t>Cameroon</t>
  </si>
  <si>
    <t>喀麦隆</t>
  </si>
  <si>
    <t>flags/cm</t>
  </si>
  <si>
    <t>Yaounde</t>
  </si>
  <si>
    <t>雅温得</t>
  </si>
  <si>
    <t>11.5202292</t>
  </si>
  <si>
    <t>3.8616853</t>
  </si>
  <si>
    <t>CO</t>
  </si>
  <si>
    <t>COL</t>
  </si>
  <si>
    <t>ISO 3166-2:CO</t>
  </si>
  <si>
    <t>Colombia</t>
  </si>
  <si>
    <t>哥伦比亚</t>
  </si>
  <si>
    <t>flags/co</t>
  </si>
  <si>
    <t>Bogota</t>
  </si>
  <si>
    <t>波哥大</t>
  </si>
  <si>
    <t>-74.072092</t>
  </si>
  <si>
    <t>4.7109886</t>
  </si>
  <si>
    <t>CR</t>
  </si>
  <si>
    <t>CRI</t>
  </si>
  <si>
    <t>ISO 3166-2:CR</t>
  </si>
  <si>
    <t>Costa Rica</t>
  </si>
  <si>
    <t>哥斯达黎加</t>
  </si>
  <si>
    <t>flags/cr</t>
  </si>
  <si>
    <t>San Jose</t>
  </si>
  <si>
    <t>圣何塞</t>
  </si>
  <si>
    <t>-121.8852525</t>
  </si>
  <si>
    <t>37.33874</t>
  </si>
  <si>
    <t>CU</t>
  </si>
  <si>
    <t>CUB</t>
  </si>
  <si>
    <t>ISO 3166-2:CU</t>
  </si>
  <si>
    <t>Cuba</t>
  </si>
  <si>
    <t>古巴</t>
  </si>
  <si>
    <t>flags/cu</t>
  </si>
  <si>
    <t>Havana</t>
  </si>
  <si>
    <t>哈瓦那</t>
  </si>
  <si>
    <t>-82.3665956</t>
  </si>
  <si>
    <t>23.1135925</t>
  </si>
  <si>
    <t>CV</t>
  </si>
  <si>
    <t>CPV</t>
  </si>
  <si>
    <t>ISO 3166-2:CV</t>
  </si>
  <si>
    <t>Cape Verde</t>
  </si>
  <si>
    <t>佛得角</t>
  </si>
  <si>
    <t>flags/cv</t>
  </si>
  <si>
    <t>Praia</t>
  </si>
  <si>
    <t>普拉亚</t>
  </si>
  <si>
    <t>-23.5073437</t>
  </si>
  <si>
    <t>14.919775</t>
  </si>
  <si>
    <t>CY</t>
  </si>
  <si>
    <t>CYP</t>
  </si>
  <si>
    <t>ISO 3166-2:CY</t>
  </si>
  <si>
    <t>Cyprus</t>
  </si>
  <si>
    <t>塞浦路斯</t>
  </si>
  <si>
    <t>flags/cy</t>
  </si>
  <si>
    <t>Nicosia</t>
  </si>
  <si>
    <t>尼科西亚</t>
  </si>
  <si>
    <t>33.3822764</t>
  </si>
  <si>
    <t>35.1855659</t>
  </si>
  <si>
    <t>CZ</t>
  </si>
  <si>
    <t>CZE</t>
  </si>
  <si>
    <t>ISO 3166-2:CZ</t>
  </si>
  <si>
    <t>Czech</t>
  </si>
  <si>
    <t>捷克</t>
  </si>
  <si>
    <t>flags/cz</t>
  </si>
  <si>
    <t>Prague</t>
  </si>
  <si>
    <t>布拉格</t>
  </si>
  <si>
    <t>14.4378005</t>
  </si>
  <si>
    <t>50.0755381</t>
  </si>
  <si>
    <t>DE</t>
  </si>
  <si>
    <t>DEU</t>
  </si>
  <si>
    <t>ISO 3166-2:DE</t>
  </si>
  <si>
    <t>Germany</t>
  </si>
  <si>
    <t>德国</t>
  </si>
  <si>
    <t>flags/de</t>
  </si>
  <si>
    <t>Berlin</t>
  </si>
  <si>
    <t>柏林</t>
  </si>
  <si>
    <t>13.404954</t>
  </si>
  <si>
    <t>52.5200066</t>
  </si>
  <si>
    <t>DJ</t>
  </si>
  <si>
    <t>DJI</t>
  </si>
  <si>
    <t>ISO 3166-2:DJ</t>
  </si>
  <si>
    <t>Djibouti</t>
  </si>
  <si>
    <t>吉布提</t>
  </si>
  <si>
    <t>flags/dj</t>
  </si>
  <si>
    <t>42.590275</t>
  </si>
  <si>
    <t>11.825138</t>
  </si>
  <si>
    <t>DK</t>
  </si>
  <si>
    <t>DNK</t>
  </si>
  <si>
    <t>ISO 3166-2:DK</t>
  </si>
  <si>
    <t>Denmark</t>
  </si>
  <si>
    <t>丹麦</t>
  </si>
  <si>
    <t>flags/dk</t>
  </si>
  <si>
    <t>Copenhagen</t>
  </si>
  <si>
    <t>哥本哈根</t>
  </si>
  <si>
    <t>12.5683371</t>
  </si>
  <si>
    <t>55.6760968</t>
  </si>
  <si>
    <t>DM</t>
  </si>
  <si>
    <t>DMA</t>
  </si>
  <si>
    <t>ISO 3166-2:DM</t>
  </si>
  <si>
    <t>Dominica</t>
  </si>
  <si>
    <t>多米尼克</t>
  </si>
  <si>
    <t>flags/dm</t>
  </si>
  <si>
    <t>Roseau</t>
  </si>
  <si>
    <t>罗索</t>
  </si>
  <si>
    <t>0</t>
  </si>
  <si>
    <t>DZ</t>
  </si>
  <si>
    <t>DZA</t>
  </si>
  <si>
    <t>ISO 3166-2:DZ</t>
  </si>
  <si>
    <t>Algeria</t>
  </si>
  <si>
    <t>阿尔及利亚</t>
  </si>
  <si>
    <t>flags/dz</t>
  </si>
  <si>
    <t>Algiers</t>
  </si>
  <si>
    <t>阿尔及尔</t>
  </si>
  <si>
    <t>3.0587561</t>
  </si>
  <si>
    <t>36.753768</t>
  </si>
  <si>
    <t>EC</t>
  </si>
  <si>
    <t>ECU</t>
  </si>
  <si>
    <t>ISO 3166-2:EC</t>
  </si>
  <si>
    <t>Ecuador</t>
  </si>
  <si>
    <t>厄瓜多尔</t>
  </si>
  <si>
    <t>flags/ec</t>
  </si>
  <si>
    <t>Quito</t>
  </si>
  <si>
    <t>基多</t>
  </si>
  <si>
    <t>-78.4678382</t>
  </si>
  <si>
    <t>-0.1806532</t>
  </si>
  <si>
    <t>EE</t>
  </si>
  <si>
    <t>EST</t>
  </si>
  <si>
    <t>ISO 3166-2:EE</t>
  </si>
  <si>
    <t>Estonia</t>
  </si>
  <si>
    <t>爱沙尼亚</t>
  </si>
  <si>
    <t>flags/ee</t>
  </si>
  <si>
    <t>Tallinn</t>
  </si>
  <si>
    <t>塔林</t>
  </si>
  <si>
    <t>24.7535746</t>
  </si>
  <si>
    <t>59.4369608</t>
  </si>
  <si>
    <t>EG</t>
  </si>
  <si>
    <t>EGY</t>
  </si>
  <si>
    <t>ISO 3166-2:EG</t>
  </si>
  <si>
    <t>Egypt</t>
  </si>
  <si>
    <t>埃及</t>
  </si>
  <si>
    <t>flags/eg</t>
  </si>
  <si>
    <t>Cairo</t>
  </si>
  <si>
    <t>开罗</t>
  </si>
  <si>
    <t>31.2357116</t>
  </si>
  <si>
    <t>30.0444196</t>
  </si>
  <si>
    <t>ER</t>
  </si>
  <si>
    <t>ERI</t>
  </si>
  <si>
    <t>ISO 3166-2:ER</t>
  </si>
  <si>
    <t>Eritrea</t>
  </si>
  <si>
    <t>厄立特里亚</t>
  </si>
  <si>
    <t>flags/er</t>
  </si>
  <si>
    <t>Asmara</t>
  </si>
  <si>
    <t>阿斯马拉</t>
  </si>
  <si>
    <t>38.9300394</t>
  </si>
  <si>
    <t>15.3317304</t>
  </si>
  <si>
    <t>ES</t>
  </si>
  <si>
    <t>ESP</t>
  </si>
  <si>
    <t>ISO 3166-2:ES</t>
  </si>
  <si>
    <t>Spain</t>
  </si>
  <si>
    <t>西班牙</t>
  </si>
  <si>
    <t>flags/es</t>
  </si>
  <si>
    <t>Madrid</t>
  </si>
  <si>
    <t>马德里</t>
  </si>
  <si>
    <t>-3.7037902</t>
  </si>
  <si>
    <t>40.4167754</t>
  </si>
  <si>
    <t>FI</t>
  </si>
  <si>
    <t>FIN</t>
  </si>
  <si>
    <t>ISO 3166-2:FI</t>
  </si>
  <si>
    <t>Finland</t>
  </si>
  <si>
    <t>芬兰</t>
  </si>
  <si>
    <t>flags/fi</t>
  </si>
  <si>
    <t>Helsinki</t>
  </si>
  <si>
    <t>赫尔辛基</t>
  </si>
  <si>
    <t>24.938379</t>
  </si>
  <si>
    <t>60.1698557</t>
  </si>
  <si>
    <t>FJ</t>
  </si>
  <si>
    <t>FJI</t>
  </si>
  <si>
    <t>ISO 3166-2:FJ</t>
  </si>
  <si>
    <t>Fiji</t>
  </si>
  <si>
    <t>斐济群岛</t>
  </si>
  <si>
    <t>flags/fj</t>
  </si>
  <si>
    <t>FO</t>
  </si>
  <si>
    <t>FRO</t>
  </si>
  <si>
    <t>ISO 3166-2:FO</t>
  </si>
  <si>
    <t>Faroe Islands</t>
  </si>
  <si>
    <t>法罗群岛</t>
  </si>
  <si>
    <t>flags/fo</t>
  </si>
  <si>
    <t>FR</t>
  </si>
  <si>
    <t>FRA</t>
  </si>
  <si>
    <t>ISO 3166-2:FR</t>
  </si>
  <si>
    <t>France</t>
  </si>
  <si>
    <t>法国</t>
  </si>
  <si>
    <t>flags/fr</t>
  </si>
  <si>
    <t>Paris</t>
  </si>
  <si>
    <t>巴黎</t>
  </si>
  <si>
    <t>2.3522219</t>
  </si>
  <si>
    <t>48.856614</t>
  </si>
  <si>
    <t>GA</t>
  </si>
  <si>
    <t>GAB</t>
  </si>
  <si>
    <t>ISO 3166-2:GA</t>
  </si>
  <si>
    <t>Gabon</t>
  </si>
  <si>
    <t>加蓬</t>
  </si>
  <si>
    <t>flags/ga</t>
  </si>
  <si>
    <t>Libreville</t>
  </si>
  <si>
    <t>利伯维尔</t>
  </si>
  <si>
    <t>9.4402833</t>
  </si>
  <si>
    <t>0.4077972</t>
  </si>
  <si>
    <t>GD</t>
  </si>
  <si>
    <t>GRD</t>
  </si>
  <si>
    <t>ISO 3166-2:GD</t>
  </si>
  <si>
    <t>Grenada</t>
  </si>
  <si>
    <t>格林纳达</t>
  </si>
  <si>
    <t>flags/gd</t>
  </si>
  <si>
    <t>Saint George's</t>
  </si>
  <si>
    <t>圣乔治</t>
  </si>
  <si>
    <t>-61.7487996</t>
  </si>
  <si>
    <t>12.0560975</t>
  </si>
  <si>
    <t>GE</t>
  </si>
  <si>
    <t>GEO</t>
  </si>
  <si>
    <t>ISO 3166-2:GE</t>
  </si>
  <si>
    <t>Georgia</t>
  </si>
  <si>
    <t>格鲁吉亚</t>
  </si>
  <si>
    <t>flags/ge</t>
  </si>
  <si>
    <t>T'bilisi</t>
  </si>
  <si>
    <t>第比利斯</t>
  </si>
  <si>
    <t>44.8015168</t>
  </si>
  <si>
    <t>41.6938026</t>
  </si>
  <si>
    <t>GH</t>
  </si>
  <si>
    <t>GHA</t>
  </si>
  <si>
    <t>ISO 3166-2:GH</t>
  </si>
  <si>
    <t>Ghana</t>
  </si>
  <si>
    <t>加纳</t>
  </si>
  <si>
    <t>flags/gh</t>
  </si>
  <si>
    <t>Accra</t>
  </si>
  <si>
    <t>阿克拉</t>
  </si>
  <si>
    <t>-0.1974306</t>
  </si>
  <si>
    <t>5.5592846</t>
  </si>
  <si>
    <t>GI</t>
  </si>
  <si>
    <t>GIB</t>
  </si>
  <si>
    <t>ISO 3166-2:GI</t>
  </si>
  <si>
    <t>Gibraltar</t>
  </si>
  <si>
    <t>直布罗陀</t>
  </si>
  <si>
    <t>flags/gi</t>
  </si>
  <si>
    <t>GL</t>
  </si>
  <si>
    <t>GRL</t>
  </si>
  <si>
    <t>ISO 3166-2:GL</t>
  </si>
  <si>
    <t>Greenland</t>
  </si>
  <si>
    <t>格陵兰</t>
  </si>
  <si>
    <t>flags/gl</t>
  </si>
  <si>
    <t>GN</t>
  </si>
  <si>
    <t>GIN</t>
  </si>
  <si>
    <t>ISO 3166-2:GN</t>
  </si>
  <si>
    <t>Guinea</t>
  </si>
  <si>
    <t>几内亚</t>
  </si>
  <si>
    <t>flags/gn</t>
  </si>
  <si>
    <t>Conakry</t>
  </si>
  <si>
    <t>科纳克里</t>
  </si>
  <si>
    <t>-13.7119312</t>
  </si>
  <si>
    <t>9.5090945</t>
  </si>
  <si>
    <t>GP</t>
  </si>
  <si>
    <t>GLP</t>
  </si>
  <si>
    <t>ISO 3166-2:GP</t>
  </si>
  <si>
    <t>Guadeloupe</t>
  </si>
  <si>
    <t>瓜德罗普</t>
  </si>
  <si>
    <t>flags/gp</t>
  </si>
  <si>
    <t>GR</t>
  </si>
  <si>
    <t>GRC</t>
  </si>
  <si>
    <t>ISO 3166-2:GR</t>
  </si>
  <si>
    <t>Greece</t>
  </si>
  <si>
    <t>希腊</t>
  </si>
  <si>
    <t>flags/gr</t>
  </si>
  <si>
    <t>Athens</t>
  </si>
  <si>
    <t>雅典</t>
  </si>
  <si>
    <t>23.7275388</t>
  </si>
  <si>
    <t>37.9838096</t>
  </si>
  <si>
    <t>GT</t>
  </si>
  <si>
    <t>GTM</t>
  </si>
  <si>
    <t>ISO 3166-2:GT</t>
  </si>
  <si>
    <t>Guatemala</t>
  </si>
  <si>
    <t>危地马拉</t>
  </si>
  <si>
    <t>flags/gt</t>
  </si>
  <si>
    <t>-90.230759</t>
  </si>
  <si>
    <t>15.783471</t>
  </si>
  <si>
    <t>GU</t>
  </si>
  <si>
    <t>GUM</t>
  </si>
  <si>
    <t>ISO 3166-2:GU</t>
  </si>
  <si>
    <t>Guam</t>
  </si>
  <si>
    <t>关岛</t>
  </si>
  <si>
    <t>flags/gu</t>
  </si>
  <si>
    <t>GW</t>
  </si>
  <si>
    <t>GNB</t>
  </si>
  <si>
    <t>ISO 3166-2:GW</t>
  </si>
  <si>
    <t>Guinea-Bissau</t>
  </si>
  <si>
    <t>几内亚比绍</t>
  </si>
  <si>
    <t>flags/gw</t>
  </si>
  <si>
    <t>Bissau</t>
  </si>
  <si>
    <t>比绍</t>
  </si>
  <si>
    <t>-15.5843227</t>
  </si>
  <si>
    <t>11.8632196</t>
  </si>
  <si>
    <t>GY</t>
  </si>
  <si>
    <t>GUY</t>
  </si>
  <si>
    <t>ISO 3166-2:GY</t>
  </si>
  <si>
    <t>Guyana</t>
  </si>
  <si>
    <t>圭亚那</t>
  </si>
  <si>
    <t>flags/gy</t>
  </si>
  <si>
    <t>Georgetown</t>
  </si>
  <si>
    <t>乔治敦</t>
  </si>
  <si>
    <t>100.3287506</t>
  </si>
  <si>
    <t>5.4141307</t>
  </si>
  <si>
    <t>HN</t>
  </si>
  <si>
    <t>HND</t>
  </si>
  <si>
    <t>ISO 3166-2:HN</t>
  </si>
  <si>
    <t>Honduras</t>
  </si>
  <si>
    <t>洪都拉斯</t>
  </si>
  <si>
    <t>flags/hn</t>
  </si>
  <si>
    <t>Tegucigalpa</t>
  </si>
  <si>
    <t>特古西加尔巴</t>
  </si>
  <si>
    <t>-87.1715002</t>
  </si>
  <si>
    <t>14.065049</t>
  </si>
  <si>
    <t>HR</t>
  </si>
  <si>
    <t>HRV</t>
  </si>
  <si>
    <t>ISO 3166-2:HR</t>
  </si>
  <si>
    <t>Croatia</t>
  </si>
  <si>
    <t>克罗地亚</t>
  </si>
  <si>
    <t>flags/hr</t>
  </si>
  <si>
    <t>Zagreb</t>
  </si>
  <si>
    <t>萨格勒布</t>
  </si>
  <si>
    <t>15.981919</t>
  </si>
  <si>
    <t>45.8150108</t>
  </si>
  <si>
    <t>HT</t>
  </si>
  <si>
    <t>HTI</t>
  </si>
  <si>
    <t>ISO 3166-2:HT</t>
  </si>
  <si>
    <t>Haiti</t>
  </si>
  <si>
    <t>海地</t>
  </si>
  <si>
    <t>flags/ht</t>
  </si>
  <si>
    <t>Port-au-Prince</t>
  </si>
  <si>
    <t>太子港</t>
  </si>
  <si>
    <t>-72.3074326</t>
  </si>
  <si>
    <t>18.594395</t>
  </si>
  <si>
    <t>HU</t>
  </si>
  <si>
    <t>HUN</t>
  </si>
  <si>
    <t>ISO 3166-2:HU</t>
  </si>
  <si>
    <t>Hungary</t>
  </si>
  <si>
    <t>匈牙利</t>
  </si>
  <si>
    <t>flags/hu</t>
  </si>
  <si>
    <t>Budapest</t>
  </si>
  <si>
    <t>布达佩斯</t>
  </si>
  <si>
    <t>19.040235</t>
  </si>
  <si>
    <t>47.497912</t>
  </si>
  <si>
    <t>ID</t>
  </si>
  <si>
    <t>IDN</t>
  </si>
  <si>
    <t>ISO 3166-2:ID</t>
  </si>
  <si>
    <t>Indonesia</t>
  </si>
  <si>
    <t>印尼</t>
  </si>
  <si>
    <t>flags/id</t>
  </si>
  <si>
    <t>IE</t>
  </si>
  <si>
    <t>IRL</t>
  </si>
  <si>
    <t>ISO 3166-2:IE</t>
  </si>
  <si>
    <t>Ireland</t>
  </si>
  <si>
    <t>爱尔兰</t>
  </si>
  <si>
    <t>flags/ie</t>
  </si>
  <si>
    <t>Dublin</t>
  </si>
  <si>
    <t>都柏林</t>
  </si>
  <si>
    <t>-6.2603097</t>
  </si>
  <si>
    <t>53.3498053</t>
  </si>
  <si>
    <t>IN</t>
  </si>
  <si>
    <t>IND</t>
  </si>
  <si>
    <t>ISO 3166-2:IN</t>
  </si>
  <si>
    <t>India</t>
  </si>
  <si>
    <t>印度</t>
  </si>
  <si>
    <t>flags/in</t>
  </si>
  <si>
    <t>New Delhi</t>
  </si>
  <si>
    <t>新德里</t>
  </si>
  <si>
    <t>77.2090212</t>
  </si>
  <si>
    <t>28.6139391</t>
  </si>
  <si>
    <t>IQ</t>
  </si>
  <si>
    <t>IRQ</t>
  </si>
  <si>
    <t>ISO 3166-2:IQ</t>
  </si>
  <si>
    <t>Iraq</t>
  </si>
  <si>
    <t>伊拉克</t>
  </si>
  <si>
    <t>flags/iq</t>
  </si>
  <si>
    <t>Baghdad</t>
  </si>
  <si>
    <t>巴格达</t>
  </si>
  <si>
    <t>44.3660671</t>
  </si>
  <si>
    <t>33.315241</t>
  </si>
  <si>
    <t>IR</t>
  </si>
  <si>
    <t>IRN</t>
  </si>
  <si>
    <t>ISO 3166-2:IR</t>
  </si>
  <si>
    <t>Iran</t>
  </si>
  <si>
    <t>伊朗</t>
  </si>
  <si>
    <t>flags/ir</t>
  </si>
  <si>
    <t>Tehran</t>
  </si>
  <si>
    <t>德黑兰</t>
  </si>
  <si>
    <t>51.3346954</t>
  </si>
  <si>
    <t>35.7218583</t>
  </si>
  <si>
    <t>IS</t>
  </si>
  <si>
    <t>ISL</t>
  </si>
  <si>
    <t>ISO 3166-2:IS</t>
  </si>
  <si>
    <t>Iceland</t>
  </si>
  <si>
    <t>冰岛</t>
  </si>
  <si>
    <t>flags/is</t>
  </si>
  <si>
    <t>Reykjavik</t>
  </si>
  <si>
    <t>雷克雅未克</t>
  </si>
  <si>
    <t>-21.9407552</t>
  </si>
  <si>
    <t>64.1469868</t>
  </si>
  <si>
    <t>IT</t>
  </si>
  <si>
    <t>ITA</t>
  </si>
  <si>
    <t>ISO 3166-2:IT</t>
  </si>
  <si>
    <t>Italy</t>
  </si>
  <si>
    <t>意大利</t>
  </si>
  <si>
    <t>flags/it</t>
  </si>
  <si>
    <t>Rome</t>
  </si>
  <si>
    <t>罗马</t>
  </si>
  <si>
    <t>12.4963655</t>
  </si>
  <si>
    <t>41.9027835</t>
  </si>
  <si>
    <t>JE</t>
  </si>
  <si>
    <t>JEY</t>
  </si>
  <si>
    <t>ISO 3166-2:JE</t>
  </si>
  <si>
    <t>Jersey</t>
  </si>
  <si>
    <t>泽西岛</t>
  </si>
  <si>
    <t>flags/je</t>
  </si>
  <si>
    <t>JM</t>
  </si>
  <si>
    <t>JAM</t>
  </si>
  <si>
    <t>ISO 3166-2:JM</t>
  </si>
  <si>
    <t>Jamaica</t>
  </si>
  <si>
    <t>牙买加</t>
  </si>
  <si>
    <t>flags/jm</t>
  </si>
  <si>
    <t>Kingston</t>
  </si>
  <si>
    <t>金斯敦</t>
  </si>
  <si>
    <t>JO</t>
  </si>
  <si>
    <t>JOR</t>
  </si>
  <si>
    <t>ISO 3166-2:JO</t>
  </si>
  <si>
    <t>Jordan</t>
  </si>
  <si>
    <t>约旦</t>
  </si>
  <si>
    <t>flags/jo</t>
  </si>
  <si>
    <t>Amman</t>
  </si>
  <si>
    <t>安曼</t>
  </si>
  <si>
    <t>35.910635</t>
  </si>
  <si>
    <t>31.9539494</t>
  </si>
  <si>
    <t>JP</t>
  </si>
  <si>
    <t>JPN</t>
  </si>
  <si>
    <t>ISO 3166-2:JP</t>
  </si>
  <si>
    <t>Japan</t>
  </si>
  <si>
    <t>日本</t>
  </si>
  <si>
    <t>flags/jp</t>
  </si>
  <si>
    <t>东京</t>
  </si>
  <si>
    <t>139.650027</t>
  </si>
  <si>
    <t>35.6764225</t>
  </si>
  <si>
    <t>KH</t>
  </si>
  <si>
    <t>KHM</t>
  </si>
  <si>
    <t>ISO 3166-2:KH</t>
  </si>
  <si>
    <t>Cambodia</t>
  </si>
  <si>
    <t>柬埔寨</t>
  </si>
  <si>
    <t>flags/kh</t>
  </si>
  <si>
    <t>Phnom Penh</t>
  </si>
  <si>
    <t>金边</t>
  </si>
  <si>
    <t>104.9282099</t>
  </si>
  <si>
    <t>11.5563738</t>
  </si>
  <si>
    <t>KI</t>
  </si>
  <si>
    <t>KIR</t>
  </si>
  <si>
    <t>ISO 3166-2:KI</t>
  </si>
  <si>
    <t>Kiribati</t>
  </si>
  <si>
    <t>基里巴斯</t>
  </si>
  <si>
    <t>flags/ki</t>
  </si>
  <si>
    <t>Tarawa</t>
  </si>
  <si>
    <t>塔拉瓦</t>
  </si>
  <si>
    <t>172.9716617</t>
  </si>
  <si>
    <t>1.4518171</t>
  </si>
  <si>
    <t>KM</t>
  </si>
  <si>
    <t>COM</t>
  </si>
  <si>
    <t>ISO 3166-2:KM</t>
  </si>
  <si>
    <t>Comoros</t>
  </si>
  <si>
    <t>科摩罗</t>
  </si>
  <si>
    <t>flags/km</t>
  </si>
  <si>
    <t>Moroni</t>
  </si>
  <si>
    <t>莫罗尼</t>
  </si>
  <si>
    <t>43.2517012</t>
  </si>
  <si>
    <t>-11.7061223</t>
  </si>
  <si>
    <t>KW</t>
  </si>
  <si>
    <t>KWT</t>
  </si>
  <si>
    <t>ISO 3166-2:KW</t>
  </si>
  <si>
    <t>Kuwait</t>
  </si>
  <si>
    <t>科威特</t>
  </si>
  <si>
    <t>flags/kw</t>
  </si>
  <si>
    <t>科威特城</t>
  </si>
  <si>
    <t>47.481766</t>
  </si>
  <si>
    <t>29.31166</t>
  </si>
  <si>
    <t>LB</t>
  </si>
  <si>
    <t>LBN</t>
  </si>
  <si>
    <t>ISO 3166-2:LB</t>
  </si>
  <si>
    <t>Lebanon</t>
  </si>
  <si>
    <t>黎巴嫩</t>
  </si>
  <si>
    <t>flags/lb</t>
  </si>
  <si>
    <t>Beirut</t>
  </si>
  <si>
    <t>贝鲁特</t>
  </si>
  <si>
    <t>35.5017767</t>
  </si>
  <si>
    <t>33.8937913</t>
  </si>
  <si>
    <t>LI</t>
  </si>
  <si>
    <t>LIE</t>
  </si>
  <si>
    <t>ISO 3166-2:LI</t>
  </si>
  <si>
    <t>Liechtenstein</t>
  </si>
  <si>
    <t>列支敦士登</t>
  </si>
  <si>
    <t>flags/li</t>
  </si>
  <si>
    <t>Vaduz</t>
  </si>
  <si>
    <t>瓦杜兹</t>
  </si>
  <si>
    <t>9.5209277</t>
  </si>
  <si>
    <t>47.1410303</t>
  </si>
  <si>
    <t>LK</t>
  </si>
  <si>
    <t>LKA</t>
  </si>
  <si>
    <t>ISO 3166-2:LK</t>
  </si>
  <si>
    <t>Sri Lanka</t>
  </si>
  <si>
    <t>斯里兰卡</t>
  </si>
  <si>
    <t>flags/lk</t>
  </si>
  <si>
    <t>Colombo</t>
  </si>
  <si>
    <t>科伦坡</t>
  </si>
  <si>
    <t>79.861243</t>
  </si>
  <si>
    <t>6.9270786</t>
  </si>
  <si>
    <t>LR</t>
  </si>
  <si>
    <t>LBR</t>
  </si>
  <si>
    <t>ISO 3166-2:LR</t>
  </si>
  <si>
    <t>Liberia</t>
  </si>
  <si>
    <t>利比里亚</t>
  </si>
  <si>
    <t>flags/lr</t>
  </si>
  <si>
    <t>Monrovia</t>
  </si>
  <si>
    <t>蒙罗维亚</t>
  </si>
  <si>
    <t>-10.8073698</t>
  </si>
  <si>
    <t>6.3156068</t>
  </si>
  <si>
    <t>LS</t>
  </si>
  <si>
    <t>LSO</t>
  </si>
  <si>
    <t>ISO 3166-2:LS</t>
  </si>
  <si>
    <t>Lesotho</t>
  </si>
  <si>
    <t>莱索托</t>
  </si>
  <si>
    <t>flags/ls</t>
  </si>
  <si>
    <t>Maseru</t>
  </si>
  <si>
    <t>马塞卢</t>
  </si>
  <si>
    <t>27.4869229</t>
  </si>
  <si>
    <t>-29.3150767</t>
  </si>
  <si>
    <t>LT</t>
  </si>
  <si>
    <t>LTU</t>
  </si>
  <si>
    <t>ISO 3166-2:LT</t>
  </si>
  <si>
    <t>Lithuania</t>
  </si>
  <si>
    <t>立陶宛</t>
  </si>
  <si>
    <t>flags/lt</t>
  </si>
  <si>
    <t>Vilnius</t>
  </si>
  <si>
    <t>维尔纽斯</t>
  </si>
  <si>
    <t>25.2796514</t>
  </si>
  <si>
    <t>54.6871555</t>
  </si>
  <si>
    <t>LU</t>
  </si>
  <si>
    <t>LUX</t>
  </si>
  <si>
    <t>ISO 3166-2:LU</t>
  </si>
  <si>
    <t>Luxembourg</t>
  </si>
  <si>
    <t>卢森堡</t>
  </si>
  <si>
    <t>flags/lu</t>
  </si>
  <si>
    <t>6.129583</t>
  </si>
  <si>
    <t>49.815273</t>
  </si>
  <si>
    <t>LV</t>
  </si>
  <si>
    <t>LVA</t>
  </si>
  <si>
    <t>ISO 3166-2:LV</t>
  </si>
  <si>
    <t>Latvia</t>
  </si>
  <si>
    <t>拉脱维亚</t>
  </si>
  <si>
    <t>flags/lv</t>
  </si>
  <si>
    <t>Riga</t>
  </si>
  <si>
    <t>里加</t>
  </si>
  <si>
    <t>24.1056221</t>
  </si>
  <si>
    <t>56.9676941</t>
  </si>
  <si>
    <t>LY</t>
  </si>
  <si>
    <t>LBY</t>
  </si>
  <si>
    <t>ISO 3166-2:LY</t>
  </si>
  <si>
    <t>Libya</t>
  </si>
  <si>
    <t>利比亚</t>
  </si>
  <si>
    <t>flags/ly</t>
  </si>
  <si>
    <t>Tripoli</t>
  </si>
  <si>
    <t>的黎波里</t>
  </si>
  <si>
    <t>13.187186</t>
  </si>
  <si>
    <t>32.8877109</t>
  </si>
  <si>
    <t>MA</t>
  </si>
  <si>
    <t>MAR</t>
  </si>
  <si>
    <t>ISO 3166-2:MA</t>
  </si>
  <si>
    <t>Morocco</t>
  </si>
  <si>
    <t>摩洛哥</t>
  </si>
  <si>
    <t>flags/ma</t>
  </si>
  <si>
    <t>Rabat</t>
  </si>
  <si>
    <t>拉巴特</t>
  </si>
  <si>
    <t>-6.8538748</t>
  </si>
  <si>
    <t>34.0083637</t>
  </si>
  <si>
    <t>MC</t>
  </si>
  <si>
    <t>MCO</t>
  </si>
  <si>
    <t>ISO 3166-2:MC</t>
  </si>
  <si>
    <t>Monaco</t>
  </si>
  <si>
    <t>摩纳哥</t>
  </si>
  <si>
    <t>flags/mc</t>
  </si>
  <si>
    <t>7.4246158</t>
  </si>
  <si>
    <t>43.7384176</t>
  </si>
  <si>
    <t>MD</t>
  </si>
  <si>
    <t>MDA</t>
  </si>
  <si>
    <t>ISO 3166-2:MD</t>
  </si>
  <si>
    <t>Moldova</t>
  </si>
  <si>
    <t>摩尔多瓦</t>
  </si>
  <si>
    <t>flags/md</t>
  </si>
  <si>
    <t>Chisinau</t>
  </si>
  <si>
    <t>基希讷乌</t>
  </si>
  <si>
    <t>28.8638103</t>
  </si>
  <si>
    <t>47.0104529</t>
  </si>
  <si>
    <t>ME</t>
  </si>
  <si>
    <t>MNE</t>
  </si>
  <si>
    <t>ISO 3166-2:ME</t>
  </si>
  <si>
    <t>Montenegro</t>
  </si>
  <si>
    <t>黑山</t>
  </si>
  <si>
    <t>flags/me</t>
  </si>
  <si>
    <t>ML</t>
  </si>
  <si>
    <t>MLI</t>
  </si>
  <si>
    <t>ISO 3166-2:ML</t>
  </si>
  <si>
    <t>Mali</t>
  </si>
  <si>
    <t>马里</t>
  </si>
  <si>
    <t>flags/ml</t>
  </si>
  <si>
    <t>Bamako</t>
  </si>
  <si>
    <t>巴马科</t>
  </si>
  <si>
    <t>-8.0028892</t>
  </si>
  <si>
    <t>12.6392316</t>
  </si>
  <si>
    <t>MM</t>
  </si>
  <si>
    <t>MMR</t>
  </si>
  <si>
    <t>ISO 3166-2:MM</t>
  </si>
  <si>
    <t>Myanmar</t>
  </si>
  <si>
    <t>缅甸</t>
  </si>
  <si>
    <t>flags/mm</t>
  </si>
  <si>
    <t>仰光</t>
  </si>
  <si>
    <t>96.173526</t>
  </si>
  <si>
    <t>16.840939</t>
  </si>
  <si>
    <t>MQ</t>
  </si>
  <si>
    <t>MTQ</t>
  </si>
  <si>
    <t>ISO 3166-2:MQ</t>
  </si>
  <si>
    <t>Martinique</t>
  </si>
  <si>
    <t>马提尼克</t>
  </si>
  <si>
    <t>flags/mq</t>
  </si>
  <si>
    <t>MR</t>
  </si>
  <si>
    <t>MRT</t>
  </si>
  <si>
    <t>ISO 3166-2:MR</t>
  </si>
  <si>
    <t>Mauritania</t>
  </si>
  <si>
    <t>毛里塔尼亚</t>
  </si>
  <si>
    <t>flags/mr</t>
  </si>
  <si>
    <t>Nouakchott</t>
  </si>
  <si>
    <t>努瓦克肖特</t>
  </si>
  <si>
    <t>-15.9582372</t>
  </si>
  <si>
    <t>18.0735299</t>
  </si>
  <si>
    <t>MS</t>
  </si>
  <si>
    <t>MSR</t>
  </si>
  <si>
    <t>ISO 3166-2:MS</t>
  </si>
  <si>
    <t>Montserrat</t>
  </si>
  <si>
    <t>蒙塞拉特岛</t>
  </si>
  <si>
    <t>flags/ms</t>
  </si>
  <si>
    <t>MT</t>
  </si>
  <si>
    <t>MLT</t>
  </si>
  <si>
    <t>ISO 3166-2:MT</t>
  </si>
  <si>
    <t>Malta</t>
  </si>
  <si>
    <t>马耳他</t>
  </si>
  <si>
    <t>flags/mt</t>
  </si>
  <si>
    <t>瓦莱塔</t>
  </si>
  <si>
    <t>MV</t>
  </si>
  <si>
    <t>MDV</t>
  </si>
  <si>
    <t>ISO 3166-2:MV</t>
  </si>
  <si>
    <t>Maldives</t>
  </si>
  <si>
    <t>马尔代夫</t>
  </si>
  <si>
    <t>flags/mv</t>
  </si>
  <si>
    <t>Male</t>
  </si>
  <si>
    <t>马累</t>
  </si>
  <si>
    <t>73.5093474</t>
  </si>
  <si>
    <t>4.1754959</t>
  </si>
  <si>
    <t>MW</t>
  </si>
  <si>
    <t>MWI</t>
  </si>
  <si>
    <t>ISO 3166-2:MW</t>
  </si>
  <si>
    <t>Malawi</t>
  </si>
  <si>
    <t>马拉维</t>
  </si>
  <si>
    <t>flags/mw</t>
  </si>
  <si>
    <t>Lilongwe</t>
  </si>
  <si>
    <t>利隆圭</t>
  </si>
  <si>
    <t>33.76806</t>
  </si>
  <si>
    <t>-13.9865252</t>
  </si>
  <si>
    <t>MX</t>
  </si>
  <si>
    <t>MEX</t>
  </si>
  <si>
    <t>ISO 3166-2:MX</t>
  </si>
  <si>
    <t>Mexico</t>
  </si>
  <si>
    <t>墨西哥</t>
  </si>
  <si>
    <t>flags/mx</t>
  </si>
  <si>
    <t>Mexico City</t>
  </si>
  <si>
    <t>墨西哥城</t>
  </si>
  <si>
    <t>-99.133208</t>
  </si>
  <si>
    <t>19.4326077</t>
  </si>
  <si>
    <t>MY</t>
  </si>
  <si>
    <t>MYS</t>
  </si>
  <si>
    <t>ISO 3166-2:MY</t>
  </si>
  <si>
    <t>Malaysia</t>
  </si>
  <si>
    <t>马来西亚</t>
  </si>
  <si>
    <t>flags/my</t>
  </si>
  <si>
    <t>Kuala Lumpur</t>
  </si>
  <si>
    <t>吉隆坡</t>
  </si>
  <si>
    <t>101.6944619</t>
  </si>
  <si>
    <t>3.1499222</t>
  </si>
  <si>
    <t>NA</t>
  </si>
  <si>
    <t>NAM</t>
  </si>
  <si>
    <t>ISO 3166-2:NA</t>
  </si>
  <si>
    <t>Namibia</t>
  </si>
  <si>
    <t>纳米比亚</t>
  </si>
  <si>
    <t>flags/na</t>
  </si>
  <si>
    <t>Windhoek</t>
  </si>
  <si>
    <t>温得和克</t>
  </si>
  <si>
    <t>17.0842147</t>
  </si>
  <si>
    <t>-22.5649344</t>
  </si>
  <si>
    <t>NE</t>
  </si>
  <si>
    <t>NER</t>
  </si>
  <si>
    <t>ISO 3166-2:NE</t>
  </si>
  <si>
    <t>Niger</t>
  </si>
  <si>
    <t>尼日尔</t>
  </si>
  <si>
    <t>flags/ne</t>
  </si>
  <si>
    <t>Niamey</t>
  </si>
  <si>
    <t>尼亚美</t>
  </si>
  <si>
    <t>2.1253854</t>
  </si>
  <si>
    <t>13.5115963</t>
  </si>
  <si>
    <t>NG</t>
  </si>
  <si>
    <t>NGA</t>
  </si>
  <si>
    <t>ISO 3166-2:NG</t>
  </si>
  <si>
    <t>Nigeria</t>
  </si>
  <si>
    <t>尼日利亚</t>
  </si>
  <si>
    <t>flags/ng</t>
  </si>
  <si>
    <t>Abuja</t>
  </si>
  <si>
    <t>阿布贾</t>
  </si>
  <si>
    <t>7.4985259</t>
  </si>
  <si>
    <t>9.0562646</t>
  </si>
  <si>
    <t>NI</t>
  </si>
  <si>
    <t>NIC</t>
  </si>
  <si>
    <t>ISO 3166-2:NI</t>
  </si>
  <si>
    <t>Nicaragua</t>
  </si>
  <si>
    <t>尼加拉瓜</t>
  </si>
  <si>
    <t>flags/ni</t>
  </si>
  <si>
    <t>Managua</t>
  </si>
  <si>
    <t>马那瓜</t>
  </si>
  <si>
    <t>-86.2361744</t>
  </si>
  <si>
    <t>12.1149926</t>
  </si>
  <si>
    <t>NL</t>
  </si>
  <si>
    <t>NLD</t>
  </si>
  <si>
    <t>ISO 3166-2:NL</t>
  </si>
  <si>
    <t>Netherlands</t>
  </si>
  <si>
    <t>荷兰</t>
  </si>
  <si>
    <t>flags/nl</t>
  </si>
  <si>
    <t>Amsterdam</t>
  </si>
  <si>
    <t>阿姆斯特丹</t>
  </si>
  <si>
    <t>4.9041389</t>
  </si>
  <si>
    <t>52.3675734</t>
  </si>
  <si>
    <t>NO</t>
  </si>
  <si>
    <t>NOR</t>
  </si>
  <si>
    <t>ISO 3166-2:NO</t>
  </si>
  <si>
    <t>Norway</t>
  </si>
  <si>
    <t>挪威</t>
  </si>
  <si>
    <t>flags/no</t>
  </si>
  <si>
    <t>Oslo</t>
  </si>
  <si>
    <t>奥斯路</t>
  </si>
  <si>
    <t>10.7522454</t>
  </si>
  <si>
    <t>59.9138688</t>
  </si>
  <si>
    <t>NP</t>
  </si>
  <si>
    <t>NPL</t>
  </si>
  <si>
    <t>ISO 3166-2:NP</t>
  </si>
  <si>
    <t>Nepal</t>
  </si>
  <si>
    <t>尼泊尔</t>
  </si>
  <si>
    <t>flags/np</t>
  </si>
  <si>
    <t>Kathmandu</t>
  </si>
  <si>
    <t>加德满都</t>
  </si>
  <si>
    <t>85.3239605</t>
  </si>
  <si>
    <t>27.7172453</t>
  </si>
  <si>
    <t>NR</t>
  </si>
  <si>
    <t>NRU</t>
  </si>
  <si>
    <t>ISO 3166-2:NR</t>
  </si>
  <si>
    <t>Nauru</t>
  </si>
  <si>
    <t>瑙鲁</t>
  </si>
  <si>
    <t>flags/nr</t>
  </si>
  <si>
    <t>Yaren District</t>
  </si>
  <si>
    <t>亚伦</t>
  </si>
  <si>
    <t>166.9156781</t>
  </si>
  <si>
    <t>-0.5455672</t>
  </si>
  <si>
    <t>OM</t>
  </si>
  <si>
    <t>OMN</t>
  </si>
  <si>
    <t>ISO 3166-2:OM</t>
  </si>
  <si>
    <t>Oman</t>
  </si>
  <si>
    <t>阿曼</t>
  </si>
  <si>
    <t>flags/om</t>
  </si>
  <si>
    <t>Muscat</t>
  </si>
  <si>
    <t>马斯喀特</t>
  </si>
  <si>
    <t>58.3828717</t>
  </si>
  <si>
    <t>23.5880307</t>
  </si>
  <si>
    <t>PA</t>
  </si>
  <si>
    <t>PAN</t>
  </si>
  <si>
    <t>ISO 3166-2:PA</t>
  </si>
  <si>
    <t>Panama</t>
  </si>
  <si>
    <t>巴拿马</t>
  </si>
  <si>
    <t>flags/pa</t>
  </si>
  <si>
    <t>巴拿马城</t>
  </si>
  <si>
    <t>-80.782127</t>
  </si>
  <si>
    <t>8.537981</t>
  </si>
  <si>
    <t>PE</t>
  </si>
  <si>
    <t>PER</t>
  </si>
  <si>
    <t>ISO 3166-2:PE</t>
  </si>
  <si>
    <t>Peru</t>
  </si>
  <si>
    <t>秘鲁</t>
  </si>
  <si>
    <t>flags/pe</t>
  </si>
  <si>
    <t>Lima</t>
  </si>
  <si>
    <t>利马</t>
  </si>
  <si>
    <t>-77.042754</t>
  </si>
  <si>
    <t>-12.0463731</t>
  </si>
  <si>
    <t>PH</t>
  </si>
  <si>
    <t>PHL</t>
  </si>
  <si>
    <t>ISO 3166-2:PH</t>
  </si>
  <si>
    <t>Philippines</t>
  </si>
  <si>
    <t>菲律宾</t>
  </si>
  <si>
    <t>flags/ph</t>
  </si>
  <si>
    <t>马尼拉</t>
  </si>
  <si>
    <t>120.9842195</t>
  </si>
  <si>
    <t>14.5995124</t>
  </si>
  <si>
    <t>PK</t>
  </si>
  <si>
    <t>PAK</t>
  </si>
  <si>
    <t>ISO 3166-2:PK</t>
  </si>
  <si>
    <t>Pakistan</t>
  </si>
  <si>
    <t>巴基斯坦</t>
  </si>
  <si>
    <t>flags/pk</t>
  </si>
  <si>
    <t>Islamabad</t>
  </si>
  <si>
    <t>伊斯兰堡</t>
  </si>
  <si>
    <t>73.0478848</t>
  </si>
  <si>
    <t>33.6844202</t>
  </si>
  <si>
    <t>PL</t>
  </si>
  <si>
    <t>POL</t>
  </si>
  <si>
    <t>ISO 3166-2:PL</t>
  </si>
  <si>
    <t>Poland</t>
  </si>
  <si>
    <t>波兰</t>
  </si>
  <si>
    <t>flags/pl</t>
  </si>
  <si>
    <t>Warsaw</t>
  </si>
  <si>
    <t>华沙</t>
  </si>
  <si>
    <t>21.0122287</t>
  </si>
  <si>
    <t>52.2296756</t>
  </si>
  <si>
    <t>PR</t>
  </si>
  <si>
    <t>PRI</t>
  </si>
  <si>
    <t>ISO 3166-2:PR</t>
  </si>
  <si>
    <t>Puerto Rico</t>
  </si>
  <si>
    <t>波多黎各</t>
  </si>
  <si>
    <t>flags/pr</t>
  </si>
  <si>
    <t>PW</t>
  </si>
  <si>
    <t>PLW</t>
  </si>
  <si>
    <t>ISO 3166-2:PW</t>
  </si>
  <si>
    <t>Palau</t>
  </si>
  <si>
    <t>帕劳</t>
  </si>
  <si>
    <t>flags/pw</t>
  </si>
  <si>
    <t>Koror</t>
  </si>
  <si>
    <t>科罗尔</t>
  </si>
  <si>
    <t>134.4771596</t>
  </si>
  <si>
    <t>7.3410628</t>
  </si>
  <si>
    <t>PY</t>
  </si>
  <si>
    <t>PRY</t>
  </si>
  <si>
    <t>ISO 3166-2:PY</t>
  </si>
  <si>
    <t>Paraguay</t>
  </si>
  <si>
    <t>巴拉圭</t>
  </si>
  <si>
    <t>flags/py</t>
  </si>
  <si>
    <t>Asuncion</t>
  </si>
  <si>
    <t>亚松森</t>
  </si>
  <si>
    <t>-57.575926</t>
  </si>
  <si>
    <t>-25.2637399</t>
  </si>
  <si>
    <t>QA</t>
  </si>
  <si>
    <t>QAT</t>
  </si>
  <si>
    <t>ISO 3166-2:QA</t>
  </si>
  <si>
    <t>Qatar</t>
  </si>
  <si>
    <t>卡塔尔</t>
  </si>
  <si>
    <t>flags/qa</t>
  </si>
  <si>
    <t>Doha</t>
  </si>
  <si>
    <t>多哈</t>
  </si>
  <si>
    <t>51.5310398</t>
  </si>
  <si>
    <t>25.2854473</t>
  </si>
  <si>
    <t>RE</t>
  </si>
  <si>
    <t>REU</t>
  </si>
  <si>
    <t>ISO 3166-2:RE</t>
  </si>
  <si>
    <t>Réunion</t>
  </si>
  <si>
    <t>留尼汪</t>
  </si>
  <si>
    <t>flags/re</t>
  </si>
  <si>
    <t>RO</t>
  </si>
  <si>
    <t>ROU</t>
  </si>
  <si>
    <t>ISO 3166-2:RO</t>
  </si>
  <si>
    <t>Romania</t>
  </si>
  <si>
    <t>罗马尼亚</t>
  </si>
  <si>
    <t>flags/ro</t>
  </si>
  <si>
    <t>Bucharest</t>
  </si>
  <si>
    <t>布加勒斯特</t>
  </si>
  <si>
    <t>26.1025384</t>
  </si>
  <si>
    <t>44.4267674</t>
  </si>
  <si>
    <t>RS</t>
  </si>
  <si>
    <t>SRB</t>
  </si>
  <si>
    <t>ISO 3166-2:RS</t>
  </si>
  <si>
    <t>Serbia</t>
  </si>
  <si>
    <t>塞尔维亚</t>
  </si>
  <si>
    <t>flags/rs</t>
  </si>
  <si>
    <t>RU</t>
  </si>
  <si>
    <t>RUS</t>
  </si>
  <si>
    <t>ISO 3166-2:RU</t>
  </si>
  <si>
    <t>Russian</t>
  </si>
  <si>
    <t>俄罗斯</t>
  </si>
  <si>
    <t>flags/ru</t>
  </si>
  <si>
    <t>Moscow</t>
  </si>
  <si>
    <t>莫斯科</t>
  </si>
  <si>
    <t>37.6173</t>
  </si>
  <si>
    <t>55.755826</t>
  </si>
  <si>
    <t>RW</t>
  </si>
  <si>
    <t>RWA</t>
  </si>
  <si>
    <t>ISO 3166-2:RW</t>
  </si>
  <si>
    <t>Rwanda</t>
  </si>
  <si>
    <t>卢旺达</t>
  </si>
  <si>
    <t>flags/rw</t>
  </si>
  <si>
    <t>Kigali</t>
  </si>
  <si>
    <t>基加利</t>
  </si>
  <si>
    <t>30.0618851</t>
  </si>
  <si>
    <t>-1.9440727</t>
  </si>
  <si>
    <t>SC</t>
  </si>
  <si>
    <t>SYC</t>
  </si>
  <si>
    <t>ISO 3166-2:SC</t>
  </si>
  <si>
    <t>Seychelles</t>
  </si>
  <si>
    <t>塞舌尔</t>
  </si>
  <si>
    <t>flags/sc</t>
  </si>
  <si>
    <t>Victoria</t>
  </si>
  <si>
    <t>维多利亚</t>
  </si>
  <si>
    <t>143.3906074</t>
  </si>
  <si>
    <t>-36.9847807</t>
  </si>
  <si>
    <t>SD</t>
  </si>
  <si>
    <t>SDN</t>
  </si>
  <si>
    <t>ISO 3166-2:SD</t>
  </si>
  <si>
    <t>Sudan</t>
  </si>
  <si>
    <t>苏丹</t>
  </si>
  <si>
    <t>flags/sd</t>
  </si>
  <si>
    <t>Khartoum</t>
  </si>
  <si>
    <t>喀土穆</t>
  </si>
  <si>
    <t>32.535587</t>
  </si>
  <si>
    <t>15.597431</t>
  </si>
  <si>
    <t>SE</t>
  </si>
  <si>
    <t>SWE</t>
  </si>
  <si>
    <t>ISO 3166-2:SE</t>
  </si>
  <si>
    <t>Sweden</t>
  </si>
  <si>
    <t>瑞典</t>
  </si>
  <si>
    <t>flags/se</t>
  </si>
  <si>
    <t>Stockholm</t>
  </si>
  <si>
    <t>斯德哥尔摩</t>
  </si>
  <si>
    <t>18.0685808</t>
  </si>
  <si>
    <t>59.3293235</t>
  </si>
  <si>
    <t>SG</t>
  </si>
  <si>
    <t>SGP</t>
  </si>
  <si>
    <t>ISO 3166-2:SG</t>
  </si>
  <si>
    <t>Singapore</t>
  </si>
  <si>
    <t>新加坡</t>
  </si>
  <si>
    <t>flags/sg</t>
  </si>
  <si>
    <t>103.819836</t>
  </si>
  <si>
    <t>1.352083</t>
  </si>
  <si>
    <t>SI</t>
  </si>
  <si>
    <t>SVN</t>
  </si>
  <si>
    <t>ISO 3166-2:SI</t>
  </si>
  <si>
    <t>Slovenia</t>
  </si>
  <si>
    <t>斯洛文尼亚</t>
  </si>
  <si>
    <t>flags/si</t>
  </si>
  <si>
    <t>Ljubljana</t>
  </si>
  <si>
    <t>卢布尔雅那</t>
  </si>
  <si>
    <t>14.5057515</t>
  </si>
  <si>
    <t>46.0569465</t>
  </si>
  <si>
    <t>SK</t>
  </si>
  <si>
    <t>SVK</t>
  </si>
  <si>
    <t>ISO 3166-2:SK</t>
  </si>
  <si>
    <t>Slovakia</t>
  </si>
  <si>
    <t>斯洛伐克</t>
  </si>
  <si>
    <t>flags/sk</t>
  </si>
  <si>
    <t>Bratislava</t>
  </si>
  <si>
    <t>布拉提斯拉发</t>
  </si>
  <si>
    <t>17.1077477</t>
  </si>
  <si>
    <t>48.1485965</t>
  </si>
  <si>
    <t>SL</t>
  </si>
  <si>
    <t>SLE</t>
  </si>
  <si>
    <t>ISO 3166-2:SL</t>
  </si>
  <si>
    <t>Sierra Leone</t>
  </si>
  <si>
    <t>塞拉利昂</t>
  </si>
  <si>
    <t>flags/sl</t>
  </si>
  <si>
    <t>弗里敦</t>
  </si>
  <si>
    <t>-13.2354918</t>
  </si>
  <si>
    <t>8.4870803</t>
  </si>
  <si>
    <t>SM</t>
  </si>
  <si>
    <t>SMR</t>
  </si>
  <si>
    <t>ISO 3166-2:SM</t>
  </si>
  <si>
    <t>San Marino</t>
  </si>
  <si>
    <t>圣马力诺</t>
  </si>
  <si>
    <t>flags/sm</t>
  </si>
  <si>
    <t>12.457777</t>
  </si>
  <si>
    <t>43.94236</t>
  </si>
  <si>
    <t>SN</t>
  </si>
  <si>
    <t>SEN</t>
  </si>
  <si>
    <t>ISO 3166-2:SN</t>
  </si>
  <si>
    <t>Senegal</t>
  </si>
  <si>
    <t>塞内加尔</t>
  </si>
  <si>
    <t>flags/sn</t>
  </si>
  <si>
    <t>Dakar</t>
  </si>
  <si>
    <t>达喀尔</t>
  </si>
  <si>
    <t>-17.4676861</t>
  </si>
  <si>
    <t>14.716677</t>
  </si>
  <si>
    <t>SO</t>
  </si>
  <si>
    <t>SOM</t>
  </si>
  <si>
    <t>ISO 3166-2:SO</t>
  </si>
  <si>
    <t>Somalia</t>
  </si>
  <si>
    <t>索马里</t>
  </si>
  <si>
    <t>flags/so</t>
  </si>
  <si>
    <t>Mogadishu</t>
  </si>
  <si>
    <t>摩加迪沙</t>
  </si>
  <si>
    <t>45.3379067</t>
  </si>
  <si>
    <t>2.037148</t>
  </si>
  <si>
    <t>SR</t>
  </si>
  <si>
    <t>SUR</t>
  </si>
  <si>
    <t>ISO 3166-2:SR</t>
  </si>
  <si>
    <t>Suriname</t>
  </si>
  <si>
    <t>苏里南</t>
  </si>
  <si>
    <t>flags/sr</t>
  </si>
  <si>
    <t>aramaribo</t>
  </si>
  <si>
    <t>帕拉马里博</t>
  </si>
  <si>
    <t>-55.2038278</t>
  </si>
  <si>
    <t>5.8520355</t>
  </si>
  <si>
    <t>SS</t>
  </si>
  <si>
    <t>SSD</t>
  </si>
  <si>
    <t>ISO 3166-2:SS</t>
  </si>
  <si>
    <t>South Sudan</t>
  </si>
  <si>
    <t>南苏丹</t>
  </si>
  <si>
    <t>flags/ss</t>
  </si>
  <si>
    <t>SV</t>
  </si>
  <si>
    <t>SLV</t>
  </si>
  <si>
    <t>ISO 3166-2:SV</t>
  </si>
  <si>
    <t>El Salvador</t>
  </si>
  <si>
    <t>萨尔瓦多</t>
  </si>
  <si>
    <t>flags/sv</t>
  </si>
  <si>
    <t>San Salvador</t>
  </si>
  <si>
    <t>圣萨尔瓦多</t>
  </si>
  <si>
    <t>-89.2181911</t>
  </si>
  <si>
    <t>13.6929403</t>
  </si>
  <si>
    <t>SY</t>
  </si>
  <si>
    <t>SYR</t>
  </si>
  <si>
    <t>ISO 3166-2:SY</t>
  </si>
  <si>
    <t>Syria</t>
  </si>
  <si>
    <t>叙利亚</t>
  </si>
  <si>
    <t>flags/sy</t>
  </si>
  <si>
    <t>Damascus</t>
  </si>
  <si>
    <t>大马士革</t>
  </si>
  <si>
    <t>36.2765279</t>
  </si>
  <si>
    <t>33.5138073</t>
  </si>
  <si>
    <t>SZ</t>
  </si>
  <si>
    <t>SWZ</t>
  </si>
  <si>
    <t>ISO 3166-2:SZ</t>
  </si>
  <si>
    <t>Swaziland</t>
  </si>
  <si>
    <t>斯威士兰</t>
  </si>
  <si>
    <t>flags/sz</t>
  </si>
  <si>
    <t>Mbabane</t>
  </si>
  <si>
    <t>姆巴巴内</t>
  </si>
  <si>
    <t>31.1441558</t>
  </si>
  <si>
    <t>-26.3263561</t>
  </si>
  <si>
    <t>td</t>
  </si>
  <si>
    <t>TCD</t>
  </si>
  <si>
    <t>ISO 3166-2:td</t>
  </si>
  <si>
    <t>Chad</t>
  </si>
  <si>
    <t>乍得</t>
  </si>
  <si>
    <t>flags/td</t>
  </si>
  <si>
    <t>N'Djamena</t>
  </si>
  <si>
    <t>恩贾梅纳</t>
  </si>
  <si>
    <t>15.0502875</t>
  </si>
  <si>
    <t>12.1191352</t>
  </si>
  <si>
    <t>TG</t>
  </si>
  <si>
    <t>TGO</t>
  </si>
  <si>
    <t>ISO 3166-2:TG</t>
  </si>
  <si>
    <t>Togo</t>
  </si>
  <si>
    <t>多哥</t>
  </si>
  <si>
    <t>flags/tg</t>
  </si>
  <si>
    <t>Lome</t>
  </si>
  <si>
    <t>洛美</t>
  </si>
  <si>
    <t>1.2196502</t>
  </si>
  <si>
    <t>6.1295577</t>
  </si>
  <si>
    <t>TH</t>
  </si>
  <si>
    <t>THA</t>
  </si>
  <si>
    <t>ISO 3166-2:TH</t>
  </si>
  <si>
    <t>Thailand</t>
  </si>
  <si>
    <t>泰国</t>
  </si>
  <si>
    <t>flags/th</t>
  </si>
  <si>
    <t>Bangkok</t>
  </si>
  <si>
    <t>曼谷</t>
  </si>
  <si>
    <t>100.5017651</t>
  </si>
  <si>
    <t>13.7563309</t>
  </si>
  <si>
    <t>TK</t>
  </si>
  <si>
    <t>TKL</t>
  </si>
  <si>
    <t>ISO 3166-2:TK</t>
  </si>
  <si>
    <t>Tokelau</t>
  </si>
  <si>
    <t>托克劳</t>
  </si>
  <si>
    <t>flags/tk</t>
  </si>
  <si>
    <t>TN</t>
  </si>
  <si>
    <t>TUN</t>
  </si>
  <si>
    <t>ISO 3166-2:TN</t>
  </si>
  <si>
    <t>Tunisia</t>
  </si>
  <si>
    <t>突尼斯</t>
  </si>
  <si>
    <t>flags/tn</t>
  </si>
  <si>
    <t>Tunis</t>
  </si>
  <si>
    <t>10.1815316</t>
  </si>
  <si>
    <t>36.8064948</t>
  </si>
  <si>
    <t>TO</t>
  </si>
  <si>
    <t>TON</t>
  </si>
  <si>
    <t>ISO 3166-2:TO</t>
  </si>
  <si>
    <t>Tonga</t>
  </si>
  <si>
    <t>汤加</t>
  </si>
  <si>
    <t>flags/to</t>
  </si>
  <si>
    <t>Nuku'alofa</t>
  </si>
  <si>
    <t>努库阿洛法</t>
  </si>
  <si>
    <t>-175.2004858</t>
  </si>
  <si>
    <t>-21.1343065</t>
  </si>
  <si>
    <t>TR</t>
  </si>
  <si>
    <t>TUR</t>
  </si>
  <si>
    <t>ISO 3166-2:TR</t>
  </si>
  <si>
    <t>Turkey</t>
  </si>
  <si>
    <t>土耳其</t>
  </si>
  <si>
    <t>flags/tr</t>
  </si>
  <si>
    <t>Ankara</t>
  </si>
  <si>
    <t>安卡拉</t>
  </si>
  <si>
    <t>32.8597419</t>
  </si>
  <si>
    <t>39.9333635</t>
  </si>
  <si>
    <t>TV</t>
  </si>
  <si>
    <t>TUV</t>
  </si>
  <si>
    <t>ISO 3166-2:TV</t>
  </si>
  <si>
    <t>Tuvalu</t>
  </si>
  <si>
    <t>图瓦卢</t>
  </si>
  <si>
    <t>flags/tv</t>
  </si>
  <si>
    <t>Funafuti</t>
  </si>
  <si>
    <t>富纳富提</t>
  </si>
  <si>
    <t>179.1961926</t>
  </si>
  <si>
    <t>-8.5211471</t>
  </si>
  <si>
    <t>TZ</t>
  </si>
  <si>
    <t>TZA</t>
  </si>
  <si>
    <t>ISO 3166-2:TZ</t>
  </si>
  <si>
    <t>Tanzania</t>
  </si>
  <si>
    <t>坦桑尼亚</t>
  </si>
  <si>
    <t>flags/tz</t>
  </si>
  <si>
    <t>Dodoma</t>
  </si>
  <si>
    <t>多多马</t>
  </si>
  <si>
    <t>35.746877</t>
  </si>
  <si>
    <t>-6.1811245</t>
  </si>
  <si>
    <t>UA</t>
  </si>
  <si>
    <t>UKR</t>
  </si>
  <si>
    <t>ISO 3166-2:UA</t>
  </si>
  <si>
    <t>Ukraine</t>
  </si>
  <si>
    <t>乌克兰</t>
  </si>
  <si>
    <t>flags/ua</t>
  </si>
  <si>
    <t>Kiev</t>
  </si>
  <si>
    <t>基辅</t>
  </si>
  <si>
    <t>30.5245025</t>
  </si>
  <si>
    <t>50.4503596</t>
  </si>
  <si>
    <t>UG</t>
  </si>
  <si>
    <t>UGA</t>
  </si>
  <si>
    <t>ISO 3166-2:UG</t>
  </si>
  <si>
    <t>Uganda</t>
  </si>
  <si>
    <t>乌干达</t>
  </si>
  <si>
    <t>flags/ug</t>
  </si>
  <si>
    <t>Kampala</t>
  </si>
  <si>
    <t>坎帕拉</t>
  </si>
  <si>
    <t>32.5816313</t>
  </si>
  <si>
    <t>0.3151692</t>
  </si>
  <si>
    <t>UY</t>
  </si>
  <si>
    <t>URY</t>
  </si>
  <si>
    <t>ISO 3166-2:UY</t>
  </si>
  <si>
    <t>Uruguay</t>
  </si>
  <si>
    <t>乌拉圭</t>
  </si>
  <si>
    <t>flags/uy</t>
  </si>
  <si>
    <t>Montevide</t>
  </si>
  <si>
    <t>蒙得维的亚</t>
  </si>
  <si>
    <t>-56.1851147</t>
  </si>
  <si>
    <t>-34.9055016</t>
  </si>
  <si>
    <t>VE</t>
  </si>
  <si>
    <t>VEN</t>
  </si>
  <si>
    <t>ISO 3166-2:VE</t>
  </si>
  <si>
    <t>Venezuela</t>
  </si>
  <si>
    <t>委内瑞拉</t>
  </si>
  <si>
    <t>flags/ve</t>
  </si>
  <si>
    <t>Caracas</t>
  </si>
  <si>
    <t>加拉加斯</t>
  </si>
  <si>
    <t>-66.9036063</t>
  </si>
  <si>
    <t>10.4805937</t>
  </si>
  <si>
    <t>VN</t>
  </si>
  <si>
    <t>VNM</t>
  </si>
  <si>
    <t>ISO 3166-2:VN</t>
  </si>
  <si>
    <t>Vietnam</t>
  </si>
  <si>
    <t>越南</t>
  </si>
  <si>
    <t>flags/vn</t>
  </si>
  <si>
    <t>Hanoi</t>
  </si>
  <si>
    <t>河内</t>
  </si>
  <si>
    <t>105.8341598</t>
  </si>
  <si>
    <t>21.0277644</t>
  </si>
  <si>
    <t>WS</t>
  </si>
  <si>
    <t>WSM</t>
  </si>
  <si>
    <t>ISO 3166-2:WS</t>
  </si>
  <si>
    <t>Samoa</t>
  </si>
  <si>
    <t>萨摩亚</t>
  </si>
  <si>
    <t>flags/ws</t>
  </si>
  <si>
    <t>Apia</t>
  </si>
  <si>
    <t>阿皮亚</t>
  </si>
  <si>
    <t>-171.7689086</t>
  </si>
  <si>
    <t>-13.831609</t>
  </si>
  <si>
    <t>YE</t>
  </si>
  <si>
    <t>YEM</t>
  </si>
  <si>
    <t>ISO 3166-2:YE</t>
  </si>
  <si>
    <t>Yemen</t>
  </si>
  <si>
    <t>也门</t>
  </si>
  <si>
    <t>flags/ye</t>
  </si>
  <si>
    <t>Sanaa</t>
  </si>
  <si>
    <t>萨那</t>
  </si>
  <si>
    <t>44.2064003</t>
  </si>
  <si>
    <t>15.3545381</t>
  </si>
  <si>
    <t>YT</t>
  </si>
  <si>
    <t>MYT</t>
  </si>
  <si>
    <t>ISO 3166-2:YT</t>
  </si>
  <si>
    <t>Mayotte</t>
  </si>
  <si>
    <t>马约特</t>
  </si>
  <si>
    <t>flags/yt</t>
  </si>
  <si>
    <t>ZA</t>
  </si>
  <si>
    <t>ZAF</t>
  </si>
  <si>
    <t>ISO 3166-2:ZA</t>
  </si>
  <si>
    <t>South Africa</t>
  </si>
  <si>
    <t>南非</t>
  </si>
  <si>
    <t>flags/za</t>
  </si>
  <si>
    <t>Cape Town</t>
  </si>
  <si>
    <t>比勒陀利亚</t>
  </si>
  <si>
    <t>18.4240553</t>
  </si>
  <si>
    <t>-33.9248685</t>
  </si>
  <si>
    <t>ZM</t>
  </si>
  <si>
    <t>ZMB</t>
  </si>
  <si>
    <t>ISO 3166-2:ZM</t>
  </si>
  <si>
    <t>Zambia</t>
  </si>
  <si>
    <t>赞比亚</t>
  </si>
  <si>
    <t>flags/zm</t>
  </si>
  <si>
    <t>Lusaka</t>
  </si>
  <si>
    <t>卢萨卡</t>
  </si>
  <si>
    <t>28.2773267</t>
  </si>
  <si>
    <t>-15.4154677</t>
  </si>
  <si>
    <t>ZW</t>
  </si>
  <si>
    <t>ZWE</t>
  </si>
  <si>
    <t>ISO 3166-2:ZW</t>
  </si>
  <si>
    <t>Zimbabwe</t>
  </si>
  <si>
    <t>津巴布韦</t>
  </si>
  <si>
    <t>flags/zw</t>
  </si>
  <si>
    <t>Harare</t>
  </si>
  <si>
    <t>哈拉雷</t>
  </si>
  <si>
    <t>31.0503723</t>
  </si>
  <si>
    <t>-17.8262928</t>
  </si>
  <si>
    <t>MZ</t>
  </si>
  <si>
    <t>MOZ</t>
  </si>
  <si>
    <t>ISO 3166-2:MZ</t>
  </si>
  <si>
    <t>Mozambique</t>
  </si>
  <si>
    <t>莫桑比克</t>
  </si>
  <si>
    <t>flags/mz</t>
  </si>
  <si>
    <t>Maputo</t>
  </si>
  <si>
    <t>马普托</t>
  </si>
  <si>
    <t>32.5731746</t>
  </si>
  <si>
    <t>-25.969248</t>
  </si>
  <si>
    <t>GG</t>
  </si>
  <si>
    <t>GGY</t>
  </si>
  <si>
    <t>ISO 3166-2:GG</t>
  </si>
  <si>
    <t>Guernsey</t>
  </si>
  <si>
    <t>根西岛</t>
  </si>
  <si>
    <t>flags/gg</t>
  </si>
  <si>
    <t>GM</t>
  </si>
  <si>
    <t>GMB</t>
  </si>
  <si>
    <t>ISO 3166-2:GM</t>
  </si>
  <si>
    <t>Gambia</t>
  </si>
  <si>
    <t>冈比亚</t>
  </si>
  <si>
    <t>flags/gm</t>
  </si>
  <si>
    <t>Banjul</t>
  </si>
  <si>
    <t>班珠尔</t>
  </si>
  <si>
    <t>-16.5753186</t>
  </si>
  <si>
    <t>13.454375</t>
  </si>
  <si>
    <t>ET</t>
  </si>
  <si>
    <t>ETH</t>
  </si>
  <si>
    <t>ISO 3166-2:ET</t>
  </si>
  <si>
    <t>Ethiopia</t>
  </si>
  <si>
    <t>埃塞俄比亚</t>
  </si>
  <si>
    <t>flags/et</t>
  </si>
  <si>
    <t>Addis Ababa</t>
  </si>
  <si>
    <t>亚的斯亚贝巴</t>
  </si>
  <si>
    <t>38.7524635</t>
  </si>
  <si>
    <t>9.0191936</t>
  </si>
  <si>
    <t>VU</t>
  </si>
  <si>
    <t>VUT</t>
  </si>
  <si>
    <t>ISO 3166-2:VU</t>
  </si>
  <si>
    <t>Vanuatu</t>
  </si>
  <si>
    <t>瓦努阿图</t>
  </si>
  <si>
    <t>flags/vu</t>
  </si>
  <si>
    <t>Port-Vila</t>
  </si>
  <si>
    <t>维拉港</t>
  </si>
  <si>
    <t>168.3173027</t>
  </si>
  <si>
    <t>-17.742979</t>
  </si>
  <si>
    <t>NU</t>
  </si>
  <si>
    <t>NIU</t>
  </si>
  <si>
    <t>ISO 3166-2:NU</t>
  </si>
  <si>
    <t>Niue</t>
  </si>
  <si>
    <t>纽埃</t>
  </si>
  <si>
    <t>flags/nu</t>
  </si>
  <si>
    <t>CK</t>
  </si>
  <si>
    <t>COK</t>
  </si>
  <si>
    <t>ISO 3166-2:CK</t>
  </si>
  <si>
    <t>Cook Islands</t>
  </si>
  <si>
    <t>库克群岛</t>
  </si>
  <si>
    <t>flags/ck</t>
  </si>
  <si>
    <t>GB</t>
  </si>
  <si>
    <t>GBR</t>
  </si>
  <si>
    <t>ISO 3166-2:GB</t>
  </si>
  <si>
    <t>United Kingdom</t>
  </si>
  <si>
    <t>英国</t>
  </si>
  <si>
    <t>flags/gb</t>
  </si>
  <si>
    <t>London</t>
  </si>
  <si>
    <t>伦敦</t>
  </si>
  <si>
    <t>-0.1275862</t>
  </si>
  <si>
    <t>51.5072178</t>
  </si>
  <si>
    <t>NZ</t>
  </si>
  <si>
    <t>NZL</t>
  </si>
  <si>
    <t>ISO 3166-2:NZ</t>
  </si>
  <si>
    <t>New Zealand</t>
  </si>
  <si>
    <t>新西兰</t>
  </si>
  <si>
    <t>flags/nz</t>
  </si>
  <si>
    <t>Wellington</t>
  </si>
  <si>
    <t>惠灵顿</t>
  </si>
  <si>
    <t>174.7787463</t>
  </si>
  <si>
    <t>-41.2923814</t>
  </si>
  <si>
    <t>SA</t>
  </si>
  <si>
    <t>SAU</t>
  </si>
  <si>
    <t>ISO 3166-2:SA</t>
  </si>
  <si>
    <t>Saudi Arabia</t>
  </si>
  <si>
    <t>沙特阿拉伯</t>
  </si>
  <si>
    <t>flags/sa</t>
  </si>
  <si>
    <t>Riyadh</t>
  </si>
  <si>
    <t>利雅得</t>
  </si>
  <si>
    <t>46.6752957</t>
  </si>
  <si>
    <t>24.7135517</t>
  </si>
  <si>
    <t>LA</t>
  </si>
  <si>
    <t>LAO</t>
  </si>
  <si>
    <t>ISO 3166-2:LA</t>
  </si>
  <si>
    <t>Laos</t>
  </si>
  <si>
    <t>老挝</t>
  </si>
  <si>
    <t>flags/la</t>
  </si>
  <si>
    <t>Vientiane</t>
  </si>
  <si>
    <t>万象</t>
  </si>
  <si>
    <t>102.6331035</t>
  </si>
  <si>
    <t>17.9757058</t>
  </si>
  <si>
    <t>KP</t>
  </si>
  <si>
    <t>PRK</t>
  </si>
  <si>
    <t>ISO 3166-2:KP</t>
  </si>
  <si>
    <t>North Korea</t>
  </si>
  <si>
    <t>朝鲜</t>
  </si>
  <si>
    <t>flags/kp</t>
  </si>
  <si>
    <t>平壤</t>
  </si>
  <si>
    <t>125.7625241</t>
  </si>
  <si>
    <t>39.0392193</t>
  </si>
  <si>
    <t>KR</t>
  </si>
  <si>
    <t>KOR</t>
  </si>
  <si>
    <t>ISO 3166-2:KR</t>
  </si>
  <si>
    <t>South Korea</t>
  </si>
  <si>
    <t>韩国</t>
  </si>
  <si>
    <t>flags/kr</t>
  </si>
  <si>
    <t>首尔</t>
  </si>
  <si>
    <t>126.9917937</t>
  </si>
  <si>
    <t>37.5518911</t>
  </si>
  <si>
    <t>PT</t>
  </si>
  <si>
    <t>PRT</t>
  </si>
  <si>
    <t>ISO 3166-2:PT</t>
  </si>
  <si>
    <t>Portugal</t>
  </si>
  <si>
    <t>葡萄牙</t>
  </si>
  <si>
    <t>flags/pt</t>
  </si>
  <si>
    <t>Lisbon</t>
  </si>
  <si>
    <t>里斯本</t>
  </si>
  <si>
    <t>-9.1393366</t>
  </si>
  <si>
    <t>38.7222524</t>
  </si>
  <si>
    <t>KG</t>
  </si>
  <si>
    <t>KGZ</t>
  </si>
  <si>
    <t>ISO 3166-2:KG</t>
  </si>
  <si>
    <t>Kyrgyzstan</t>
  </si>
  <si>
    <t>吉尔吉斯斯坦</t>
  </si>
  <si>
    <t>flags/kg</t>
  </si>
  <si>
    <t>Bishkek</t>
  </si>
  <si>
    <t>比什凯克</t>
  </si>
  <si>
    <t>74.5697617</t>
  </si>
  <si>
    <t>42.8746212</t>
  </si>
  <si>
    <t>KZ</t>
  </si>
  <si>
    <t>KAZ</t>
  </si>
  <si>
    <t>ISO 3166-2:KZ</t>
  </si>
  <si>
    <t>Kazakhstan</t>
  </si>
  <si>
    <t>哈萨克斯坦</t>
  </si>
  <si>
    <t>flags/kz</t>
  </si>
  <si>
    <t>Astana</t>
  </si>
  <si>
    <t>阿斯塔纳</t>
  </si>
  <si>
    <t>71.4272222</t>
  </si>
  <si>
    <t>51.1655126</t>
  </si>
  <si>
    <t>TJ</t>
  </si>
  <si>
    <t>TJK</t>
  </si>
  <si>
    <t>ISO 3166-2:TJ</t>
  </si>
  <si>
    <t>Tajikistan</t>
  </si>
  <si>
    <t>塔吉克斯坦</t>
  </si>
  <si>
    <t>flags/tj</t>
  </si>
  <si>
    <t>Dushanbe</t>
  </si>
  <si>
    <t>杜尚别</t>
  </si>
  <si>
    <t>68.7870384</t>
  </si>
  <si>
    <t>38.5597722</t>
  </si>
  <si>
    <t>TM</t>
  </si>
  <si>
    <t>TKM</t>
  </si>
  <si>
    <t>ISO 3166-2:TM</t>
  </si>
  <si>
    <t>Turkmenistan</t>
  </si>
  <si>
    <t>土库曼斯坦</t>
  </si>
  <si>
    <t>flags/tm</t>
  </si>
  <si>
    <t>Ashgabat</t>
  </si>
  <si>
    <t>阿什哈巴德</t>
  </si>
  <si>
    <t>58.3260629</t>
  </si>
  <si>
    <t>37.9600766</t>
  </si>
  <si>
    <t>UZ</t>
  </si>
  <si>
    <t>UZB</t>
  </si>
  <si>
    <t>ISO 3166-2:UZ</t>
  </si>
  <si>
    <t>Uzbekistan</t>
  </si>
  <si>
    <t>乌兹别克斯坦</t>
  </si>
  <si>
    <t>flags/uz</t>
  </si>
  <si>
    <t>LC</t>
  </si>
  <si>
    <t>LCA</t>
  </si>
  <si>
    <t>ISO 3166-2:LC</t>
  </si>
  <si>
    <t>St. Lucia</t>
  </si>
  <si>
    <t>圣卢西亚</t>
  </si>
  <si>
    <t>flags/lc</t>
  </si>
  <si>
    <t>Castries</t>
  </si>
  <si>
    <t>卡斯特里</t>
  </si>
  <si>
    <t>-60.9897239</t>
  </si>
  <si>
    <t>14.0110158</t>
  </si>
  <si>
    <t>MU</t>
  </si>
  <si>
    <t>MUS</t>
  </si>
  <si>
    <t>ISO 3166-2:MU</t>
  </si>
  <si>
    <t>Mauritius</t>
  </si>
  <si>
    <t>毛里求斯</t>
  </si>
  <si>
    <t>flags/mu</t>
  </si>
  <si>
    <t>Port Louis</t>
  </si>
  <si>
    <t>路易港</t>
  </si>
  <si>
    <t>57.5012222</t>
  </si>
  <si>
    <t>-20.1608912</t>
  </si>
  <si>
    <t>CI</t>
  </si>
  <si>
    <t>CIV</t>
  </si>
  <si>
    <t>ISO 3166-2:CI</t>
  </si>
  <si>
    <t>Coate d'Ivoire</t>
  </si>
  <si>
    <t>科特迪瓦</t>
  </si>
  <si>
    <t>flags/ci</t>
  </si>
  <si>
    <t>Yamoussoukro</t>
  </si>
  <si>
    <t>亚穆苏克罗</t>
  </si>
  <si>
    <t>-5.2743629</t>
  </si>
  <si>
    <t>6.8162741</t>
  </si>
  <si>
    <t>KE</t>
  </si>
  <si>
    <t>KEN</t>
  </si>
  <si>
    <t>ISO 3166-2:KE</t>
  </si>
  <si>
    <t>Kenya</t>
  </si>
  <si>
    <t>肯尼亚</t>
  </si>
  <si>
    <t>flags/ke</t>
  </si>
  <si>
    <t>Nairobi</t>
  </si>
  <si>
    <t>内罗华</t>
  </si>
  <si>
    <t>36.8219462</t>
  </si>
  <si>
    <t>-1.2920659</t>
  </si>
  <si>
    <t>MN</t>
  </si>
  <si>
    <t>MNG</t>
  </si>
  <si>
    <t>ISO 3166-2:MN</t>
  </si>
  <si>
    <t>Mongolia</t>
  </si>
  <si>
    <t>蒙古</t>
  </si>
  <si>
    <t>flags/mn</t>
  </si>
  <si>
    <t>Elggydggmgj</t>
  </si>
  <si>
    <t>乌兰巴托</t>
  </si>
  <si>
    <t>106.9155007</t>
  </si>
  <si>
    <t>47.9220509</t>
  </si>
  <si>
    <t>CN</t>
  </si>
  <si>
    <t>CHN</t>
  </si>
  <si>
    <t>ISO 3166-2:CN</t>
  </si>
  <si>
    <t>China</t>
  </si>
  <si>
    <t>中国</t>
  </si>
  <si>
    <t>flags/cn</t>
  </si>
  <si>
    <t>北京</t>
  </si>
  <si>
    <t>116.407395</t>
  </si>
  <si>
    <t>39.904211</t>
  </si>
  <si>
    <t>HKC</t>
  </si>
  <si>
    <t>ISO 3166-2:HK</t>
  </si>
  <si>
    <t>香港市</t>
  </si>
  <si>
    <t>22.265215</t>
  </si>
  <si>
    <t>114.122341</t>
  </si>
  <si>
    <t>US</t>
  </si>
  <si>
    <t>USA</t>
  </si>
  <si>
    <t>ISO 3166-2:US</t>
  </si>
  <si>
    <t>United States</t>
  </si>
  <si>
    <t>美国</t>
  </si>
  <si>
    <t>flags/us</t>
  </si>
  <si>
    <t>Washington</t>
  </si>
  <si>
    <t>华盛顿</t>
  </si>
  <si>
    <t>-77.0368707</t>
  </si>
  <si>
    <t>38.9071923</t>
  </si>
  <si>
    <t>NYC</t>
  </si>
  <si>
    <t>ISO 3166-2:NY</t>
  </si>
  <si>
    <t>flags/ny</t>
  </si>
  <si>
    <t>Newyorkcity</t>
  </si>
  <si>
    <t>紐約市</t>
  </si>
  <si>
    <t>42.6511674</t>
  </si>
  <si>
    <t>73.754968</t>
  </si>
  <si>
    <t>840</t>
  </si>
  <si>
    <t>IB</t>
  </si>
  <si>
    <t>IBC</t>
  </si>
  <si>
    <t>ISO 3166-2:IB</t>
  </si>
  <si>
    <t>flags/ib</t>
  </si>
  <si>
    <t>伊斯坦布爾市</t>
  </si>
  <si>
    <t>28.9783589</t>
  </si>
  <si>
    <t>41.0082376</t>
  </si>
  <si>
    <t>AE</t>
  </si>
  <si>
    <t>UAE</t>
  </si>
  <si>
    <t>ISO 3166-2:AE</t>
  </si>
  <si>
    <t>阿拉伯聯合大公國</t>
  </si>
  <si>
    <t>flags/ae</t>
  </si>
  <si>
    <t>阿佈達比</t>
  </si>
  <si>
    <t>54.3773438</t>
  </si>
  <si>
    <t>24.453884</t>
  </si>
  <si>
    <t>SNC</t>
  </si>
  <si>
    <t>Sydneycity</t>
  </si>
  <si>
    <t>雪梨市</t>
  </si>
  <si>
    <t>151.2092955</t>
  </si>
  <si>
    <t>-33.8688197</t>
  </si>
  <si>
    <t>ZC</t>
  </si>
  <si>
    <t>ZCC</t>
  </si>
  <si>
    <t>ISO 3166-2:ZC</t>
  </si>
  <si>
    <t>flags/ZC</t>
  </si>
  <si>
    <t>Zurichcity</t>
  </si>
  <si>
    <t>蘇黎士市</t>
  </si>
  <si>
    <t>8.541694</t>
  </si>
  <si>
    <t>47.3768866</t>
  </si>
  <si>
    <t>JH</t>
  </si>
  <si>
    <t>JHC</t>
  </si>
  <si>
    <t>ISO 3166-2:JH</t>
  </si>
  <si>
    <t>Johannesburg</t>
  </si>
  <si>
    <t>flags/jh</t>
  </si>
  <si>
    <t>Johannesburgcity</t>
  </si>
  <si>
    <t>約翰尼斯堡市</t>
  </si>
  <si>
    <t>28.0337185</t>
  </si>
  <si>
    <t>-26.205647</t>
  </si>
  <si>
    <t>continentCode</t>
    <phoneticPr fontId="1" type="noConversion"/>
  </si>
  <si>
    <t>continent</t>
    <phoneticPr fontId="1" type="noConversion"/>
  </si>
  <si>
    <t>code</t>
    <phoneticPr fontId="1" type="noConversion"/>
  </si>
  <si>
    <t>注释</t>
    <phoneticPr fontId="1" type="noConversion"/>
  </si>
  <si>
    <t>验证列</t>
    <phoneticPr fontId="1" type="noConversion"/>
  </si>
  <si>
    <t>Asia</t>
    <phoneticPr fontId="1" type="noConversion"/>
  </si>
  <si>
    <t>亚洲</t>
    <phoneticPr fontId="1" type="noConversion"/>
  </si>
  <si>
    <t>欧洲</t>
    <phoneticPr fontId="1" type="noConversion"/>
  </si>
  <si>
    <t>非洲</t>
    <phoneticPr fontId="1" type="noConversion"/>
  </si>
  <si>
    <t>America</t>
    <phoneticPr fontId="1" type="noConversion"/>
  </si>
  <si>
    <t>美洲</t>
    <phoneticPr fontId="1" type="noConversion"/>
  </si>
  <si>
    <t>Australia</t>
    <phoneticPr fontId="1" type="noConversion"/>
  </si>
  <si>
    <t>澳洲</t>
    <phoneticPr fontId="1" type="noConversion"/>
  </si>
  <si>
    <t>America</t>
  </si>
  <si>
    <t>East Asia</t>
    <phoneticPr fontId="1" type="noConversion"/>
  </si>
  <si>
    <t>Middle East</t>
    <phoneticPr fontId="1" type="noConversion"/>
  </si>
  <si>
    <t>Kabul</t>
    <phoneticPr fontId="1" type="noConversion"/>
  </si>
  <si>
    <t>Freetown</t>
    <phoneticPr fontId="1" type="noConversion"/>
  </si>
  <si>
    <t>D</t>
    <phoneticPr fontId="1" type="noConversion"/>
  </si>
  <si>
    <t>aera</t>
    <phoneticPr fontId="1" type="noConversion"/>
  </si>
  <si>
    <t>东亚</t>
    <phoneticPr fontId="1" type="noConversion"/>
  </si>
  <si>
    <t>中东</t>
    <phoneticPr fontId="1" type="noConversion"/>
  </si>
  <si>
    <t>Asia1</t>
    <phoneticPr fontId="1" type="noConversion"/>
  </si>
  <si>
    <t>Yangon</t>
    <phoneticPr fontId="1" type="noConversion"/>
  </si>
  <si>
    <t>Tokyo</t>
    <phoneticPr fontId="1" type="noConversion"/>
  </si>
  <si>
    <t>Shanghai</t>
    <phoneticPr fontId="1" type="noConversion"/>
  </si>
  <si>
    <t>Beijing</t>
    <phoneticPr fontId="1" type="noConversion"/>
  </si>
  <si>
    <t>Hongkongcity</t>
    <phoneticPr fontId="1" type="noConversion"/>
  </si>
  <si>
    <t>Hongkong</t>
    <phoneticPr fontId="1" type="noConversion"/>
  </si>
  <si>
    <t>澳大利亚</t>
    <phoneticPr fontId="1" type="noConversion"/>
  </si>
  <si>
    <t>瑞士</t>
    <phoneticPr fontId="1" type="noConversion"/>
  </si>
  <si>
    <t>Switzerland</t>
    <phoneticPr fontId="1" type="noConversion"/>
  </si>
  <si>
    <t>約翰尼斯堡</t>
    <phoneticPr fontId="1" type="noConversion"/>
  </si>
  <si>
    <t>Hefei</t>
    <phoneticPr fontId="1" type="noConversion"/>
  </si>
  <si>
    <t>合肥</t>
    <phoneticPr fontId="1" type="noConversion"/>
  </si>
  <si>
    <t>长沙</t>
    <phoneticPr fontId="1" type="noConversion"/>
  </si>
  <si>
    <t>Changsha</t>
    <phoneticPr fontId="1" type="noConversion"/>
  </si>
  <si>
    <t>isNew</t>
    <phoneticPr fontId="1" type="noConversion"/>
  </si>
  <si>
    <t>Seoul</t>
    <phoneticPr fontId="1" type="noConversion"/>
  </si>
  <si>
    <t>Pyongyang</t>
    <phoneticPr fontId="1" type="noConversion"/>
  </si>
  <si>
    <t>Manila</t>
    <phoneticPr fontId="1" type="noConversion"/>
  </si>
  <si>
    <t>Istanbulcity</t>
    <phoneticPr fontId="1" type="noConversion"/>
  </si>
  <si>
    <t>土耳其</t>
    <phoneticPr fontId="1" type="noConversion"/>
  </si>
  <si>
    <t>Abudhabi</t>
    <phoneticPr fontId="1" type="noConversion"/>
  </si>
  <si>
    <t>Turkey</t>
    <phoneticPr fontId="1" type="noConversion"/>
  </si>
  <si>
    <t>United Arab Emirates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</si>
</sst>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00B05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0AA0BA-1B53-43E8-9A2C-ECC81060916B}" autoFormatId="16" applyNumberFormats="0" applyBorderFormats="0" applyFontFormats="0" applyPatternFormats="0" applyAlignmentFormats="0" applyWidthHeightFormats="0">
  <queryTableRefresh nextId="22" unboundColumnsRight="1">
    <queryTableFields count="20">
      <queryTableField id="1" name="type" tableColumnId="1"/>
      <queryTableField id="2" name="code" tableColumnId="2"/>
      <queryTableField id="3" name="fcode" tableColumnId="3"/>
      <queryTableField id="4" name="cityCode" tableColumnId="4"/>
      <queryTableField id="5" name="number" tableColumnId="5"/>
      <queryTableField id="6" name="isoCode" tableColumnId="6"/>
      <queryTableField id="7" name="continent" tableColumnId="7"/>
      <queryTableField id="19" dataBound="0" tableColumnId="19"/>
      <queryTableField id="8" name="name" tableColumnId="8"/>
      <queryTableField id="9" name="cname" tableColumnId="9"/>
      <queryTableField id="10" name="icon" tableColumnId="10"/>
      <queryTableField id="11" name="price" tableColumnId="11"/>
      <queryTableField id="12" name="iconColor" tableColumnId="12"/>
      <queryTableField id="13" name="bgColor" tableColumnId="13"/>
      <queryTableField id="14" name="city" tableColumnId="14"/>
      <queryTableField id="15" name="ccity" tableColumnId="15"/>
      <queryTableField id="16" name="latitude" tableColumnId="16"/>
      <queryTableField id="17" name="longitude" tableColumnId="17"/>
      <queryTableField id="18" name="area" tableColumnId="18"/>
      <queryTableField id="21" dataBound="0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F9B8F9-021D-46FF-A48E-3BDE730588CD}" name="表4" displayName="表4" ref="A1:D6" totalsRowShown="0">
  <autoFilter ref="A1:D6" xr:uid="{B7F9B8F9-021D-46FF-A48E-3BDE730588CD}"/>
  <tableColumns count="4">
    <tableColumn id="1" xr3:uid="{22D6B1AB-2F37-4452-AEE4-8FA6955C903F}" name="continent"/>
    <tableColumn id="2" xr3:uid="{CB3389DA-408F-46BA-8F15-43B558DE2775}" name="code"/>
    <tableColumn id="3" xr3:uid="{3A1F883D-B2D7-4704-B502-6128778FD2E1}" name="注释"/>
    <tableColumn id="4" xr3:uid="{B7EE0D03-DC2F-4ADE-85B2-6389EA044584}" name="验证列" dataDxfId="19">
      <calculatedColumnFormula>COUNTIFS('ClassicCityGrid'!G:G,A2,'ClassicCityGrid'!T:T,1)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4B48B2-D3F3-46BF-AE61-46BC8001E964}" name="表4_4" displayName="表4_4" ref="A1:E6" totalsRowShown="0" headerRowDxfId="14" dataDxfId="13">
  <autoFilter ref="A1:E6" xr:uid="{BC4B48B2-D3F3-46BF-AE61-46BC8001E964}"/>
  <tableColumns count="5">
    <tableColumn id="1" xr3:uid="{D9EE780B-C616-408F-8881-E037EE560CCB}" name="aera" dataDxfId="18"/>
    <tableColumn id="2" xr3:uid="{6647EE66-D032-4258-9D87-A2812CA73038}" name="code" dataDxfId="17"/>
    <tableColumn id="6" xr3:uid="{F7533E10-71A5-4BDF-BD35-E9FB7AFE1C3D}" name="continent" dataDxfId="16"/>
    <tableColumn id="3" xr3:uid="{1F94FD6F-31B7-4E4D-A41B-20EA693DDE2C}" name="注释" dataDxfId="15"/>
    <tableColumn id="4" xr3:uid="{56349013-9ABB-4AD9-8CA0-B9EC673BE089}" name="验证列" dataDxfId="12">
      <calculatedColumnFormula>COUNTA(INDEX(ClassicAeraDetails!$1:$1048576,0,MATCH(表4_4[[#This Row],[aera]],ClassicAeraDetails!$1:$1,0)))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5ADE5-099E-453A-8BE5-96D02B84F4AC}" name="ClassicCityGrid" displayName="ClassicCityGrid" ref="A1:T203" tableType="queryTable" totalsRowShown="0" headerRowDxfId="21" dataDxfId="20">
  <autoFilter ref="A1:T203" xr:uid="{BE95ADE5-099E-453A-8BE5-96D02B84F4AC}"/>
  <tableColumns count="20">
    <tableColumn id="1" xr3:uid="{6CFEC00C-2380-4778-976D-8CC323116C32}" uniqueName="1" name="type" queryTableFieldId="1" dataDxfId="40"/>
    <tableColumn id="2" xr3:uid="{13119F73-FAB2-437D-AD56-EF752A95B6EF}" uniqueName="2" name="code" queryTableFieldId="2" dataDxfId="39"/>
    <tableColumn id="3" xr3:uid="{BA7FCAD1-AD9E-4A3B-B398-044E54E657A4}" uniqueName="3" name="fcode" queryTableFieldId="3" dataDxfId="38"/>
    <tableColumn id="4" xr3:uid="{73A052C0-1795-4EC3-A367-95149ECEA57D}" uniqueName="4" name="cityCode" queryTableFieldId="4" dataDxfId="37"/>
    <tableColumn id="5" xr3:uid="{0E8BF8E1-A9E8-473E-8407-BE8EE46D9B50}" uniqueName="5" name="number" queryTableFieldId="5" dataDxfId="36"/>
    <tableColumn id="6" xr3:uid="{E21D9F38-D8E4-4519-AB0D-894B1AE24DBA}" uniqueName="6" name="isoCode" queryTableFieldId="6" dataDxfId="35"/>
    <tableColumn id="7" xr3:uid="{29A91E6E-13C4-4CE9-AAEF-A50F9E4463A2}" uniqueName="7" name="continent" queryTableFieldId="7" dataDxfId="34"/>
    <tableColumn id="19" xr3:uid="{AFBD18B9-E707-4F7A-A89C-D800D62D11CC}" uniqueName="19" name="continentCode" queryTableFieldId="19" dataDxfId="33">
      <calculatedColumnFormula>_xlfn.XLOOKUP(ClassicCityGrid[[#This Row],[continent]],ClassicContinent!A:A,ClassicContinent!B:B,"#N/A",0,1)</calculatedColumnFormula>
    </tableColumn>
    <tableColumn id="8" xr3:uid="{EEDBBFDA-AD22-42C0-830C-61BC066B1A05}" uniqueName="8" name="name" queryTableFieldId="8" dataDxfId="32"/>
    <tableColumn id="9" xr3:uid="{0BA81198-6F49-4C27-AC00-59DA79B84FF2}" uniqueName="9" name="cname" queryTableFieldId="9" dataDxfId="31"/>
    <tableColumn id="10" xr3:uid="{4602B45A-AD59-424A-A74C-24AEAA8D6151}" uniqueName="10" name="icon" queryTableFieldId="10" dataDxfId="30"/>
    <tableColumn id="11" xr3:uid="{3E00EFA9-6607-4E0D-9CE3-7F3C5AF868DB}" uniqueName="11" name="price" queryTableFieldId="11" dataDxfId="29"/>
    <tableColumn id="12" xr3:uid="{EE886C1B-90F7-41FB-853B-CD1346EA46BE}" uniqueName="12" name="iconColor" queryTableFieldId="12" dataDxfId="28"/>
    <tableColumn id="13" xr3:uid="{93B8B912-7EE2-4A86-895F-77126D3C8EB5}" uniqueName="13" name="bgColor" queryTableFieldId="13" dataDxfId="27"/>
    <tableColumn id="14" xr3:uid="{65583B73-8F7F-4BF3-887E-CC7C3BC90939}" uniqueName="14" name="city" queryTableFieldId="14" dataDxfId="26"/>
    <tableColumn id="15" xr3:uid="{49B6BA75-7178-4DED-9EEC-CBEBE00C406B}" uniqueName="15" name="ccity" queryTableFieldId="15" dataDxfId="25"/>
    <tableColumn id="16" xr3:uid="{19D6B77B-B2F3-4CAE-BD6F-9AE94DC2010C}" uniqueName="16" name="latitude" queryTableFieldId="16" dataDxfId="24"/>
    <tableColumn id="17" xr3:uid="{114C8380-BFCB-4C3A-A244-C33EEB97E85E}" uniqueName="17" name="longitude" queryTableFieldId="17" dataDxfId="23"/>
    <tableColumn id="18" xr3:uid="{F1BB5DEF-D914-408E-9C8C-861B4CB25D49}" uniqueName="18" name="isNew" queryTableFieldId="18" dataDxfId="22"/>
    <tableColumn id="21" xr3:uid="{DA139555-C6A0-48B0-9CDA-C2F6411248C9}" uniqueName="21" name="验证列" queryTableFieldId="21" dataDxfId="11">
      <calculatedColumnFormula>IF(OR(COUNTIF(ClassicCityGrid[[#This Row],[continent]:[longitude]],"#N/A")&gt;0,COUNTA(ClassicCityGrid[[#This Row],[continent]:[longitude]])&lt;12),0,1)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FFBE-A28E-4DA5-883A-9E9108EEDF3D}">
  <dimension ref="A1:D6"/>
  <sheetViews>
    <sheetView tabSelected="1" workbookViewId="0">
      <selection activeCell="D3" sqref="D3"/>
    </sheetView>
  </sheetViews>
  <sheetFormatPr defaultRowHeight="13.8" x14ac:dyDescent="0.25"/>
  <cols>
    <col min="1" max="1" width="12.5546875" customWidth="1"/>
    <col min="2" max="2" width="15" customWidth="1"/>
    <col min="3" max="3" width="16.21875" customWidth="1"/>
    <col min="4" max="4" width="22.5546875" customWidth="1"/>
  </cols>
  <sheetData>
    <row r="1" spans="1:4" x14ac:dyDescent="0.25">
      <c r="A1" t="s">
        <v>1868</v>
      </c>
      <c r="B1" t="s">
        <v>1869</v>
      </c>
      <c r="C1" t="s">
        <v>1870</v>
      </c>
      <c r="D1" t="s">
        <v>1871</v>
      </c>
    </row>
    <row r="2" spans="1:4" x14ac:dyDescent="0.25">
      <c r="A2" t="s">
        <v>1872</v>
      </c>
      <c r="B2">
        <v>1</v>
      </c>
      <c r="C2" t="s">
        <v>1873</v>
      </c>
      <c r="D2">
        <f>COUNTIFS('ClassicCityGrid'!G:G,A2,'ClassicCityGrid'!T:T,1)</f>
        <v>44</v>
      </c>
    </row>
    <row r="3" spans="1:4" x14ac:dyDescent="0.25">
      <c r="A3" t="s">
        <v>50</v>
      </c>
      <c r="B3">
        <v>2</v>
      </c>
      <c r="C3" t="s">
        <v>1874</v>
      </c>
      <c r="D3">
        <f>COUNTIFS('ClassicCityGrid'!G:G,A3,'ClassicCityGrid'!T:T,1)</f>
        <v>42</v>
      </c>
    </row>
    <row r="4" spans="1:4" x14ac:dyDescent="0.25">
      <c r="A4" t="s">
        <v>71</v>
      </c>
      <c r="B4">
        <v>3</v>
      </c>
      <c r="C4" t="s">
        <v>1875</v>
      </c>
      <c r="D4">
        <f>COUNTIFS('ClassicCityGrid'!G:G,A4,'ClassicCityGrid'!T:T,1)</f>
        <v>23</v>
      </c>
    </row>
    <row r="5" spans="1:4" x14ac:dyDescent="0.25">
      <c r="A5" t="s">
        <v>1876</v>
      </c>
      <c r="B5">
        <v>4</v>
      </c>
      <c r="C5" t="s">
        <v>1877</v>
      </c>
      <c r="D5">
        <f>COUNTIFS('ClassicCityGrid'!G:G,A5,'ClassicCityGrid'!T:T,1)</f>
        <v>18</v>
      </c>
    </row>
    <row r="6" spans="1:4" x14ac:dyDescent="0.25">
      <c r="A6" t="s">
        <v>1878</v>
      </c>
      <c r="B6">
        <v>5</v>
      </c>
      <c r="C6" t="s">
        <v>1879</v>
      </c>
      <c r="D6">
        <f>COUNTIFS('ClassicCityGrid'!G:G,A6,'ClassicCityGrid'!T:T,1)</f>
        <v>3</v>
      </c>
    </row>
  </sheetData>
  <phoneticPr fontId="1" type="noConversion"/>
  <conditionalFormatting sqref="D1:D6">
    <cfRule type="cellIs" dxfId="10" priority="1" operator="greaterThan">
      <formula>30</formula>
    </cfRule>
    <cfRule type="cellIs" dxfId="9" priority="2" operator="between">
      <formula>1</formula>
      <formula>30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AD0D-CBAB-46B6-B4C8-4D9114FD71A2}">
  <dimension ref="A1:E6"/>
  <sheetViews>
    <sheetView workbookViewId="0">
      <selection activeCell="H23" sqref="H23"/>
    </sheetView>
  </sheetViews>
  <sheetFormatPr defaultRowHeight="13.8" x14ac:dyDescent="0.25"/>
  <cols>
    <col min="1" max="1" width="19.88671875" style="1" customWidth="1"/>
    <col min="2" max="3" width="20.6640625" style="1" customWidth="1"/>
    <col min="4" max="4" width="11.109375" style="1" customWidth="1"/>
    <col min="5" max="5" width="13.33203125" style="1" customWidth="1"/>
    <col min="6" max="16384" width="8.88671875" style="1"/>
  </cols>
  <sheetData>
    <row r="1" spans="1:5" x14ac:dyDescent="0.25">
      <c r="A1" s="1" t="s">
        <v>1886</v>
      </c>
      <c r="B1" s="1" t="s">
        <v>1869</v>
      </c>
      <c r="C1" s="1" t="s">
        <v>1868</v>
      </c>
      <c r="D1" s="1" t="s">
        <v>1870</v>
      </c>
      <c r="E1" s="1" t="s">
        <v>1871</v>
      </c>
    </row>
    <row r="2" spans="1:5" x14ac:dyDescent="0.25">
      <c r="A2" s="1" t="s">
        <v>1881</v>
      </c>
      <c r="B2" s="1">
        <v>1</v>
      </c>
      <c r="C2" s="1" t="s">
        <v>1872</v>
      </c>
      <c r="D2" s="1" t="s">
        <v>1887</v>
      </c>
      <c r="E2" s="1">
        <f>COUNTA(INDEX(ClassicAeraDetails!$1:$1048576,0,MATCH(表4_4[[#This Row],[aera]],ClassicAeraDetails!$1:$1,0)))</f>
        <v>10</v>
      </c>
    </row>
    <row r="3" spans="1:5" x14ac:dyDescent="0.25">
      <c r="A3" s="1" t="s">
        <v>1882</v>
      </c>
      <c r="B3" s="1">
        <v>2</v>
      </c>
      <c r="C3" s="1" t="s">
        <v>1889</v>
      </c>
      <c r="D3" s="1" t="s">
        <v>1888</v>
      </c>
      <c r="E3" s="1">
        <f>COUNTA(INDEX(ClassicAeraDetails!$1:$1048576,0,MATCH(表4_4[[#This Row],[aera]],ClassicAeraDetails!$1:$1,0)))</f>
        <v>3</v>
      </c>
    </row>
    <row r="4" spans="1:5" x14ac:dyDescent="0.25">
      <c r="E4" s="1">
        <f>COUNTA(INDEX(ClassicAeraDetails!$1:$1048576,0,MATCH(表4_4[[#This Row],[aera]],ClassicAeraDetails!$1:$1,0)))</f>
        <v>1</v>
      </c>
    </row>
    <row r="5" spans="1:5" x14ac:dyDescent="0.25">
      <c r="E5" s="1">
        <f>COUNTA(INDEX(ClassicAeraDetails!$1:$1048576,0,MATCH(表4_4[[#This Row],[aera]],ClassicAeraDetails!$1:$1,0)))</f>
        <v>1</v>
      </c>
    </row>
    <row r="6" spans="1:5" x14ac:dyDescent="0.25">
      <c r="E6" s="1">
        <f>COUNTA(INDEX(ClassicAeraDetails!$1:$1048576,0,MATCH(表4_4[[#This Row],[aera]],ClassicAeraDetails!$1:$1,0)))</f>
        <v>1</v>
      </c>
    </row>
  </sheetData>
  <phoneticPr fontId="1" type="noConversion"/>
  <conditionalFormatting sqref="E2:E1048576">
    <cfRule type="cellIs" dxfId="8" priority="1" operator="greaterThan">
      <formula>30</formula>
    </cfRule>
    <cfRule type="cellIs" dxfId="7" priority="5" operator="between">
      <formula>1</formula>
      <formula>30</formula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C6EE5B1-F9BA-47E7-A7A1-BE0FC52B009C}">
            <xm:f>MATCH(C2,ClassicContinent!$A:$A,0)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FBC21DB5-FD7E-40CC-95CB-2AE4DF223981}">
            <xm:f>IF(ISNA(MATCH(C2,ClassicContinent!$A:$A,0)),1,0)</xm:f>
            <x14:dxf>
              <font>
                <color rgb="FFFF0000"/>
              </font>
            </x14:dxf>
          </x14:cfRule>
          <xm:sqref>C2:C1048576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7DF9-3C44-4F32-BDCC-5619B572E7A2}">
  <dimension ref="A1:E16"/>
  <sheetViews>
    <sheetView zoomScaleNormal="100" workbookViewId="0">
      <selection activeCell="I13" sqref="I13"/>
    </sheetView>
  </sheetViews>
  <sheetFormatPr defaultRowHeight="13.8" x14ac:dyDescent="0.25"/>
  <cols>
    <col min="1" max="2" width="13.77734375" customWidth="1"/>
  </cols>
  <sheetData>
    <row r="1" spans="1:5" x14ac:dyDescent="0.25">
      <c r="A1" t="s">
        <v>1881</v>
      </c>
      <c r="B1" t="s">
        <v>1882</v>
      </c>
    </row>
    <row r="2" spans="1:5" x14ac:dyDescent="0.25">
      <c r="A2" t="s">
        <v>1892</v>
      </c>
      <c r="B2" t="s">
        <v>1908</v>
      </c>
    </row>
    <row r="3" spans="1:5" x14ac:dyDescent="0.25">
      <c r="A3" t="s">
        <v>1891</v>
      </c>
      <c r="B3" t="s">
        <v>1910</v>
      </c>
    </row>
    <row r="4" spans="1:5" x14ac:dyDescent="0.25">
      <c r="A4" t="s">
        <v>1893</v>
      </c>
    </row>
    <row r="5" spans="1:5" x14ac:dyDescent="0.25">
      <c r="A5" t="s">
        <v>1895</v>
      </c>
    </row>
    <row r="6" spans="1:5" x14ac:dyDescent="0.25">
      <c r="A6" t="s">
        <v>1900</v>
      </c>
    </row>
    <row r="7" spans="1:5" x14ac:dyDescent="0.25">
      <c r="A7" t="s">
        <v>1903</v>
      </c>
    </row>
    <row r="8" spans="1:5" x14ac:dyDescent="0.25">
      <c r="A8" t="s">
        <v>1905</v>
      </c>
    </row>
    <row r="9" spans="1:5" x14ac:dyDescent="0.25">
      <c r="A9" t="s">
        <v>1906</v>
      </c>
    </row>
    <row r="10" spans="1:5" x14ac:dyDescent="0.25">
      <c r="A10" t="s">
        <v>1907</v>
      </c>
    </row>
    <row r="16" spans="1:5" x14ac:dyDescent="0.25">
      <c r="E16" t="s">
        <v>1885</v>
      </c>
    </row>
  </sheetData>
  <phoneticPr fontId="1" type="noConversion"/>
  <pageMargins left="0.7" right="0.7" top="0.75" bottom="0.75" header="0.3" footer="0.3"/>
  <pageSetup paperSize="256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559C3B4-A37C-48EA-A1D2-5DC8BC527ACC}">
            <xm:f>IF(_xlfn.XLOOKUP(A2,'ClassicCityGrid'!$O:$O,'ClassicCityGrid'!$T:$T,0,0,1)=0,1,0)</xm:f>
            <x14:dxf>
              <font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2" id="{E071F9A1-4034-4A8F-BE51-970C5240FA8B}">
            <xm:f>_xlfn.XLOOKUP(A2,'ClassicCityGrid'!$O:$O,'ClassicCityGrid'!$T:$T,0,0,1)</xm:f>
            <x14:dxf>
              <fill>
                <patternFill>
                  <bgColor rgb="FF00B050"/>
                </patternFill>
              </fill>
            </x14:dxf>
          </x14:cfRule>
          <xm:sqref>A2:XFD1048576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7000-8D87-409C-80CC-E7C7106F3F18}">
  <dimension ref="A1:T203"/>
  <sheetViews>
    <sheetView topLeftCell="A66" workbookViewId="0">
      <selection activeCell="O200" sqref="O200"/>
    </sheetView>
  </sheetViews>
  <sheetFormatPr defaultRowHeight="13.8" x14ac:dyDescent="0.25"/>
  <cols>
    <col min="1" max="1" width="7.88671875" style="1" bestFit="1" customWidth="1"/>
    <col min="2" max="2" width="8.21875" style="1" bestFit="1" customWidth="1"/>
    <col min="3" max="3" width="8.88671875" style="1"/>
    <col min="4" max="4" width="11.77734375" style="1" bestFit="1" customWidth="1"/>
    <col min="5" max="5" width="11.109375" style="1" bestFit="1" customWidth="1"/>
    <col min="6" max="6" width="15.5546875" style="1" bestFit="1" customWidth="1"/>
    <col min="7" max="7" width="13.77734375" style="1" bestFit="1" customWidth="1"/>
    <col min="8" max="8" width="13.77734375" style="1" customWidth="1"/>
    <col min="9" max="9" width="20.44140625" style="1" bestFit="1" customWidth="1"/>
    <col min="10" max="10" width="18.33203125" style="1" bestFit="1" customWidth="1"/>
    <col min="11" max="11" width="9.5546875" style="1" bestFit="1" customWidth="1"/>
    <col min="12" max="12" width="8.33203125" style="1" bestFit="1" customWidth="1"/>
    <col min="13" max="13" width="12.6640625" style="1" bestFit="1" customWidth="1"/>
    <col min="14" max="14" width="11.21875" style="1" bestFit="1" customWidth="1"/>
    <col min="15" max="15" width="20.44140625" style="1" bestFit="1" customWidth="1"/>
    <col min="16" max="16" width="16.109375" style="1" bestFit="1" customWidth="1"/>
    <col min="17" max="17" width="13.33203125" style="1" bestFit="1" customWidth="1"/>
    <col min="18" max="18" width="12.88671875" style="1" bestFit="1" customWidth="1"/>
    <col min="19" max="19" width="7.6640625" style="1" bestFit="1" customWidth="1"/>
    <col min="20" max="20" width="9.109375" style="1" bestFit="1" customWidth="1"/>
    <col min="21" max="16384" width="8.8867187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1867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1904</v>
      </c>
      <c r="T1" s="1" t="s">
        <v>1871</v>
      </c>
    </row>
    <row r="2" spans="1:20" x14ac:dyDescent="0.25">
      <c r="A2" s="2" t="s">
        <v>17</v>
      </c>
      <c r="B2" s="2" t="s">
        <v>18</v>
      </c>
      <c r="C2" s="2" t="s">
        <v>19</v>
      </c>
      <c r="D2" s="2" t="s">
        <v>20</v>
      </c>
      <c r="E2" s="1">
        <v>20</v>
      </c>
      <c r="F2" s="2" t="s">
        <v>21</v>
      </c>
      <c r="G2" s="2" t="e">
        <v>#N/A</v>
      </c>
      <c r="H2" s="1" t="e">
        <f>_xlfn.XLOOKUP(ClassicCityGrid[[#This Row],[continent]],ClassicContinent!A:A,ClassicContinent!B:B,"#N/A",0,1)</f>
        <v>#N/A</v>
      </c>
      <c r="I2" s="2" t="s">
        <v>22</v>
      </c>
      <c r="J2" s="2" t="s">
        <v>23</v>
      </c>
      <c r="K2" s="2" t="s">
        <v>24</v>
      </c>
      <c r="L2" s="1">
        <v>1000</v>
      </c>
      <c r="M2" s="2" t="s">
        <v>25</v>
      </c>
      <c r="N2" s="2" t="s">
        <v>26</v>
      </c>
      <c r="O2" s="2" t="s">
        <v>27</v>
      </c>
      <c r="P2" s="2" t="s">
        <v>23</v>
      </c>
      <c r="Q2" s="2" t="s">
        <v>28</v>
      </c>
      <c r="R2" s="2" t="s">
        <v>29</v>
      </c>
      <c r="S2" s="2" t="s">
        <v>30</v>
      </c>
      <c r="T2" s="2">
        <f>IF(OR(COUNTIF(ClassicCityGrid[[#This Row],[continent]:[longitude]],"#N/A")&gt;0,COUNTA(ClassicCityGrid[[#This Row],[continent]:[longitude]])&lt;12),0,1)</f>
        <v>0</v>
      </c>
    </row>
    <row r="3" spans="1:20" x14ac:dyDescent="0.25">
      <c r="A3" s="2" t="s">
        <v>17</v>
      </c>
      <c r="B3" s="2" t="s">
        <v>31</v>
      </c>
      <c r="C3" s="2" t="s">
        <v>32</v>
      </c>
      <c r="D3" s="2" t="s">
        <v>20</v>
      </c>
      <c r="E3" s="1">
        <v>4</v>
      </c>
      <c r="F3" s="2" t="s">
        <v>33</v>
      </c>
      <c r="G3" s="2" t="s">
        <v>34</v>
      </c>
      <c r="H3" s="1">
        <f>_xlfn.XLOOKUP(ClassicCityGrid[[#This Row],[continent]],ClassicContinent!A:A,ClassicContinent!B:B,"#N/A",0,1)</f>
        <v>1</v>
      </c>
      <c r="I3" s="2" t="s">
        <v>35</v>
      </c>
      <c r="J3" s="2" t="s">
        <v>36</v>
      </c>
      <c r="K3" s="2" t="s">
        <v>37</v>
      </c>
      <c r="L3" s="1">
        <v>1000</v>
      </c>
      <c r="M3" s="2" t="s">
        <v>25</v>
      </c>
      <c r="N3" s="2" t="s">
        <v>26</v>
      </c>
      <c r="O3" s="2" t="s">
        <v>1883</v>
      </c>
      <c r="P3" s="2" t="s">
        <v>38</v>
      </c>
      <c r="Q3" s="2" t="s">
        <v>39</v>
      </c>
      <c r="R3" s="2" t="s">
        <v>40</v>
      </c>
      <c r="S3" s="2" t="s">
        <v>30</v>
      </c>
      <c r="T3" s="2">
        <f>IF(OR(COUNTIF(ClassicCityGrid[[#This Row],[continent]:[longitude]],"#N/A")&gt;0,COUNTA(ClassicCityGrid[[#This Row],[continent]:[longitude]])&lt;12),0,1)</f>
        <v>1</v>
      </c>
    </row>
    <row r="4" spans="1:20" x14ac:dyDescent="0.25">
      <c r="A4" s="2" t="s">
        <v>17</v>
      </c>
      <c r="B4" s="2" t="s">
        <v>41</v>
      </c>
      <c r="C4" s="2" t="s">
        <v>42</v>
      </c>
      <c r="D4" s="2" t="s">
        <v>20</v>
      </c>
      <c r="E4" s="1">
        <v>660</v>
      </c>
      <c r="F4" s="2" t="s">
        <v>43</v>
      </c>
      <c r="G4" s="2" t="e">
        <v>#N/A</v>
      </c>
      <c r="H4" s="1" t="e">
        <f>_xlfn.XLOOKUP(ClassicCityGrid[[#This Row],[continent]],ClassicContinent!A:A,ClassicContinent!B:B,"#N/A",0,1)</f>
        <v>#N/A</v>
      </c>
      <c r="I4" s="2" t="s">
        <v>44</v>
      </c>
      <c r="J4" s="2" t="s">
        <v>45</v>
      </c>
      <c r="K4" s="2" t="s">
        <v>46</v>
      </c>
      <c r="L4" s="1">
        <v>1000</v>
      </c>
      <c r="M4" s="2" t="s">
        <v>25</v>
      </c>
      <c r="N4" s="2" t="s">
        <v>26</v>
      </c>
      <c r="O4" s="2" t="s">
        <v>20</v>
      </c>
      <c r="P4" s="2" t="s">
        <v>20</v>
      </c>
      <c r="Q4" s="2" t="s">
        <v>20</v>
      </c>
      <c r="R4" s="2" t="s">
        <v>20</v>
      </c>
      <c r="S4" s="2" t="s">
        <v>30</v>
      </c>
      <c r="T4" s="2">
        <f>IF(OR(COUNTIF(ClassicCityGrid[[#This Row],[continent]:[longitude]],"#N/A")&gt;0,COUNTA(ClassicCityGrid[[#This Row],[continent]:[longitude]])&lt;12),0,1)</f>
        <v>0</v>
      </c>
    </row>
    <row r="5" spans="1:20" x14ac:dyDescent="0.25">
      <c r="A5" s="2" t="s">
        <v>17</v>
      </c>
      <c r="B5" s="2" t="s">
        <v>47</v>
      </c>
      <c r="C5" s="2" t="s">
        <v>48</v>
      </c>
      <c r="D5" s="2" t="s">
        <v>20</v>
      </c>
      <c r="E5" s="1">
        <v>8</v>
      </c>
      <c r="F5" s="2" t="s">
        <v>49</v>
      </c>
      <c r="G5" s="2" t="s">
        <v>50</v>
      </c>
      <c r="H5" s="1">
        <f>_xlfn.XLOOKUP(ClassicCityGrid[[#This Row],[continent]],ClassicContinent!A:A,ClassicContinent!B:B,"#N/A",0,1)</f>
        <v>2</v>
      </c>
      <c r="I5" s="2" t="s">
        <v>51</v>
      </c>
      <c r="J5" s="2" t="s">
        <v>52</v>
      </c>
      <c r="K5" s="2" t="s">
        <v>53</v>
      </c>
      <c r="L5" s="1">
        <v>1000</v>
      </c>
      <c r="M5" s="2" t="s">
        <v>25</v>
      </c>
      <c r="N5" s="2" t="s">
        <v>26</v>
      </c>
      <c r="O5" s="2" t="s">
        <v>54</v>
      </c>
      <c r="P5" s="2" t="s">
        <v>55</v>
      </c>
      <c r="Q5" s="2" t="s">
        <v>56</v>
      </c>
      <c r="R5" s="2" t="s">
        <v>57</v>
      </c>
      <c r="S5" s="2" t="s">
        <v>30</v>
      </c>
      <c r="T5" s="2">
        <f>IF(OR(COUNTIF(ClassicCityGrid[[#This Row],[continent]:[longitude]],"#N/A")&gt;0,COUNTA(ClassicCityGrid[[#This Row],[continent]:[longitude]])&lt;12),0,1)</f>
        <v>1</v>
      </c>
    </row>
    <row r="6" spans="1:20" x14ac:dyDescent="0.25">
      <c r="A6" s="2" t="s">
        <v>17</v>
      </c>
      <c r="B6" s="2" t="s">
        <v>58</v>
      </c>
      <c r="C6" s="2" t="s">
        <v>59</v>
      </c>
      <c r="D6" s="2" t="s">
        <v>20</v>
      </c>
      <c r="E6" s="1">
        <v>51</v>
      </c>
      <c r="F6" s="2" t="s">
        <v>60</v>
      </c>
      <c r="G6" s="2" t="s">
        <v>34</v>
      </c>
      <c r="H6" s="1">
        <f>_xlfn.XLOOKUP(ClassicCityGrid[[#This Row],[continent]],ClassicContinent!A:A,ClassicContinent!B:B,"#N/A",0,1)</f>
        <v>1</v>
      </c>
      <c r="I6" s="2" t="s">
        <v>61</v>
      </c>
      <c r="J6" s="2" t="s">
        <v>62</v>
      </c>
      <c r="K6" s="2" t="s">
        <v>63</v>
      </c>
      <c r="L6" s="1">
        <v>1000</v>
      </c>
      <c r="M6" s="2" t="s">
        <v>25</v>
      </c>
      <c r="N6" s="2" t="s">
        <v>26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30</v>
      </c>
      <c r="T6" s="2">
        <f>IF(OR(COUNTIF(ClassicCityGrid[[#This Row],[continent]:[longitude]],"#N/A")&gt;0,COUNTA(ClassicCityGrid[[#This Row],[continent]:[longitude]])&lt;12),0,1)</f>
        <v>1</v>
      </c>
    </row>
    <row r="7" spans="1:20" x14ac:dyDescent="0.25">
      <c r="A7" s="2" t="s">
        <v>17</v>
      </c>
      <c r="B7" s="2" t="s">
        <v>68</v>
      </c>
      <c r="C7" s="2" t="s">
        <v>69</v>
      </c>
      <c r="D7" s="2" t="s">
        <v>20</v>
      </c>
      <c r="E7" s="1">
        <v>24</v>
      </c>
      <c r="F7" s="2" t="s">
        <v>70</v>
      </c>
      <c r="G7" s="2" t="s">
        <v>71</v>
      </c>
      <c r="H7" s="1">
        <f>_xlfn.XLOOKUP(ClassicCityGrid[[#This Row],[continent]],ClassicContinent!A:A,ClassicContinent!B:B,"#N/A",0,1)</f>
        <v>3</v>
      </c>
      <c r="I7" s="2" t="s">
        <v>72</v>
      </c>
      <c r="J7" s="2" t="s">
        <v>73</v>
      </c>
      <c r="K7" s="2" t="s">
        <v>74</v>
      </c>
      <c r="L7" s="1">
        <v>1000</v>
      </c>
      <c r="M7" s="2" t="s">
        <v>25</v>
      </c>
      <c r="N7" s="2" t="s">
        <v>26</v>
      </c>
      <c r="O7" s="2" t="s">
        <v>75</v>
      </c>
      <c r="P7" s="2" t="s">
        <v>76</v>
      </c>
      <c r="Q7" s="2" t="s">
        <v>77</v>
      </c>
      <c r="R7" s="2" t="s">
        <v>78</v>
      </c>
      <c r="S7" s="2" t="s">
        <v>30</v>
      </c>
      <c r="T7" s="2">
        <f>IF(OR(COUNTIF(ClassicCityGrid[[#This Row],[continent]:[longitude]],"#N/A")&gt;0,COUNTA(ClassicCityGrid[[#This Row],[continent]:[longitude]])&lt;12),0,1)</f>
        <v>1</v>
      </c>
    </row>
    <row r="8" spans="1:20" x14ac:dyDescent="0.25">
      <c r="A8" s="2" t="s">
        <v>17</v>
      </c>
      <c r="B8" s="2" t="s">
        <v>79</v>
      </c>
      <c r="C8" s="2" t="s">
        <v>80</v>
      </c>
      <c r="D8" s="2" t="s">
        <v>20</v>
      </c>
      <c r="E8" s="1">
        <v>10</v>
      </c>
      <c r="F8" s="2" t="s">
        <v>81</v>
      </c>
      <c r="G8" s="2" t="e">
        <v>#N/A</v>
      </c>
      <c r="H8" s="1" t="e">
        <f>_xlfn.XLOOKUP(ClassicCityGrid[[#This Row],[continent]],ClassicContinent!A:A,ClassicContinent!B:B,"#N/A",0,1)</f>
        <v>#N/A</v>
      </c>
      <c r="I8" s="2" t="s">
        <v>82</v>
      </c>
      <c r="J8" s="2" t="s">
        <v>83</v>
      </c>
      <c r="K8" s="2" t="s">
        <v>84</v>
      </c>
      <c r="L8" s="1">
        <v>1000</v>
      </c>
      <c r="M8" s="2" t="s">
        <v>25</v>
      </c>
      <c r="N8" s="2" t="s">
        <v>26</v>
      </c>
      <c r="O8" s="2" t="s">
        <v>20</v>
      </c>
      <c r="P8" s="2" t="s">
        <v>20</v>
      </c>
      <c r="Q8" s="2" t="s">
        <v>20</v>
      </c>
      <c r="R8" s="2" t="s">
        <v>20</v>
      </c>
      <c r="S8" s="2" t="s">
        <v>30</v>
      </c>
      <c r="T8" s="2">
        <f>IF(OR(COUNTIF(ClassicCityGrid[[#This Row],[continent]:[longitude]],"#N/A")&gt;0,COUNTA(ClassicCityGrid[[#This Row],[continent]:[longitude]])&lt;12),0,1)</f>
        <v>0</v>
      </c>
    </row>
    <row r="9" spans="1:20" x14ac:dyDescent="0.25">
      <c r="A9" s="2" t="s">
        <v>17</v>
      </c>
      <c r="B9" s="2" t="s">
        <v>85</v>
      </c>
      <c r="C9" s="2" t="s">
        <v>86</v>
      </c>
      <c r="D9" s="2" t="s">
        <v>20</v>
      </c>
      <c r="E9" s="1">
        <v>32</v>
      </c>
      <c r="F9" s="2" t="s">
        <v>87</v>
      </c>
      <c r="G9" s="2" t="s">
        <v>1880</v>
      </c>
      <c r="H9" s="1">
        <f>_xlfn.XLOOKUP(ClassicCityGrid[[#This Row],[continent]],ClassicContinent!A:A,ClassicContinent!B:B,"#N/A",0,1)</f>
        <v>4</v>
      </c>
      <c r="I9" s="2" t="s">
        <v>88</v>
      </c>
      <c r="J9" s="2" t="s">
        <v>89</v>
      </c>
      <c r="K9" s="2" t="s">
        <v>90</v>
      </c>
      <c r="L9" s="1">
        <v>1000</v>
      </c>
      <c r="M9" s="2" t="s">
        <v>25</v>
      </c>
      <c r="N9" s="2" t="s">
        <v>26</v>
      </c>
      <c r="O9" s="2" t="s">
        <v>91</v>
      </c>
      <c r="P9" s="2" t="s">
        <v>92</v>
      </c>
      <c r="Q9" s="2" t="s">
        <v>93</v>
      </c>
      <c r="R9" s="2" t="s">
        <v>94</v>
      </c>
      <c r="S9" s="2" t="s">
        <v>30</v>
      </c>
      <c r="T9" s="2">
        <f>IF(OR(COUNTIF(ClassicCityGrid[[#This Row],[continent]:[longitude]],"#N/A")&gt;0,COUNTA(ClassicCityGrid[[#This Row],[continent]:[longitude]])&lt;12),0,1)</f>
        <v>1</v>
      </c>
    </row>
    <row r="10" spans="1:20" x14ac:dyDescent="0.25">
      <c r="A10" s="2" t="s">
        <v>17</v>
      </c>
      <c r="B10" s="2" t="s">
        <v>95</v>
      </c>
      <c r="C10" s="2" t="s">
        <v>96</v>
      </c>
      <c r="D10" s="2" t="s">
        <v>20</v>
      </c>
      <c r="E10" s="1">
        <v>40</v>
      </c>
      <c r="F10" s="2" t="s">
        <v>97</v>
      </c>
      <c r="G10" s="2" t="s">
        <v>50</v>
      </c>
      <c r="H10" s="1">
        <f>_xlfn.XLOOKUP(ClassicCityGrid[[#This Row],[continent]],ClassicContinent!A:A,ClassicContinent!B:B,"#N/A",0,1)</f>
        <v>2</v>
      </c>
      <c r="I10" s="2" t="s">
        <v>98</v>
      </c>
      <c r="J10" s="2" t="s">
        <v>99</v>
      </c>
      <c r="K10" s="2" t="s">
        <v>100</v>
      </c>
      <c r="L10" s="1">
        <v>1000</v>
      </c>
      <c r="M10" s="2" t="s">
        <v>25</v>
      </c>
      <c r="N10" s="2" t="s">
        <v>26</v>
      </c>
      <c r="O10" s="2" t="s">
        <v>101</v>
      </c>
      <c r="P10" s="2" t="s">
        <v>102</v>
      </c>
      <c r="Q10" s="2" t="s">
        <v>103</v>
      </c>
      <c r="R10" s="2" t="s">
        <v>104</v>
      </c>
      <c r="S10" s="2" t="s">
        <v>30</v>
      </c>
      <c r="T10" s="2">
        <f>IF(OR(COUNTIF(ClassicCityGrid[[#This Row],[continent]:[longitude]],"#N/A")&gt;0,COUNTA(ClassicCityGrid[[#This Row],[continent]:[longitude]])&lt;12),0,1)</f>
        <v>1</v>
      </c>
    </row>
    <row r="11" spans="1:20" x14ac:dyDescent="0.25">
      <c r="A11" s="2" t="s">
        <v>17</v>
      </c>
      <c r="B11" s="2" t="s">
        <v>105</v>
      </c>
      <c r="C11" s="2" t="s">
        <v>106</v>
      </c>
      <c r="D11" s="2" t="s">
        <v>20</v>
      </c>
      <c r="E11" s="1">
        <v>36</v>
      </c>
      <c r="F11" s="2" t="s">
        <v>107</v>
      </c>
      <c r="G11" s="2" t="s">
        <v>108</v>
      </c>
      <c r="H11" s="1">
        <f>_xlfn.XLOOKUP(ClassicCityGrid[[#This Row],[continent]],ClassicContinent!A:A,ClassicContinent!B:B,"#N/A",0,1)</f>
        <v>5</v>
      </c>
      <c r="I11" s="2" t="s">
        <v>108</v>
      </c>
      <c r="J11" s="2" t="s">
        <v>109</v>
      </c>
      <c r="K11" s="2" t="s">
        <v>110</v>
      </c>
      <c r="L11" s="1">
        <v>1000</v>
      </c>
      <c r="M11" s="2" t="s">
        <v>25</v>
      </c>
      <c r="N11" s="2" t="s">
        <v>26</v>
      </c>
      <c r="O11" s="2" t="s">
        <v>111</v>
      </c>
      <c r="P11" s="2" t="s">
        <v>112</v>
      </c>
      <c r="Q11" s="2" t="s">
        <v>113</v>
      </c>
      <c r="R11" s="2" t="s">
        <v>114</v>
      </c>
      <c r="S11" s="2" t="s">
        <v>30</v>
      </c>
      <c r="T11" s="2">
        <f>IF(OR(COUNTIF(ClassicCityGrid[[#This Row],[continent]:[longitude]],"#N/A")&gt;0,COUNTA(ClassicCityGrid[[#This Row],[continent]:[longitude]])&lt;12),0,1)</f>
        <v>1</v>
      </c>
    </row>
    <row r="12" spans="1:20" x14ac:dyDescent="0.25">
      <c r="A12" s="2" t="s">
        <v>17</v>
      </c>
      <c r="B12" s="2" t="s">
        <v>115</v>
      </c>
      <c r="C12" s="2" t="s">
        <v>116</v>
      </c>
      <c r="D12" s="2" t="s">
        <v>20</v>
      </c>
      <c r="E12" s="1">
        <v>533</v>
      </c>
      <c r="F12" s="2" t="s">
        <v>117</v>
      </c>
      <c r="G12" s="2" t="e">
        <v>#N/A</v>
      </c>
      <c r="H12" s="1" t="e">
        <f>_xlfn.XLOOKUP(ClassicCityGrid[[#This Row],[continent]],ClassicContinent!A:A,ClassicContinent!B:B,"#N/A",0,1)</f>
        <v>#N/A</v>
      </c>
      <c r="I12" s="2" t="s">
        <v>118</v>
      </c>
      <c r="J12" s="2" t="s">
        <v>119</v>
      </c>
      <c r="K12" s="2" t="s">
        <v>120</v>
      </c>
      <c r="L12" s="1">
        <v>1000</v>
      </c>
      <c r="M12" s="2" t="s">
        <v>25</v>
      </c>
      <c r="N12" s="2" t="s">
        <v>26</v>
      </c>
      <c r="O12" s="2" t="s">
        <v>20</v>
      </c>
      <c r="P12" s="2" t="s">
        <v>20</v>
      </c>
      <c r="Q12" s="2" t="s">
        <v>20</v>
      </c>
      <c r="R12" s="2" t="s">
        <v>20</v>
      </c>
      <c r="S12" s="2" t="s">
        <v>30</v>
      </c>
      <c r="T12" s="2">
        <f>IF(OR(COUNTIF(ClassicCityGrid[[#This Row],[continent]:[longitude]],"#N/A")&gt;0,COUNTA(ClassicCityGrid[[#This Row],[continent]:[longitude]])&lt;12),0,1)</f>
        <v>0</v>
      </c>
    </row>
    <row r="13" spans="1:20" x14ac:dyDescent="0.25">
      <c r="A13" s="2" t="s">
        <v>17</v>
      </c>
      <c r="B13" s="2" t="s">
        <v>121</v>
      </c>
      <c r="C13" s="2" t="s">
        <v>122</v>
      </c>
      <c r="D13" s="2" t="s">
        <v>20</v>
      </c>
      <c r="E13" s="1">
        <v>248</v>
      </c>
      <c r="F13" s="2" t="s">
        <v>123</v>
      </c>
      <c r="G13" s="2" t="e">
        <v>#N/A</v>
      </c>
      <c r="H13" s="1" t="e">
        <f>_xlfn.XLOOKUP(ClassicCityGrid[[#This Row],[continent]],ClassicContinent!A:A,ClassicContinent!B:B,"#N/A",0,1)</f>
        <v>#N/A</v>
      </c>
      <c r="I13" s="2" t="s">
        <v>124</v>
      </c>
      <c r="J13" s="2" t="s">
        <v>125</v>
      </c>
      <c r="K13" s="2" t="s">
        <v>126</v>
      </c>
      <c r="L13" s="1">
        <v>1000</v>
      </c>
      <c r="M13" s="2" t="s">
        <v>25</v>
      </c>
      <c r="N13" s="2" t="s">
        <v>26</v>
      </c>
      <c r="O13" s="2" t="s">
        <v>20</v>
      </c>
      <c r="P13" s="2" t="s">
        <v>20</v>
      </c>
      <c r="Q13" s="2" t="s">
        <v>20</v>
      </c>
      <c r="R13" s="2" t="s">
        <v>20</v>
      </c>
      <c r="S13" s="2" t="s">
        <v>30</v>
      </c>
      <c r="T13" s="2">
        <f>IF(OR(COUNTIF(ClassicCityGrid[[#This Row],[continent]:[longitude]],"#N/A")&gt;0,COUNTA(ClassicCityGrid[[#This Row],[continent]:[longitude]])&lt;12),0,1)</f>
        <v>0</v>
      </c>
    </row>
    <row r="14" spans="1:20" x14ac:dyDescent="0.25">
      <c r="A14" s="2" t="s">
        <v>17</v>
      </c>
      <c r="B14" s="2" t="s">
        <v>127</v>
      </c>
      <c r="C14" s="2" t="s">
        <v>128</v>
      </c>
      <c r="D14" s="2" t="s">
        <v>20</v>
      </c>
      <c r="E14" s="1">
        <v>31</v>
      </c>
      <c r="F14" s="2" t="s">
        <v>129</v>
      </c>
      <c r="G14" s="2" t="s">
        <v>34</v>
      </c>
      <c r="H14" s="1">
        <f>_xlfn.XLOOKUP(ClassicCityGrid[[#This Row],[continent]],ClassicContinent!A:A,ClassicContinent!B:B,"#N/A",0,1)</f>
        <v>1</v>
      </c>
      <c r="I14" s="2" t="s">
        <v>130</v>
      </c>
      <c r="J14" s="2" t="s">
        <v>131</v>
      </c>
      <c r="K14" s="2" t="s">
        <v>132</v>
      </c>
      <c r="L14" s="1">
        <v>1000</v>
      </c>
      <c r="M14" s="2" t="s">
        <v>25</v>
      </c>
      <c r="N14" s="2" t="s">
        <v>26</v>
      </c>
      <c r="O14" s="2" t="s">
        <v>133</v>
      </c>
      <c r="P14" s="2" t="s">
        <v>134</v>
      </c>
      <c r="Q14" s="2" t="s">
        <v>135</v>
      </c>
      <c r="R14" s="2" t="s">
        <v>136</v>
      </c>
      <c r="S14" s="2" t="s">
        <v>30</v>
      </c>
      <c r="T14" s="2">
        <f>IF(OR(COUNTIF(ClassicCityGrid[[#This Row],[continent]:[longitude]],"#N/A")&gt;0,COUNTA(ClassicCityGrid[[#This Row],[continent]:[longitude]])&lt;12),0,1)</f>
        <v>1</v>
      </c>
    </row>
    <row r="15" spans="1:20" x14ac:dyDescent="0.25">
      <c r="A15" s="2" t="s">
        <v>17</v>
      </c>
      <c r="B15" s="2" t="s">
        <v>137</v>
      </c>
      <c r="C15" s="2" t="s">
        <v>138</v>
      </c>
      <c r="D15" s="2" t="s">
        <v>20</v>
      </c>
      <c r="E15" s="1">
        <v>52</v>
      </c>
      <c r="F15" s="2" t="s">
        <v>139</v>
      </c>
      <c r="G15" s="2" t="e">
        <v>#N/A</v>
      </c>
      <c r="H15" s="1" t="e">
        <f>_xlfn.XLOOKUP(ClassicCityGrid[[#This Row],[continent]],ClassicContinent!A:A,ClassicContinent!B:B,"#N/A",0,1)</f>
        <v>#N/A</v>
      </c>
      <c r="I15" s="2" t="s">
        <v>140</v>
      </c>
      <c r="J15" s="2" t="s">
        <v>141</v>
      </c>
      <c r="K15" s="2" t="s">
        <v>142</v>
      </c>
      <c r="L15" s="1">
        <v>1000</v>
      </c>
      <c r="M15" s="2" t="s">
        <v>25</v>
      </c>
      <c r="N15" s="2" t="s">
        <v>26</v>
      </c>
      <c r="O15" s="2" t="s">
        <v>143</v>
      </c>
      <c r="P15" s="2" t="s">
        <v>144</v>
      </c>
      <c r="Q15" s="2" t="s">
        <v>145</v>
      </c>
      <c r="R15" s="2" t="s">
        <v>146</v>
      </c>
      <c r="S15" s="2" t="s">
        <v>30</v>
      </c>
      <c r="T15" s="2">
        <f>IF(OR(COUNTIF(ClassicCityGrid[[#This Row],[continent]:[longitude]],"#N/A")&gt;0,COUNTA(ClassicCityGrid[[#This Row],[continent]:[longitude]])&lt;12),0,1)</f>
        <v>0</v>
      </c>
    </row>
    <row r="16" spans="1:20" x14ac:dyDescent="0.25">
      <c r="A16" s="2" t="s">
        <v>17</v>
      </c>
      <c r="B16" s="2" t="s">
        <v>147</v>
      </c>
      <c r="C16" s="2" t="s">
        <v>148</v>
      </c>
      <c r="D16" s="2" t="s">
        <v>20</v>
      </c>
      <c r="E16" s="1">
        <v>50</v>
      </c>
      <c r="F16" s="2" t="s">
        <v>149</v>
      </c>
      <c r="G16" s="2" t="s">
        <v>34</v>
      </c>
      <c r="H16" s="1">
        <f>_xlfn.XLOOKUP(ClassicCityGrid[[#This Row],[continent]],ClassicContinent!A:A,ClassicContinent!B:B,"#N/A",0,1)</f>
        <v>1</v>
      </c>
      <c r="I16" s="2" t="s">
        <v>150</v>
      </c>
      <c r="J16" s="2" t="s">
        <v>151</v>
      </c>
      <c r="K16" s="2" t="s">
        <v>152</v>
      </c>
      <c r="L16" s="1">
        <v>1000</v>
      </c>
      <c r="M16" s="2" t="s">
        <v>25</v>
      </c>
      <c r="N16" s="2" t="s">
        <v>26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30</v>
      </c>
      <c r="T16" s="2">
        <f>IF(OR(COUNTIF(ClassicCityGrid[[#This Row],[continent]:[longitude]],"#N/A")&gt;0,COUNTA(ClassicCityGrid[[#This Row],[continent]:[longitude]])&lt;12),0,1)</f>
        <v>1</v>
      </c>
    </row>
    <row r="17" spans="1:20" x14ac:dyDescent="0.25">
      <c r="A17" s="2" t="s">
        <v>17</v>
      </c>
      <c r="B17" s="2" t="s">
        <v>153</v>
      </c>
      <c r="C17" s="2" t="s">
        <v>154</v>
      </c>
      <c r="D17" s="2" t="s">
        <v>20</v>
      </c>
      <c r="E17" s="1">
        <v>56</v>
      </c>
      <c r="F17" s="2" t="s">
        <v>155</v>
      </c>
      <c r="G17" s="2" t="s">
        <v>50</v>
      </c>
      <c r="H17" s="1">
        <f>_xlfn.XLOOKUP(ClassicCityGrid[[#This Row],[continent]],ClassicContinent!A:A,ClassicContinent!B:B,"#N/A",0,1)</f>
        <v>2</v>
      </c>
      <c r="I17" s="2" t="s">
        <v>156</v>
      </c>
      <c r="J17" s="2" t="s">
        <v>157</v>
      </c>
      <c r="K17" s="2" t="s">
        <v>158</v>
      </c>
      <c r="L17" s="1">
        <v>1000</v>
      </c>
      <c r="M17" s="2" t="s">
        <v>25</v>
      </c>
      <c r="N17" s="2" t="s">
        <v>26</v>
      </c>
      <c r="O17" s="2" t="s">
        <v>159</v>
      </c>
      <c r="P17" s="2" t="s">
        <v>160</v>
      </c>
      <c r="Q17" s="2" t="s">
        <v>161</v>
      </c>
      <c r="R17" s="2" t="s">
        <v>162</v>
      </c>
      <c r="S17" s="2" t="s">
        <v>30</v>
      </c>
      <c r="T17" s="2">
        <f>IF(OR(COUNTIF(ClassicCityGrid[[#This Row],[continent]:[longitude]],"#N/A")&gt;0,COUNTA(ClassicCityGrid[[#This Row],[continent]:[longitude]])&lt;12),0,1)</f>
        <v>1</v>
      </c>
    </row>
    <row r="18" spans="1:20" x14ac:dyDescent="0.25">
      <c r="A18" s="2" t="s">
        <v>17</v>
      </c>
      <c r="B18" s="2" t="s">
        <v>163</v>
      </c>
      <c r="C18" s="2" t="s">
        <v>164</v>
      </c>
      <c r="D18" s="2" t="s">
        <v>20</v>
      </c>
      <c r="E18" s="1">
        <v>854</v>
      </c>
      <c r="F18" s="2" t="s">
        <v>165</v>
      </c>
      <c r="G18" s="2" t="e">
        <v>#N/A</v>
      </c>
      <c r="H18" s="1" t="e">
        <f>_xlfn.XLOOKUP(ClassicCityGrid[[#This Row],[continent]],ClassicContinent!A:A,ClassicContinent!B:B,"#N/A",0,1)</f>
        <v>#N/A</v>
      </c>
      <c r="I18" s="2" t="s">
        <v>166</v>
      </c>
      <c r="J18" s="2" t="s">
        <v>167</v>
      </c>
      <c r="K18" s="2" t="s">
        <v>168</v>
      </c>
      <c r="L18" s="1">
        <v>1000</v>
      </c>
      <c r="M18" s="2" t="s">
        <v>25</v>
      </c>
      <c r="N18" s="2" t="s">
        <v>26</v>
      </c>
      <c r="O18" s="2" t="s">
        <v>169</v>
      </c>
      <c r="P18" s="2" t="s">
        <v>170</v>
      </c>
      <c r="Q18" s="2" t="s">
        <v>171</v>
      </c>
      <c r="R18" s="2" t="s">
        <v>172</v>
      </c>
      <c r="S18" s="2" t="s">
        <v>30</v>
      </c>
      <c r="T18" s="2">
        <f>IF(OR(COUNTIF(ClassicCityGrid[[#This Row],[continent]:[longitude]],"#N/A")&gt;0,COUNTA(ClassicCityGrid[[#This Row],[continent]:[longitude]])&lt;12),0,1)</f>
        <v>0</v>
      </c>
    </row>
    <row r="19" spans="1:20" x14ac:dyDescent="0.25">
      <c r="A19" s="2" t="s">
        <v>17</v>
      </c>
      <c r="B19" s="2" t="s">
        <v>173</v>
      </c>
      <c r="C19" s="2" t="s">
        <v>174</v>
      </c>
      <c r="D19" s="2" t="s">
        <v>20</v>
      </c>
      <c r="E19" s="1">
        <v>100</v>
      </c>
      <c r="F19" s="2" t="s">
        <v>175</v>
      </c>
      <c r="G19" s="2" t="s">
        <v>50</v>
      </c>
      <c r="H19" s="1">
        <f>_xlfn.XLOOKUP(ClassicCityGrid[[#This Row],[continent]],ClassicContinent!A:A,ClassicContinent!B:B,"#N/A",0,1)</f>
        <v>2</v>
      </c>
      <c r="I19" s="2" t="s">
        <v>176</v>
      </c>
      <c r="J19" s="2" t="s">
        <v>177</v>
      </c>
      <c r="K19" s="2" t="s">
        <v>178</v>
      </c>
      <c r="L19" s="1">
        <v>1000</v>
      </c>
      <c r="M19" s="2" t="s">
        <v>25</v>
      </c>
      <c r="N19" s="2" t="s">
        <v>26</v>
      </c>
      <c r="O19" s="2" t="s">
        <v>179</v>
      </c>
      <c r="P19" s="2" t="s">
        <v>180</v>
      </c>
      <c r="Q19" s="2" t="s">
        <v>181</v>
      </c>
      <c r="R19" s="2" t="s">
        <v>182</v>
      </c>
      <c r="S19" s="2" t="s">
        <v>30</v>
      </c>
      <c r="T19" s="2">
        <f>IF(OR(COUNTIF(ClassicCityGrid[[#This Row],[continent]:[longitude]],"#N/A")&gt;0,COUNTA(ClassicCityGrid[[#This Row],[continent]:[longitude]])&lt;12),0,1)</f>
        <v>1</v>
      </c>
    </row>
    <row r="20" spans="1:20" x14ac:dyDescent="0.25">
      <c r="A20" s="2" t="s">
        <v>17</v>
      </c>
      <c r="B20" s="2" t="s">
        <v>183</v>
      </c>
      <c r="C20" s="2" t="s">
        <v>184</v>
      </c>
      <c r="D20" s="2" t="s">
        <v>20</v>
      </c>
      <c r="E20" s="1">
        <v>48</v>
      </c>
      <c r="F20" s="2" t="s">
        <v>185</v>
      </c>
      <c r="G20" s="2" t="e">
        <v>#N/A</v>
      </c>
      <c r="H20" s="1" t="e">
        <f>_xlfn.XLOOKUP(ClassicCityGrid[[#This Row],[continent]],ClassicContinent!A:A,ClassicContinent!B:B,"#N/A",0,1)</f>
        <v>#N/A</v>
      </c>
      <c r="I20" s="2" t="s">
        <v>186</v>
      </c>
      <c r="J20" s="2" t="s">
        <v>187</v>
      </c>
      <c r="K20" s="2" t="s">
        <v>188</v>
      </c>
      <c r="L20" s="1">
        <v>1000</v>
      </c>
      <c r="M20" s="2" t="s">
        <v>25</v>
      </c>
      <c r="N20" s="2" t="s">
        <v>26</v>
      </c>
      <c r="O20" s="2" t="s">
        <v>189</v>
      </c>
      <c r="P20" s="2" t="s">
        <v>190</v>
      </c>
      <c r="Q20" s="2" t="s">
        <v>191</v>
      </c>
      <c r="R20" s="2" t="s">
        <v>192</v>
      </c>
      <c r="S20" s="2" t="s">
        <v>30</v>
      </c>
      <c r="T20" s="2">
        <f>IF(OR(COUNTIF(ClassicCityGrid[[#This Row],[continent]:[longitude]],"#N/A")&gt;0,COUNTA(ClassicCityGrid[[#This Row],[continent]:[longitude]])&lt;12),0,1)</f>
        <v>0</v>
      </c>
    </row>
    <row r="21" spans="1:20" x14ac:dyDescent="0.25">
      <c r="A21" s="2" t="s">
        <v>17</v>
      </c>
      <c r="B21" s="2" t="s">
        <v>193</v>
      </c>
      <c r="C21" s="2" t="s">
        <v>194</v>
      </c>
      <c r="D21" s="2" t="s">
        <v>20</v>
      </c>
      <c r="E21" s="1">
        <v>108</v>
      </c>
      <c r="F21" s="2" t="s">
        <v>195</v>
      </c>
      <c r="G21" s="2" t="e">
        <v>#N/A</v>
      </c>
      <c r="H21" s="1" t="e">
        <f>_xlfn.XLOOKUP(ClassicCityGrid[[#This Row],[continent]],ClassicContinent!A:A,ClassicContinent!B:B,"#N/A",0,1)</f>
        <v>#N/A</v>
      </c>
      <c r="I21" s="2" t="s">
        <v>196</v>
      </c>
      <c r="J21" s="2" t="s">
        <v>197</v>
      </c>
      <c r="K21" s="2" t="s">
        <v>198</v>
      </c>
      <c r="L21" s="1">
        <v>1000</v>
      </c>
      <c r="M21" s="2" t="s">
        <v>25</v>
      </c>
      <c r="N21" s="2" t="s">
        <v>26</v>
      </c>
      <c r="O21" s="2" t="s">
        <v>199</v>
      </c>
      <c r="P21" s="2" t="s">
        <v>200</v>
      </c>
      <c r="Q21" s="2" t="s">
        <v>201</v>
      </c>
      <c r="R21" s="2" t="s">
        <v>202</v>
      </c>
      <c r="S21" s="2" t="s">
        <v>30</v>
      </c>
      <c r="T21" s="2">
        <f>IF(OR(COUNTIF(ClassicCityGrid[[#This Row],[continent]:[longitude]],"#N/A")&gt;0,COUNTA(ClassicCityGrid[[#This Row],[continent]:[longitude]])&lt;12),0,1)</f>
        <v>0</v>
      </c>
    </row>
    <row r="22" spans="1:20" x14ac:dyDescent="0.25">
      <c r="A22" s="2" t="s">
        <v>17</v>
      </c>
      <c r="B22" s="2" t="s">
        <v>203</v>
      </c>
      <c r="C22" s="2" t="s">
        <v>204</v>
      </c>
      <c r="D22" s="2" t="s">
        <v>20</v>
      </c>
      <c r="E22" s="1">
        <v>204</v>
      </c>
      <c r="F22" s="2" t="s">
        <v>205</v>
      </c>
      <c r="G22" s="2" t="e">
        <v>#N/A</v>
      </c>
      <c r="H22" s="1" t="e">
        <f>_xlfn.XLOOKUP(ClassicCityGrid[[#This Row],[continent]],ClassicContinent!A:A,ClassicContinent!B:B,"#N/A",0,1)</f>
        <v>#N/A</v>
      </c>
      <c r="I22" s="2" t="s">
        <v>206</v>
      </c>
      <c r="J22" s="2" t="s">
        <v>207</v>
      </c>
      <c r="K22" s="2" t="s">
        <v>208</v>
      </c>
      <c r="L22" s="1">
        <v>1000</v>
      </c>
      <c r="M22" s="2" t="s">
        <v>25</v>
      </c>
      <c r="N22" s="2" t="s">
        <v>26</v>
      </c>
      <c r="O22" s="2" t="s">
        <v>209</v>
      </c>
      <c r="P22" s="2" t="s">
        <v>210</v>
      </c>
      <c r="Q22" s="2" t="s">
        <v>211</v>
      </c>
      <c r="R22" s="2" t="s">
        <v>212</v>
      </c>
      <c r="S22" s="2" t="s">
        <v>30</v>
      </c>
      <c r="T22" s="2">
        <f>IF(OR(COUNTIF(ClassicCityGrid[[#This Row],[continent]:[longitude]],"#N/A")&gt;0,COUNTA(ClassicCityGrid[[#This Row],[continent]:[longitude]])&lt;12),0,1)</f>
        <v>0</v>
      </c>
    </row>
    <row r="23" spans="1:20" x14ac:dyDescent="0.25">
      <c r="A23" s="2" t="s">
        <v>17</v>
      </c>
      <c r="B23" s="2" t="s">
        <v>213</v>
      </c>
      <c r="C23" s="2" t="s">
        <v>214</v>
      </c>
      <c r="D23" s="2" t="s">
        <v>20</v>
      </c>
      <c r="E23" s="1">
        <v>60</v>
      </c>
      <c r="F23" s="2" t="s">
        <v>215</v>
      </c>
      <c r="G23" s="2" t="e">
        <v>#N/A</v>
      </c>
      <c r="H23" s="1" t="e">
        <f>_xlfn.XLOOKUP(ClassicCityGrid[[#This Row],[continent]],ClassicContinent!A:A,ClassicContinent!B:B,"#N/A",0,1)</f>
        <v>#N/A</v>
      </c>
      <c r="I23" s="2" t="s">
        <v>216</v>
      </c>
      <c r="J23" s="2" t="s">
        <v>217</v>
      </c>
      <c r="K23" s="2" t="s">
        <v>218</v>
      </c>
      <c r="L23" s="1">
        <v>1000</v>
      </c>
      <c r="M23" s="2" t="s">
        <v>25</v>
      </c>
      <c r="N23" s="2" t="s">
        <v>26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30</v>
      </c>
      <c r="T23" s="2">
        <f>IF(OR(COUNTIF(ClassicCityGrid[[#This Row],[continent]:[longitude]],"#N/A")&gt;0,COUNTA(ClassicCityGrid[[#This Row],[continent]:[longitude]])&lt;12),0,1)</f>
        <v>0</v>
      </c>
    </row>
    <row r="24" spans="1:20" x14ac:dyDescent="0.25">
      <c r="A24" s="2" t="s">
        <v>17</v>
      </c>
      <c r="B24" s="2" t="s">
        <v>219</v>
      </c>
      <c r="C24" s="2" t="s">
        <v>220</v>
      </c>
      <c r="D24" s="2" t="s">
        <v>20</v>
      </c>
      <c r="E24" s="1">
        <v>96</v>
      </c>
      <c r="F24" s="2" t="s">
        <v>221</v>
      </c>
      <c r="G24" s="2" t="s">
        <v>34</v>
      </c>
      <c r="H24" s="1">
        <f>_xlfn.XLOOKUP(ClassicCityGrid[[#This Row],[continent]],ClassicContinent!A:A,ClassicContinent!B:B,"#N/A",0,1)</f>
        <v>1</v>
      </c>
      <c r="I24" s="2" t="s">
        <v>222</v>
      </c>
      <c r="J24" s="2" t="s">
        <v>223</v>
      </c>
      <c r="K24" s="2" t="s">
        <v>224</v>
      </c>
      <c r="L24" s="1">
        <v>1000</v>
      </c>
      <c r="M24" s="2" t="s">
        <v>25</v>
      </c>
      <c r="N24" s="2" t="s">
        <v>26</v>
      </c>
      <c r="O24" s="2" t="s">
        <v>225</v>
      </c>
      <c r="P24" s="2" t="s">
        <v>226</v>
      </c>
      <c r="Q24" s="2" t="s">
        <v>227</v>
      </c>
      <c r="R24" s="2" t="s">
        <v>228</v>
      </c>
      <c r="S24" s="2" t="s">
        <v>30</v>
      </c>
      <c r="T24" s="2">
        <f>IF(OR(COUNTIF(ClassicCityGrid[[#This Row],[continent]:[longitude]],"#N/A")&gt;0,COUNTA(ClassicCityGrid[[#This Row],[continent]:[longitude]])&lt;12),0,1)</f>
        <v>1</v>
      </c>
    </row>
    <row r="25" spans="1:20" x14ac:dyDescent="0.25">
      <c r="A25" s="2" t="s">
        <v>17</v>
      </c>
      <c r="B25" s="2" t="s">
        <v>229</v>
      </c>
      <c r="C25" s="2" t="s">
        <v>230</v>
      </c>
      <c r="D25" s="2" t="s">
        <v>20</v>
      </c>
      <c r="E25" s="1">
        <v>68</v>
      </c>
      <c r="F25" s="2" t="s">
        <v>231</v>
      </c>
      <c r="G25" s="2" t="e">
        <v>#N/A</v>
      </c>
      <c r="H25" s="1" t="e">
        <f>_xlfn.XLOOKUP(ClassicCityGrid[[#This Row],[continent]],ClassicContinent!A:A,ClassicContinent!B:B,"#N/A",0,1)</f>
        <v>#N/A</v>
      </c>
      <c r="I25" s="2" t="s">
        <v>232</v>
      </c>
      <c r="J25" s="2" t="s">
        <v>233</v>
      </c>
      <c r="K25" s="2" t="s">
        <v>234</v>
      </c>
      <c r="L25" s="1">
        <v>1000</v>
      </c>
      <c r="M25" s="2" t="s">
        <v>25</v>
      </c>
      <c r="N25" s="2" t="s">
        <v>26</v>
      </c>
      <c r="O25" s="2" t="s">
        <v>235</v>
      </c>
      <c r="P25" s="2" t="s">
        <v>236</v>
      </c>
      <c r="Q25" s="2" t="s">
        <v>237</v>
      </c>
      <c r="R25" s="2" t="s">
        <v>238</v>
      </c>
      <c r="S25" s="2" t="s">
        <v>30</v>
      </c>
      <c r="T25" s="2">
        <f>IF(OR(COUNTIF(ClassicCityGrid[[#This Row],[continent]:[longitude]],"#N/A")&gt;0,COUNTA(ClassicCityGrid[[#This Row],[continent]:[longitude]])&lt;12),0,1)</f>
        <v>0</v>
      </c>
    </row>
    <row r="26" spans="1:20" x14ac:dyDescent="0.25">
      <c r="A26" s="2" t="s">
        <v>17</v>
      </c>
      <c r="B26" s="2" t="s">
        <v>239</v>
      </c>
      <c r="C26" s="2" t="s">
        <v>240</v>
      </c>
      <c r="D26" s="2" t="s">
        <v>20</v>
      </c>
      <c r="E26" s="1">
        <v>76</v>
      </c>
      <c r="F26" s="2" t="s">
        <v>241</v>
      </c>
      <c r="G26" s="2" t="s">
        <v>1880</v>
      </c>
      <c r="H26" s="1">
        <f>_xlfn.XLOOKUP(ClassicCityGrid[[#This Row],[continent]],ClassicContinent!A:A,ClassicContinent!B:B,"#N/A",0,1)</f>
        <v>4</v>
      </c>
      <c r="I26" s="2" t="s">
        <v>242</v>
      </c>
      <c r="J26" s="2" t="s">
        <v>243</v>
      </c>
      <c r="K26" s="2" t="s">
        <v>244</v>
      </c>
      <c r="L26" s="1">
        <v>1000</v>
      </c>
      <c r="M26" s="2" t="s">
        <v>25</v>
      </c>
      <c r="N26" s="2" t="s">
        <v>26</v>
      </c>
      <c r="O26" s="2" t="s">
        <v>245</v>
      </c>
      <c r="P26" s="2" t="s">
        <v>246</v>
      </c>
      <c r="Q26" s="2" t="s">
        <v>247</v>
      </c>
      <c r="R26" s="2" t="s">
        <v>248</v>
      </c>
      <c r="S26" s="2" t="s">
        <v>30</v>
      </c>
      <c r="T26" s="2">
        <f>IF(OR(COUNTIF(ClassicCityGrid[[#This Row],[continent]:[longitude]],"#N/A")&gt;0,COUNTA(ClassicCityGrid[[#This Row],[continent]:[longitude]])&lt;12),0,1)</f>
        <v>1</v>
      </c>
    </row>
    <row r="27" spans="1:20" x14ac:dyDescent="0.25">
      <c r="A27" s="2" t="s">
        <v>17</v>
      </c>
      <c r="B27" s="2" t="s">
        <v>249</v>
      </c>
      <c r="C27" s="2" t="s">
        <v>250</v>
      </c>
      <c r="D27" s="2" t="s">
        <v>20</v>
      </c>
      <c r="E27" s="1">
        <v>44</v>
      </c>
      <c r="F27" s="2" t="s">
        <v>251</v>
      </c>
      <c r="G27" s="2" t="e">
        <v>#N/A</v>
      </c>
      <c r="H27" s="1" t="e">
        <f>_xlfn.XLOOKUP(ClassicCityGrid[[#This Row],[continent]],ClassicContinent!A:A,ClassicContinent!B:B,"#N/A",0,1)</f>
        <v>#N/A</v>
      </c>
      <c r="I27" s="2" t="s">
        <v>252</v>
      </c>
      <c r="J27" s="2" t="s">
        <v>253</v>
      </c>
      <c r="K27" s="2" t="s">
        <v>254</v>
      </c>
      <c r="L27" s="1">
        <v>1000</v>
      </c>
      <c r="M27" s="2" t="s">
        <v>25</v>
      </c>
      <c r="N27" s="2" t="s">
        <v>26</v>
      </c>
      <c r="O27" s="2" t="s">
        <v>255</v>
      </c>
      <c r="P27" s="2" t="s">
        <v>256</v>
      </c>
      <c r="Q27" s="2" t="s">
        <v>257</v>
      </c>
      <c r="R27" s="2" t="s">
        <v>258</v>
      </c>
      <c r="S27" s="2" t="s">
        <v>30</v>
      </c>
      <c r="T27" s="2">
        <f>IF(OR(COUNTIF(ClassicCityGrid[[#This Row],[continent]:[longitude]],"#N/A")&gt;0,COUNTA(ClassicCityGrid[[#This Row],[continent]:[longitude]])&lt;12),0,1)</f>
        <v>0</v>
      </c>
    </row>
    <row r="28" spans="1:20" x14ac:dyDescent="0.25">
      <c r="A28" s="2" t="s">
        <v>17</v>
      </c>
      <c r="B28" s="2" t="s">
        <v>259</v>
      </c>
      <c r="C28" s="2" t="s">
        <v>260</v>
      </c>
      <c r="D28" s="2" t="s">
        <v>20</v>
      </c>
      <c r="E28" s="1">
        <v>64</v>
      </c>
      <c r="F28" s="2" t="s">
        <v>261</v>
      </c>
      <c r="G28" s="2" t="s">
        <v>34</v>
      </c>
      <c r="H28" s="1">
        <f>_xlfn.XLOOKUP(ClassicCityGrid[[#This Row],[continent]],ClassicContinent!A:A,ClassicContinent!B:B,"#N/A",0,1)</f>
        <v>1</v>
      </c>
      <c r="I28" s="2" t="s">
        <v>262</v>
      </c>
      <c r="J28" s="2" t="s">
        <v>263</v>
      </c>
      <c r="K28" s="2" t="s">
        <v>264</v>
      </c>
      <c r="L28" s="1">
        <v>1000</v>
      </c>
      <c r="M28" s="2" t="s">
        <v>25</v>
      </c>
      <c r="N28" s="2" t="s">
        <v>26</v>
      </c>
      <c r="O28" s="2" t="s">
        <v>265</v>
      </c>
      <c r="P28" s="2" t="s">
        <v>266</v>
      </c>
      <c r="Q28" s="2" t="s">
        <v>267</v>
      </c>
      <c r="R28" s="2" t="s">
        <v>268</v>
      </c>
      <c r="S28" s="2" t="s">
        <v>30</v>
      </c>
      <c r="T28" s="2">
        <f>IF(OR(COUNTIF(ClassicCityGrid[[#This Row],[continent]:[longitude]],"#N/A")&gt;0,COUNTA(ClassicCityGrid[[#This Row],[continent]:[longitude]])&lt;12),0,1)</f>
        <v>1</v>
      </c>
    </row>
    <row r="29" spans="1:20" x14ac:dyDescent="0.25">
      <c r="A29" s="2" t="s">
        <v>17</v>
      </c>
      <c r="B29" s="2" t="s">
        <v>269</v>
      </c>
      <c r="C29" s="2" t="s">
        <v>270</v>
      </c>
      <c r="D29" s="2" t="s">
        <v>20</v>
      </c>
      <c r="E29" s="1">
        <v>72</v>
      </c>
      <c r="F29" s="2" t="s">
        <v>271</v>
      </c>
      <c r="G29" s="2" t="s">
        <v>71</v>
      </c>
      <c r="H29" s="1">
        <f>_xlfn.XLOOKUP(ClassicCityGrid[[#This Row],[continent]],ClassicContinent!A:A,ClassicContinent!B:B,"#N/A",0,1)</f>
        <v>3</v>
      </c>
      <c r="I29" s="2" t="s">
        <v>272</v>
      </c>
      <c r="J29" s="2" t="s">
        <v>273</v>
      </c>
      <c r="K29" s="2" t="s">
        <v>274</v>
      </c>
      <c r="L29" s="1">
        <v>1000</v>
      </c>
      <c r="M29" s="2" t="s">
        <v>25</v>
      </c>
      <c r="N29" s="2" t="s">
        <v>26</v>
      </c>
      <c r="O29" s="2" t="s">
        <v>275</v>
      </c>
      <c r="P29" s="2" t="s">
        <v>276</v>
      </c>
      <c r="Q29" s="2" t="s">
        <v>277</v>
      </c>
      <c r="R29" s="2" t="s">
        <v>278</v>
      </c>
      <c r="S29" s="2" t="s">
        <v>30</v>
      </c>
      <c r="T29" s="2">
        <f>IF(OR(COUNTIF(ClassicCityGrid[[#This Row],[continent]:[longitude]],"#N/A")&gt;0,COUNTA(ClassicCityGrid[[#This Row],[continent]:[longitude]])&lt;12),0,1)</f>
        <v>1</v>
      </c>
    </row>
    <row r="30" spans="1:20" x14ac:dyDescent="0.25">
      <c r="A30" s="2" t="s">
        <v>17</v>
      </c>
      <c r="B30" s="2" t="s">
        <v>279</v>
      </c>
      <c r="C30" s="2" t="s">
        <v>280</v>
      </c>
      <c r="D30" s="2" t="s">
        <v>20</v>
      </c>
      <c r="E30" s="1">
        <v>112</v>
      </c>
      <c r="F30" s="2" t="s">
        <v>281</v>
      </c>
      <c r="G30" s="2" t="s">
        <v>50</v>
      </c>
      <c r="H30" s="1">
        <f>_xlfn.XLOOKUP(ClassicCityGrid[[#This Row],[continent]],ClassicContinent!A:A,ClassicContinent!B:B,"#N/A",0,1)</f>
        <v>2</v>
      </c>
      <c r="I30" s="2" t="s">
        <v>282</v>
      </c>
      <c r="J30" s="2" t="s">
        <v>283</v>
      </c>
      <c r="K30" s="2" t="s">
        <v>284</v>
      </c>
      <c r="L30" s="1">
        <v>1000</v>
      </c>
      <c r="M30" s="2" t="s">
        <v>25</v>
      </c>
      <c r="N30" s="2" t="s">
        <v>26</v>
      </c>
      <c r="O30" s="2" t="s">
        <v>285</v>
      </c>
      <c r="P30" s="2" t="s">
        <v>286</v>
      </c>
      <c r="Q30" s="2" t="s">
        <v>287</v>
      </c>
      <c r="R30" s="2" t="s">
        <v>288</v>
      </c>
      <c r="S30" s="2" t="s">
        <v>30</v>
      </c>
      <c r="T30" s="2">
        <f>IF(OR(COUNTIF(ClassicCityGrid[[#This Row],[continent]:[longitude]],"#N/A")&gt;0,COUNTA(ClassicCityGrid[[#This Row],[continent]:[longitude]])&lt;12),0,1)</f>
        <v>1</v>
      </c>
    </row>
    <row r="31" spans="1:20" x14ac:dyDescent="0.25">
      <c r="A31" s="2" t="s">
        <v>17</v>
      </c>
      <c r="B31" s="2" t="s">
        <v>289</v>
      </c>
      <c r="C31" s="2" t="s">
        <v>290</v>
      </c>
      <c r="D31" s="2" t="s">
        <v>20</v>
      </c>
      <c r="E31" s="1">
        <v>84</v>
      </c>
      <c r="F31" s="2" t="s">
        <v>291</v>
      </c>
      <c r="G31" s="2" t="s">
        <v>50</v>
      </c>
      <c r="H31" s="1">
        <f>_xlfn.XLOOKUP(ClassicCityGrid[[#This Row],[continent]],ClassicContinent!A:A,ClassicContinent!B:B,"#N/A",0,1)</f>
        <v>2</v>
      </c>
      <c r="I31" s="2" t="s">
        <v>292</v>
      </c>
      <c r="J31" s="2" t="s">
        <v>293</v>
      </c>
      <c r="K31" s="2" t="s">
        <v>294</v>
      </c>
      <c r="L31" s="1">
        <v>1000</v>
      </c>
      <c r="M31" s="2" t="s">
        <v>25</v>
      </c>
      <c r="N31" s="2" t="s">
        <v>26</v>
      </c>
      <c r="O31" s="2" t="s">
        <v>295</v>
      </c>
      <c r="P31" s="2" t="s">
        <v>296</v>
      </c>
      <c r="Q31" s="2" t="s">
        <v>297</v>
      </c>
      <c r="R31" s="2" t="s">
        <v>298</v>
      </c>
      <c r="S31" s="2" t="s">
        <v>30</v>
      </c>
      <c r="T31" s="2">
        <f>IF(OR(COUNTIF(ClassicCityGrid[[#This Row],[continent]:[longitude]],"#N/A")&gt;0,COUNTA(ClassicCityGrid[[#This Row],[continent]:[longitude]])&lt;12),0,1)</f>
        <v>1</v>
      </c>
    </row>
    <row r="32" spans="1:20" x14ac:dyDescent="0.25">
      <c r="A32" s="2" t="s">
        <v>17</v>
      </c>
      <c r="B32" s="2" t="s">
        <v>299</v>
      </c>
      <c r="C32" s="2" t="s">
        <v>300</v>
      </c>
      <c r="D32" s="2" t="s">
        <v>20</v>
      </c>
      <c r="E32" s="1">
        <v>124</v>
      </c>
      <c r="F32" s="2" t="s">
        <v>301</v>
      </c>
      <c r="G32" s="2" t="s">
        <v>1880</v>
      </c>
      <c r="H32" s="1">
        <f>_xlfn.XLOOKUP(ClassicCityGrid[[#This Row],[continent]],ClassicContinent!A:A,ClassicContinent!B:B,"#N/A",0,1)</f>
        <v>4</v>
      </c>
      <c r="I32" s="2" t="s">
        <v>302</v>
      </c>
      <c r="J32" s="2" t="s">
        <v>303</v>
      </c>
      <c r="K32" s="2" t="s">
        <v>304</v>
      </c>
      <c r="L32" s="1">
        <v>1000</v>
      </c>
      <c r="M32" s="2" t="s">
        <v>25</v>
      </c>
      <c r="N32" s="2" t="s">
        <v>26</v>
      </c>
      <c r="O32" s="2" t="s">
        <v>305</v>
      </c>
      <c r="P32" s="2" t="s">
        <v>306</v>
      </c>
      <c r="Q32" s="2" t="s">
        <v>307</v>
      </c>
      <c r="R32" s="2" t="s">
        <v>308</v>
      </c>
      <c r="S32" s="2" t="s">
        <v>30</v>
      </c>
      <c r="T32" s="2">
        <f>IF(OR(COUNTIF(ClassicCityGrid[[#This Row],[continent]:[longitude]],"#N/A")&gt;0,COUNTA(ClassicCityGrid[[#This Row],[continent]:[longitude]])&lt;12),0,1)</f>
        <v>1</v>
      </c>
    </row>
    <row r="33" spans="1:20" x14ac:dyDescent="0.25">
      <c r="A33" s="2" t="s">
        <v>17</v>
      </c>
      <c r="B33" s="2" t="s">
        <v>309</v>
      </c>
      <c r="C33" s="2" t="s">
        <v>310</v>
      </c>
      <c r="D33" s="2" t="s">
        <v>20</v>
      </c>
      <c r="E33" s="1">
        <v>756</v>
      </c>
      <c r="F33" s="2" t="s">
        <v>311</v>
      </c>
      <c r="G33" s="2" t="s">
        <v>50</v>
      </c>
      <c r="H33" s="1">
        <f>_xlfn.XLOOKUP(ClassicCityGrid[[#This Row],[continent]],ClassicContinent!A:A,ClassicContinent!B:B,"#N/A",0,1)</f>
        <v>2</v>
      </c>
      <c r="I33" s="2" t="s">
        <v>312</v>
      </c>
      <c r="J33" s="2" t="s">
        <v>313</v>
      </c>
      <c r="K33" s="2" t="s">
        <v>314</v>
      </c>
      <c r="L33" s="1">
        <v>1000</v>
      </c>
      <c r="M33" s="2" t="s">
        <v>25</v>
      </c>
      <c r="N33" s="2" t="s">
        <v>26</v>
      </c>
      <c r="O33" s="2" t="s">
        <v>315</v>
      </c>
      <c r="P33" s="2" t="s">
        <v>316</v>
      </c>
      <c r="Q33" s="2" t="s">
        <v>317</v>
      </c>
      <c r="R33" s="2" t="s">
        <v>318</v>
      </c>
      <c r="S33" s="2" t="s">
        <v>30</v>
      </c>
      <c r="T33" s="2">
        <f>IF(OR(COUNTIF(ClassicCityGrid[[#This Row],[continent]:[longitude]],"#N/A")&gt;0,COUNTA(ClassicCityGrid[[#This Row],[continent]:[longitude]])&lt;12),0,1)</f>
        <v>1</v>
      </c>
    </row>
    <row r="34" spans="1:20" x14ac:dyDescent="0.25">
      <c r="A34" s="2" t="s">
        <v>17</v>
      </c>
      <c r="B34" s="2" t="s">
        <v>319</v>
      </c>
      <c r="C34" s="2" t="s">
        <v>320</v>
      </c>
      <c r="D34" s="2" t="s">
        <v>20</v>
      </c>
      <c r="E34" s="1">
        <v>152</v>
      </c>
      <c r="F34" s="2" t="s">
        <v>321</v>
      </c>
      <c r="G34" s="2" t="s">
        <v>50</v>
      </c>
      <c r="H34" s="1">
        <f>_xlfn.XLOOKUP(ClassicCityGrid[[#This Row],[continent]],ClassicContinent!A:A,ClassicContinent!B:B,"#N/A",0,1)</f>
        <v>2</v>
      </c>
      <c r="I34" s="2" t="s">
        <v>322</v>
      </c>
      <c r="J34" s="2" t="s">
        <v>323</v>
      </c>
      <c r="K34" s="2" t="s">
        <v>324</v>
      </c>
      <c r="L34" s="1">
        <v>1000</v>
      </c>
      <c r="M34" s="2" t="s">
        <v>25</v>
      </c>
      <c r="N34" s="2" t="s">
        <v>26</v>
      </c>
      <c r="O34" s="2" t="s">
        <v>325</v>
      </c>
      <c r="P34" s="2" t="s">
        <v>326</v>
      </c>
      <c r="Q34" s="2" t="s">
        <v>327</v>
      </c>
      <c r="R34" s="2" t="s">
        <v>328</v>
      </c>
      <c r="S34" s="2" t="s">
        <v>30</v>
      </c>
      <c r="T34" s="2">
        <f>IF(OR(COUNTIF(ClassicCityGrid[[#This Row],[continent]:[longitude]],"#N/A")&gt;0,COUNTA(ClassicCityGrid[[#This Row],[continent]:[longitude]])&lt;12),0,1)</f>
        <v>1</v>
      </c>
    </row>
    <row r="35" spans="1:20" x14ac:dyDescent="0.25">
      <c r="A35" s="2" t="s">
        <v>17</v>
      </c>
      <c r="B35" s="2" t="s">
        <v>329</v>
      </c>
      <c r="C35" s="2" t="s">
        <v>330</v>
      </c>
      <c r="D35" s="2" t="s">
        <v>20</v>
      </c>
      <c r="E35" s="1">
        <v>120</v>
      </c>
      <c r="F35" s="2" t="s">
        <v>331</v>
      </c>
      <c r="G35" s="2" t="e">
        <v>#N/A</v>
      </c>
      <c r="H35" s="1" t="e">
        <f>_xlfn.XLOOKUP(ClassicCityGrid[[#This Row],[continent]],ClassicContinent!A:A,ClassicContinent!B:B,"#N/A",0,1)</f>
        <v>#N/A</v>
      </c>
      <c r="I35" s="2" t="s">
        <v>332</v>
      </c>
      <c r="J35" s="2" t="s">
        <v>333</v>
      </c>
      <c r="K35" s="2" t="s">
        <v>334</v>
      </c>
      <c r="L35" s="1">
        <v>1000</v>
      </c>
      <c r="M35" s="2" t="s">
        <v>25</v>
      </c>
      <c r="N35" s="2" t="s">
        <v>26</v>
      </c>
      <c r="O35" s="2" t="s">
        <v>335</v>
      </c>
      <c r="P35" s="2" t="s">
        <v>336</v>
      </c>
      <c r="Q35" s="2" t="s">
        <v>337</v>
      </c>
      <c r="R35" s="2" t="s">
        <v>338</v>
      </c>
      <c r="S35" s="2" t="s">
        <v>30</v>
      </c>
      <c r="T35" s="2">
        <f>IF(OR(COUNTIF(ClassicCityGrid[[#This Row],[continent]:[longitude]],"#N/A")&gt;0,COUNTA(ClassicCityGrid[[#This Row],[continent]:[longitude]])&lt;12),0,1)</f>
        <v>0</v>
      </c>
    </row>
    <row r="36" spans="1:20" x14ac:dyDescent="0.25">
      <c r="A36" s="2" t="s">
        <v>17</v>
      </c>
      <c r="B36" s="2" t="s">
        <v>339</v>
      </c>
      <c r="C36" s="2" t="s">
        <v>340</v>
      </c>
      <c r="D36" s="2" t="s">
        <v>20</v>
      </c>
      <c r="E36" s="1">
        <v>170</v>
      </c>
      <c r="F36" s="2" t="s">
        <v>341</v>
      </c>
      <c r="G36" s="2" t="s">
        <v>1880</v>
      </c>
      <c r="H36" s="1">
        <f>_xlfn.XLOOKUP(ClassicCityGrid[[#This Row],[continent]],ClassicContinent!A:A,ClassicContinent!B:B,"#N/A",0,1)</f>
        <v>4</v>
      </c>
      <c r="I36" s="2" t="s">
        <v>342</v>
      </c>
      <c r="J36" s="2" t="s">
        <v>343</v>
      </c>
      <c r="K36" s="2" t="s">
        <v>344</v>
      </c>
      <c r="L36" s="1">
        <v>1000</v>
      </c>
      <c r="M36" s="2" t="s">
        <v>25</v>
      </c>
      <c r="N36" s="2" t="s">
        <v>26</v>
      </c>
      <c r="O36" s="2" t="s">
        <v>345</v>
      </c>
      <c r="P36" s="2" t="s">
        <v>346</v>
      </c>
      <c r="Q36" s="2" t="s">
        <v>347</v>
      </c>
      <c r="R36" s="2" t="s">
        <v>348</v>
      </c>
      <c r="S36" s="2" t="s">
        <v>30</v>
      </c>
      <c r="T36" s="2">
        <f>IF(OR(COUNTIF(ClassicCityGrid[[#This Row],[continent]:[longitude]],"#N/A")&gt;0,COUNTA(ClassicCityGrid[[#This Row],[continent]:[longitude]])&lt;12),0,1)</f>
        <v>1</v>
      </c>
    </row>
    <row r="37" spans="1:20" x14ac:dyDescent="0.25">
      <c r="A37" s="2" t="s">
        <v>17</v>
      </c>
      <c r="B37" s="2" t="s">
        <v>349</v>
      </c>
      <c r="C37" s="2" t="s">
        <v>350</v>
      </c>
      <c r="D37" s="2" t="s">
        <v>20</v>
      </c>
      <c r="E37" s="1">
        <v>188</v>
      </c>
      <c r="F37" s="2" t="s">
        <v>351</v>
      </c>
      <c r="G37" s="2" t="e">
        <v>#N/A</v>
      </c>
      <c r="H37" s="1" t="e">
        <f>_xlfn.XLOOKUP(ClassicCityGrid[[#This Row],[continent]],ClassicContinent!A:A,ClassicContinent!B:B,"#N/A",0,1)</f>
        <v>#N/A</v>
      </c>
      <c r="I37" s="2" t="s">
        <v>352</v>
      </c>
      <c r="J37" s="2" t="s">
        <v>353</v>
      </c>
      <c r="K37" s="2" t="s">
        <v>354</v>
      </c>
      <c r="L37" s="1">
        <v>1000</v>
      </c>
      <c r="M37" s="2" t="s">
        <v>25</v>
      </c>
      <c r="N37" s="2" t="s">
        <v>26</v>
      </c>
      <c r="O37" s="2" t="s">
        <v>355</v>
      </c>
      <c r="P37" s="2" t="s">
        <v>356</v>
      </c>
      <c r="Q37" s="2" t="s">
        <v>357</v>
      </c>
      <c r="R37" s="2" t="s">
        <v>358</v>
      </c>
      <c r="S37" s="2" t="s">
        <v>30</v>
      </c>
      <c r="T37" s="2">
        <f>IF(OR(COUNTIF(ClassicCityGrid[[#This Row],[continent]:[longitude]],"#N/A")&gt;0,COUNTA(ClassicCityGrid[[#This Row],[continent]:[longitude]])&lt;12),0,1)</f>
        <v>0</v>
      </c>
    </row>
    <row r="38" spans="1:20" x14ac:dyDescent="0.25">
      <c r="A38" s="2" t="s">
        <v>17</v>
      </c>
      <c r="B38" s="2" t="s">
        <v>359</v>
      </c>
      <c r="C38" s="2" t="s">
        <v>360</v>
      </c>
      <c r="D38" s="2" t="s">
        <v>20</v>
      </c>
      <c r="E38" s="1">
        <v>192</v>
      </c>
      <c r="F38" s="2" t="s">
        <v>361</v>
      </c>
      <c r="G38" s="2" t="s">
        <v>1880</v>
      </c>
      <c r="H38" s="1">
        <f>_xlfn.XLOOKUP(ClassicCityGrid[[#This Row],[continent]],ClassicContinent!A:A,ClassicContinent!B:B,"#N/A",0,1)</f>
        <v>4</v>
      </c>
      <c r="I38" s="2" t="s">
        <v>362</v>
      </c>
      <c r="J38" s="2" t="s">
        <v>363</v>
      </c>
      <c r="K38" s="2" t="s">
        <v>364</v>
      </c>
      <c r="L38" s="1">
        <v>1000</v>
      </c>
      <c r="M38" s="2" t="s">
        <v>25</v>
      </c>
      <c r="N38" s="2" t="s">
        <v>26</v>
      </c>
      <c r="O38" s="2" t="s">
        <v>365</v>
      </c>
      <c r="P38" s="2" t="s">
        <v>366</v>
      </c>
      <c r="Q38" s="2" t="s">
        <v>367</v>
      </c>
      <c r="R38" s="2" t="s">
        <v>368</v>
      </c>
      <c r="S38" s="2" t="s">
        <v>30</v>
      </c>
      <c r="T38" s="2">
        <f>IF(OR(COUNTIF(ClassicCityGrid[[#This Row],[continent]:[longitude]],"#N/A")&gt;0,COUNTA(ClassicCityGrid[[#This Row],[continent]:[longitude]])&lt;12),0,1)</f>
        <v>1</v>
      </c>
    </row>
    <row r="39" spans="1:20" x14ac:dyDescent="0.25">
      <c r="A39" s="2" t="s">
        <v>17</v>
      </c>
      <c r="B39" s="2" t="s">
        <v>369</v>
      </c>
      <c r="C39" s="2" t="s">
        <v>370</v>
      </c>
      <c r="D39" s="2" t="s">
        <v>20</v>
      </c>
      <c r="E39" s="1">
        <v>132</v>
      </c>
      <c r="F39" s="2" t="s">
        <v>371</v>
      </c>
      <c r="G39" s="2" t="e">
        <v>#N/A</v>
      </c>
      <c r="H39" s="1" t="e">
        <f>_xlfn.XLOOKUP(ClassicCityGrid[[#This Row],[continent]],ClassicContinent!A:A,ClassicContinent!B:B,"#N/A",0,1)</f>
        <v>#N/A</v>
      </c>
      <c r="I39" s="2" t="s">
        <v>372</v>
      </c>
      <c r="J39" s="2" t="s">
        <v>373</v>
      </c>
      <c r="K39" s="2" t="s">
        <v>374</v>
      </c>
      <c r="L39" s="1">
        <v>1000</v>
      </c>
      <c r="M39" s="2" t="s">
        <v>25</v>
      </c>
      <c r="N39" s="2" t="s">
        <v>26</v>
      </c>
      <c r="O39" s="2" t="s">
        <v>375</v>
      </c>
      <c r="P39" s="2" t="s">
        <v>376</v>
      </c>
      <c r="Q39" s="2" t="s">
        <v>377</v>
      </c>
      <c r="R39" s="2" t="s">
        <v>378</v>
      </c>
      <c r="S39" s="2" t="s">
        <v>30</v>
      </c>
      <c r="T39" s="2">
        <f>IF(OR(COUNTIF(ClassicCityGrid[[#This Row],[continent]:[longitude]],"#N/A")&gt;0,COUNTA(ClassicCityGrid[[#This Row],[continent]:[longitude]])&lt;12),0,1)</f>
        <v>0</v>
      </c>
    </row>
    <row r="40" spans="1:20" x14ac:dyDescent="0.25">
      <c r="A40" s="2" t="s">
        <v>17</v>
      </c>
      <c r="B40" s="2" t="s">
        <v>379</v>
      </c>
      <c r="C40" s="2" t="s">
        <v>380</v>
      </c>
      <c r="D40" s="2" t="s">
        <v>20</v>
      </c>
      <c r="E40" s="1">
        <v>196</v>
      </c>
      <c r="F40" s="2" t="s">
        <v>381</v>
      </c>
      <c r="G40" s="2" t="e">
        <v>#N/A</v>
      </c>
      <c r="H40" s="1" t="e">
        <f>_xlfn.XLOOKUP(ClassicCityGrid[[#This Row],[continent]],ClassicContinent!A:A,ClassicContinent!B:B,"#N/A",0,1)</f>
        <v>#N/A</v>
      </c>
      <c r="I40" s="2" t="s">
        <v>382</v>
      </c>
      <c r="J40" s="2" t="s">
        <v>383</v>
      </c>
      <c r="K40" s="2" t="s">
        <v>384</v>
      </c>
      <c r="L40" s="1">
        <v>1000</v>
      </c>
      <c r="M40" s="2" t="s">
        <v>25</v>
      </c>
      <c r="N40" s="2" t="s">
        <v>26</v>
      </c>
      <c r="O40" s="2" t="s">
        <v>385</v>
      </c>
      <c r="P40" s="2" t="s">
        <v>386</v>
      </c>
      <c r="Q40" s="2" t="s">
        <v>387</v>
      </c>
      <c r="R40" s="2" t="s">
        <v>388</v>
      </c>
      <c r="S40" s="2" t="s">
        <v>30</v>
      </c>
      <c r="T40" s="2">
        <f>IF(OR(COUNTIF(ClassicCityGrid[[#This Row],[continent]:[longitude]],"#N/A")&gt;0,COUNTA(ClassicCityGrid[[#This Row],[continent]:[longitude]])&lt;12),0,1)</f>
        <v>0</v>
      </c>
    </row>
    <row r="41" spans="1:20" x14ac:dyDescent="0.25">
      <c r="A41" s="2" t="s">
        <v>17</v>
      </c>
      <c r="B41" s="2" t="s">
        <v>389</v>
      </c>
      <c r="C41" s="2" t="s">
        <v>390</v>
      </c>
      <c r="D41" s="2" t="s">
        <v>20</v>
      </c>
      <c r="E41" s="1">
        <v>203</v>
      </c>
      <c r="F41" s="2" t="s">
        <v>391</v>
      </c>
      <c r="G41" s="2" t="s">
        <v>50</v>
      </c>
      <c r="H41" s="1">
        <f>_xlfn.XLOOKUP(ClassicCityGrid[[#This Row],[continent]],ClassicContinent!A:A,ClassicContinent!B:B,"#N/A",0,1)</f>
        <v>2</v>
      </c>
      <c r="I41" s="2" t="s">
        <v>392</v>
      </c>
      <c r="J41" s="2" t="s">
        <v>393</v>
      </c>
      <c r="K41" s="2" t="s">
        <v>394</v>
      </c>
      <c r="L41" s="1">
        <v>1000</v>
      </c>
      <c r="M41" s="2" t="s">
        <v>25</v>
      </c>
      <c r="N41" s="2" t="s">
        <v>26</v>
      </c>
      <c r="O41" s="2" t="s">
        <v>395</v>
      </c>
      <c r="P41" s="2" t="s">
        <v>396</v>
      </c>
      <c r="Q41" s="2" t="s">
        <v>397</v>
      </c>
      <c r="R41" s="2" t="s">
        <v>398</v>
      </c>
      <c r="S41" s="2" t="s">
        <v>30</v>
      </c>
      <c r="T41" s="2">
        <f>IF(OR(COUNTIF(ClassicCityGrid[[#This Row],[continent]:[longitude]],"#N/A")&gt;0,COUNTA(ClassicCityGrid[[#This Row],[continent]:[longitude]])&lt;12),0,1)</f>
        <v>1</v>
      </c>
    </row>
    <row r="42" spans="1:20" x14ac:dyDescent="0.25">
      <c r="A42" s="2" t="s">
        <v>17</v>
      </c>
      <c r="B42" s="2" t="s">
        <v>399</v>
      </c>
      <c r="C42" s="2" t="s">
        <v>400</v>
      </c>
      <c r="D42" s="2" t="s">
        <v>20</v>
      </c>
      <c r="E42" s="1">
        <v>276</v>
      </c>
      <c r="F42" s="2" t="s">
        <v>401</v>
      </c>
      <c r="G42" s="2" t="s">
        <v>50</v>
      </c>
      <c r="H42" s="1">
        <f>_xlfn.XLOOKUP(ClassicCityGrid[[#This Row],[continent]],ClassicContinent!A:A,ClassicContinent!B:B,"#N/A",0,1)</f>
        <v>2</v>
      </c>
      <c r="I42" s="2" t="s">
        <v>402</v>
      </c>
      <c r="J42" s="2" t="s">
        <v>403</v>
      </c>
      <c r="K42" s="2" t="s">
        <v>404</v>
      </c>
      <c r="L42" s="1">
        <v>1000</v>
      </c>
      <c r="M42" s="2" t="s">
        <v>25</v>
      </c>
      <c r="N42" s="2" t="s">
        <v>26</v>
      </c>
      <c r="O42" s="2" t="s">
        <v>405</v>
      </c>
      <c r="P42" s="2" t="s">
        <v>406</v>
      </c>
      <c r="Q42" s="2" t="s">
        <v>407</v>
      </c>
      <c r="R42" s="2" t="s">
        <v>408</v>
      </c>
      <c r="S42" s="2" t="s">
        <v>30</v>
      </c>
      <c r="T42" s="2">
        <f>IF(OR(COUNTIF(ClassicCityGrid[[#This Row],[continent]:[longitude]],"#N/A")&gt;0,COUNTA(ClassicCityGrid[[#This Row],[continent]:[longitude]])&lt;12),0,1)</f>
        <v>1</v>
      </c>
    </row>
    <row r="43" spans="1:20" x14ac:dyDescent="0.25">
      <c r="A43" s="2" t="s">
        <v>17</v>
      </c>
      <c r="B43" s="2" t="s">
        <v>409</v>
      </c>
      <c r="C43" s="2" t="s">
        <v>410</v>
      </c>
      <c r="D43" s="2" t="s">
        <v>20</v>
      </c>
      <c r="E43" s="1">
        <v>262</v>
      </c>
      <c r="F43" s="2" t="s">
        <v>411</v>
      </c>
      <c r="G43" s="2" t="e">
        <v>#N/A</v>
      </c>
      <c r="H43" s="1" t="e">
        <f>_xlfn.XLOOKUP(ClassicCityGrid[[#This Row],[continent]],ClassicContinent!A:A,ClassicContinent!B:B,"#N/A",0,1)</f>
        <v>#N/A</v>
      </c>
      <c r="I43" s="2" t="s">
        <v>412</v>
      </c>
      <c r="J43" s="2" t="s">
        <v>413</v>
      </c>
      <c r="K43" s="2" t="s">
        <v>414</v>
      </c>
      <c r="L43" s="1">
        <v>1000</v>
      </c>
      <c r="M43" s="2" t="s">
        <v>25</v>
      </c>
      <c r="N43" s="2" t="s">
        <v>26</v>
      </c>
      <c r="O43" s="2" t="s">
        <v>412</v>
      </c>
      <c r="P43" s="2" t="s">
        <v>413</v>
      </c>
      <c r="Q43" s="2" t="s">
        <v>415</v>
      </c>
      <c r="R43" s="2" t="s">
        <v>416</v>
      </c>
      <c r="S43" s="2" t="s">
        <v>30</v>
      </c>
      <c r="T43" s="2">
        <f>IF(OR(COUNTIF(ClassicCityGrid[[#This Row],[continent]:[longitude]],"#N/A")&gt;0,COUNTA(ClassicCityGrid[[#This Row],[continent]:[longitude]])&lt;12),0,1)</f>
        <v>0</v>
      </c>
    </row>
    <row r="44" spans="1:20" x14ac:dyDescent="0.25">
      <c r="A44" s="2" t="s">
        <v>17</v>
      </c>
      <c r="B44" s="2" t="s">
        <v>417</v>
      </c>
      <c r="C44" s="2" t="s">
        <v>418</v>
      </c>
      <c r="D44" s="2" t="s">
        <v>20</v>
      </c>
      <c r="E44" s="1">
        <v>208</v>
      </c>
      <c r="F44" s="2" t="s">
        <v>419</v>
      </c>
      <c r="G44" s="2" t="s">
        <v>50</v>
      </c>
      <c r="H44" s="1">
        <f>_xlfn.XLOOKUP(ClassicCityGrid[[#This Row],[continent]],ClassicContinent!A:A,ClassicContinent!B:B,"#N/A",0,1)</f>
        <v>2</v>
      </c>
      <c r="I44" s="2" t="s">
        <v>420</v>
      </c>
      <c r="J44" s="2" t="s">
        <v>421</v>
      </c>
      <c r="K44" s="2" t="s">
        <v>422</v>
      </c>
      <c r="L44" s="1">
        <v>1000</v>
      </c>
      <c r="M44" s="2" t="s">
        <v>25</v>
      </c>
      <c r="N44" s="2" t="s">
        <v>26</v>
      </c>
      <c r="O44" s="2" t="s">
        <v>423</v>
      </c>
      <c r="P44" s="2" t="s">
        <v>424</v>
      </c>
      <c r="Q44" s="2" t="s">
        <v>425</v>
      </c>
      <c r="R44" s="2" t="s">
        <v>426</v>
      </c>
      <c r="S44" s="2" t="s">
        <v>30</v>
      </c>
      <c r="T44" s="2">
        <f>IF(OR(COUNTIF(ClassicCityGrid[[#This Row],[continent]:[longitude]],"#N/A")&gt;0,COUNTA(ClassicCityGrid[[#This Row],[continent]:[longitude]])&lt;12),0,1)</f>
        <v>1</v>
      </c>
    </row>
    <row r="45" spans="1:20" x14ac:dyDescent="0.25">
      <c r="A45" s="2" t="s">
        <v>17</v>
      </c>
      <c r="B45" s="2" t="s">
        <v>427</v>
      </c>
      <c r="C45" s="2" t="s">
        <v>428</v>
      </c>
      <c r="D45" s="2" t="s">
        <v>20</v>
      </c>
      <c r="E45" s="1">
        <v>212</v>
      </c>
      <c r="F45" s="2" t="s">
        <v>429</v>
      </c>
      <c r="G45" s="2" t="e">
        <v>#N/A</v>
      </c>
      <c r="H45" s="1" t="e">
        <f>_xlfn.XLOOKUP(ClassicCityGrid[[#This Row],[continent]],ClassicContinent!A:A,ClassicContinent!B:B,"#N/A",0,1)</f>
        <v>#N/A</v>
      </c>
      <c r="I45" s="2" t="s">
        <v>430</v>
      </c>
      <c r="J45" s="2" t="s">
        <v>431</v>
      </c>
      <c r="K45" s="2" t="s">
        <v>432</v>
      </c>
      <c r="L45" s="1">
        <v>1000</v>
      </c>
      <c r="M45" s="2" t="s">
        <v>25</v>
      </c>
      <c r="N45" s="2" t="s">
        <v>26</v>
      </c>
      <c r="O45" s="2" t="s">
        <v>433</v>
      </c>
      <c r="P45" s="2" t="s">
        <v>434</v>
      </c>
      <c r="Q45" s="2" t="s">
        <v>435</v>
      </c>
      <c r="R45" s="2" t="s">
        <v>435</v>
      </c>
      <c r="S45" s="2" t="s">
        <v>30</v>
      </c>
      <c r="T45" s="2">
        <f>IF(OR(COUNTIF(ClassicCityGrid[[#This Row],[continent]:[longitude]],"#N/A")&gt;0,COUNTA(ClassicCityGrid[[#This Row],[continent]:[longitude]])&lt;12),0,1)</f>
        <v>0</v>
      </c>
    </row>
    <row r="46" spans="1:20" x14ac:dyDescent="0.25">
      <c r="A46" s="2" t="s">
        <v>17</v>
      </c>
      <c r="B46" s="2" t="s">
        <v>436</v>
      </c>
      <c r="C46" s="2" t="s">
        <v>437</v>
      </c>
      <c r="D46" s="2" t="s">
        <v>20</v>
      </c>
      <c r="E46" s="1">
        <v>12</v>
      </c>
      <c r="F46" s="2" t="s">
        <v>438</v>
      </c>
      <c r="G46" s="2" t="s">
        <v>71</v>
      </c>
      <c r="H46" s="1">
        <f>_xlfn.XLOOKUP(ClassicCityGrid[[#This Row],[continent]],ClassicContinent!A:A,ClassicContinent!B:B,"#N/A",0,1)</f>
        <v>3</v>
      </c>
      <c r="I46" s="2" t="s">
        <v>439</v>
      </c>
      <c r="J46" s="2" t="s">
        <v>440</v>
      </c>
      <c r="K46" s="2" t="s">
        <v>441</v>
      </c>
      <c r="L46" s="1">
        <v>1000</v>
      </c>
      <c r="M46" s="2" t="s">
        <v>25</v>
      </c>
      <c r="N46" s="2" t="s">
        <v>26</v>
      </c>
      <c r="O46" s="2" t="s">
        <v>442</v>
      </c>
      <c r="P46" s="2" t="s">
        <v>443</v>
      </c>
      <c r="Q46" s="2" t="s">
        <v>444</v>
      </c>
      <c r="R46" s="2" t="s">
        <v>445</v>
      </c>
      <c r="S46" s="2" t="s">
        <v>30</v>
      </c>
      <c r="T46" s="2">
        <f>IF(OR(COUNTIF(ClassicCityGrid[[#This Row],[continent]:[longitude]],"#N/A")&gt;0,COUNTA(ClassicCityGrid[[#This Row],[continent]:[longitude]])&lt;12),0,1)</f>
        <v>1</v>
      </c>
    </row>
    <row r="47" spans="1:20" x14ac:dyDescent="0.25">
      <c r="A47" s="2" t="s">
        <v>17</v>
      </c>
      <c r="B47" s="2" t="s">
        <v>446</v>
      </c>
      <c r="C47" s="2" t="s">
        <v>447</v>
      </c>
      <c r="D47" s="2" t="s">
        <v>20</v>
      </c>
      <c r="E47" s="1">
        <v>218</v>
      </c>
      <c r="F47" s="2" t="s">
        <v>448</v>
      </c>
      <c r="G47" s="2" t="s">
        <v>1880</v>
      </c>
      <c r="H47" s="1">
        <f>_xlfn.XLOOKUP(ClassicCityGrid[[#This Row],[continent]],ClassicContinent!A:A,ClassicContinent!B:B,"#N/A",0,1)</f>
        <v>4</v>
      </c>
      <c r="I47" s="2" t="s">
        <v>449</v>
      </c>
      <c r="J47" s="2" t="s">
        <v>450</v>
      </c>
      <c r="K47" s="2" t="s">
        <v>451</v>
      </c>
      <c r="L47" s="1">
        <v>1000</v>
      </c>
      <c r="M47" s="2" t="s">
        <v>25</v>
      </c>
      <c r="N47" s="2" t="s">
        <v>26</v>
      </c>
      <c r="O47" s="2" t="s">
        <v>452</v>
      </c>
      <c r="P47" s="2" t="s">
        <v>453</v>
      </c>
      <c r="Q47" s="2" t="s">
        <v>454</v>
      </c>
      <c r="R47" s="2" t="s">
        <v>455</v>
      </c>
      <c r="S47" s="2" t="s">
        <v>30</v>
      </c>
      <c r="T47" s="2">
        <f>IF(OR(COUNTIF(ClassicCityGrid[[#This Row],[continent]:[longitude]],"#N/A")&gt;0,COUNTA(ClassicCityGrid[[#This Row],[continent]:[longitude]])&lt;12),0,1)</f>
        <v>1</v>
      </c>
    </row>
    <row r="48" spans="1:20" x14ac:dyDescent="0.25">
      <c r="A48" s="2" t="s">
        <v>17</v>
      </c>
      <c r="B48" s="2" t="s">
        <v>456</v>
      </c>
      <c r="C48" s="2" t="s">
        <v>457</v>
      </c>
      <c r="D48" s="2" t="s">
        <v>20</v>
      </c>
      <c r="E48" s="1">
        <v>233</v>
      </c>
      <c r="F48" s="2" t="s">
        <v>458</v>
      </c>
      <c r="G48" s="2" t="s">
        <v>50</v>
      </c>
      <c r="H48" s="1">
        <f>_xlfn.XLOOKUP(ClassicCityGrid[[#This Row],[continent]],ClassicContinent!A:A,ClassicContinent!B:B,"#N/A",0,1)</f>
        <v>2</v>
      </c>
      <c r="I48" s="2" t="s">
        <v>459</v>
      </c>
      <c r="J48" s="2" t="s">
        <v>460</v>
      </c>
      <c r="K48" s="2" t="s">
        <v>461</v>
      </c>
      <c r="L48" s="1">
        <v>1000</v>
      </c>
      <c r="M48" s="2" t="s">
        <v>25</v>
      </c>
      <c r="N48" s="2" t="s">
        <v>26</v>
      </c>
      <c r="O48" s="2" t="s">
        <v>462</v>
      </c>
      <c r="P48" s="2" t="s">
        <v>463</v>
      </c>
      <c r="Q48" s="2" t="s">
        <v>464</v>
      </c>
      <c r="R48" s="2" t="s">
        <v>465</v>
      </c>
      <c r="S48" s="2" t="s">
        <v>30</v>
      </c>
      <c r="T48" s="2">
        <f>IF(OR(COUNTIF(ClassicCityGrid[[#This Row],[continent]:[longitude]],"#N/A")&gt;0,COUNTA(ClassicCityGrid[[#This Row],[continent]:[longitude]])&lt;12),0,1)</f>
        <v>1</v>
      </c>
    </row>
    <row r="49" spans="1:20" x14ac:dyDescent="0.25">
      <c r="A49" s="2" t="s">
        <v>17</v>
      </c>
      <c r="B49" s="2" t="s">
        <v>466</v>
      </c>
      <c r="C49" s="2" t="s">
        <v>467</v>
      </c>
      <c r="D49" s="2" t="s">
        <v>20</v>
      </c>
      <c r="E49" s="1">
        <v>818</v>
      </c>
      <c r="F49" s="2" t="s">
        <v>468</v>
      </c>
      <c r="G49" s="2" t="s">
        <v>71</v>
      </c>
      <c r="H49" s="1">
        <f>_xlfn.XLOOKUP(ClassicCityGrid[[#This Row],[continent]],ClassicContinent!A:A,ClassicContinent!B:B,"#N/A",0,1)</f>
        <v>3</v>
      </c>
      <c r="I49" s="2" t="s">
        <v>469</v>
      </c>
      <c r="J49" s="2" t="s">
        <v>470</v>
      </c>
      <c r="K49" s="2" t="s">
        <v>471</v>
      </c>
      <c r="L49" s="1">
        <v>1000</v>
      </c>
      <c r="M49" s="2" t="s">
        <v>25</v>
      </c>
      <c r="N49" s="2" t="s">
        <v>26</v>
      </c>
      <c r="O49" s="2" t="s">
        <v>472</v>
      </c>
      <c r="P49" s="2" t="s">
        <v>473</v>
      </c>
      <c r="Q49" s="2" t="s">
        <v>474</v>
      </c>
      <c r="R49" s="2" t="s">
        <v>475</v>
      </c>
      <c r="S49" s="2" t="s">
        <v>30</v>
      </c>
      <c r="T49" s="2">
        <f>IF(OR(COUNTIF(ClassicCityGrid[[#This Row],[continent]:[longitude]],"#N/A")&gt;0,COUNTA(ClassicCityGrid[[#This Row],[continent]:[longitude]])&lt;12),0,1)</f>
        <v>1</v>
      </c>
    </row>
    <row r="50" spans="1:20" x14ac:dyDescent="0.25">
      <c r="A50" s="2" t="s">
        <v>17</v>
      </c>
      <c r="B50" s="2" t="s">
        <v>476</v>
      </c>
      <c r="C50" s="2" t="s">
        <v>477</v>
      </c>
      <c r="D50" s="2" t="s">
        <v>20</v>
      </c>
      <c r="E50" s="1">
        <v>232</v>
      </c>
      <c r="F50" s="2" t="s">
        <v>478</v>
      </c>
      <c r="G50" s="2" t="e">
        <v>#N/A</v>
      </c>
      <c r="H50" s="1" t="e">
        <f>_xlfn.XLOOKUP(ClassicCityGrid[[#This Row],[continent]],ClassicContinent!A:A,ClassicContinent!B:B,"#N/A",0,1)</f>
        <v>#N/A</v>
      </c>
      <c r="I50" s="2" t="s">
        <v>479</v>
      </c>
      <c r="J50" s="2" t="s">
        <v>480</v>
      </c>
      <c r="K50" s="2" t="s">
        <v>481</v>
      </c>
      <c r="L50" s="1">
        <v>1000</v>
      </c>
      <c r="M50" s="2" t="s">
        <v>25</v>
      </c>
      <c r="N50" s="2" t="s">
        <v>26</v>
      </c>
      <c r="O50" s="2" t="s">
        <v>482</v>
      </c>
      <c r="P50" s="2" t="s">
        <v>483</v>
      </c>
      <c r="Q50" s="2" t="s">
        <v>484</v>
      </c>
      <c r="R50" s="2" t="s">
        <v>485</v>
      </c>
      <c r="S50" s="2" t="s">
        <v>30</v>
      </c>
      <c r="T50" s="2">
        <f>IF(OR(COUNTIF(ClassicCityGrid[[#This Row],[continent]:[longitude]],"#N/A")&gt;0,COUNTA(ClassicCityGrid[[#This Row],[continent]:[longitude]])&lt;12),0,1)</f>
        <v>0</v>
      </c>
    </row>
    <row r="51" spans="1:20" x14ac:dyDescent="0.25">
      <c r="A51" s="2" t="s">
        <v>17</v>
      </c>
      <c r="B51" s="2" t="s">
        <v>486</v>
      </c>
      <c r="C51" s="2" t="s">
        <v>487</v>
      </c>
      <c r="D51" s="2" t="s">
        <v>20</v>
      </c>
      <c r="E51" s="1">
        <v>724</v>
      </c>
      <c r="F51" s="2" t="s">
        <v>488</v>
      </c>
      <c r="G51" s="2" t="s">
        <v>50</v>
      </c>
      <c r="H51" s="1">
        <f>_xlfn.XLOOKUP(ClassicCityGrid[[#This Row],[continent]],ClassicContinent!A:A,ClassicContinent!B:B,"#N/A",0,1)</f>
        <v>2</v>
      </c>
      <c r="I51" s="2" t="s">
        <v>489</v>
      </c>
      <c r="J51" s="2" t="s">
        <v>490</v>
      </c>
      <c r="K51" s="2" t="s">
        <v>491</v>
      </c>
      <c r="L51" s="1">
        <v>1000</v>
      </c>
      <c r="M51" s="2" t="s">
        <v>25</v>
      </c>
      <c r="N51" s="2" t="s">
        <v>26</v>
      </c>
      <c r="O51" s="2" t="s">
        <v>492</v>
      </c>
      <c r="P51" s="2" t="s">
        <v>493</v>
      </c>
      <c r="Q51" s="2" t="s">
        <v>494</v>
      </c>
      <c r="R51" s="2" t="s">
        <v>495</v>
      </c>
      <c r="S51" s="2" t="s">
        <v>30</v>
      </c>
      <c r="T51" s="2">
        <f>IF(OR(COUNTIF(ClassicCityGrid[[#This Row],[continent]:[longitude]],"#N/A")&gt;0,COUNTA(ClassicCityGrid[[#This Row],[continent]:[longitude]])&lt;12),0,1)</f>
        <v>1</v>
      </c>
    </row>
    <row r="52" spans="1:20" x14ac:dyDescent="0.25">
      <c r="A52" s="2" t="s">
        <v>17</v>
      </c>
      <c r="B52" s="2" t="s">
        <v>496</v>
      </c>
      <c r="C52" s="2" t="s">
        <v>497</v>
      </c>
      <c r="D52" s="2" t="s">
        <v>20</v>
      </c>
      <c r="E52" s="1">
        <v>246</v>
      </c>
      <c r="F52" s="2" t="s">
        <v>498</v>
      </c>
      <c r="G52" s="2" t="s">
        <v>50</v>
      </c>
      <c r="H52" s="1">
        <f>_xlfn.XLOOKUP(ClassicCityGrid[[#This Row],[continent]],ClassicContinent!A:A,ClassicContinent!B:B,"#N/A",0,1)</f>
        <v>2</v>
      </c>
      <c r="I52" s="2" t="s">
        <v>499</v>
      </c>
      <c r="J52" s="2" t="s">
        <v>500</v>
      </c>
      <c r="K52" s="2" t="s">
        <v>501</v>
      </c>
      <c r="L52" s="1">
        <v>1000</v>
      </c>
      <c r="M52" s="2" t="s">
        <v>25</v>
      </c>
      <c r="N52" s="2" t="s">
        <v>26</v>
      </c>
      <c r="O52" s="2" t="s">
        <v>502</v>
      </c>
      <c r="P52" s="2" t="s">
        <v>503</v>
      </c>
      <c r="Q52" s="2" t="s">
        <v>504</v>
      </c>
      <c r="R52" s="2" t="s">
        <v>505</v>
      </c>
      <c r="S52" s="2" t="s">
        <v>30</v>
      </c>
      <c r="T52" s="2">
        <f>IF(OR(COUNTIF(ClassicCityGrid[[#This Row],[continent]:[longitude]],"#N/A")&gt;0,COUNTA(ClassicCityGrid[[#This Row],[continent]:[longitude]])&lt;12),0,1)</f>
        <v>1</v>
      </c>
    </row>
    <row r="53" spans="1:20" x14ac:dyDescent="0.25">
      <c r="A53" s="2" t="s">
        <v>17</v>
      </c>
      <c r="B53" s="2" t="s">
        <v>506</v>
      </c>
      <c r="C53" s="2" t="s">
        <v>507</v>
      </c>
      <c r="D53" s="2" t="s">
        <v>20</v>
      </c>
      <c r="E53" s="1">
        <v>242</v>
      </c>
      <c r="F53" s="2" t="s">
        <v>508</v>
      </c>
      <c r="G53" s="2" t="e">
        <v>#N/A</v>
      </c>
      <c r="H53" s="1" t="e">
        <f>_xlfn.XLOOKUP(ClassicCityGrid[[#This Row],[continent]],ClassicContinent!A:A,ClassicContinent!B:B,"#N/A",0,1)</f>
        <v>#N/A</v>
      </c>
      <c r="I53" s="2" t="s">
        <v>509</v>
      </c>
      <c r="J53" s="2" t="s">
        <v>510</v>
      </c>
      <c r="K53" s="2" t="s">
        <v>511</v>
      </c>
      <c r="L53" s="1">
        <v>1000</v>
      </c>
      <c r="M53" s="2" t="s">
        <v>25</v>
      </c>
      <c r="N53" s="2" t="s">
        <v>26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30</v>
      </c>
      <c r="T53" s="2">
        <f>IF(OR(COUNTIF(ClassicCityGrid[[#This Row],[continent]:[longitude]],"#N/A")&gt;0,COUNTA(ClassicCityGrid[[#This Row],[continent]:[longitude]])&lt;12),0,1)</f>
        <v>0</v>
      </c>
    </row>
    <row r="54" spans="1:20" x14ac:dyDescent="0.25">
      <c r="A54" s="2" t="s">
        <v>17</v>
      </c>
      <c r="B54" s="2" t="s">
        <v>512</v>
      </c>
      <c r="C54" s="2" t="s">
        <v>513</v>
      </c>
      <c r="D54" s="2" t="s">
        <v>20</v>
      </c>
      <c r="E54" s="1">
        <v>234</v>
      </c>
      <c r="F54" s="2" t="s">
        <v>514</v>
      </c>
      <c r="G54" s="2" t="e">
        <v>#N/A</v>
      </c>
      <c r="H54" s="1" t="e">
        <f>_xlfn.XLOOKUP(ClassicCityGrid[[#This Row],[continent]],ClassicContinent!A:A,ClassicContinent!B:B,"#N/A",0,1)</f>
        <v>#N/A</v>
      </c>
      <c r="I54" s="2" t="s">
        <v>515</v>
      </c>
      <c r="J54" s="2" t="s">
        <v>516</v>
      </c>
      <c r="K54" s="2" t="s">
        <v>517</v>
      </c>
      <c r="L54" s="1">
        <v>1000</v>
      </c>
      <c r="M54" s="2" t="s">
        <v>25</v>
      </c>
      <c r="N54" s="2" t="s">
        <v>26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30</v>
      </c>
      <c r="T54" s="2">
        <f>IF(OR(COUNTIF(ClassicCityGrid[[#This Row],[continent]:[longitude]],"#N/A")&gt;0,COUNTA(ClassicCityGrid[[#This Row],[continent]:[longitude]])&lt;12),0,1)</f>
        <v>0</v>
      </c>
    </row>
    <row r="55" spans="1:20" x14ac:dyDescent="0.25">
      <c r="A55" s="2" t="s">
        <v>17</v>
      </c>
      <c r="B55" s="2" t="s">
        <v>518</v>
      </c>
      <c r="C55" s="2" t="s">
        <v>519</v>
      </c>
      <c r="D55" s="2" t="s">
        <v>20</v>
      </c>
      <c r="E55" s="1">
        <v>250</v>
      </c>
      <c r="F55" s="2" t="s">
        <v>520</v>
      </c>
      <c r="G55" s="2" t="s">
        <v>50</v>
      </c>
      <c r="H55" s="1">
        <f>_xlfn.XLOOKUP(ClassicCityGrid[[#This Row],[continent]],ClassicContinent!A:A,ClassicContinent!B:B,"#N/A",0,1)</f>
        <v>2</v>
      </c>
      <c r="I55" s="2" t="s">
        <v>521</v>
      </c>
      <c r="J55" s="2" t="s">
        <v>522</v>
      </c>
      <c r="K55" s="2" t="s">
        <v>523</v>
      </c>
      <c r="L55" s="1">
        <v>1000</v>
      </c>
      <c r="M55" s="2" t="s">
        <v>25</v>
      </c>
      <c r="N55" s="2" t="s">
        <v>26</v>
      </c>
      <c r="O55" s="2" t="s">
        <v>524</v>
      </c>
      <c r="P55" s="2" t="s">
        <v>525</v>
      </c>
      <c r="Q55" s="2" t="s">
        <v>526</v>
      </c>
      <c r="R55" s="2" t="s">
        <v>527</v>
      </c>
      <c r="S55" s="2" t="s">
        <v>30</v>
      </c>
      <c r="T55" s="2">
        <f>IF(OR(COUNTIF(ClassicCityGrid[[#This Row],[continent]:[longitude]],"#N/A")&gt;0,COUNTA(ClassicCityGrid[[#This Row],[continent]:[longitude]])&lt;12),0,1)</f>
        <v>1</v>
      </c>
    </row>
    <row r="56" spans="1:20" x14ac:dyDescent="0.25">
      <c r="A56" s="2" t="s">
        <v>17</v>
      </c>
      <c r="B56" s="2" t="s">
        <v>528</v>
      </c>
      <c r="C56" s="2" t="s">
        <v>529</v>
      </c>
      <c r="D56" s="2" t="s">
        <v>20</v>
      </c>
      <c r="E56" s="1">
        <v>266</v>
      </c>
      <c r="F56" s="2" t="s">
        <v>530</v>
      </c>
      <c r="G56" s="2" t="e">
        <v>#N/A</v>
      </c>
      <c r="H56" s="1" t="e">
        <f>_xlfn.XLOOKUP(ClassicCityGrid[[#This Row],[continent]],ClassicContinent!A:A,ClassicContinent!B:B,"#N/A",0,1)</f>
        <v>#N/A</v>
      </c>
      <c r="I56" s="2" t="s">
        <v>531</v>
      </c>
      <c r="J56" s="2" t="s">
        <v>532</v>
      </c>
      <c r="K56" s="2" t="s">
        <v>533</v>
      </c>
      <c r="L56" s="1">
        <v>1000</v>
      </c>
      <c r="M56" s="2" t="s">
        <v>25</v>
      </c>
      <c r="N56" s="2" t="s">
        <v>26</v>
      </c>
      <c r="O56" s="2" t="s">
        <v>534</v>
      </c>
      <c r="P56" s="2" t="s">
        <v>535</v>
      </c>
      <c r="Q56" s="2" t="s">
        <v>536</v>
      </c>
      <c r="R56" s="2" t="s">
        <v>537</v>
      </c>
      <c r="S56" s="2" t="s">
        <v>30</v>
      </c>
      <c r="T56" s="2">
        <f>IF(OR(COUNTIF(ClassicCityGrid[[#This Row],[continent]:[longitude]],"#N/A")&gt;0,COUNTA(ClassicCityGrid[[#This Row],[continent]:[longitude]])&lt;12),0,1)</f>
        <v>0</v>
      </c>
    </row>
    <row r="57" spans="1:20" x14ac:dyDescent="0.25">
      <c r="A57" s="2" t="s">
        <v>17</v>
      </c>
      <c r="B57" s="2" t="s">
        <v>538</v>
      </c>
      <c r="C57" s="2" t="s">
        <v>539</v>
      </c>
      <c r="D57" s="2" t="s">
        <v>20</v>
      </c>
      <c r="E57" s="1">
        <v>308</v>
      </c>
      <c r="F57" s="2" t="s">
        <v>540</v>
      </c>
      <c r="G57" s="2" t="e">
        <v>#N/A</v>
      </c>
      <c r="H57" s="1" t="e">
        <f>_xlfn.XLOOKUP(ClassicCityGrid[[#This Row],[continent]],ClassicContinent!A:A,ClassicContinent!B:B,"#N/A",0,1)</f>
        <v>#N/A</v>
      </c>
      <c r="I57" s="2" t="s">
        <v>541</v>
      </c>
      <c r="J57" s="2" t="s">
        <v>542</v>
      </c>
      <c r="K57" s="2" t="s">
        <v>543</v>
      </c>
      <c r="L57" s="1">
        <v>1000</v>
      </c>
      <c r="M57" s="2" t="s">
        <v>25</v>
      </c>
      <c r="N57" s="2" t="s">
        <v>26</v>
      </c>
      <c r="O57" s="2" t="s">
        <v>544</v>
      </c>
      <c r="P57" s="2" t="s">
        <v>545</v>
      </c>
      <c r="Q57" s="2" t="s">
        <v>546</v>
      </c>
      <c r="R57" s="2" t="s">
        <v>547</v>
      </c>
      <c r="S57" s="2" t="s">
        <v>30</v>
      </c>
      <c r="T57" s="2">
        <f>IF(OR(COUNTIF(ClassicCityGrid[[#This Row],[continent]:[longitude]],"#N/A")&gt;0,COUNTA(ClassicCityGrid[[#This Row],[continent]:[longitude]])&lt;12),0,1)</f>
        <v>0</v>
      </c>
    </row>
    <row r="58" spans="1:20" x14ac:dyDescent="0.25">
      <c r="A58" s="2" t="s">
        <v>17</v>
      </c>
      <c r="B58" s="2" t="s">
        <v>548</v>
      </c>
      <c r="C58" s="2" t="s">
        <v>549</v>
      </c>
      <c r="D58" s="2" t="s">
        <v>20</v>
      </c>
      <c r="E58" s="1">
        <v>268</v>
      </c>
      <c r="F58" s="2" t="s">
        <v>550</v>
      </c>
      <c r="G58" s="2" t="s">
        <v>34</v>
      </c>
      <c r="H58" s="1">
        <f>_xlfn.XLOOKUP(ClassicCityGrid[[#This Row],[continent]],ClassicContinent!A:A,ClassicContinent!B:B,"#N/A",0,1)</f>
        <v>1</v>
      </c>
      <c r="I58" s="2" t="s">
        <v>551</v>
      </c>
      <c r="J58" s="2" t="s">
        <v>552</v>
      </c>
      <c r="K58" s="2" t="s">
        <v>553</v>
      </c>
      <c r="L58" s="1">
        <v>1000</v>
      </c>
      <c r="M58" s="2" t="s">
        <v>25</v>
      </c>
      <c r="N58" s="2" t="s">
        <v>26</v>
      </c>
      <c r="O58" s="2" t="s">
        <v>554</v>
      </c>
      <c r="P58" s="2" t="s">
        <v>555</v>
      </c>
      <c r="Q58" s="2" t="s">
        <v>556</v>
      </c>
      <c r="R58" s="2" t="s">
        <v>557</v>
      </c>
      <c r="S58" s="2" t="s">
        <v>30</v>
      </c>
      <c r="T58" s="2">
        <f>IF(OR(COUNTIF(ClassicCityGrid[[#This Row],[continent]:[longitude]],"#N/A")&gt;0,COUNTA(ClassicCityGrid[[#This Row],[continent]:[longitude]])&lt;12),0,1)</f>
        <v>1</v>
      </c>
    </row>
    <row r="59" spans="1:20" x14ac:dyDescent="0.25">
      <c r="A59" s="2" t="s">
        <v>17</v>
      </c>
      <c r="B59" s="2" t="s">
        <v>558</v>
      </c>
      <c r="C59" s="2" t="s">
        <v>559</v>
      </c>
      <c r="D59" s="2" t="s">
        <v>20</v>
      </c>
      <c r="E59" s="1">
        <v>288</v>
      </c>
      <c r="F59" s="2" t="s">
        <v>560</v>
      </c>
      <c r="G59" s="2" t="e">
        <v>#N/A</v>
      </c>
      <c r="H59" s="1" t="e">
        <f>_xlfn.XLOOKUP(ClassicCityGrid[[#This Row],[continent]],ClassicContinent!A:A,ClassicContinent!B:B,"#N/A",0,1)</f>
        <v>#N/A</v>
      </c>
      <c r="I59" s="2" t="s">
        <v>561</v>
      </c>
      <c r="J59" s="2" t="s">
        <v>562</v>
      </c>
      <c r="K59" s="2" t="s">
        <v>563</v>
      </c>
      <c r="L59" s="1">
        <v>1000</v>
      </c>
      <c r="M59" s="2" t="s">
        <v>25</v>
      </c>
      <c r="N59" s="2" t="s">
        <v>26</v>
      </c>
      <c r="O59" s="2" t="s">
        <v>564</v>
      </c>
      <c r="P59" s="2" t="s">
        <v>565</v>
      </c>
      <c r="Q59" s="2" t="s">
        <v>566</v>
      </c>
      <c r="R59" s="2" t="s">
        <v>567</v>
      </c>
      <c r="S59" s="2" t="s">
        <v>30</v>
      </c>
      <c r="T59" s="2">
        <f>IF(OR(COUNTIF(ClassicCityGrid[[#This Row],[continent]:[longitude]],"#N/A")&gt;0,COUNTA(ClassicCityGrid[[#This Row],[continent]:[longitude]])&lt;12),0,1)</f>
        <v>0</v>
      </c>
    </row>
    <row r="60" spans="1:20" x14ac:dyDescent="0.25">
      <c r="A60" s="2" t="s">
        <v>17</v>
      </c>
      <c r="B60" s="2" t="s">
        <v>568</v>
      </c>
      <c r="C60" s="2" t="s">
        <v>569</v>
      </c>
      <c r="D60" s="2" t="s">
        <v>20</v>
      </c>
      <c r="E60" s="1">
        <v>292</v>
      </c>
      <c r="F60" s="2" t="s">
        <v>570</v>
      </c>
      <c r="G60" s="2" t="s">
        <v>50</v>
      </c>
      <c r="H60" s="1">
        <f>_xlfn.XLOOKUP(ClassicCityGrid[[#This Row],[continent]],ClassicContinent!A:A,ClassicContinent!B:B,"#N/A",0,1)</f>
        <v>2</v>
      </c>
      <c r="I60" s="2" t="s">
        <v>571</v>
      </c>
      <c r="J60" s="2" t="s">
        <v>572</v>
      </c>
      <c r="K60" s="2" t="s">
        <v>573</v>
      </c>
      <c r="L60" s="1">
        <v>1000</v>
      </c>
      <c r="M60" s="2" t="s">
        <v>25</v>
      </c>
      <c r="N60" s="2" t="s">
        <v>26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30</v>
      </c>
      <c r="T60" s="2">
        <f>IF(OR(COUNTIF(ClassicCityGrid[[#This Row],[continent]:[longitude]],"#N/A")&gt;0,COUNTA(ClassicCityGrid[[#This Row],[continent]:[longitude]])&lt;12),0,1)</f>
        <v>1</v>
      </c>
    </row>
    <row r="61" spans="1:20" x14ac:dyDescent="0.25">
      <c r="A61" s="2" t="s">
        <v>17</v>
      </c>
      <c r="B61" s="2" t="s">
        <v>574</v>
      </c>
      <c r="C61" s="2" t="s">
        <v>575</v>
      </c>
      <c r="D61" s="2" t="s">
        <v>20</v>
      </c>
      <c r="E61" s="1">
        <v>304</v>
      </c>
      <c r="F61" s="2" t="s">
        <v>576</v>
      </c>
      <c r="G61" s="2" t="s">
        <v>1880</v>
      </c>
      <c r="H61" s="1">
        <f>_xlfn.XLOOKUP(ClassicCityGrid[[#This Row],[continent]],ClassicContinent!A:A,ClassicContinent!B:B,"#N/A",0,1)</f>
        <v>4</v>
      </c>
      <c r="I61" s="2" t="s">
        <v>577</v>
      </c>
      <c r="J61" s="2" t="s">
        <v>578</v>
      </c>
      <c r="K61" s="2" t="s">
        <v>579</v>
      </c>
      <c r="L61" s="1">
        <v>1000</v>
      </c>
      <c r="M61" s="2" t="s">
        <v>25</v>
      </c>
      <c r="N61" s="2" t="s">
        <v>26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30</v>
      </c>
      <c r="T61" s="2">
        <f>IF(OR(COUNTIF(ClassicCityGrid[[#This Row],[continent]:[longitude]],"#N/A")&gt;0,COUNTA(ClassicCityGrid[[#This Row],[continent]:[longitude]])&lt;12),0,1)</f>
        <v>1</v>
      </c>
    </row>
    <row r="62" spans="1:20" x14ac:dyDescent="0.25">
      <c r="A62" s="2" t="s">
        <v>17</v>
      </c>
      <c r="B62" s="2" t="s">
        <v>580</v>
      </c>
      <c r="C62" s="2" t="s">
        <v>581</v>
      </c>
      <c r="D62" s="2" t="s">
        <v>20</v>
      </c>
      <c r="E62" s="1">
        <v>324</v>
      </c>
      <c r="F62" s="2" t="s">
        <v>582</v>
      </c>
      <c r="G62" s="2" t="e">
        <v>#N/A</v>
      </c>
      <c r="H62" s="1" t="e">
        <f>_xlfn.XLOOKUP(ClassicCityGrid[[#This Row],[continent]],ClassicContinent!A:A,ClassicContinent!B:B,"#N/A",0,1)</f>
        <v>#N/A</v>
      </c>
      <c r="I62" s="2" t="s">
        <v>583</v>
      </c>
      <c r="J62" s="2" t="s">
        <v>584</v>
      </c>
      <c r="K62" s="2" t="s">
        <v>585</v>
      </c>
      <c r="L62" s="1">
        <v>1000</v>
      </c>
      <c r="M62" s="2" t="s">
        <v>25</v>
      </c>
      <c r="N62" s="2" t="s">
        <v>26</v>
      </c>
      <c r="O62" s="2" t="s">
        <v>586</v>
      </c>
      <c r="P62" s="2" t="s">
        <v>587</v>
      </c>
      <c r="Q62" s="2" t="s">
        <v>588</v>
      </c>
      <c r="R62" s="2" t="s">
        <v>589</v>
      </c>
      <c r="S62" s="2" t="s">
        <v>30</v>
      </c>
      <c r="T62" s="2">
        <f>IF(OR(COUNTIF(ClassicCityGrid[[#This Row],[continent]:[longitude]],"#N/A")&gt;0,COUNTA(ClassicCityGrid[[#This Row],[continent]:[longitude]])&lt;12),0,1)</f>
        <v>0</v>
      </c>
    </row>
    <row r="63" spans="1:20" x14ac:dyDescent="0.25">
      <c r="A63" s="2" t="s">
        <v>17</v>
      </c>
      <c r="B63" s="2" t="s">
        <v>590</v>
      </c>
      <c r="C63" s="2" t="s">
        <v>591</v>
      </c>
      <c r="D63" s="2" t="s">
        <v>20</v>
      </c>
      <c r="E63" s="1">
        <v>312</v>
      </c>
      <c r="F63" s="2" t="s">
        <v>592</v>
      </c>
      <c r="G63" s="2" t="e">
        <v>#N/A</v>
      </c>
      <c r="H63" s="1" t="e">
        <f>_xlfn.XLOOKUP(ClassicCityGrid[[#This Row],[continent]],ClassicContinent!A:A,ClassicContinent!B:B,"#N/A",0,1)</f>
        <v>#N/A</v>
      </c>
      <c r="I63" s="2" t="s">
        <v>593</v>
      </c>
      <c r="J63" s="2" t="s">
        <v>594</v>
      </c>
      <c r="K63" s="2" t="s">
        <v>595</v>
      </c>
      <c r="L63" s="1">
        <v>1000</v>
      </c>
      <c r="M63" s="2" t="s">
        <v>25</v>
      </c>
      <c r="N63" s="2" t="s">
        <v>26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30</v>
      </c>
      <c r="T63" s="2">
        <f>IF(OR(COUNTIF(ClassicCityGrid[[#This Row],[continent]:[longitude]],"#N/A")&gt;0,COUNTA(ClassicCityGrid[[#This Row],[continent]:[longitude]])&lt;12),0,1)</f>
        <v>0</v>
      </c>
    </row>
    <row r="64" spans="1:20" x14ac:dyDescent="0.25">
      <c r="A64" s="2" t="s">
        <v>17</v>
      </c>
      <c r="B64" s="2" t="s">
        <v>596</v>
      </c>
      <c r="C64" s="2" t="s">
        <v>597</v>
      </c>
      <c r="D64" s="2" t="s">
        <v>20</v>
      </c>
      <c r="E64" s="1">
        <v>300</v>
      </c>
      <c r="F64" s="2" t="s">
        <v>598</v>
      </c>
      <c r="G64" s="2" t="s">
        <v>50</v>
      </c>
      <c r="H64" s="1">
        <f>_xlfn.XLOOKUP(ClassicCityGrid[[#This Row],[continent]],ClassicContinent!A:A,ClassicContinent!B:B,"#N/A",0,1)</f>
        <v>2</v>
      </c>
      <c r="I64" s="2" t="s">
        <v>599</v>
      </c>
      <c r="J64" s="2" t="s">
        <v>600</v>
      </c>
      <c r="K64" s="2" t="s">
        <v>601</v>
      </c>
      <c r="L64" s="1">
        <v>1000</v>
      </c>
      <c r="M64" s="2" t="s">
        <v>25</v>
      </c>
      <c r="N64" s="2" t="s">
        <v>26</v>
      </c>
      <c r="O64" s="2" t="s">
        <v>602</v>
      </c>
      <c r="P64" s="2" t="s">
        <v>603</v>
      </c>
      <c r="Q64" s="2" t="s">
        <v>604</v>
      </c>
      <c r="R64" s="2" t="s">
        <v>605</v>
      </c>
      <c r="S64" s="2" t="s">
        <v>30</v>
      </c>
      <c r="T64" s="2">
        <f>IF(OR(COUNTIF(ClassicCityGrid[[#This Row],[continent]:[longitude]],"#N/A")&gt;0,COUNTA(ClassicCityGrid[[#This Row],[continent]:[longitude]])&lt;12),0,1)</f>
        <v>1</v>
      </c>
    </row>
    <row r="65" spans="1:20" x14ac:dyDescent="0.25">
      <c r="A65" s="2" t="s">
        <v>17</v>
      </c>
      <c r="B65" s="2" t="s">
        <v>606</v>
      </c>
      <c r="C65" s="2" t="s">
        <v>607</v>
      </c>
      <c r="D65" s="2" t="s">
        <v>20</v>
      </c>
      <c r="E65" s="1">
        <v>320</v>
      </c>
      <c r="F65" s="2" t="s">
        <v>608</v>
      </c>
      <c r="G65" s="2" t="s">
        <v>1880</v>
      </c>
      <c r="H65" s="1">
        <f>_xlfn.XLOOKUP(ClassicCityGrid[[#This Row],[continent]],ClassicContinent!A:A,ClassicContinent!B:B,"#N/A",0,1)</f>
        <v>4</v>
      </c>
      <c r="I65" s="2" t="s">
        <v>609</v>
      </c>
      <c r="J65" s="2" t="s">
        <v>610</v>
      </c>
      <c r="K65" s="2" t="s">
        <v>611</v>
      </c>
      <c r="L65" s="1">
        <v>1000</v>
      </c>
      <c r="M65" s="2" t="s">
        <v>25</v>
      </c>
      <c r="N65" s="2" t="s">
        <v>26</v>
      </c>
      <c r="O65" s="2" t="s">
        <v>609</v>
      </c>
      <c r="P65" s="2" t="s">
        <v>610</v>
      </c>
      <c r="Q65" s="2" t="s">
        <v>612</v>
      </c>
      <c r="R65" s="2" t="s">
        <v>613</v>
      </c>
      <c r="S65" s="2" t="s">
        <v>30</v>
      </c>
      <c r="T65" s="2">
        <f>IF(OR(COUNTIF(ClassicCityGrid[[#This Row],[continent]:[longitude]],"#N/A")&gt;0,COUNTA(ClassicCityGrid[[#This Row],[continent]:[longitude]])&lt;12),0,1)</f>
        <v>1</v>
      </c>
    </row>
    <row r="66" spans="1:20" x14ac:dyDescent="0.25">
      <c r="A66" s="2" t="s">
        <v>17</v>
      </c>
      <c r="B66" s="2" t="s">
        <v>614</v>
      </c>
      <c r="C66" s="2" t="s">
        <v>615</v>
      </c>
      <c r="D66" s="2" t="s">
        <v>20</v>
      </c>
      <c r="E66" s="1">
        <v>316</v>
      </c>
      <c r="F66" s="2" t="s">
        <v>616</v>
      </c>
      <c r="G66" s="2" t="e">
        <v>#N/A</v>
      </c>
      <c r="H66" s="1" t="e">
        <f>_xlfn.XLOOKUP(ClassicCityGrid[[#This Row],[continent]],ClassicContinent!A:A,ClassicContinent!B:B,"#N/A",0,1)</f>
        <v>#N/A</v>
      </c>
      <c r="I66" s="2" t="s">
        <v>617</v>
      </c>
      <c r="J66" s="2" t="s">
        <v>618</v>
      </c>
      <c r="K66" s="2" t="s">
        <v>619</v>
      </c>
      <c r="L66" s="1">
        <v>1000</v>
      </c>
      <c r="M66" s="2" t="s">
        <v>25</v>
      </c>
      <c r="N66" s="2" t="s">
        <v>26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30</v>
      </c>
      <c r="T66" s="2">
        <f>IF(OR(COUNTIF(ClassicCityGrid[[#This Row],[continent]:[longitude]],"#N/A")&gt;0,COUNTA(ClassicCityGrid[[#This Row],[continent]:[longitude]])&lt;12),0,1)</f>
        <v>0</v>
      </c>
    </row>
    <row r="67" spans="1:20" x14ac:dyDescent="0.25">
      <c r="A67" s="2" t="s">
        <v>17</v>
      </c>
      <c r="B67" s="2" t="s">
        <v>620</v>
      </c>
      <c r="C67" s="2" t="s">
        <v>621</v>
      </c>
      <c r="D67" s="2" t="s">
        <v>20</v>
      </c>
      <c r="E67" s="1">
        <v>624</v>
      </c>
      <c r="F67" s="2" t="s">
        <v>622</v>
      </c>
      <c r="G67" s="2" t="e">
        <v>#N/A</v>
      </c>
      <c r="H67" s="1" t="e">
        <f>_xlfn.XLOOKUP(ClassicCityGrid[[#This Row],[continent]],ClassicContinent!A:A,ClassicContinent!B:B,"#N/A",0,1)</f>
        <v>#N/A</v>
      </c>
      <c r="I67" s="2" t="s">
        <v>623</v>
      </c>
      <c r="J67" s="2" t="s">
        <v>624</v>
      </c>
      <c r="K67" s="2" t="s">
        <v>625</v>
      </c>
      <c r="L67" s="1">
        <v>1000</v>
      </c>
      <c r="M67" s="2" t="s">
        <v>25</v>
      </c>
      <c r="N67" s="2" t="s">
        <v>26</v>
      </c>
      <c r="O67" s="2" t="s">
        <v>626</v>
      </c>
      <c r="P67" s="2" t="s">
        <v>627</v>
      </c>
      <c r="Q67" s="2" t="s">
        <v>628</v>
      </c>
      <c r="R67" s="2" t="s">
        <v>629</v>
      </c>
      <c r="S67" s="2" t="s">
        <v>30</v>
      </c>
      <c r="T67" s="2">
        <f>IF(OR(COUNTIF(ClassicCityGrid[[#This Row],[continent]:[longitude]],"#N/A")&gt;0,COUNTA(ClassicCityGrid[[#This Row],[continent]:[longitude]])&lt;12),0,1)</f>
        <v>0</v>
      </c>
    </row>
    <row r="68" spans="1:20" x14ac:dyDescent="0.25">
      <c r="A68" s="2" t="s">
        <v>17</v>
      </c>
      <c r="B68" s="2" t="s">
        <v>630</v>
      </c>
      <c r="C68" s="2" t="s">
        <v>631</v>
      </c>
      <c r="D68" s="2" t="s">
        <v>20</v>
      </c>
      <c r="E68" s="1">
        <v>328</v>
      </c>
      <c r="F68" s="2" t="s">
        <v>632</v>
      </c>
      <c r="G68" s="2" t="e">
        <v>#N/A</v>
      </c>
      <c r="H68" s="1" t="e">
        <f>_xlfn.XLOOKUP(ClassicCityGrid[[#This Row],[continent]],ClassicContinent!A:A,ClassicContinent!B:B,"#N/A",0,1)</f>
        <v>#N/A</v>
      </c>
      <c r="I68" s="2" t="s">
        <v>633</v>
      </c>
      <c r="J68" s="2" t="s">
        <v>634</v>
      </c>
      <c r="K68" s="2" t="s">
        <v>635</v>
      </c>
      <c r="L68" s="1">
        <v>1000</v>
      </c>
      <c r="M68" s="2" t="s">
        <v>25</v>
      </c>
      <c r="N68" s="2" t="s">
        <v>26</v>
      </c>
      <c r="O68" s="2" t="s">
        <v>636</v>
      </c>
      <c r="P68" s="2" t="s">
        <v>637</v>
      </c>
      <c r="Q68" s="2" t="s">
        <v>638</v>
      </c>
      <c r="R68" s="2" t="s">
        <v>639</v>
      </c>
      <c r="S68" s="2" t="s">
        <v>30</v>
      </c>
      <c r="T68" s="2">
        <f>IF(OR(COUNTIF(ClassicCityGrid[[#This Row],[continent]:[longitude]],"#N/A")&gt;0,COUNTA(ClassicCityGrid[[#This Row],[continent]:[longitude]])&lt;12),0,1)</f>
        <v>0</v>
      </c>
    </row>
    <row r="69" spans="1:20" x14ac:dyDescent="0.25">
      <c r="A69" s="2" t="s">
        <v>17</v>
      </c>
      <c r="B69" s="2" t="s">
        <v>640</v>
      </c>
      <c r="C69" s="2" t="s">
        <v>641</v>
      </c>
      <c r="D69" s="2" t="s">
        <v>20</v>
      </c>
      <c r="E69" s="1">
        <v>340</v>
      </c>
      <c r="F69" s="2" t="s">
        <v>642</v>
      </c>
      <c r="G69" s="2" t="e">
        <v>#N/A</v>
      </c>
      <c r="H69" s="1" t="e">
        <f>_xlfn.XLOOKUP(ClassicCityGrid[[#This Row],[continent]],ClassicContinent!A:A,ClassicContinent!B:B,"#N/A",0,1)</f>
        <v>#N/A</v>
      </c>
      <c r="I69" s="2" t="s">
        <v>643</v>
      </c>
      <c r="J69" s="2" t="s">
        <v>644</v>
      </c>
      <c r="K69" s="2" t="s">
        <v>645</v>
      </c>
      <c r="L69" s="1">
        <v>1000</v>
      </c>
      <c r="M69" s="2" t="s">
        <v>25</v>
      </c>
      <c r="N69" s="2" t="s">
        <v>26</v>
      </c>
      <c r="O69" s="2" t="s">
        <v>646</v>
      </c>
      <c r="P69" s="2" t="s">
        <v>647</v>
      </c>
      <c r="Q69" s="2" t="s">
        <v>648</v>
      </c>
      <c r="R69" s="2" t="s">
        <v>649</v>
      </c>
      <c r="S69" s="2" t="s">
        <v>30</v>
      </c>
      <c r="T69" s="2">
        <f>IF(OR(COUNTIF(ClassicCityGrid[[#This Row],[continent]:[longitude]],"#N/A")&gt;0,COUNTA(ClassicCityGrid[[#This Row],[continent]:[longitude]])&lt;12),0,1)</f>
        <v>0</v>
      </c>
    </row>
    <row r="70" spans="1:20" x14ac:dyDescent="0.25">
      <c r="A70" s="2" t="s">
        <v>17</v>
      </c>
      <c r="B70" s="2" t="s">
        <v>650</v>
      </c>
      <c r="C70" s="2" t="s">
        <v>651</v>
      </c>
      <c r="D70" s="2" t="s">
        <v>20</v>
      </c>
      <c r="E70" s="1">
        <v>191</v>
      </c>
      <c r="F70" s="2" t="s">
        <v>652</v>
      </c>
      <c r="G70" s="2" t="s">
        <v>50</v>
      </c>
      <c r="H70" s="1">
        <f>_xlfn.XLOOKUP(ClassicCityGrid[[#This Row],[continent]],ClassicContinent!A:A,ClassicContinent!B:B,"#N/A",0,1)</f>
        <v>2</v>
      </c>
      <c r="I70" s="2" t="s">
        <v>653</v>
      </c>
      <c r="J70" s="2" t="s">
        <v>654</v>
      </c>
      <c r="K70" s="2" t="s">
        <v>655</v>
      </c>
      <c r="L70" s="1">
        <v>1000</v>
      </c>
      <c r="M70" s="2" t="s">
        <v>25</v>
      </c>
      <c r="N70" s="2" t="s">
        <v>26</v>
      </c>
      <c r="O70" s="2" t="s">
        <v>656</v>
      </c>
      <c r="P70" s="2" t="s">
        <v>657</v>
      </c>
      <c r="Q70" s="2" t="s">
        <v>658</v>
      </c>
      <c r="R70" s="2" t="s">
        <v>659</v>
      </c>
      <c r="S70" s="2" t="s">
        <v>30</v>
      </c>
      <c r="T70" s="2">
        <f>IF(OR(COUNTIF(ClassicCityGrid[[#This Row],[continent]:[longitude]],"#N/A")&gt;0,COUNTA(ClassicCityGrid[[#This Row],[continent]:[longitude]])&lt;12),0,1)</f>
        <v>1</v>
      </c>
    </row>
    <row r="71" spans="1:20" x14ac:dyDescent="0.25">
      <c r="A71" s="2" t="s">
        <v>17</v>
      </c>
      <c r="B71" s="2" t="s">
        <v>660</v>
      </c>
      <c r="C71" s="2" t="s">
        <v>661</v>
      </c>
      <c r="D71" s="2" t="s">
        <v>20</v>
      </c>
      <c r="E71" s="1">
        <v>332</v>
      </c>
      <c r="F71" s="2" t="s">
        <v>662</v>
      </c>
      <c r="G71" s="2" t="s">
        <v>50</v>
      </c>
      <c r="H71" s="1">
        <f>_xlfn.XLOOKUP(ClassicCityGrid[[#This Row],[continent]],ClassicContinent!A:A,ClassicContinent!B:B,"#N/A",0,1)</f>
        <v>2</v>
      </c>
      <c r="I71" s="2" t="s">
        <v>663</v>
      </c>
      <c r="J71" s="2" t="s">
        <v>664</v>
      </c>
      <c r="K71" s="2" t="s">
        <v>665</v>
      </c>
      <c r="L71" s="1">
        <v>1000</v>
      </c>
      <c r="M71" s="2" t="s">
        <v>25</v>
      </c>
      <c r="N71" s="2" t="s">
        <v>26</v>
      </c>
      <c r="O71" s="2" t="s">
        <v>666</v>
      </c>
      <c r="P71" s="2" t="s">
        <v>667</v>
      </c>
      <c r="Q71" s="2" t="s">
        <v>668</v>
      </c>
      <c r="R71" s="2" t="s">
        <v>669</v>
      </c>
      <c r="S71" s="2" t="s">
        <v>30</v>
      </c>
      <c r="T71" s="2">
        <f>IF(OR(COUNTIF(ClassicCityGrid[[#This Row],[continent]:[longitude]],"#N/A")&gt;0,COUNTA(ClassicCityGrid[[#This Row],[continent]:[longitude]])&lt;12),0,1)</f>
        <v>1</v>
      </c>
    </row>
    <row r="72" spans="1:20" x14ac:dyDescent="0.25">
      <c r="A72" s="2" t="s">
        <v>17</v>
      </c>
      <c r="B72" s="2" t="s">
        <v>670</v>
      </c>
      <c r="C72" s="2" t="s">
        <v>671</v>
      </c>
      <c r="D72" s="2" t="s">
        <v>20</v>
      </c>
      <c r="E72" s="1">
        <v>348</v>
      </c>
      <c r="F72" s="2" t="s">
        <v>672</v>
      </c>
      <c r="G72" s="2" t="s">
        <v>50</v>
      </c>
      <c r="H72" s="1">
        <f>_xlfn.XLOOKUP(ClassicCityGrid[[#This Row],[continent]],ClassicContinent!A:A,ClassicContinent!B:B,"#N/A",0,1)</f>
        <v>2</v>
      </c>
      <c r="I72" s="2" t="s">
        <v>673</v>
      </c>
      <c r="J72" s="2" t="s">
        <v>674</v>
      </c>
      <c r="K72" s="2" t="s">
        <v>675</v>
      </c>
      <c r="L72" s="1">
        <v>1000</v>
      </c>
      <c r="M72" s="2" t="s">
        <v>25</v>
      </c>
      <c r="N72" s="2" t="s">
        <v>26</v>
      </c>
      <c r="O72" s="2" t="s">
        <v>676</v>
      </c>
      <c r="P72" s="2" t="s">
        <v>677</v>
      </c>
      <c r="Q72" s="2" t="s">
        <v>678</v>
      </c>
      <c r="R72" s="2" t="s">
        <v>679</v>
      </c>
      <c r="S72" s="2" t="s">
        <v>30</v>
      </c>
      <c r="T72" s="2">
        <f>IF(OR(COUNTIF(ClassicCityGrid[[#This Row],[continent]:[longitude]],"#N/A")&gt;0,COUNTA(ClassicCityGrid[[#This Row],[continent]:[longitude]])&lt;12),0,1)</f>
        <v>1</v>
      </c>
    </row>
    <row r="73" spans="1:20" x14ac:dyDescent="0.25">
      <c r="A73" s="2" t="s">
        <v>17</v>
      </c>
      <c r="B73" s="2" t="s">
        <v>680</v>
      </c>
      <c r="C73" s="2" t="s">
        <v>681</v>
      </c>
      <c r="D73" s="2" t="s">
        <v>20</v>
      </c>
      <c r="E73" s="1">
        <v>360</v>
      </c>
      <c r="F73" s="2" t="s">
        <v>682</v>
      </c>
      <c r="G73" s="2" t="s">
        <v>34</v>
      </c>
      <c r="H73" s="1">
        <f>_xlfn.XLOOKUP(ClassicCityGrid[[#This Row],[continent]],ClassicContinent!A:A,ClassicContinent!B:B,"#N/A",0,1)</f>
        <v>1</v>
      </c>
      <c r="I73" s="2" t="s">
        <v>683</v>
      </c>
      <c r="J73" s="2" t="s">
        <v>684</v>
      </c>
      <c r="K73" s="2" t="s">
        <v>685</v>
      </c>
      <c r="L73" s="1">
        <v>1000</v>
      </c>
      <c r="M73" s="2" t="s">
        <v>25</v>
      </c>
      <c r="N73" s="2" t="s">
        <v>26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30</v>
      </c>
      <c r="T73" s="2">
        <f>IF(OR(COUNTIF(ClassicCityGrid[[#This Row],[continent]:[longitude]],"#N/A")&gt;0,COUNTA(ClassicCityGrid[[#This Row],[continent]:[longitude]])&lt;12),0,1)</f>
        <v>1</v>
      </c>
    </row>
    <row r="74" spans="1:20" x14ac:dyDescent="0.25">
      <c r="A74" s="2" t="s">
        <v>17</v>
      </c>
      <c r="B74" s="2" t="s">
        <v>686</v>
      </c>
      <c r="C74" s="2" t="s">
        <v>687</v>
      </c>
      <c r="D74" s="2" t="s">
        <v>20</v>
      </c>
      <c r="E74" s="1">
        <v>372</v>
      </c>
      <c r="F74" s="2" t="s">
        <v>688</v>
      </c>
      <c r="G74" s="2" t="s">
        <v>50</v>
      </c>
      <c r="H74" s="1">
        <f>_xlfn.XLOOKUP(ClassicCityGrid[[#This Row],[continent]],ClassicContinent!A:A,ClassicContinent!B:B,"#N/A",0,1)</f>
        <v>2</v>
      </c>
      <c r="I74" s="2" t="s">
        <v>689</v>
      </c>
      <c r="J74" s="2" t="s">
        <v>690</v>
      </c>
      <c r="K74" s="2" t="s">
        <v>691</v>
      </c>
      <c r="L74" s="1">
        <v>1000</v>
      </c>
      <c r="M74" s="2" t="s">
        <v>25</v>
      </c>
      <c r="N74" s="2" t="s">
        <v>26</v>
      </c>
      <c r="O74" s="2" t="s">
        <v>692</v>
      </c>
      <c r="P74" s="2" t="s">
        <v>693</v>
      </c>
      <c r="Q74" s="2" t="s">
        <v>694</v>
      </c>
      <c r="R74" s="2" t="s">
        <v>695</v>
      </c>
      <c r="S74" s="2" t="s">
        <v>30</v>
      </c>
      <c r="T74" s="2">
        <f>IF(OR(COUNTIF(ClassicCityGrid[[#This Row],[continent]:[longitude]],"#N/A")&gt;0,COUNTA(ClassicCityGrid[[#This Row],[continent]:[longitude]])&lt;12),0,1)</f>
        <v>1</v>
      </c>
    </row>
    <row r="75" spans="1:20" x14ac:dyDescent="0.25">
      <c r="A75" s="2" t="s">
        <v>17</v>
      </c>
      <c r="B75" s="2" t="s">
        <v>696</v>
      </c>
      <c r="C75" s="2" t="s">
        <v>697</v>
      </c>
      <c r="D75" s="2" t="s">
        <v>20</v>
      </c>
      <c r="E75" s="1">
        <v>356</v>
      </c>
      <c r="F75" s="2" t="s">
        <v>698</v>
      </c>
      <c r="G75" s="2" t="s">
        <v>34</v>
      </c>
      <c r="H75" s="1">
        <f>_xlfn.XLOOKUP(ClassicCityGrid[[#This Row],[continent]],ClassicContinent!A:A,ClassicContinent!B:B,"#N/A",0,1)</f>
        <v>1</v>
      </c>
      <c r="I75" s="2" t="s">
        <v>699</v>
      </c>
      <c r="J75" s="2" t="s">
        <v>700</v>
      </c>
      <c r="K75" s="2" t="s">
        <v>701</v>
      </c>
      <c r="L75" s="1">
        <v>1000</v>
      </c>
      <c r="M75" s="2" t="s">
        <v>25</v>
      </c>
      <c r="N75" s="2" t="s">
        <v>26</v>
      </c>
      <c r="O75" s="2" t="s">
        <v>702</v>
      </c>
      <c r="P75" s="2" t="s">
        <v>703</v>
      </c>
      <c r="Q75" s="2" t="s">
        <v>704</v>
      </c>
      <c r="R75" s="2" t="s">
        <v>705</v>
      </c>
      <c r="S75" s="2" t="s">
        <v>30</v>
      </c>
      <c r="T75" s="2">
        <f>IF(OR(COUNTIF(ClassicCityGrid[[#This Row],[continent]:[longitude]],"#N/A")&gt;0,COUNTA(ClassicCityGrid[[#This Row],[continent]:[longitude]])&lt;12),0,1)</f>
        <v>1</v>
      </c>
    </row>
    <row r="76" spans="1:20" x14ac:dyDescent="0.25">
      <c r="A76" s="2" t="s">
        <v>17</v>
      </c>
      <c r="B76" s="2" t="s">
        <v>706</v>
      </c>
      <c r="C76" s="2" t="s">
        <v>707</v>
      </c>
      <c r="D76" s="2" t="s">
        <v>20</v>
      </c>
      <c r="E76" s="1">
        <v>368</v>
      </c>
      <c r="F76" s="2" t="s">
        <v>708</v>
      </c>
      <c r="G76" s="2" t="s">
        <v>34</v>
      </c>
      <c r="H76" s="1">
        <f>_xlfn.XLOOKUP(ClassicCityGrid[[#This Row],[continent]],ClassicContinent!A:A,ClassicContinent!B:B,"#N/A",0,1)</f>
        <v>1</v>
      </c>
      <c r="I76" s="2" t="s">
        <v>709</v>
      </c>
      <c r="J76" s="2" t="s">
        <v>710</v>
      </c>
      <c r="K76" s="2" t="s">
        <v>711</v>
      </c>
      <c r="L76" s="1">
        <v>1000</v>
      </c>
      <c r="M76" s="2" t="s">
        <v>25</v>
      </c>
      <c r="N76" s="2" t="s">
        <v>26</v>
      </c>
      <c r="O76" s="2" t="s">
        <v>712</v>
      </c>
      <c r="P76" s="2" t="s">
        <v>713</v>
      </c>
      <c r="Q76" s="2" t="s">
        <v>714</v>
      </c>
      <c r="R76" s="2" t="s">
        <v>715</v>
      </c>
      <c r="S76" s="2" t="s">
        <v>30</v>
      </c>
      <c r="T76" s="2">
        <f>IF(OR(COUNTIF(ClassicCityGrid[[#This Row],[continent]:[longitude]],"#N/A")&gt;0,COUNTA(ClassicCityGrid[[#This Row],[continent]:[longitude]])&lt;12),0,1)</f>
        <v>1</v>
      </c>
    </row>
    <row r="77" spans="1:20" x14ac:dyDescent="0.25">
      <c r="A77" s="2" t="s">
        <v>17</v>
      </c>
      <c r="B77" s="2" t="s">
        <v>716</v>
      </c>
      <c r="C77" s="2" t="s">
        <v>717</v>
      </c>
      <c r="D77" s="2" t="s">
        <v>20</v>
      </c>
      <c r="E77" s="1">
        <v>364</v>
      </c>
      <c r="F77" s="2" t="s">
        <v>718</v>
      </c>
      <c r="G77" s="2" t="s">
        <v>34</v>
      </c>
      <c r="H77" s="1">
        <f>_xlfn.XLOOKUP(ClassicCityGrid[[#This Row],[continent]],ClassicContinent!A:A,ClassicContinent!B:B,"#N/A",0,1)</f>
        <v>1</v>
      </c>
      <c r="I77" s="2" t="s">
        <v>719</v>
      </c>
      <c r="J77" s="2" t="s">
        <v>720</v>
      </c>
      <c r="K77" s="2" t="s">
        <v>721</v>
      </c>
      <c r="L77" s="1">
        <v>1000</v>
      </c>
      <c r="M77" s="2" t="s">
        <v>25</v>
      </c>
      <c r="N77" s="2" t="s">
        <v>26</v>
      </c>
      <c r="O77" s="2" t="s">
        <v>722</v>
      </c>
      <c r="P77" s="2" t="s">
        <v>723</v>
      </c>
      <c r="Q77" s="2" t="s">
        <v>724</v>
      </c>
      <c r="R77" s="2" t="s">
        <v>725</v>
      </c>
      <c r="S77" s="2" t="s">
        <v>30</v>
      </c>
      <c r="T77" s="2">
        <f>IF(OR(COUNTIF(ClassicCityGrid[[#This Row],[continent]:[longitude]],"#N/A")&gt;0,COUNTA(ClassicCityGrid[[#This Row],[continent]:[longitude]])&lt;12),0,1)</f>
        <v>1</v>
      </c>
    </row>
    <row r="78" spans="1:20" x14ac:dyDescent="0.25">
      <c r="A78" s="2" t="s">
        <v>17</v>
      </c>
      <c r="B78" s="2" t="s">
        <v>726</v>
      </c>
      <c r="C78" s="2" t="s">
        <v>727</v>
      </c>
      <c r="D78" s="2" t="s">
        <v>20</v>
      </c>
      <c r="E78" s="1">
        <v>352</v>
      </c>
      <c r="F78" s="2" t="s">
        <v>728</v>
      </c>
      <c r="G78" s="2" t="s">
        <v>50</v>
      </c>
      <c r="H78" s="1">
        <f>_xlfn.XLOOKUP(ClassicCityGrid[[#This Row],[continent]],ClassicContinent!A:A,ClassicContinent!B:B,"#N/A",0,1)</f>
        <v>2</v>
      </c>
      <c r="I78" s="2" t="s">
        <v>729</v>
      </c>
      <c r="J78" s="2" t="s">
        <v>730</v>
      </c>
      <c r="K78" s="2" t="s">
        <v>731</v>
      </c>
      <c r="L78" s="1">
        <v>1000</v>
      </c>
      <c r="M78" s="2" t="s">
        <v>25</v>
      </c>
      <c r="N78" s="2" t="s">
        <v>26</v>
      </c>
      <c r="O78" s="2" t="s">
        <v>732</v>
      </c>
      <c r="P78" s="2" t="s">
        <v>733</v>
      </c>
      <c r="Q78" s="2" t="s">
        <v>734</v>
      </c>
      <c r="R78" s="2" t="s">
        <v>735</v>
      </c>
      <c r="S78" s="2" t="s">
        <v>30</v>
      </c>
      <c r="T78" s="2">
        <f>IF(OR(COUNTIF(ClassicCityGrid[[#This Row],[continent]:[longitude]],"#N/A")&gt;0,COUNTA(ClassicCityGrid[[#This Row],[continent]:[longitude]])&lt;12),0,1)</f>
        <v>1</v>
      </c>
    </row>
    <row r="79" spans="1:20" x14ac:dyDescent="0.25">
      <c r="A79" s="2" t="s">
        <v>17</v>
      </c>
      <c r="B79" s="2" t="s">
        <v>736</v>
      </c>
      <c r="C79" s="2" t="s">
        <v>737</v>
      </c>
      <c r="D79" s="2" t="s">
        <v>20</v>
      </c>
      <c r="E79" s="1">
        <v>380</v>
      </c>
      <c r="F79" s="2" t="s">
        <v>738</v>
      </c>
      <c r="G79" s="2" t="s">
        <v>50</v>
      </c>
      <c r="H79" s="1">
        <f>_xlfn.XLOOKUP(ClassicCityGrid[[#This Row],[continent]],ClassicContinent!A:A,ClassicContinent!B:B,"#N/A",0,1)</f>
        <v>2</v>
      </c>
      <c r="I79" s="2" t="s">
        <v>739</v>
      </c>
      <c r="J79" s="2" t="s">
        <v>740</v>
      </c>
      <c r="K79" s="2" t="s">
        <v>741</v>
      </c>
      <c r="L79" s="1">
        <v>1000</v>
      </c>
      <c r="M79" s="2" t="s">
        <v>25</v>
      </c>
      <c r="N79" s="2" t="s">
        <v>26</v>
      </c>
      <c r="O79" s="2" t="s">
        <v>742</v>
      </c>
      <c r="P79" s="2" t="s">
        <v>743</v>
      </c>
      <c r="Q79" s="2" t="s">
        <v>744</v>
      </c>
      <c r="R79" s="2" t="s">
        <v>745</v>
      </c>
      <c r="S79" s="2" t="s">
        <v>30</v>
      </c>
      <c r="T79" s="2">
        <f>IF(OR(COUNTIF(ClassicCityGrid[[#This Row],[continent]:[longitude]],"#N/A")&gt;0,COUNTA(ClassicCityGrid[[#This Row],[continent]:[longitude]])&lt;12),0,1)</f>
        <v>1</v>
      </c>
    </row>
    <row r="80" spans="1:20" x14ac:dyDescent="0.25">
      <c r="A80" s="2" t="s">
        <v>17</v>
      </c>
      <c r="B80" s="2" t="s">
        <v>746</v>
      </c>
      <c r="C80" s="2" t="s">
        <v>747</v>
      </c>
      <c r="D80" s="2" t="s">
        <v>20</v>
      </c>
      <c r="E80" s="1">
        <v>832</v>
      </c>
      <c r="F80" s="2" t="s">
        <v>748</v>
      </c>
      <c r="G80" s="2" t="e">
        <v>#N/A</v>
      </c>
      <c r="H80" s="1" t="e">
        <f>_xlfn.XLOOKUP(ClassicCityGrid[[#This Row],[continent]],ClassicContinent!A:A,ClassicContinent!B:B,"#N/A",0,1)</f>
        <v>#N/A</v>
      </c>
      <c r="I80" s="2" t="s">
        <v>749</v>
      </c>
      <c r="J80" s="2" t="s">
        <v>750</v>
      </c>
      <c r="K80" s="2" t="s">
        <v>751</v>
      </c>
      <c r="L80" s="1">
        <v>1000</v>
      </c>
      <c r="M80" s="2" t="s">
        <v>25</v>
      </c>
      <c r="N80" s="2" t="s">
        <v>26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30</v>
      </c>
      <c r="T80" s="2">
        <f>IF(OR(COUNTIF(ClassicCityGrid[[#This Row],[continent]:[longitude]],"#N/A")&gt;0,COUNTA(ClassicCityGrid[[#This Row],[continent]:[longitude]])&lt;12),0,1)</f>
        <v>0</v>
      </c>
    </row>
    <row r="81" spans="1:20" x14ac:dyDescent="0.25">
      <c r="A81" s="2" t="s">
        <v>17</v>
      </c>
      <c r="B81" s="2" t="s">
        <v>752</v>
      </c>
      <c r="C81" s="2" t="s">
        <v>753</v>
      </c>
      <c r="D81" s="2" t="s">
        <v>20</v>
      </c>
      <c r="E81" s="1">
        <v>388</v>
      </c>
      <c r="F81" s="2" t="s">
        <v>754</v>
      </c>
      <c r="G81" s="2" t="e">
        <v>#N/A</v>
      </c>
      <c r="H81" s="1" t="e">
        <f>_xlfn.XLOOKUP(ClassicCityGrid[[#This Row],[continent]],ClassicContinent!A:A,ClassicContinent!B:B,"#N/A",0,1)</f>
        <v>#N/A</v>
      </c>
      <c r="I81" s="2" t="s">
        <v>755</v>
      </c>
      <c r="J81" s="2" t="s">
        <v>756</v>
      </c>
      <c r="K81" s="2" t="s">
        <v>757</v>
      </c>
      <c r="L81" s="1">
        <v>1000</v>
      </c>
      <c r="M81" s="2" t="s">
        <v>25</v>
      </c>
      <c r="N81" s="2" t="s">
        <v>26</v>
      </c>
      <c r="O81" s="2" t="s">
        <v>758</v>
      </c>
      <c r="P81" s="2" t="s">
        <v>759</v>
      </c>
      <c r="Q81" s="2" t="s">
        <v>435</v>
      </c>
      <c r="R81" s="2" t="s">
        <v>435</v>
      </c>
      <c r="S81" s="2" t="s">
        <v>30</v>
      </c>
      <c r="T81" s="2">
        <f>IF(OR(COUNTIF(ClassicCityGrid[[#This Row],[continent]:[longitude]],"#N/A")&gt;0,COUNTA(ClassicCityGrid[[#This Row],[continent]:[longitude]])&lt;12),0,1)</f>
        <v>0</v>
      </c>
    </row>
    <row r="82" spans="1:20" x14ac:dyDescent="0.25">
      <c r="A82" s="2" t="s">
        <v>17</v>
      </c>
      <c r="B82" s="2" t="s">
        <v>760</v>
      </c>
      <c r="C82" s="2" t="s">
        <v>761</v>
      </c>
      <c r="D82" s="2" t="s">
        <v>20</v>
      </c>
      <c r="E82" s="1">
        <v>400</v>
      </c>
      <c r="F82" s="2" t="s">
        <v>762</v>
      </c>
      <c r="G82" s="2" t="s">
        <v>34</v>
      </c>
      <c r="H82" s="1">
        <f>_xlfn.XLOOKUP(ClassicCityGrid[[#This Row],[continent]],ClassicContinent!A:A,ClassicContinent!B:B,"#N/A",0,1)</f>
        <v>1</v>
      </c>
      <c r="I82" s="2" t="s">
        <v>763</v>
      </c>
      <c r="J82" s="2" t="s">
        <v>764</v>
      </c>
      <c r="K82" s="2" t="s">
        <v>765</v>
      </c>
      <c r="L82" s="1">
        <v>1000</v>
      </c>
      <c r="M82" s="2" t="s">
        <v>25</v>
      </c>
      <c r="N82" s="2" t="s">
        <v>26</v>
      </c>
      <c r="O82" s="2" t="s">
        <v>766</v>
      </c>
      <c r="P82" s="2" t="s">
        <v>767</v>
      </c>
      <c r="Q82" s="2" t="s">
        <v>768</v>
      </c>
      <c r="R82" s="2" t="s">
        <v>769</v>
      </c>
      <c r="S82" s="2" t="s">
        <v>30</v>
      </c>
      <c r="T82" s="2">
        <f>IF(OR(COUNTIF(ClassicCityGrid[[#This Row],[continent]:[longitude]],"#N/A")&gt;0,COUNTA(ClassicCityGrid[[#This Row],[continent]:[longitude]])&lt;12),0,1)</f>
        <v>1</v>
      </c>
    </row>
    <row r="83" spans="1:20" x14ac:dyDescent="0.25">
      <c r="A83" s="2" t="s">
        <v>17</v>
      </c>
      <c r="B83" s="2" t="s">
        <v>770</v>
      </c>
      <c r="C83" s="2" t="s">
        <v>771</v>
      </c>
      <c r="D83" s="2" t="s">
        <v>20</v>
      </c>
      <c r="E83" s="1">
        <v>392</v>
      </c>
      <c r="F83" s="2" t="s">
        <v>772</v>
      </c>
      <c r="G83" s="2" t="s">
        <v>34</v>
      </c>
      <c r="H83" s="1">
        <f>_xlfn.XLOOKUP(ClassicCityGrid[[#This Row],[continent]],ClassicContinent!A:A,ClassicContinent!B:B,"#N/A",0,1)</f>
        <v>1</v>
      </c>
      <c r="I83" s="2" t="s">
        <v>773</v>
      </c>
      <c r="J83" s="2" t="s">
        <v>774</v>
      </c>
      <c r="K83" s="2" t="s">
        <v>775</v>
      </c>
      <c r="L83" s="1">
        <v>1000</v>
      </c>
      <c r="M83" s="2" t="s">
        <v>25</v>
      </c>
      <c r="N83" s="2" t="s">
        <v>26</v>
      </c>
      <c r="O83" s="2" t="s">
        <v>1891</v>
      </c>
      <c r="P83" s="2" t="s">
        <v>776</v>
      </c>
      <c r="Q83" s="2" t="s">
        <v>777</v>
      </c>
      <c r="R83" s="2" t="s">
        <v>778</v>
      </c>
      <c r="S83" s="2" t="s">
        <v>30</v>
      </c>
      <c r="T83" s="2">
        <f>IF(OR(COUNTIF(ClassicCityGrid[[#This Row],[continent]:[longitude]],"#N/A")&gt;0,COUNTA(ClassicCityGrid[[#This Row],[continent]:[longitude]])&lt;12),0,1)</f>
        <v>1</v>
      </c>
    </row>
    <row r="84" spans="1:20" x14ac:dyDescent="0.25">
      <c r="A84" s="2" t="s">
        <v>17</v>
      </c>
      <c r="B84" s="2" t="s">
        <v>779</v>
      </c>
      <c r="C84" s="2" t="s">
        <v>780</v>
      </c>
      <c r="D84" s="2" t="s">
        <v>20</v>
      </c>
      <c r="E84" s="1">
        <v>116</v>
      </c>
      <c r="F84" s="2" t="s">
        <v>781</v>
      </c>
      <c r="G84" s="2" t="s">
        <v>34</v>
      </c>
      <c r="H84" s="1">
        <f>_xlfn.XLOOKUP(ClassicCityGrid[[#This Row],[continent]],ClassicContinent!A:A,ClassicContinent!B:B,"#N/A",0,1)</f>
        <v>1</v>
      </c>
      <c r="I84" s="2" t="s">
        <v>782</v>
      </c>
      <c r="J84" s="2" t="s">
        <v>783</v>
      </c>
      <c r="K84" s="2" t="s">
        <v>784</v>
      </c>
      <c r="L84" s="1">
        <v>1000</v>
      </c>
      <c r="M84" s="2" t="s">
        <v>25</v>
      </c>
      <c r="N84" s="2" t="s">
        <v>26</v>
      </c>
      <c r="O84" s="2" t="s">
        <v>785</v>
      </c>
      <c r="P84" s="2" t="s">
        <v>786</v>
      </c>
      <c r="Q84" s="2" t="s">
        <v>787</v>
      </c>
      <c r="R84" s="2" t="s">
        <v>788</v>
      </c>
      <c r="S84" s="2" t="s">
        <v>30</v>
      </c>
      <c r="T84" s="2">
        <f>IF(OR(COUNTIF(ClassicCityGrid[[#This Row],[continent]:[longitude]],"#N/A")&gt;0,COUNTA(ClassicCityGrid[[#This Row],[continent]:[longitude]])&lt;12),0,1)</f>
        <v>1</v>
      </c>
    </row>
    <row r="85" spans="1:20" x14ac:dyDescent="0.25">
      <c r="A85" s="2" t="s">
        <v>17</v>
      </c>
      <c r="B85" s="2" t="s">
        <v>789</v>
      </c>
      <c r="C85" s="2" t="s">
        <v>790</v>
      </c>
      <c r="D85" s="2" t="s">
        <v>20</v>
      </c>
      <c r="E85" s="1">
        <v>296</v>
      </c>
      <c r="F85" s="2" t="s">
        <v>791</v>
      </c>
      <c r="G85" s="2" t="e">
        <v>#N/A</v>
      </c>
      <c r="H85" s="1" t="e">
        <f>_xlfn.XLOOKUP(ClassicCityGrid[[#This Row],[continent]],ClassicContinent!A:A,ClassicContinent!B:B,"#N/A",0,1)</f>
        <v>#N/A</v>
      </c>
      <c r="I85" s="2" t="s">
        <v>792</v>
      </c>
      <c r="J85" s="2" t="s">
        <v>793</v>
      </c>
      <c r="K85" s="2" t="s">
        <v>794</v>
      </c>
      <c r="L85" s="1">
        <v>1000</v>
      </c>
      <c r="M85" s="2" t="s">
        <v>25</v>
      </c>
      <c r="N85" s="2" t="s">
        <v>26</v>
      </c>
      <c r="O85" s="2" t="s">
        <v>795</v>
      </c>
      <c r="P85" s="2" t="s">
        <v>796</v>
      </c>
      <c r="Q85" s="2" t="s">
        <v>797</v>
      </c>
      <c r="R85" s="2" t="s">
        <v>798</v>
      </c>
      <c r="S85" s="2" t="s">
        <v>30</v>
      </c>
      <c r="T85" s="2">
        <f>IF(OR(COUNTIF(ClassicCityGrid[[#This Row],[continent]:[longitude]],"#N/A")&gt;0,COUNTA(ClassicCityGrid[[#This Row],[continent]:[longitude]])&lt;12),0,1)</f>
        <v>0</v>
      </c>
    </row>
    <row r="86" spans="1:20" x14ac:dyDescent="0.25">
      <c r="A86" s="2" t="s">
        <v>17</v>
      </c>
      <c r="B86" s="2" t="s">
        <v>799</v>
      </c>
      <c r="C86" s="2" t="s">
        <v>800</v>
      </c>
      <c r="D86" s="2" t="s">
        <v>20</v>
      </c>
      <c r="E86" s="1">
        <v>174</v>
      </c>
      <c r="F86" s="2" t="s">
        <v>801</v>
      </c>
      <c r="G86" s="2" t="e">
        <v>#N/A</v>
      </c>
      <c r="H86" s="1" t="e">
        <f>_xlfn.XLOOKUP(ClassicCityGrid[[#This Row],[continent]],ClassicContinent!A:A,ClassicContinent!B:B,"#N/A",0,1)</f>
        <v>#N/A</v>
      </c>
      <c r="I86" s="2" t="s">
        <v>802</v>
      </c>
      <c r="J86" s="2" t="s">
        <v>803</v>
      </c>
      <c r="K86" s="2" t="s">
        <v>804</v>
      </c>
      <c r="L86" s="1">
        <v>1000</v>
      </c>
      <c r="M86" s="2" t="s">
        <v>25</v>
      </c>
      <c r="N86" s="2" t="s">
        <v>26</v>
      </c>
      <c r="O86" s="2" t="s">
        <v>805</v>
      </c>
      <c r="P86" s="2" t="s">
        <v>806</v>
      </c>
      <c r="Q86" s="2" t="s">
        <v>807</v>
      </c>
      <c r="R86" s="2" t="s">
        <v>808</v>
      </c>
      <c r="S86" s="2" t="s">
        <v>30</v>
      </c>
      <c r="T86" s="2">
        <f>IF(OR(COUNTIF(ClassicCityGrid[[#This Row],[continent]:[longitude]],"#N/A")&gt;0,COUNTA(ClassicCityGrid[[#This Row],[continent]:[longitude]])&lt;12),0,1)</f>
        <v>0</v>
      </c>
    </row>
    <row r="87" spans="1:20" x14ac:dyDescent="0.25">
      <c r="A87" s="2" t="s">
        <v>17</v>
      </c>
      <c r="B87" s="2" t="s">
        <v>809</v>
      </c>
      <c r="C87" s="2" t="s">
        <v>810</v>
      </c>
      <c r="D87" s="2" t="s">
        <v>20</v>
      </c>
      <c r="E87" s="1">
        <v>414</v>
      </c>
      <c r="F87" s="2" t="s">
        <v>811</v>
      </c>
      <c r="G87" s="2" t="s">
        <v>50</v>
      </c>
      <c r="H87" s="1">
        <f>_xlfn.XLOOKUP(ClassicCityGrid[[#This Row],[continent]],ClassicContinent!A:A,ClassicContinent!B:B,"#N/A",0,1)</f>
        <v>2</v>
      </c>
      <c r="I87" s="2" t="s">
        <v>812</v>
      </c>
      <c r="J87" s="2" t="s">
        <v>813</v>
      </c>
      <c r="K87" s="2" t="s">
        <v>814</v>
      </c>
      <c r="L87" s="1">
        <v>1000</v>
      </c>
      <c r="M87" s="2" t="s">
        <v>25</v>
      </c>
      <c r="N87" s="2" t="s">
        <v>26</v>
      </c>
      <c r="O87" s="2" t="s">
        <v>812</v>
      </c>
      <c r="P87" s="2" t="s">
        <v>815</v>
      </c>
      <c r="Q87" s="2" t="s">
        <v>816</v>
      </c>
      <c r="R87" s="2" t="s">
        <v>817</v>
      </c>
      <c r="S87" s="2" t="s">
        <v>30</v>
      </c>
      <c r="T87" s="2">
        <f>IF(OR(COUNTIF(ClassicCityGrid[[#This Row],[continent]:[longitude]],"#N/A")&gt;0,COUNTA(ClassicCityGrid[[#This Row],[continent]:[longitude]])&lt;12),0,1)</f>
        <v>1</v>
      </c>
    </row>
    <row r="88" spans="1:20" x14ac:dyDescent="0.25">
      <c r="A88" s="2" t="s">
        <v>17</v>
      </c>
      <c r="B88" s="2" t="s">
        <v>818</v>
      </c>
      <c r="C88" s="2" t="s">
        <v>819</v>
      </c>
      <c r="D88" s="2" t="s">
        <v>20</v>
      </c>
      <c r="E88" s="1">
        <v>422</v>
      </c>
      <c r="F88" s="2" t="s">
        <v>820</v>
      </c>
      <c r="G88" s="2" t="s">
        <v>34</v>
      </c>
      <c r="H88" s="1">
        <f>_xlfn.XLOOKUP(ClassicCityGrid[[#This Row],[continent]],ClassicContinent!A:A,ClassicContinent!B:B,"#N/A",0,1)</f>
        <v>1</v>
      </c>
      <c r="I88" s="2" t="s">
        <v>821</v>
      </c>
      <c r="J88" s="2" t="s">
        <v>822</v>
      </c>
      <c r="K88" s="2" t="s">
        <v>823</v>
      </c>
      <c r="L88" s="1">
        <v>1000</v>
      </c>
      <c r="M88" s="2" t="s">
        <v>25</v>
      </c>
      <c r="N88" s="2" t="s">
        <v>26</v>
      </c>
      <c r="O88" s="2" t="s">
        <v>824</v>
      </c>
      <c r="P88" s="2" t="s">
        <v>825</v>
      </c>
      <c r="Q88" s="2" t="s">
        <v>826</v>
      </c>
      <c r="R88" s="2" t="s">
        <v>827</v>
      </c>
      <c r="S88" s="2" t="s">
        <v>30</v>
      </c>
      <c r="T88" s="2">
        <f>IF(OR(COUNTIF(ClassicCityGrid[[#This Row],[continent]:[longitude]],"#N/A")&gt;0,COUNTA(ClassicCityGrid[[#This Row],[continent]:[longitude]])&lt;12),0,1)</f>
        <v>1</v>
      </c>
    </row>
    <row r="89" spans="1:20" x14ac:dyDescent="0.25">
      <c r="A89" s="2" t="s">
        <v>17</v>
      </c>
      <c r="B89" s="2" t="s">
        <v>828</v>
      </c>
      <c r="C89" s="2" t="s">
        <v>829</v>
      </c>
      <c r="D89" s="2" t="s">
        <v>20</v>
      </c>
      <c r="E89" s="1">
        <v>438</v>
      </c>
      <c r="F89" s="2" t="s">
        <v>830</v>
      </c>
      <c r="G89" s="2" t="e">
        <v>#N/A</v>
      </c>
      <c r="H89" s="1" t="e">
        <f>_xlfn.XLOOKUP(ClassicCityGrid[[#This Row],[continent]],ClassicContinent!A:A,ClassicContinent!B:B,"#N/A",0,1)</f>
        <v>#N/A</v>
      </c>
      <c r="I89" s="2" t="s">
        <v>831</v>
      </c>
      <c r="J89" s="2" t="s">
        <v>832</v>
      </c>
      <c r="K89" s="2" t="s">
        <v>833</v>
      </c>
      <c r="L89" s="1">
        <v>1000</v>
      </c>
      <c r="M89" s="2" t="s">
        <v>25</v>
      </c>
      <c r="N89" s="2" t="s">
        <v>26</v>
      </c>
      <c r="O89" s="2" t="s">
        <v>834</v>
      </c>
      <c r="P89" s="2" t="s">
        <v>835</v>
      </c>
      <c r="Q89" s="2" t="s">
        <v>836</v>
      </c>
      <c r="R89" s="2" t="s">
        <v>837</v>
      </c>
      <c r="S89" s="2" t="s">
        <v>30</v>
      </c>
      <c r="T89" s="2">
        <f>IF(OR(COUNTIF(ClassicCityGrid[[#This Row],[continent]:[longitude]],"#N/A")&gt;0,COUNTA(ClassicCityGrid[[#This Row],[continent]:[longitude]])&lt;12),0,1)</f>
        <v>0</v>
      </c>
    </row>
    <row r="90" spans="1:20" x14ac:dyDescent="0.25">
      <c r="A90" s="2" t="s">
        <v>17</v>
      </c>
      <c r="B90" s="2" t="s">
        <v>838</v>
      </c>
      <c r="C90" s="2" t="s">
        <v>839</v>
      </c>
      <c r="D90" s="2" t="s">
        <v>20</v>
      </c>
      <c r="E90" s="1">
        <v>144</v>
      </c>
      <c r="F90" s="2" t="s">
        <v>840</v>
      </c>
      <c r="G90" s="2" t="s">
        <v>34</v>
      </c>
      <c r="H90" s="1">
        <f>_xlfn.XLOOKUP(ClassicCityGrid[[#This Row],[continent]],ClassicContinent!A:A,ClassicContinent!B:B,"#N/A",0,1)</f>
        <v>1</v>
      </c>
      <c r="I90" s="2" t="s">
        <v>841</v>
      </c>
      <c r="J90" s="2" t="s">
        <v>842</v>
      </c>
      <c r="K90" s="2" t="s">
        <v>843</v>
      </c>
      <c r="L90" s="1">
        <v>1000</v>
      </c>
      <c r="M90" s="2" t="s">
        <v>25</v>
      </c>
      <c r="N90" s="2" t="s">
        <v>26</v>
      </c>
      <c r="O90" s="2" t="s">
        <v>844</v>
      </c>
      <c r="P90" s="2" t="s">
        <v>845</v>
      </c>
      <c r="Q90" s="2" t="s">
        <v>846</v>
      </c>
      <c r="R90" s="2" t="s">
        <v>847</v>
      </c>
      <c r="S90" s="2" t="s">
        <v>30</v>
      </c>
      <c r="T90" s="2">
        <f>IF(OR(COUNTIF(ClassicCityGrid[[#This Row],[continent]:[longitude]],"#N/A")&gt;0,COUNTA(ClassicCityGrid[[#This Row],[continent]:[longitude]])&lt;12),0,1)</f>
        <v>1</v>
      </c>
    </row>
    <row r="91" spans="1:20" x14ac:dyDescent="0.25">
      <c r="A91" s="2" t="s">
        <v>17</v>
      </c>
      <c r="B91" s="2" t="s">
        <v>848</v>
      </c>
      <c r="C91" s="2" t="s">
        <v>849</v>
      </c>
      <c r="D91" s="2" t="s">
        <v>20</v>
      </c>
      <c r="E91" s="1">
        <v>430</v>
      </c>
      <c r="F91" s="2" t="s">
        <v>850</v>
      </c>
      <c r="G91" s="2" t="s">
        <v>71</v>
      </c>
      <c r="H91" s="1">
        <f>_xlfn.XLOOKUP(ClassicCityGrid[[#This Row],[continent]],ClassicContinent!A:A,ClassicContinent!B:B,"#N/A",0,1)</f>
        <v>3</v>
      </c>
      <c r="I91" s="2" t="s">
        <v>851</v>
      </c>
      <c r="J91" s="2" t="s">
        <v>852</v>
      </c>
      <c r="K91" s="2" t="s">
        <v>853</v>
      </c>
      <c r="L91" s="1">
        <v>1000</v>
      </c>
      <c r="M91" s="2" t="s">
        <v>25</v>
      </c>
      <c r="N91" s="2" t="s">
        <v>26</v>
      </c>
      <c r="O91" s="2" t="s">
        <v>854</v>
      </c>
      <c r="P91" s="2" t="s">
        <v>855</v>
      </c>
      <c r="Q91" s="2" t="s">
        <v>856</v>
      </c>
      <c r="R91" s="2" t="s">
        <v>857</v>
      </c>
      <c r="S91" s="2" t="s">
        <v>30</v>
      </c>
      <c r="T91" s="2">
        <f>IF(OR(COUNTIF(ClassicCityGrid[[#This Row],[continent]:[longitude]],"#N/A")&gt;0,COUNTA(ClassicCityGrid[[#This Row],[continent]:[longitude]])&lt;12),0,1)</f>
        <v>1</v>
      </c>
    </row>
    <row r="92" spans="1:20" x14ac:dyDescent="0.25">
      <c r="A92" s="2" t="s">
        <v>17</v>
      </c>
      <c r="B92" s="2" t="s">
        <v>858</v>
      </c>
      <c r="C92" s="2" t="s">
        <v>859</v>
      </c>
      <c r="D92" s="2" t="s">
        <v>20</v>
      </c>
      <c r="E92" s="1">
        <v>426</v>
      </c>
      <c r="F92" s="2" t="s">
        <v>860</v>
      </c>
      <c r="G92" s="2" t="e">
        <v>#N/A</v>
      </c>
      <c r="H92" s="1" t="e">
        <f>_xlfn.XLOOKUP(ClassicCityGrid[[#This Row],[continent]],ClassicContinent!A:A,ClassicContinent!B:B,"#N/A",0,1)</f>
        <v>#N/A</v>
      </c>
      <c r="I92" s="2" t="s">
        <v>861</v>
      </c>
      <c r="J92" s="2" t="s">
        <v>862</v>
      </c>
      <c r="K92" s="2" t="s">
        <v>863</v>
      </c>
      <c r="L92" s="1">
        <v>1000</v>
      </c>
      <c r="M92" s="2" t="s">
        <v>25</v>
      </c>
      <c r="N92" s="2" t="s">
        <v>26</v>
      </c>
      <c r="O92" s="2" t="s">
        <v>864</v>
      </c>
      <c r="P92" s="2" t="s">
        <v>865</v>
      </c>
      <c r="Q92" s="2" t="s">
        <v>866</v>
      </c>
      <c r="R92" s="2" t="s">
        <v>867</v>
      </c>
      <c r="S92" s="2" t="s">
        <v>30</v>
      </c>
      <c r="T92" s="2">
        <f>IF(OR(COUNTIF(ClassicCityGrid[[#This Row],[continent]:[longitude]],"#N/A")&gt;0,COUNTA(ClassicCityGrid[[#This Row],[continent]:[longitude]])&lt;12),0,1)</f>
        <v>0</v>
      </c>
    </row>
    <row r="93" spans="1:20" x14ac:dyDescent="0.25">
      <c r="A93" s="2" t="s">
        <v>17</v>
      </c>
      <c r="B93" s="2" t="s">
        <v>868</v>
      </c>
      <c r="C93" s="2" t="s">
        <v>869</v>
      </c>
      <c r="D93" s="2" t="s">
        <v>20</v>
      </c>
      <c r="E93" s="1">
        <v>440</v>
      </c>
      <c r="F93" s="2" t="s">
        <v>870</v>
      </c>
      <c r="G93" s="2" t="s">
        <v>50</v>
      </c>
      <c r="H93" s="1">
        <f>_xlfn.XLOOKUP(ClassicCityGrid[[#This Row],[continent]],ClassicContinent!A:A,ClassicContinent!B:B,"#N/A",0,1)</f>
        <v>2</v>
      </c>
      <c r="I93" s="2" t="s">
        <v>871</v>
      </c>
      <c r="J93" s="2" t="s">
        <v>872</v>
      </c>
      <c r="K93" s="2" t="s">
        <v>873</v>
      </c>
      <c r="L93" s="1">
        <v>1000</v>
      </c>
      <c r="M93" s="2" t="s">
        <v>25</v>
      </c>
      <c r="N93" s="2" t="s">
        <v>26</v>
      </c>
      <c r="O93" s="2" t="s">
        <v>874</v>
      </c>
      <c r="P93" s="2" t="s">
        <v>875</v>
      </c>
      <c r="Q93" s="2" t="s">
        <v>876</v>
      </c>
      <c r="R93" s="2" t="s">
        <v>877</v>
      </c>
      <c r="S93" s="2" t="s">
        <v>30</v>
      </c>
      <c r="T93" s="2">
        <f>IF(OR(COUNTIF(ClassicCityGrid[[#This Row],[continent]:[longitude]],"#N/A")&gt;0,COUNTA(ClassicCityGrid[[#This Row],[continent]:[longitude]])&lt;12),0,1)</f>
        <v>1</v>
      </c>
    </row>
    <row r="94" spans="1:20" x14ac:dyDescent="0.25">
      <c r="A94" s="2" t="s">
        <v>17</v>
      </c>
      <c r="B94" s="2" t="s">
        <v>878</v>
      </c>
      <c r="C94" s="2" t="s">
        <v>879</v>
      </c>
      <c r="D94" s="2" t="s">
        <v>20</v>
      </c>
      <c r="E94" s="1">
        <v>442</v>
      </c>
      <c r="F94" s="2" t="s">
        <v>880</v>
      </c>
      <c r="G94" s="2" t="s">
        <v>50</v>
      </c>
      <c r="H94" s="1">
        <f>_xlfn.XLOOKUP(ClassicCityGrid[[#This Row],[continent]],ClassicContinent!A:A,ClassicContinent!B:B,"#N/A",0,1)</f>
        <v>2</v>
      </c>
      <c r="I94" s="2" t="s">
        <v>881</v>
      </c>
      <c r="J94" s="2" t="s">
        <v>882</v>
      </c>
      <c r="K94" s="2" t="s">
        <v>883</v>
      </c>
      <c r="L94" s="1">
        <v>1000</v>
      </c>
      <c r="M94" s="2" t="s">
        <v>25</v>
      </c>
      <c r="N94" s="2" t="s">
        <v>26</v>
      </c>
      <c r="O94" s="2" t="s">
        <v>881</v>
      </c>
      <c r="P94" s="2" t="s">
        <v>882</v>
      </c>
      <c r="Q94" s="2" t="s">
        <v>884</v>
      </c>
      <c r="R94" s="2" t="s">
        <v>885</v>
      </c>
      <c r="S94" s="2" t="s">
        <v>30</v>
      </c>
      <c r="T94" s="2">
        <f>IF(OR(COUNTIF(ClassicCityGrid[[#This Row],[continent]:[longitude]],"#N/A")&gt;0,COUNTA(ClassicCityGrid[[#This Row],[continent]:[longitude]])&lt;12),0,1)</f>
        <v>1</v>
      </c>
    </row>
    <row r="95" spans="1:20" x14ac:dyDescent="0.25">
      <c r="A95" s="2" t="s">
        <v>17</v>
      </c>
      <c r="B95" s="2" t="s">
        <v>886</v>
      </c>
      <c r="C95" s="2" t="s">
        <v>887</v>
      </c>
      <c r="D95" s="2" t="s">
        <v>20</v>
      </c>
      <c r="E95" s="1">
        <v>428</v>
      </c>
      <c r="F95" s="2" t="s">
        <v>888</v>
      </c>
      <c r="G95" s="2" t="s">
        <v>50</v>
      </c>
      <c r="H95" s="1">
        <f>_xlfn.XLOOKUP(ClassicCityGrid[[#This Row],[continent]],ClassicContinent!A:A,ClassicContinent!B:B,"#N/A",0,1)</f>
        <v>2</v>
      </c>
      <c r="I95" s="2" t="s">
        <v>889</v>
      </c>
      <c r="J95" s="2" t="s">
        <v>890</v>
      </c>
      <c r="K95" s="2" t="s">
        <v>891</v>
      </c>
      <c r="L95" s="1">
        <v>1000</v>
      </c>
      <c r="M95" s="2" t="s">
        <v>25</v>
      </c>
      <c r="N95" s="2" t="s">
        <v>26</v>
      </c>
      <c r="O95" s="2" t="s">
        <v>892</v>
      </c>
      <c r="P95" s="2" t="s">
        <v>893</v>
      </c>
      <c r="Q95" s="2" t="s">
        <v>894</v>
      </c>
      <c r="R95" s="2" t="s">
        <v>895</v>
      </c>
      <c r="S95" s="2" t="s">
        <v>30</v>
      </c>
      <c r="T95" s="2">
        <f>IF(OR(COUNTIF(ClassicCityGrid[[#This Row],[continent]:[longitude]],"#N/A")&gt;0,COUNTA(ClassicCityGrid[[#This Row],[continent]:[longitude]])&lt;12),0,1)</f>
        <v>1</v>
      </c>
    </row>
    <row r="96" spans="1:20" x14ac:dyDescent="0.25">
      <c r="A96" s="2" t="s">
        <v>17</v>
      </c>
      <c r="B96" s="2" t="s">
        <v>896</v>
      </c>
      <c r="C96" s="2" t="s">
        <v>897</v>
      </c>
      <c r="D96" s="2" t="s">
        <v>20</v>
      </c>
      <c r="E96" s="1">
        <v>434</v>
      </c>
      <c r="F96" s="2" t="s">
        <v>898</v>
      </c>
      <c r="G96" s="2" t="s">
        <v>71</v>
      </c>
      <c r="H96" s="1">
        <f>_xlfn.XLOOKUP(ClassicCityGrid[[#This Row],[continent]],ClassicContinent!A:A,ClassicContinent!B:B,"#N/A",0,1)</f>
        <v>3</v>
      </c>
      <c r="I96" s="2" t="s">
        <v>899</v>
      </c>
      <c r="J96" s="2" t="s">
        <v>900</v>
      </c>
      <c r="K96" s="2" t="s">
        <v>901</v>
      </c>
      <c r="L96" s="1">
        <v>1000</v>
      </c>
      <c r="M96" s="2" t="s">
        <v>25</v>
      </c>
      <c r="N96" s="2" t="s">
        <v>26</v>
      </c>
      <c r="O96" s="2" t="s">
        <v>902</v>
      </c>
      <c r="P96" s="2" t="s">
        <v>903</v>
      </c>
      <c r="Q96" s="2" t="s">
        <v>904</v>
      </c>
      <c r="R96" s="2" t="s">
        <v>905</v>
      </c>
      <c r="S96" s="2" t="s">
        <v>30</v>
      </c>
      <c r="T96" s="2">
        <f>IF(OR(COUNTIF(ClassicCityGrid[[#This Row],[continent]:[longitude]],"#N/A")&gt;0,COUNTA(ClassicCityGrid[[#This Row],[continent]:[longitude]])&lt;12),0,1)</f>
        <v>1</v>
      </c>
    </row>
    <row r="97" spans="1:20" x14ac:dyDescent="0.25">
      <c r="A97" s="2" t="s">
        <v>17</v>
      </c>
      <c r="B97" s="2" t="s">
        <v>906</v>
      </c>
      <c r="C97" s="2" t="s">
        <v>907</v>
      </c>
      <c r="D97" s="2" t="s">
        <v>20</v>
      </c>
      <c r="E97" s="1">
        <v>504</v>
      </c>
      <c r="F97" s="2" t="s">
        <v>908</v>
      </c>
      <c r="G97" s="2" t="s">
        <v>71</v>
      </c>
      <c r="H97" s="1">
        <f>_xlfn.XLOOKUP(ClassicCityGrid[[#This Row],[continent]],ClassicContinent!A:A,ClassicContinent!B:B,"#N/A",0,1)</f>
        <v>3</v>
      </c>
      <c r="I97" s="2" t="s">
        <v>909</v>
      </c>
      <c r="J97" s="2" t="s">
        <v>910</v>
      </c>
      <c r="K97" s="2" t="s">
        <v>911</v>
      </c>
      <c r="L97" s="1">
        <v>1000</v>
      </c>
      <c r="M97" s="2" t="s">
        <v>25</v>
      </c>
      <c r="N97" s="2" t="s">
        <v>26</v>
      </c>
      <c r="O97" s="2" t="s">
        <v>912</v>
      </c>
      <c r="P97" s="2" t="s">
        <v>913</v>
      </c>
      <c r="Q97" s="2" t="s">
        <v>914</v>
      </c>
      <c r="R97" s="2" t="s">
        <v>915</v>
      </c>
      <c r="S97" s="2" t="s">
        <v>30</v>
      </c>
      <c r="T97" s="2">
        <f>IF(OR(COUNTIF(ClassicCityGrid[[#This Row],[continent]:[longitude]],"#N/A")&gt;0,COUNTA(ClassicCityGrid[[#This Row],[continent]:[longitude]])&lt;12),0,1)</f>
        <v>1</v>
      </c>
    </row>
    <row r="98" spans="1:20" x14ac:dyDescent="0.25">
      <c r="A98" s="2" t="s">
        <v>17</v>
      </c>
      <c r="B98" s="2" t="s">
        <v>916</v>
      </c>
      <c r="C98" s="2" t="s">
        <v>917</v>
      </c>
      <c r="D98" s="2" t="s">
        <v>20</v>
      </c>
      <c r="E98" s="1">
        <v>492</v>
      </c>
      <c r="F98" s="2" t="s">
        <v>918</v>
      </c>
      <c r="G98" s="2" t="e">
        <v>#N/A</v>
      </c>
      <c r="H98" s="1" t="e">
        <f>_xlfn.XLOOKUP(ClassicCityGrid[[#This Row],[continent]],ClassicContinent!A:A,ClassicContinent!B:B,"#N/A",0,1)</f>
        <v>#N/A</v>
      </c>
      <c r="I98" s="2" t="s">
        <v>919</v>
      </c>
      <c r="J98" s="2" t="s">
        <v>920</v>
      </c>
      <c r="K98" s="2" t="s">
        <v>921</v>
      </c>
      <c r="L98" s="1">
        <v>1000</v>
      </c>
      <c r="M98" s="2" t="s">
        <v>25</v>
      </c>
      <c r="N98" s="2" t="s">
        <v>26</v>
      </c>
      <c r="O98" s="2" t="s">
        <v>919</v>
      </c>
      <c r="P98" s="2" t="s">
        <v>920</v>
      </c>
      <c r="Q98" s="2" t="s">
        <v>922</v>
      </c>
      <c r="R98" s="2" t="s">
        <v>923</v>
      </c>
      <c r="S98" s="2" t="s">
        <v>30</v>
      </c>
      <c r="T98" s="2">
        <f>IF(OR(COUNTIF(ClassicCityGrid[[#This Row],[continent]:[longitude]],"#N/A")&gt;0,COUNTA(ClassicCityGrid[[#This Row],[continent]:[longitude]])&lt;12),0,1)</f>
        <v>0</v>
      </c>
    </row>
    <row r="99" spans="1:20" x14ac:dyDescent="0.25">
      <c r="A99" s="2" t="s">
        <v>17</v>
      </c>
      <c r="B99" s="2" t="s">
        <v>924</v>
      </c>
      <c r="C99" s="2" t="s">
        <v>925</v>
      </c>
      <c r="D99" s="2" t="s">
        <v>20</v>
      </c>
      <c r="E99" s="1">
        <v>498</v>
      </c>
      <c r="F99" s="2" t="s">
        <v>926</v>
      </c>
      <c r="G99" s="2" t="e">
        <v>#N/A</v>
      </c>
      <c r="H99" s="1" t="e">
        <f>_xlfn.XLOOKUP(ClassicCityGrid[[#This Row],[continent]],ClassicContinent!A:A,ClassicContinent!B:B,"#N/A",0,1)</f>
        <v>#N/A</v>
      </c>
      <c r="I99" s="2" t="s">
        <v>927</v>
      </c>
      <c r="J99" s="2" t="s">
        <v>928</v>
      </c>
      <c r="K99" s="2" t="s">
        <v>929</v>
      </c>
      <c r="L99" s="1">
        <v>1000</v>
      </c>
      <c r="M99" s="2" t="s">
        <v>25</v>
      </c>
      <c r="N99" s="2" t="s">
        <v>26</v>
      </c>
      <c r="O99" s="2" t="s">
        <v>930</v>
      </c>
      <c r="P99" s="2" t="s">
        <v>931</v>
      </c>
      <c r="Q99" s="2" t="s">
        <v>932</v>
      </c>
      <c r="R99" s="2" t="s">
        <v>933</v>
      </c>
      <c r="S99" s="2" t="s">
        <v>30</v>
      </c>
      <c r="T99" s="2">
        <f>IF(OR(COUNTIF(ClassicCityGrid[[#This Row],[continent]:[longitude]],"#N/A")&gt;0,COUNTA(ClassicCityGrid[[#This Row],[continent]:[longitude]])&lt;12),0,1)</f>
        <v>0</v>
      </c>
    </row>
    <row r="100" spans="1:20" x14ac:dyDescent="0.25">
      <c r="A100" s="2" t="s">
        <v>17</v>
      </c>
      <c r="B100" s="2" t="s">
        <v>934</v>
      </c>
      <c r="C100" s="2" t="s">
        <v>935</v>
      </c>
      <c r="D100" s="2" t="s">
        <v>20</v>
      </c>
      <c r="E100" s="1">
        <v>499</v>
      </c>
      <c r="F100" s="2" t="s">
        <v>936</v>
      </c>
      <c r="G100" s="2" t="s">
        <v>50</v>
      </c>
      <c r="H100" s="1">
        <f>_xlfn.XLOOKUP(ClassicCityGrid[[#This Row],[continent]],ClassicContinent!A:A,ClassicContinent!B:B,"#N/A",0,1)</f>
        <v>2</v>
      </c>
      <c r="I100" s="2" t="s">
        <v>937</v>
      </c>
      <c r="J100" s="2" t="s">
        <v>938</v>
      </c>
      <c r="K100" s="2" t="s">
        <v>939</v>
      </c>
      <c r="L100" s="1">
        <v>1000</v>
      </c>
      <c r="M100" s="2" t="s">
        <v>25</v>
      </c>
      <c r="N100" s="2" t="s">
        <v>26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30</v>
      </c>
      <c r="T100" s="2">
        <f>IF(OR(COUNTIF(ClassicCityGrid[[#This Row],[continent]:[longitude]],"#N/A")&gt;0,COUNTA(ClassicCityGrid[[#This Row],[continent]:[longitude]])&lt;12),0,1)</f>
        <v>1</v>
      </c>
    </row>
    <row r="101" spans="1:20" x14ac:dyDescent="0.25">
      <c r="A101" s="2" t="s">
        <v>17</v>
      </c>
      <c r="B101" s="2" t="s">
        <v>940</v>
      </c>
      <c r="C101" s="2" t="s">
        <v>941</v>
      </c>
      <c r="D101" s="2" t="s">
        <v>20</v>
      </c>
      <c r="E101" s="1">
        <v>466</v>
      </c>
      <c r="F101" s="2" t="s">
        <v>942</v>
      </c>
      <c r="G101" s="2" t="s">
        <v>71</v>
      </c>
      <c r="H101" s="1">
        <f>_xlfn.XLOOKUP(ClassicCityGrid[[#This Row],[continent]],ClassicContinent!A:A,ClassicContinent!B:B,"#N/A",0,1)</f>
        <v>3</v>
      </c>
      <c r="I101" s="2" t="s">
        <v>943</v>
      </c>
      <c r="J101" s="2" t="s">
        <v>944</v>
      </c>
      <c r="K101" s="2" t="s">
        <v>945</v>
      </c>
      <c r="L101" s="1">
        <v>1000</v>
      </c>
      <c r="M101" s="2" t="s">
        <v>25</v>
      </c>
      <c r="N101" s="2" t="s">
        <v>26</v>
      </c>
      <c r="O101" s="2" t="s">
        <v>946</v>
      </c>
      <c r="P101" s="2" t="s">
        <v>947</v>
      </c>
      <c r="Q101" s="2" t="s">
        <v>948</v>
      </c>
      <c r="R101" s="2" t="s">
        <v>949</v>
      </c>
      <c r="S101" s="2" t="s">
        <v>30</v>
      </c>
      <c r="T101" s="2">
        <f>IF(OR(COUNTIF(ClassicCityGrid[[#This Row],[continent]:[longitude]],"#N/A")&gt;0,COUNTA(ClassicCityGrid[[#This Row],[continent]:[longitude]])&lt;12),0,1)</f>
        <v>1</v>
      </c>
    </row>
    <row r="102" spans="1:20" x14ac:dyDescent="0.25">
      <c r="A102" s="2" t="s">
        <v>17</v>
      </c>
      <c r="B102" s="2" t="s">
        <v>950</v>
      </c>
      <c r="C102" s="2" t="s">
        <v>951</v>
      </c>
      <c r="D102" s="2" t="s">
        <v>20</v>
      </c>
      <c r="E102" s="1">
        <v>104</v>
      </c>
      <c r="F102" s="2" t="s">
        <v>952</v>
      </c>
      <c r="G102" s="2" t="s">
        <v>34</v>
      </c>
      <c r="H102" s="1">
        <f>_xlfn.XLOOKUP(ClassicCityGrid[[#This Row],[continent]],ClassicContinent!A:A,ClassicContinent!B:B,"#N/A",0,1)</f>
        <v>1</v>
      </c>
      <c r="I102" s="2" t="s">
        <v>953</v>
      </c>
      <c r="J102" s="2" t="s">
        <v>954</v>
      </c>
      <c r="K102" s="2" t="s">
        <v>955</v>
      </c>
      <c r="L102" s="1">
        <v>1000</v>
      </c>
      <c r="M102" s="2" t="s">
        <v>25</v>
      </c>
      <c r="N102" s="2" t="s">
        <v>26</v>
      </c>
      <c r="O102" s="2" t="s">
        <v>1890</v>
      </c>
      <c r="P102" s="2" t="s">
        <v>956</v>
      </c>
      <c r="Q102" s="2" t="s">
        <v>957</v>
      </c>
      <c r="R102" s="2" t="s">
        <v>958</v>
      </c>
      <c r="S102" s="2" t="s">
        <v>30</v>
      </c>
      <c r="T102" s="2">
        <f>IF(OR(COUNTIF(ClassicCityGrid[[#This Row],[continent]:[longitude]],"#N/A")&gt;0,COUNTA(ClassicCityGrid[[#This Row],[continent]:[longitude]])&lt;12),0,1)</f>
        <v>1</v>
      </c>
    </row>
    <row r="103" spans="1:20" x14ac:dyDescent="0.25">
      <c r="A103" s="2" t="s">
        <v>17</v>
      </c>
      <c r="B103" s="2" t="s">
        <v>959</v>
      </c>
      <c r="C103" s="2" t="s">
        <v>960</v>
      </c>
      <c r="D103" s="2" t="s">
        <v>20</v>
      </c>
      <c r="E103" s="1">
        <v>474</v>
      </c>
      <c r="F103" s="2" t="s">
        <v>961</v>
      </c>
      <c r="G103" s="2" t="e">
        <v>#N/A</v>
      </c>
      <c r="H103" s="1" t="e">
        <f>_xlfn.XLOOKUP(ClassicCityGrid[[#This Row],[continent]],ClassicContinent!A:A,ClassicContinent!B:B,"#N/A",0,1)</f>
        <v>#N/A</v>
      </c>
      <c r="I103" s="2" t="s">
        <v>962</v>
      </c>
      <c r="J103" s="2" t="s">
        <v>963</v>
      </c>
      <c r="K103" s="2" t="s">
        <v>964</v>
      </c>
      <c r="L103" s="1">
        <v>1000</v>
      </c>
      <c r="M103" s="2" t="s">
        <v>25</v>
      </c>
      <c r="N103" s="2" t="s">
        <v>26</v>
      </c>
      <c r="O103" s="2" t="s">
        <v>20</v>
      </c>
      <c r="P103" s="2" t="s">
        <v>20</v>
      </c>
      <c r="Q103" s="2" t="s">
        <v>20</v>
      </c>
      <c r="R103" s="2" t="s">
        <v>20</v>
      </c>
      <c r="S103" s="2" t="s">
        <v>30</v>
      </c>
      <c r="T103" s="2">
        <f>IF(OR(COUNTIF(ClassicCityGrid[[#This Row],[continent]:[longitude]],"#N/A")&gt;0,COUNTA(ClassicCityGrid[[#This Row],[continent]:[longitude]])&lt;12),0,1)</f>
        <v>0</v>
      </c>
    </row>
    <row r="104" spans="1:20" x14ac:dyDescent="0.25">
      <c r="A104" s="2" t="s">
        <v>17</v>
      </c>
      <c r="B104" s="2" t="s">
        <v>965</v>
      </c>
      <c r="C104" s="2" t="s">
        <v>966</v>
      </c>
      <c r="D104" s="2" t="s">
        <v>20</v>
      </c>
      <c r="E104" s="1">
        <v>478</v>
      </c>
      <c r="F104" s="2" t="s">
        <v>967</v>
      </c>
      <c r="G104" s="2" t="e">
        <v>#N/A</v>
      </c>
      <c r="H104" s="1" t="e">
        <f>_xlfn.XLOOKUP(ClassicCityGrid[[#This Row],[continent]],ClassicContinent!A:A,ClassicContinent!B:B,"#N/A",0,1)</f>
        <v>#N/A</v>
      </c>
      <c r="I104" s="2" t="s">
        <v>968</v>
      </c>
      <c r="J104" s="2" t="s">
        <v>969</v>
      </c>
      <c r="K104" s="2" t="s">
        <v>970</v>
      </c>
      <c r="L104" s="1">
        <v>1000</v>
      </c>
      <c r="M104" s="2" t="s">
        <v>25</v>
      </c>
      <c r="N104" s="2" t="s">
        <v>26</v>
      </c>
      <c r="O104" s="2" t="s">
        <v>971</v>
      </c>
      <c r="P104" s="2" t="s">
        <v>972</v>
      </c>
      <c r="Q104" s="2" t="s">
        <v>973</v>
      </c>
      <c r="R104" s="2" t="s">
        <v>974</v>
      </c>
      <c r="S104" s="2" t="s">
        <v>30</v>
      </c>
      <c r="T104" s="2">
        <f>IF(OR(COUNTIF(ClassicCityGrid[[#This Row],[continent]:[longitude]],"#N/A")&gt;0,COUNTA(ClassicCityGrid[[#This Row],[continent]:[longitude]])&lt;12),0,1)</f>
        <v>0</v>
      </c>
    </row>
    <row r="105" spans="1:20" x14ac:dyDescent="0.25">
      <c r="A105" s="2" t="s">
        <v>17</v>
      </c>
      <c r="B105" s="2" t="s">
        <v>975</v>
      </c>
      <c r="C105" s="2" t="s">
        <v>976</v>
      </c>
      <c r="D105" s="2" t="s">
        <v>20</v>
      </c>
      <c r="E105" s="1">
        <v>500</v>
      </c>
      <c r="F105" s="2" t="s">
        <v>977</v>
      </c>
      <c r="G105" s="2" t="e">
        <v>#N/A</v>
      </c>
      <c r="H105" s="1" t="e">
        <f>_xlfn.XLOOKUP(ClassicCityGrid[[#This Row],[continent]],ClassicContinent!A:A,ClassicContinent!B:B,"#N/A",0,1)</f>
        <v>#N/A</v>
      </c>
      <c r="I105" s="2" t="s">
        <v>978</v>
      </c>
      <c r="J105" s="2" t="s">
        <v>979</v>
      </c>
      <c r="K105" s="2" t="s">
        <v>980</v>
      </c>
      <c r="L105" s="1">
        <v>1000</v>
      </c>
      <c r="M105" s="2" t="s">
        <v>25</v>
      </c>
      <c r="N105" s="2" t="s">
        <v>26</v>
      </c>
      <c r="O105" s="2" t="s">
        <v>20</v>
      </c>
      <c r="P105" s="2" t="s">
        <v>20</v>
      </c>
      <c r="Q105" s="2" t="s">
        <v>20</v>
      </c>
      <c r="R105" s="2" t="s">
        <v>20</v>
      </c>
      <c r="S105" s="2" t="s">
        <v>30</v>
      </c>
      <c r="T105" s="2">
        <f>IF(OR(COUNTIF(ClassicCityGrid[[#This Row],[continent]:[longitude]],"#N/A")&gt;0,COUNTA(ClassicCityGrid[[#This Row],[continent]:[longitude]])&lt;12),0,1)</f>
        <v>0</v>
      </c>
    </row>
    <row r="106" spans="1:20" x14ac:dyDescent="0.25">
      <c r="A106" s="2" t="s">
        <v>17</v>
      </c>
      <c r="B106" s="2" t="s">
        <v>981</v>
      </c>
      <c r="C106" s="2" t="s">
        <v>982</v>
      </c>
      <c r="D106" s="2" t="s">
        <v>20</v>
      </c>
      <c r="E106" s="1">
        <v>470</v>
      </c>
      <c r="F106" s="2" t="s">
        <v>983</v>
      </c>
      <c r="G106" s="2" t="s">
        <v>50</v>
      </c>
      <c r="H106" s="1">
        <f>_xlfn.XLOOKUP(ClassicCityGrid[[#This Row],[continent]],ClassicContinent!A:A,ClassicContinent!B:B,"#N/A",0,1)</f>
        <v>2</v>
      </c>
      <c r="I106" s="2" t="s">
        <v>984</v>
      </c>
      <c r="J106" s="2" t="s">
        <v>985</v>
      </c>
      <c r="K106" s="2" t="s">
        <v>986</v>
      </c>
      <c r="L106" s="1">
        <v>1000</v>
      </c>
      <c r="M106" s="2" t="s">
        <v>25</v>
      </c>
      <c r="N106" s="2" t="s">
        <v>26</v>
      </c>
      <c r="O106" s="2" t="s">
        <v>946</v>
      </c>
      <c r="P106" s="2" t="s">
        <v>987</v>
      </c>
      <c r="Q106" s="2" t="s">
        <v>948</v>
      </c>
      <c r="R106" s="2" t="s">
        <v>949</v>
      </c>
      <c r="S106" s="2" t="s">
        <v>30</v>
      </c>
      <c r="T106" s="2">
        <f>IF(OR(COUNTIF(ClassicCityGrid[[#This Row],[continent]:[longitude]],"#N/A")&gt;0,COUNTA(ClassicCityGrid[[#This Row],[continent]:[longitude]])&lt;12),0,1)</f>
        <v>1</v>
      </c>
    </row>
    <row r="107" spans="1:20" x14ac:dyDescent="0.25">
      <c r="A107" s="2" t="s">
        <v>17</v>
      </c>
      <c r="B107" s="2" t="s">
        <v>988</v>
      </c>
      <c r="C107" s="2" t="s">
        <v>989</v>
      </c>
      <c r="D107" s="2" t="s">
        <v>20</v>
      </c>
      <c r="E107" s="1">
        <v>462</v>
      </c>
      <c r="F107" s="2" t="s">
        <v>990</v>
      </c>
      <c r="G107" s="2" t="s">
        <v>34</v>
      </c>
      <c r="H107" s="1">
        <f>_xlfn.XLOOKUP(ClassicCityGrid[[#This Row],[continent]],ClassicContinent!A:A,ClassicContinent!B:B,"#N/A",0,1)</f>
        <v>1</v>
      </c>
      <c r="I107" s="2" t="s">
        <v>991</v>
      </c>
      <c r="J107" s="2" t="s">
        <v>992</v>
      </c>
      <c r="K107" s="2" t="s">
        <v>993</v>
      </c>
      <c r="L107" s="1">
        <v>1000</v>
      </c>
      <c r="M107" s="2" t="s">
        <v>25</v>
      </c>
      <c r="N107" s="2" t="s">
        <v>26</v>
      </c>
      <c r="O107" s="2" t="s">
        <v>994</v>
      </c>
      <c r="P107" s="2" t="s">
        <v>995</v>
      </c>
      <c r="Q107" s="2" t="s">
        <v>996</v>
      </c>
      <c r="R107" s="2" t="s">
        <v>997</v>
      </c>
      <c r="S107" s="2" t="s">
        <v>30</v>
      </c>
      <c r="T107" s="2">
        <f>IF(OR(COUNTIF(ClassicCityGrid[[#This Row],[continent]:[longitude]],"#N/A")&gt;0,COUNTA(ClassicCityGrid[[#This Row],[continent]:[longitude]])&lt;12),0,1)</f>
        <v>1</v>
      </c>
    </row>
    <row r="108" spans="1:20" x14ac:dyDescent="0.25">
      <c r="A108" s="2" t="s">
        <v>17</v>
      </c>
      <c r="B108" s="2" t="s">
        <v>998</v>
      </c>
      <c r="C108" s="2" t="s">
        <v>999</v>
      </c>
      <c r="D108" s="2" t="s">
        <v>20</v>
      </c>
      <c r="E108" s="1">
        <v>454</v>
      </c>
      <c r="F108" s="2" t="s">
        <v>1000</v>
      </c>
      <c r="G108" s="2" t="e">
        <v>#N/A</v>
      </c>
      <c r="H108" s="1" t="e">
        <f>_xlfn.XLOOKUP(ClassicCityGrid[[#This Row],[continent]],ClassicContinent!A:A,ClassicContinent!B:B,"#N/A",0,1)</f>
        <v>#N/A</v>
      </c>
      <c r="I108" s="2" t="s">
        <v>1001</v>
      </c>
      <c r="J108" s="2" t="s">
        <v>1002</v>
      </c>
      <c r="K108" s="2" t="s">
        <v>1003</v>
      </c>
      <c r="L108" s="1">
        <v>1000</v>
      </c>
      <c r="M108" s="2" t="s">
        <v>25</v>
      </c>
      <c r="N108" s="2" t="s">
        <v>26</v>
      </c>
      <c r="O108" s="2" t="s">
        <v>1004</v>
      </c>
      <c r="P108" s="2" t="s">
        <v>1005</v>
      </c>
      <c r="Q108" s="2" t="s">
        <v>1006</v>
      </c>
      <c r="R108" s="2" t="s">
        <v>1007</v>
      </c>
      <c r="S108" s="2" t="s">
        <v>30</v>
      </c>
      <c r="T108" s="2">
        <f>IF(OR(COUNTIF(ClassicCityGrid[[#This Row],[continent]:[longitude]],"#N/A")&gt;0,COUNTA(ClassicCityGrid[[#This Row],[continent]:[longitude]])&lt;12),0,1)</f>
        <v>0</v>
      </c>
    </row>
    <row r="109" spans="1:20" x14ac:dyDescent="0.25">
      <c r="A109" s="2" t="s">
        <v>17</v>
      </c>
      <c r="B109" s="2" t="s">
        <v>1008</v>
      </c>
      <c r="C109" s="2" t="s">
        <v>1009</v>
      </c>
      <c r="D109" s="2" t="s">
        <v>20</v>
      </c>
      <c r="E109" s="1">
        <v>484</v>
      </c>
      <c r="F109" s="2" t="s">
        <v>1010</v>
      </c>
      <c r="G109" s="2" t="s">
        <v>1880</v>
      </c>
      <c r="H109" s="1">
        <f>_xlfn.XLOOKUP(ClassicCityGrid[[#This Row],[continent]],ClassicContinent!A:A,ClassicContinent!B:B,"#N/A",0,1)</f>
        <v>4</v>
      </c>
      <c r="I109" s="2" t="s">
        <v>1011</v>
      </c>
      <c r="J109" s="2" t="s">
        <v>1012</v>
      </c>
      <c r="K109" s="2" t="s">
        <v>1013</v>
      </c>
      <c r="L109" s="1">
        <v>1000</v>
      </c>
      <c r="M109" s="2" t="s">
        <v>25</v>
      </c>
      <c r="N109" s="2" t="s">
        <v>26</v>
      </c>
      <c r="O109" s="2" t="s">
        <v>1014</v>
      </c>
      <c r="P109" s="2" t="s">
        <v>1015</v>
      </c>
      <c r="Q109" s="2" t="s">
        <v>1016</v>
      </c>
      <c r="R109" s="2" t="s">
        <v>1017</v>
      </c>
      <c r="S109" s="2" t="s">
        <v>30</v>
      </c>
      <c r="T109" s="2">
        <f>IF(OR(COUNTIF(ClassicCityGrid[[#This Row],[continent]:[longitude]],"#N/A")&gt;0,COUNTA(ClassicCityGrid[[#This Row],[continent]:[longitude]])&lt;12),0,1)</f>
        <v>1</v>
      </c>
    </row>
    <row r="110" spans="1:20" x14ac:dyDescent="0.25">
      <c r="A110" s="2" t="s">
        <v>17</v>
      </c>
      <c r="B110" s="2" t="s">
        <v>1018</v>
      </c>
      <c r="C110" s="2" t="s">
        <v>1019</v>
      </c>
      <c r="D110" s="2" t="s">
        <v>20</v>
      </c>
      <c r="E110" s="1">
        <v>458</v>
      </c>
      <c r="F110" s="2" t="s">
        <v>1020</v>
      </c>
      <c r="G110" s="2" t="s">
        <v>34</v>
      </c>
      <c r="H110" s="1">
        <f>_xlfn.XLOOKUP(ClassicCityGrid[[#This Row],[continent]],ClassicContinent!A:A,ClassicContinent!B:B,"#N/A",0,1)</f>
        <v>1</v>
      </c>
      <c r="I110" s="2" t="s">
        <v>1021</v>
      </c>
      <c r="J110" s="2" t="s">
        <v>1022</v>
      </c>
      <c r="K110" s="2" t="s">
        <v>1023</v>
      </c>
      <c r="L110" s="1">
        <v>1000</v>
      </c>
      <c r="M110" s="2" t="s">
        <v>25</v>
      </c>
      <c r="N110" s="2" t="s">
        <v>26</v>
      </c>
      <c r="O110" s="2" t="s">
        <v>1024</v>
      </c>
      <c r="P110" s="2" t="s">
        <v>1025</v>
      </c>
      <c r="Q110" s="2" t="s">
        <v>1026</v>
      </c>
      <c r="R110" s="2" t="s">
        <v>1027</v>
      </c>
      <c r="S110" s="2" t="s">
        <v>30</v>
      </c>
      <c r="T110" s="2">
        <f>IF(OR(COUNTIF(ClassicCityGrid[[#This Row],[continent]:[longitude]],"#N/A")&gt;0,COUNTA(ClassicCityGrid[[#This Row],[continent]:[longitude]])&lt;12),0,1)</f>
        <v>1</v>
      </c>
    </row>
    <row r="111" spans="1:20" x14ac:dyDescent="0.25">
      <c r="A111" s="2" t="s">
        <v>17</v>
      </c>
      <c r="B111" s="2" t="s">
        <v>1028</v>
      </c>
      <c r="C111" s="2" t="s">
        <v>1029</v>
      </c>
      <c r="D111" s="2" t="s">
        <v>20</v>
      </c>
      <c r="E111" s="1">
        <v>516</v>
      </c>
      <c r="F111" s="2" t="s">
        <v>1030</v>
      </c>
      <c r="G111" s="2" t="e">
        <v>#N/A</v>
      </c>
      <c r="H111" s="1" t="e">
        <f>_xlfn.XLOOKUP(ClassicCityGrid[[#This Row],[continent]],ClassicContinent!A:A,ClassicContinent!B:B,"#N/A",0,1)</f>
        <v>#N/A</v>
      </c>
      <c r="I111" s="2" t="s">
        <v>1031</v>
      </c>
      <c r="J111" s="2" t="s">
        <v>1032</v>
      </c>
      <c r="K111" s="2" t="s">
        <v>1033</v>
      </c>
      <c r="L111" s="1">
        <v>1000</v>
      </c>
      <c r="M111" s="2" t="s">
        <v>25</v>
      </c>
      <c r="N111" s="2" t="s">
        <v>26</v>
      </c>
      <c r="O111" s="2" t="s">
        <v>1034</v>
      </c>
      <c r="P111" s="2" t="s">
        <v>1035</v>
      </c>
      <c r="Q111" s="2" t="s">
        <v>1036</v>
      </c>
      <c r="R111" s="2" t="s">
        <v>1037</v>
      </c>
      <c r="S111" s="2" t="s">
        <v>30</v>
      </c>
      <c r="T111" s="2">
        <f>IF(OR(COUNTIF(ClassicCityGrid[[#This Row],[continent]:[longitude]],"#N/A")&gt;0,COUNTA(ClassicCityGrid[[#This Row],[continent]:[longitude]])&lt;12),0,1)</f>
        <v>0</v>
      </c>
    </row>
    <row r="112" spans="1:20" x14ac:dyDescent="0.25">
      <c r="A112" s="2" t="s">
        <v>17</v>
      </c>
      <c r="B112" s="2" t="s">
        <v>1038</v>
      </c>
      <c r="C112" s="2" t="s">
        <v>1039</v>
      </c>
      <c r="D112" s="2" t="s">
        <v>20</v>
      </c>
      <c r="E112" s="1">
        <v>562</v>
      </c>
      <c r="F112" s="2" t="s">
        <v>1040</v>
      </c>
      <c r="G112" s="2" t="e">
        <v>#N/A</v>
      </c>
      <c r="H112" s="1" t="e">
        <f>_xlfn.XLOOKUP(ClassicCityGrid[[#This Row],[continent]],ClassicContinent!A:A,ClassicContinent!B:B,"#N/A",0,1)</f>
        <v>#N/A</v>
      </c>
      <c r="I112" s="2" t="s">
        <v>1041</v>
      </c>
      <c r="J112" s="2" t="s">
        <v>1042</v>
      </c>
      <c r="K112" s="2" t="s">
        <v>1043</v>
      </c>
      <c r="L112" s="1">
        <v>1000</v>
      </c>
      <c r="M112" s="2" t="s">
        <v>25</v>
      </c>
      <c r="N112" s="2" t="s">
        <v>26</v>
      </c>
      <c r="O112" s="2" t="s">
        <v>1044</v>
      </c>
      <c r="P112" s="2" t="s">
        <v>1045</v>
      </c>
      <c r="Q112" s="2" t="s">
        <v>1046</v>
      </c>
      <c r="R112" s="2" t="s">
        <v>1047</v>
      </c>
      <c r="S112" s="2" t="s">
        <v>30</v>
      </c>
      <c r="T112" s="2">
        <f>IF(OR(COUNTIF(ClassicCityGrid[[#This Row],[continent]:[longitude]],"#N/A")&gt;0,COUNTA(ClassicCityGrid[[#This Row],[continent]:[longitude]])&lt;12),0,1)</f>
        <v>0</v>
      </c>
    </row>
    <row r="113" spans="1:20" x14ac:dyDescent="0.25">
      <c r="A113" s="2" t="s">
        <v>17</v>
      </c>
      <c r="B113" s="2" t="s">
        <v>1048</v>
      </c>
      <c r="C113" s="2" t="s">
        <v>1049</v>
      </c>
      <c r="D113" s="2" t="s">
        <v>20</v>
      </c>
      <c r="E113" s="1">
        <v>566</v>
      </c>
      <c r="F113" s="2" t="s">
        <v>1050</v>
      </c>
      <c r="G113" s="2" t="s">
        <v>71</v>
      </c>
      <c r="H113" s="1">
        <f>_xlfn.XLOOKUP(ClassicCityGrid[[#This Row],[continent]],ClassicContinent!A:A,ClassicContinent!B:B,"#N/A",0,1)</f>
        <v>3</v>
      </c>
      <c r="I113" s="2" t="s">
        <v>1051</v>
      </c>
      <c r="J113" s="2" t="s">
        <v>1052</v>
      </c>
      <c r="K113" s="2" t="s">
        <v>1053</v>
      </c>
      <c r="L113" s="1">
        <v>1000</v>
      </c>
      <c r="M113" s="2" t="s">
        <v>25</v>
      </c>
      <c r="N113" s="2" t="s">
        <v>26</v>
      </c>
      <c r="O113" s="2" t="s">
        <v>1054</v>
      </c>
      <c r="P113" s="2" t="s">
        <v>1055</v>
      </c>
      <c r="Q113" s="2" t="s">
        <v>1056</v>
      </c>
      <c r="R113" s="2" t="s">
        <v>1057</v>
      </c>
      <c r="S113" s="2" t="s">
        <v>30</v>
      </c>
      <c r="T113" s="2">
        <f>IF(OR(COUNTIF(ClassicCityGrid[[#This Row],[continent]:[longitude]],"#N/A")&gt;0,COUNTA(ClassicCityGrid[[#This Row],[continent]:[longitude]])&lt;12),0,1)</f>
        <v>1</v>
      </c>
    </row>
    <row r="114" spans="1:20" x14ac:dyDescent="0.25">
      <c r="A114" s="2" t="s">
        <v>17</v>
      </c>
      <c r="B114" s="2" t="s">
        <v>1058</v>
      </c>
      <c r="C114" s="2" t="s">
        <v>1059</v>
      </c>
      <c r="D114" s="2" t="s">
        <v>20</v>
      </c>
      <c r="E114" s="1">
        <v>558</v>
      </c>
      <c r="F114" s="2" t="s">
        <v>1060</v>
      </c>
      <c r="G114" s="2" t="s">
        <v>1880</v>
      </c>
      <c r="H114" s="1">
        <f>_xlfn.XLOOKUP(ClassicCityGrid[[#This Row],[continent]],ClassicContinent!A:A,ClassicContinent!B:B,"#N/A",0,1)</f>
        <v>4</v>
      </c>
      <c r="I114" s="2" t="s">
        <v>1061</v>
      </c>
      <c r="J114" s="2" t="s">
        <v>1062</v>
      </c>
      <c r="K114" s="2" t="s">
        <v>1063</v>
      </c>
      <c r="L114" s="1">
        <v>1000</v>
      </c>
      <c r="M114" s="2" t="s">
        <v>25</v>
      </c>
      <c r="N114" s="2" t="s">
        <v>26</v>
      </c>
      <c r="O114" s="2" t="s">
        <v>1064</v>
      </c>
      <c r="P114" s="2" t="s">
        <v>1065</v>
      </c>
      <c r="Q114" s="2" t="s">
        <v>1066</v>
      </c>
      <c r="R114" s="2" t="s">
        <v>1067</v>
      </c>
      <c r="S114" s="2" t="s">
        <v>30</v>
      </c>
      <c r="T114" s="2">
        <f>IF(OR(COUNTIF(ClassicCityGrid[[#This Row],[continent]:[longitude]],"#N/A")&gt;0,COUNTA(ClassicCityGrid[[#This Row],[continent]:[longitude]])&lt;12),0,1)</f>
        <v>1</v>
      </c>
    </row>
    <row r="115" spans="1:20" x14ac:dyDescent="0.25">
      <c r="A115" s="2" t="s">
        <v>17</v>
      </c>
      <c r="B115" s="2" t="s">
        <v>1068</v>
      </c>
      <c r="C115" s="2" t="s">
        <v>1069</v>
      </c>
      <c r="D115" s="2" t="s">
        <v>20</v>
      </c>
      <c r="E115" s="1">
        <v>528</v>
      </c>
      <c r="F115" s="2" t="s">
        <v>1070</v>
      </c>
      <c r="G115" s="2" t="s">
        <v>50</v>
      </c>
      <c r="H115" s="1">
        <f>_xlfn.XLOOKUP(ClassicCityGrid[[#This Row],[continent]],ClassicContinent!A:A,ClassicContinent!B:B,"#N/A",0,1)</f>
        <v>2</v>
      </c>
      <c r="I115" s="2" t="s">
        <v>1071</v>
      </c>
      <c r="J115" s="2" t="s">
        <v>1072</v>
      </c>
      <c r="K115" s="2" t="s">
        <v>1073</v>
      </c>
      <c r="L115" s="1">
        <v>1000</v>
      </c>
      <c r="M115" s="2" t="s">
        <v>25</v>
      </c>
      <c r="N115" s="2" t="s">
        <v>26</v>
      </c>
      <c r="O115" s="2" t="s">
        <v>1074</v>
      </c>
      <c r="P115" s="2" t="s">
        <v>1075</v>
      </c>
      <c r="Q115" s="2" t="s">
        <v>1076</v>
      </c>
      <c r="R115" s="2" t="s">
        <v>1077</v>
      </c>
      <c r="S115" s="2" t="s">
        <v>30</v>
      </c>
      <c r="T115" s="2">
        <f>IF(OR(COUNTIF(ClassicCityGrid[[#This Row],[continent]:[longitude]],"#N/A")&gt;0,COUNTA(ClassicCityGrid[[#This Row],[continent]:[longitude]])&lt;12),0,1)</f>
        <v>1</v>
      </c>
    </row>
    <row r="116" spans="1:20" x14ac:dyDescent="0.25">
      <c r="A116" s="2" t="s">
        <v>17</v>
      </c>
      <c r="B116" s="2" t="s">
        <v>1078</v>
      </c>
      <c r="C116" s="2" t="s">
        <v>1079</v>
      </c>
      <c r="D116" s="2" t="s">
        <v>20</v>
      </c>
      <c r="E116" s="1">
        <v>578</v>
      </c>
      <c r="F116" s="2" t="s">
        <v>1080</v>
      </c>
      <c r="G116" s="2" t="s">
        <v>50</v>
      </c>
      <c r="H116" s="1">
        <f>_xlfn.XLOOKUP(ClassicCityGrid[[#This Row],[continent]],ClassicContinent!A:A,ClassicContinent!B:B,"#N/A",0,1)</f>
        <v>2</v>
      </c>
      <c r="I116" s="2" t="s">
        <v>1081</v>
      </c>
      <c r="J116" s="2" t="s">
        <v>1082</v>
      </c>
      <c r="K116" s="2" t="s">
        <v>1083</v>
      </c>
      <c r="L116" s="1">
        <v>1000</v>
      </c>
      <c r="M116" s="2" t="s">
        <v>25</v>
      </c>
      <c r="N116" s="2" t="s">
        <v>26</v>
      </c>
      <c r="O116" s="2" t="s">
        <v>1084</v>
      </c>
      <c r="P116" s="2" t="s">
        <v>1085</v>
      </c>
      <c r="Q116" s="2" t="s">
        <v>1086</v>
      </c>
      <c r="R116" s="2" t="s">
        <v>1087</v>
      </c>
      <c r="S116" s="2" t="s">
        <v>30</v>
      </c>
      <c r="T116" s="2">
        <f>IF(OR(COUNTIF(ClassicCityGrid[[#This Row],[continent]:[longitude]],"#N/A")&gt;0,COUNTA(ClassicCityGrid[[#This Row],[continent]:[longitude]])&lt;12),0,1)</f>
        <v>1</v>
      </c>
    </row>
    <row r="117" spans="1:20" x14ac:dyDescent="0.25">
      <c r="A117" s="2" t="s">
        <v>17</v>
      </c>
      <c r="B117" s="2" t="s">
        <v>1088</v>
      </c>
      <c r="C117" s="2" t="s">
        <v>1089</v>
      </c>
      <c r="D117" s="2" t="s">
        <v>20</v>
      </c>
      <c r="E117" s="1">
        <v>524</v>
      </c>
      <c r="F117" s="2" t="s">
        <v>1090</v>
      </c>
      <c r="G117" s="2" t="s">
        <v>34</v>
      </c>
      <c r="H117" s="1">
        <f>_xlfn.XLOOKUP(ClassicCityGrid[[#This Row],[continent]],ClassicContinent!A:A,ClassicContinent!B:B,"#N/A",0,1)</f>
        <v>1</v>
      </c>
      <c r="I117" s="2" t="s">
        <v>1091</v>
      </c>
      <c r="J117" s="2" t="s">
        <v>1092</v>
      </c>
      <c r="K117" s="2" t="s">
        <v>1093</v>
      </c>
      <c r="L117" s="1">
        <v>1000</v>
      </c>
      <c r="M117" s="2" t="s">
        <v>25</v>
      </c>
      <c r="N117" s="2" t="s">
        <v>26</v>
      </c>
      <c r="O117" s="2" t="s">
        <v>1094</v>
      </c>
      <c r="P117" s="2" t="s">
        <v>1095</v>
      </c>
      <c r="Q117" s="2" t="s">
        <v>1096</v>
      </c>
      <c r="R117" s="2" t="s">
        <v>1097</v>
      </c>
      <c r="S117" s="2" t="s">
        <v>30</v>
      </c>
      <c r="T117" s="2">
        <f>IF(OR(COUNTIF(ClassicCityGrid[[#This Row],[continent]:[longitude]],"#N/A")&gt;0,COUNTA(ClassicCityGrid[[#This Row],[continent]:[longitude]])&lt;12),0,1)</f>
        <v>1</v>
      </c>
    </row>
    <row r="118" spans="1:20" x14ac:dyDescent="0.25">
      <c r="A118" s="2" t="s">
        <v>17</v>
      </c>
      <c r="B118" s="2" t="s">
        <v>1098</v>
      </c>
      <c r="C118" s="2" t="s">
        <v>1099</v>
      </c>
      <c r="D118" s="2" t="s">
        <v>20</v>
      </c>
      <c r="E118" s="1">
        <v>520</v>
      </c>
      <c r="F118" s="2" t="s">
        <v>1100</v>
      </c>
      <c r="G118" s="2" t="e">
        <v>#N/A</v>
      </c>
      <c r="H118" s="1" t="e">
        <f>_xlfn.XLOOKUP(ClassicCityGrid[[#This Row],[continent]],ClassicContinent!A:A,ClassicContinent!B:B,"#N/A",0,1)</f>
        <v>#N/A</v>
      </c>
      <c r="I118" s="2" t="s">
        <v>1101</v>
      </c>
      <c r="J118" s="2" t="s">
        <v>1102</v>
      </c>
      <c r="K118" s="2" t="s">
        <v>1103</v>
      </c>
      <c r="L118" s="1">
        <v>1000</v>
      </c>
      <c r="M118" s="2" t="s">
        <v>25</v>
      </c>
      <c r="N118" s="2" t="s">
        <v>26</v>
      </c>
      <c r="O118" s="2" t="s">
        <v>1104</v>
      </c>
      <c r="P118" s="2" t="s">
        <v>1105</v>
      </c>
      <c r="Q118" s="2" t="s">
        <v>1106</v>
      </c>
      <c r="R118" s="2" t="s">
        <v>1107</v>
      </c>
      <c r="S118" s="2" t="s">
        <v>30</v>
      </c>
      <c r="T118" s="2">
        <f>IF(OR(COUNTIF(ClassicCityGrid[[#This Row],[continent]:[longitude]],"#N/A")&gt;0,COUNTA(ClassicCityGrid[[#This Row],[continent]:[longitude]])&lt;12),0,1)</f>
        <v>0</v>
      </c>
    </row>
    <row r="119" spans="1:20" x14ac:dyDescent="0.25">
      <c r="A119" s="2" t="s">
        <v>17</v>
      </c>
      <c r="B119" s="2" t="s">
        <v>1108</v>
      </c>
      <c r="C119" s="2" t="s">
        <v>1109</v>
      </c>
      <c r="D119" s="2" t="s">
        <v>20</v>
      </c>
      <c r="E119" s="1">
        <v>512</v>
      </c>
      <c r="F119" s="2" t="s">
        <v>1110</v>
      </c>
      <c r="G119" s="2" t="e">
        <v>#N/A</v>
      </c>
      <c r="H119" s="1" t="e">
        <f>_xlfn.XLOOKUP(ClassicCityGrid[[#This Row],[continent]],ClassicContinent!A:A,ClassicContinent!B:B,"#N/A",0,1)</f>
        <v>#N/A</v>
      </c>
      <c r="I119" s="2" t="s">
        <v>1111</v>
      </c>
      <c r="J119" s="2" t="s">
        <v>1112</v>
      </c>
      <c r="K119" s="2" t="s">
        <v>1113</v>
      </c>
      <c r="L119" s="1">
        <v>1000</v>
      </c>
      <c r="M119" s="2" t="s">
        <v>25</v>
      </c>
      <c r="N119" s="2" t="s">
        <v>26</v>
      </c>
      <c r="O119" s="2" t="s">
        <v>1114</v>
      </c>
      <c r="P119" s="2" t="s">
        <v>1115</v>
      </c>
      <c r="Q119" s="2" t="s">
        <v>1116</v>
      </c>
      <c r="R119" s="2" t="s">
        <v>1117</v>
      </c>
      <c r="S119" s="2" t="s">
        <v>30</v>
      </c>
      <c r="T119" s="2">
        <f>IF(OR(COUNTIF(ClassicCityGrid[[#This Row],[continent]:[longitude]],"#N/A")&gt;0,COUNTA(ClassicCityGrid[[#This Row],[continent]:[longitude]])&lt;12),0,1)</f>
        <v>0</v>
      </c>
    </row>
    <row r="120" spans="1:20" x14ac:dyDescent="0.25">
      <c r="A120" s="2" t="s">
        <v>17</v>
      </c>
      <c r="B120" s="2" t="s">
        <v>1118</v>
      </c>
      <c r="C120" s="2" t="s">
        <v>1119</v>
      </c>
      <c r="D120" s="2" t="s">
        <v>20</v>
      </c>
      <c r="E120" s="1">
        <v>591</v>
      </c>
      <c r="F120" s="2" t="s">
        <v>1120</v>
      </c>
      <c r="G120" s="2" t="s">
        <v>1880</v>
      </c>
      <c r="H120" s="1">
        <f>_xlfn.XLOOKUP(ClassicCityGrid[[#This Row],[continent]],ClassicContinent!A:A,ClassicContinent!B:B,"#N/A",0,1)</f>
        <v>4</v>
      </c>
      <c r="I120" s="2" t="s">
        <v>1121</v>
      </c>
      <c r="J120" s="2" t="s">
        <v>1122</v>
      </c>
      <c r="K120" s="2" t="s">
        <v>1123</v>
      </c>
      <c r="L120" s="1">
        <v>1000</v>
      </c>
      <c r="M120" s="2" t="s">
        <v>25</v>
      </c>
      <c r="N120" s="2" t="s">
        <v>26</v>
      </c>
      <c r="O120" s="2" t="s">
        <v>1121</v>
      </c>
      <c r="P120" s="2" t="s">
        <v>1124</v>
      </c>
      <c r="Q120" s="2" t="s">
        <v>1125</v>
      </c>
      <c r="R120" s="2" t="s">
        <v>1126</v>
      </c>
      <c r="S120" s="2" t="s">
        <v>30</v>
      </c>
      <c r="T120" s="2">
        <f>IF(OR(COUNTIF(ClassicCityGrid[[#This Row],[continent]:[longitude]],"#N/A")&gt;0,COUNTA(ClassicCityGrid[[#This Row],[continent]:[longitude]])&lt;12),0,1)</f>
        <v>1</v>
      </c>
    </row>
    <row r="121" spans="1:20" x14ac:dyDescent="0.25">
      <c r="A121" s="2" t="s">
        <v>17</v>
      </c>
      <c r="B121" s="2" t="s">
        <v>1127</v>
      </c>
      <c r="C121" s="2" t="s">
        <v>1128</v>
      </c>
      <c r="D121" s="2" t="s">
        <v>20</v>
      </c>
      <c r="E121" s="1">
        <v>604</v>
      </c>
      <c r="F121" s="2" t="s">
        <v>1129</v>
      </c>
      <c r="G121" s="2" t="s">
        <v>1880</v>
      </c>
      <c r="H121" s="1">
        <f>_xlfn.XLOOKUP(ClassicCityGrid[[#This Row],[continent]],ClassicContinent!A:A,ClassicContinent!B:B,"#N/A",0,1)</f>
        <v>4</v>
      </c>
      <c r="I121" s="2" t="s">
        <v>1130</v>
      </c>
      <c r="J121" s="2" t="s">
        <v>1131</v>
      </c>
      <c r="K121" s="2" t="s">
        <v>1132</v>
      </c>
      <c r="L121" s="1">
        <v>1000</v>
      </c>
      <c r="M121" s="2" t="s">
        <v>25</v>
      </c>
      <c r="N121" s="2" t="s">
        <v>26</v>
      </c>
      <c r="O121" s="2" t="s">
        <v>1133</v>
      </c>
      <c r="P121" s="2" t="s">
        <v>1134</v>
      </c>
      <c r="Q121" s="2" t="s">
        <v>1135</v>
      </c>
      <c r="R121" s="2" t="s">
        <v>1136</v>
      </c>
      <c r="S121" s="2" t="s">
        <v>30</v>
      </c>
      <c r="T121" s="2">
        <f>IF(OR(COUNTIF(ClassicCityGrid[[#This Row],[continent]:[longitude]],"#N/A")&gt;0,COUNTA(ClassicCityGrid[[#This Row],[continent]:[longitude]])&lt;12),0,1)</f>
        <v>1</v>
      </c>
    </row>
    <row r="122" spans="1:20" x14ac:dyDescent="0.25">
      <c r="A122" s="2" t="s">
        <v>17</v>
      </c>
      <c r="B122" s="2" t="s">
        <v>1137</v>
      </c>
      <c r="C122" s="2" t="s">
        <v>1138</v>
      </c>
      <c r="D122" s="2" t="s">
        <v>20</v>
      </c>
      <c r="E122" s="1">
        <v>608</v>
      </c>
      <c r="F122" s="2" t="s">
        <v>1139</v>
      </c>
      <c r="G122" s="2" t="s">
        <v>34</v>
      </c>
      <c r="H122" s="1">
        <f>_xlfn.XLOOKUP(ClassicCityGrid[[#This Row],[continent]],ClassicContinent!A:A,ClassicContinent!B:B,"#N/A",0,1)</f>
        <v>1</v>
      </c>
      <c r="I122" s="2" t="s">
        <v>1140</v>
      </c>
      <c r="J122" s="2" t="s">
        <v>1141</v>
      </c>
      <c r="K122" s="2" t="s">
        <v>1142</v>
      </c>
      <c r="L122" s="1">
        <v>1000</v>
      </c>
      <c r="M122" s="2" t="s">
        <v>25</v>
      </c>
      <c r="N122" s="2" t="s">
        <v>26</v>
      </c>
      <c r="O122" s="2" t="s">
        <v>1907</v>
      </c>
      <c r="P122" s="2" t="s">
        <v>1143</v>
      </c>
      <c r="Q122" s="2" t="s">
        <v>1144</v>
      </c>
      <c r="R122" s="2" t="s">
        <v>1145</v>
      </c>
      <c r="S122" s="2" t="s">
        <v>30</v>
      </c>
      <c r="T122" s="2">
        <f>IF(OR(COUNTIF(ClassicCityGrid[[#This Row],[continent]:[longitude]],"#N/A")&gt;0,COUNTA(ClassicCityGrid[[#This Row],[continent]:[longitude]])&lt;12),0,1)</f>
        <v>1</v>
      </c>
    </row>
    <row r="123" spans="1:20" x14ac:dyDescent="0.25">
      <c r="A123" s="2" t="s">
        <v>17</v>
      </c>
      <c r="B123" s="2" t="s">
        <v>1146</v>
      </c>
      <c r="C123" s="2" t="s">
        <v>1147</v>
      </c>
      <c r="D123" s="2" t="s">
        <v>20</v>
      </c>
      <c r="E123" s="1">
        <v>586</v>
      </c>
      <c r="F123" s="2" t="s">
        <v>1148</v>
      </c>
      <c r="G123" s="2" t="s">
        <v>34</v>
      </c>
      <c r="H123" s="1">
        <f>_xlfn.XLOOKUP(ClassicCityGrid[[#This Row],[continent]],ClassicContinent!A:A,ClassicContinent!B:B,"#N/A",0,1)</f>
        <v>1</v>
      </c>
      <c r="I123" s="2" t="s">
        <v>1149</v>
      </c>
      <c r="J123" s="2" t="s">
        <v>1150</v>
      </c>
      <c r="K123" s="2" t="s">
        <v>1151</v>
      </c>
      <c r="L123" s="1">
        <v>1000</v>
      </c>
      <c r="M123" s="2" t="s">
        <v>25</v>
      </c>
      <c r="N123" s="2" t="s">
        <v>26</v>
      </c>
      <c r="O123" s="2" t="s">
        <v>1152</v>
      </c>
      <c r="P123" s="2" t="s">
        <v>1153</v>
      </c>
      <c r="Q123" s="2" t="s">
        <v>1154</v>
      </c>
      <c r="R123" s="2" t="s">
        <v>1155</v>
      </c>
      <c r="S123" s="2" t="s">
        <v>30</v>
      </c>
      <c r="T123" s="2">
        <f>IF(OR(COUNTIF(ClassicCityGrid[[#This Row],[continent]:[longitude]],"#N/A")&gt;0,COUNTA(ClassicCityGrid[[#This Row],[continent]:[longitude]])&lt;12),0,1)</f>
        <v>1</v>
      </c>
    </row>
    <row r="124" spans="1:20" x14ac:dyDescent="0.25">
      <c r="A124" s="2" t="s">
        <v>17</v>
      </c>
      <c r="B124" s="2" t="s">
        <v>1156</v>
      </c>
      <c r="C124" s="2" t="s">
        <v>1157</v>
      </c>
      <c r="D124" s="2" t="s">
        <v>20</v>
      </c>
      <c r="E124" s="1">
        <v>616</v>
      </c>
      <c r="F124" s="2" t="s">
        <v>1158</v>
      </c>
      <c r="G124" s="2" t="s">
        <v>50</v>
      </c>
      <c r="H124" s="1">
        <f>_xlfn.XLOOKUP(ClassicCityGrid[[#This Row],[continent]],ClassicContinent!A:A,ClassicContinent!B:B,"#N/A",0,1)</f>
        <v>2</v>
      </c>
      <c r="I124" s="2" t="s">
        <v>1159</v>
      </c>
      <c r="J124" s="2" t="s">
        <v>1160</v>
      </c>
      <c r="K124" s="2" t="s">
        <v>1161</v>
      </c>
      <c r="L124" s="1">
        <v>1000</v>
      </c>
      <c r="M124" s="2" t="s">
        <v>25</v>
      </c>
      <c r="N124" s="2" t="s">
        <v>26</v>
      </c>
      <c r="O124" s="2" t="s">
        <v>1162</v>
      </c>
      <c r="P124" s="2" t="s">
        <v>1163</v>
      </c>
      <c r="Q124" s="2" t="s">
        <v>1164</v>
      </c>
      <c r="R124" s="2" t="s">
        <v>1165</v>
      </c>
      <c r="S124" s="2" t="s">
        <v>30</v>
      </c>
      <c r="T124" s="2">
        <f>IF(OR(COUNTIF(ClassicCityGrid[[#This Row],[continent]:[longitude]],"#N/A")&gt;0,COUNTA(ClassicCityGrid[[#This Row],[continent]:[longitude]])&lt;12),0,1)</f>
        <v>1</v>
      </c>
    </row>
    <row r="125" spans="1:20" x14ac:dyDescent="0.25">
      <c r="A125" s="2" t="s">
        <v>17</v>
      </c>
      <c r="B125" s="2" t="s">
        <v>1166</v>
      </c>
      <c r="C125" s="2" t="s">
        <v>1167</v>
      </c>
      <c r="D125" s="2" t="s">
        <v>20</v>
      </c>
      <c r="E125" s="1">
        <v>630</v>
      </c>
      <c r="F125" s="2" t="s">
        <v>1168</v>
      </c>
      <c r="G125" s="2" t="e">
        <v>#N/A</v>
      </c>
      <c r="H125" s="1" t="e">
        <f>_xlfn.XLOOKUP(ClassicCityGrid[[#This Row],[continent]],ClassicContinent!A:A,ClassicContinent!B:B,"#N/A",0,1)</f>
        <v>#N/A</v>
      </c>
      <c r="I125" s="2" t="s">
        <v>1169</v>
      </c>
      <c r="J125" s="2" t="s">
        <v>1170</v>
      </c>
      <c r="K125" s="2" t="s">
        <v>1171</v>
      </c>
      <c r="L125" s="1">
        <v>1000</v>
      </c>
      <c r="M125" s="2" t="s">
        <v>25</v>
      </c>
      <c r="N125" s="2" t="s">
        <v>26</v>
      </c>
      <c r="O125" s="2" t="s">
        <v>20</v>
      </c>
      <c r="P125" s="2" t="s">
        <v>20</v>
      </c>
      <c r="Q125" s="2" t="s">
        <v>20</v>
      </c>
      <c r="R125" s="2" t="s">
        <v>20</v>
      </c>
      <c r="S125" s="2" t="s">
        <v>30</v>
      </c>
      <c r="T125" s="2">
        <f>IF(OR(COUNTIF(ClassicCityGrid[[#This Row],[continent]:[longitude]],"#N/A")&gt;0,COUNTA(ClassicCityGrid[[#This Row],[continent]:[longitude]])&lt;12),0,1)</f>
        <v>0</v>
      </c>
    </row>
    <row r="126" spans="1:20" x14ac:dyDescent="0.25">
      <c r="A126" s="2" t="s">
        <v>17</v>
      </c>
      <c r="B126" s="2" t="s">
        <v>1172</v>
      </c>
      <c r="C126" s="2" t="s">
        <v>1173</v>
      </c>
      <c r="D126" s="2" t="s">
        <v>20</v>
      </c>
      <c r="E126" s="1">
        <v>585</v>
      </c>
      <c r="F126" s="2" t="s">
        <v>1174</v>
      </c>
      <c r="G126" s="2" t="e">
        <v>#N/A</v>
      </c>
      <c r="H126" s="1" t="e">
        <f>_xlfn.XLOOKUP(ClassicCityGrid[[#This Row],[continent]],ClassicContinent!A:A,ClassicContinent!B:B,"#N/A",0,1)</f>
        <v>#N/A</v>
      </c>
      <c r="I126" s="2" t="s">
        <v>1175</v>
      </c>
      <c r="J126" s="2" t="s">
        <v>1176</v>
      </c>
      <c r="K126" s="2" t="s">
        <v>1177</v>
      </c>
      <c r="L126" s="1">
        <v>1000</v>
      </c>
      <c r="M126" s="2" t="s">
        <v>25</v>
      </c>
      <c r="N126" s="2" t="s">
        <v>26</v>
      </c>
      <c r="O126" s="2" t="s">
        <v>1178</v>
      </c>
      <c r="P126" s="2" t="s">
        <v>1179</v>
      </c>
      <c r="Q126" s="2" t="s">
        <v>1180</v>
      </c>
      <c r="R126" s="2" t="s">
        <v>1181</v>
      </c>
      <c r="S126" s="2" t="s">
        <v>30</v>
      </c>
      <c r="T126" s="2">
        <f>IF(OR(COUNTIF(ClassicCityGrid[[#This Row],[continent]:[longitude]],"#N/A")&gt;0,COUNTA(ClassicCityGrid[[#This Row],[continent]:[longitude]])&lt;12),0,1)</f>
        <v>0</v>
      </c>
    </row>
    <row r="127" spans="1:20" x14ac:dyDescent="0.25">
      <c r="A127" s="2" t="s">
        <v>17</v>
      </c>
      <c r="B127" s="2" t="s">
        <v>1182</v>
      </c>
      <c r="C127" s="2" t="s">
        <v>1183</v>
      </c>
      <c r="D127" s="2" t="s">
        <v>20</v>
      </c>
      <c r="E127" s="1">
        <v>600</v>
      </c>
      <c r="F127" s="2" t="s">
        <v>1184</v>
      </c>
      <c r="G127" s="2" t="e">
        <v>#N/A</v>
      </c>
      <c r="H127" s="1" t="e">
        <f>_xlfn.XLOOKUP(ClassicCityGrid[[#This Row],[continent]],ClassicContinent!A:A,ClassicContinent!B:B,"#N/A",0,1)</f>
        <v>#N/A</v>
      </c>
      <c r="I127" s="2" t="s">
        <v>1185</v>
      </c>
      <c r="J127" s="2" t="s">
        <v>1186</v>
      </c>
      <c r="K127" s="2" t="s">
        <v>1187</v>
      </c>
      <c r="L127" s="1">
        <v>1000</v>
      </c>
      <c r="M127" s="2" t="s">
        <v>25</v>
      </c>
      <c r="N127" s="2" t="s">
        <v>26</v>
      </c>
      <c r="O127" s="2" t="s">
        <v>1188</v>
      </c>
      <c r="P127" s="2" t="s">
        <v>1189</v>
      </c>
      <c r="Q127" s="2" t="s">
        <v>1190</v>
      </c>
      <c r="R127" s="2" t="s">
        <v>1191</v>
      </c>
      <c r="S127" s="2" t="s">
        <v>30</v>
      </c>
      <c r="T127" s="2">
        <f>IF(OR(COUNTIF(ClassicCityGrid[[#This Row],[continent]:[longitude]],"#N/A")&gt;0,COUNTA(ClassicCityGrid[[#This Row],[continent]:[longitude]])&lt;12),0,1)</f>
        <v>0</v>
      </c>
    </row>
    <row r="128" spans="1:20" x14ac:dyDescent="0.25">
      <c r="A128" s="2" t="s">
        <v>17</v>
      </c>
      <c r="B128" s="2" t="s">
        <v>1192</v>
      </c>
      <c r="C128" s="2" t="s">
        <v>1193</v>
      </c>
      <c r="D128" s="2" t="s">
        <v>20</v>
      </c>
      <c r="E128" s="1">
        <v>634</v>
      </c>
      <c r="F128" s="2" t="s">
        <v>1194</v>
      </c>
      <c r="G128" s="2" t="e">
        <v>#N/A</v>
      </c>
      <c r="H128" s="1" t="e">
        <f>_xlfn.XLOOKUP(ClassicCityGrid[[#This Row],[continent]],ClassicContinent!A:A,ClassicContinent!B:B,"#N/A",0,1)</f>
        <v>#N/A</v>
      </c>
      <c r="I128" s="2" t="s">
        <v>1195</v>
      </c>
      <c r="J128" s="2" t="s">
        <v>1196</v>
      </c>
      <c r="K128" s="2" t="s">
        <v>1197</v>
      </c>
      <c r="L128" s="1">
        <v>1000</v>
      </c>
      <c r="M128" s="2" t="s">
        <v>25</v>
      </c>
      <c r="N128" s="2" t="s">
        <v>26</v>
      </c>
      <c r="O128" s="2" t="s">
        <v>1198</v>
      </c>
      <c r="P128" s="2" t="s">
        <v>1199</v>
      </c>
      <c r="Q128" s="2" t="s">
        <v>1200</v>
      </c>
      <c r="R128" s="2" t="s">
        <v>1201</v>
      </c>
      <c r="S128" s="2" t="s">
        <v>30</v>
      </c>
      <c r="T128" s="2">
        <f>IF(OR(COUNTIF(ClassicCityGrid[[#This Row],[continent]:[longitude]],"#N/A")&gt;0,COUNTA(ClassicCityGrid[[#This Row],[continent]:[longitude]])&lt;12),0,1)</f>
        <v>0</v>
      </c>
    </row>
    <row r="129" spans="1:20" x14ac:dyDescent="0.25">
      <c r="A129" s="2" t="s">
        <v>17</v>
      </c>
      <c r="B129" s="2" t="s">
        <v>1202</v>
      </c>
      <c r="C129" s="2" t="s">
        <v>1203</v>
      </c>
      <c r="D129" s="2" t="s">
        <v>20</v>
      </c>
      <c r="E129" s="1">
        <v>638</v>
      </c>
      <c r="F129" s="2" t="s">
        <v>1204</v>
      </c>
      <c r="G129" s="2" t="e">
        <v>#N/A</v>
      </c>
      <c r="H129" s="1" t="e">
        <f>_xlfn.XLOOKUP(ClassicCityGrid[[#This Row],[continent]],ClassicContinent!A:A,ClassicContinent!B:B,"#N/A",0,1)</f>
        <v>#N/A</v>
      </c>
      <c r="I129" s="2" t="s">
        <v>1205</v>
      </c>
      <c r="J129" s="2" t="s">
        <v>1206</v>
      </c>
      <c r="K129" s="2" t="s">
        <v>1207</v>
      </c>
      <c r="L129" s="1">
        <v>1000</v>
      </c>
      <c r="M129" s="2" t="s">
        <v>25</v>
      </c>
      <c r="N129" s="2" t="s">
        <v>26</v>
      </c>
      <c r="O129" s="2" t="s">
        <v>20</v>
      </c>
      <c r="P129" s="2" t="s">
        <v>20</v>
      </c>
      <c r="Q129" s="2" t="s">
        <v>20</v>
      </c>
      <c r="R129" s="2" t="s">
        <v>20</v>
      </c>
      <c r="S129" s="2" t="s">
        <v>30</v>
      </c>
      <c r="T129" s="2">
        <f>IF(OR(COUNTIF(ClassicCityGrid[[#This Row],[continent]:[longitude]],"#N/A")&gt;0,COUNTA(ClassicCityGrid[[#This Row],[continent]:[longitude]])&lt;12),0,1)</f>
        <v>0</v>
      </c>
    </row>
    <row r="130" spans="1:20" x14ac:dyDescent="0.25">
      <c r="A130" s="2" t="s">
        <v>17</v>
      </c>
      <c r="B130" s="2" t="s">
        <v>1208</v>
      </c>
      <c r="C130" s="2" t="s">
        <v>1209</v>
      </c>
      <c r="D130" s="2" t="s">
        <v>20</v>
      </c>
      <c r="E130" s="1">
        <v>642</v>
      </c>
      <c r="F130" s="2" t="s">
        <v>1210</v>
      </c>
      <c r="G130" s="2" t="s">
        <v>50</v>
      </c>
      <c r="H130" s="1">
        <f>_xlfn.XLOOKUP(ClassicCityGrid[[#This Row],[continent]],ClassicContinent!A:A,ClassicContinent!B:B,"#N/A",0,1)</f>
        <v>2</v>
      </c>
      <c r="I130" s="2" t="s">
        <v>1211</v>
      </c>
      <c r="J130" s="2" t="s">
        <v>1212</v>
      </c>
      <c r="K130" s="2" t="s">
        <v>1213</v>
      </c>
      <c r="L130" s="1">
        <v>1000</v>
      </c>
      <c r="M130" s="2" t="s">
        <v>25</v>
      </c>
      <c r="N130" s="2" t="s">
        <v>26</v>
      </c>
      <c r="O130" s="2" t="s">
        <v>1214</v>
      </c>
      <c r="P130" s="2" t="s">
        <v>1215</v>
      </c>
      <c r="Q130" s="2" t="s">
        <v>1216</v>
      </c>
      <c r="R130" s="2" t="s">
        <v>1217</v>
      </c>
      <c r="S130" s="2" t="s">
        <v>30</v>
      </c>
      <c r="T130" s="2">
        <f>IF(OR(COUNTIF(ClassicCityGrid[[#This Row],[continent]:[longitude]],"#N/A")&gt;0,COUNTA(ClassicCityGrid[[#This Row],[continent]:[longitude]])&lt;12),0,1)</f>
        <v>1</v>
      </c>
    </row>
    <row r="131" spans="1:20" x14ac:dyDescent="0.25">
      <c r="A131" s="2" t="s">
        <v>17</v>
      </c>
      <c r="B131" s="2" t="s">
        <v>1218</v>
      </c>
      <c r="C131" s="2" t="s">
        <v>1219</v>
      </c>
      <c r="D131" s="2" t="s">
        <v>20</v>
      </c>
      <c r="E131" s="1">
        <v>688</v>
      </c>
      <c r="F131" s="2" t="s">
        <v>1220</v>
      </c>
      <c r="G131" s="2" t="s">
        <v>50</v>
      </c>
      <c r="H131" s="1">
        <f>_xlfn.XLOOKUP(ClassicCityGrid[[#This Row],[continent]],ClassicContinent!A:A,ClassicContinent!B:B,"#N/A",0,1)</f>
        <v>2</v>
      </c>
      <c r="I131" s="2" t="s">
        <v>1221</v>
      </c>
      <c r="J131" s="2" t="s">
        <v>1222</v>
      </c>
      <c r="K131" s="2" t="s">
        <v>1223</v>
      </c>
      <c r="L131" s="1">
        <v>1000</v>
      </c>
      <c r="M131" s="2" t="s">
        <v>25</v>
      </c>
      <c r="N131" s="2" t="s">
        <v>26</v>
      </c>
      <c r="O131" s="2" t="s">
        <v>20</v>
      </c>
      <c r="P131" s="2" t="s">
        <v>20</v>
      </c>
      <c r="Q131" s="2" t="s">
        <v>20</v>
      </c>
      <c r="R131" s="2" t="s">
        <v>20</v>
      </c>
      <c r="S131" s="2" t="s">
        <v>30</v>
      </c>
      <c r="T131" s="2">
        <f>IF(OR(COUNTIF(ClassicCityGrid[[#This Row],[continent]:[longitude]],"#N/A")&gt;0,COUNTA(ClassicCityGrid[[#This Row],[continent]:[longitude]])&lt;12),0,1)</f>
        <v>1</v>
      </c>
    </row>
    <row r="132" spans="1:20" x14ac:dyDescent="0.25">
      <c r="A132" s="2" t="s">
        <v>17</v>
      </c>
      <c r="B132" s="2" t="s">
        <v>1224</v>
      </c>
      <c r="C132" s="2" t="s">
        <v>1225</v>
      </c>
      <c r="D132" s="2" t="s">
        <v>20</v>
      </c>
      <c r="E132" s="1">
        <v>643</v>
      </c>
      <c r="F132" s="2" t="s">
        <v>1226</v>
      </c>
      <c r="G132" s="2" t="s">
        <v>50</v>
      </c>
      <c r="H132" s="1">
        <f>_xlfn.XLOOKUP(ClassicCityGrid[[#This Row],[continent]],ClassicContinent!A:A,ClassicContinent!B:B,"#N/A",0,1)</f>
        <v>2</v>
      </c>
      <c r="I132" s="2" t="s">
        <v>1227</v>
      </c>
      <c r="J132" s="2" t="s">
        <v>1228</v>
      </c>
      <c r="K132" s="2" t="s">
        <v>1229</v>
      </c>
      <c r="L132" s="1">
        <v>1000</v>
      </c>
      <c r="M132" s="2" t="s">
        <v>25</v>
      </c>
      <c r="N132" s="2" t="s">
        <v>26</v>
      </c>
      <c r="O132" s="2" t="s">
        <v>1230</v>
      </c>
      <c r="P132" s="2" t="s">
        <v>1231</v>
      </c>
      <c r="Q132" s="2" t="s">
        <v>1232</v>
      </c>
      <c r="R132" s="2" t="s">
        <v>1233</v>
      </c>
      <c r="S132" s="2" t="s">
        <v>30</v>
      </c>
      <c r="T132" s="2">
        <f>IF(OR(COUNTIF(ClassicCityGrid[[#This Row],[continent]:[longitude]],"#N/A")&gt;0,COUNTA(ClassicCityGrid[[#This Row],[continent]:[longitude]])&lt;12),0,1)</f>
        <v>1</v>
      </c>
    </row>
    <row r="133" spans="1:20" x14ac:dyDescent="0.25">
      <c r="A133" s="2" t="s">
        <v>17</v>
      </c>
      <c r="B133" s="2" t="s">
        <v>1234</v>
      </c>
      <c r="C133" s="2" t="s">
        <v>1235</v>
      </c>
      <c r="D133" s="2" t="s">
        <v>20</v>
      </c>
      <c r="E133" s="1">
        <v>646</v>
      </c>
      <c r="F133" s="2" t="s">
        <v>1236</v>
      </c>
      <c r="G133" s="2" t="e">
        <v>#N/A</v>
      </c>
      <c r="H133" s="1" t="e">
        <f>_xlfn.XLOOKUP(ClassicCityGrid[[#This Row],[continent]],ClassicContinent!A:A,ClassicContinent!B:B,"#N/A",0,1)</f>
        <v>#N/A</v>
      </c>
      <c r="I133" s="2" t="s">
        <v>1237</v>
      </c>
      <c r="J133" s="2" t="s">
        <v>1238</v>
      </c>
      <c r="K133" s="2" t="s">
        <v>1239</v>
      </c>
      <c r="L133" s="1">
        <v>1000</v>
      </c>
      <c r="M133" s="2" t="s">
        <v>25</v>
      </c>
      <c r="N133" s="2" t="s">
        <v>26</v>
      </c>
      <c r="O133" s="2" t="s">
        <v>1240</v>
      </c>
      <c r="P133" s="2" t="s">
        <v>1241</v>
      </c>
      <c r="Q133" s="2" t="s">
        <v>1242</v>
      </c>
      <c r="R133" s="2" t="s">
        <v>1243</v>
      </c>
      <c r="S133" s="2" t="s">
        <v>30</v>
      </c>
      <c r="T133" s="2">
        <f>IF(OR(COUNTIF(ClassicCityGrid[[#This Row],[continent]:[longitude]],"#N/A")&gt;0,COUNTA(ClassicCityGrid[[#This Row],[continent]:[longitude]])&lt;12),0,1)</f>
        <v>0</v>
      </c>
    </row>
    <row r="134" spans="1:20" x14ac:dyDescent="0.25">
      <c r="A134" s="2" t="s">
        <v>17</v>
      </c>
      <c r="B134" s="2" t="s">
        <v>1244</v>
      </c>
      <c r="C134" s="2" t="s">
        <v>1245</v>
      </c>
      <c r="D134" s="2" t="s">
        <v>20</v>
      </c>
      <c r="E134" s="1">
        <v>690</v>
      </c>
      <c r="F134" s="2" t="s">
        <v>1246</v>
      </c>
      <c r="G134" s="2" t="e">
        <v>#N/A</v>
      </c>
      <c r="H134" s="1" t="e">
        <f>_xlfn.XLOOKUP(ClassicCityGrid[[#This Row],[continent]],ClassicContinent!A:A,ClassicContinent!B:B,"#N/A",0,1)</f>
        <v>#N/A</v>
      </c>
      <c r="I134" s="2" t="s">
        <v>1247</v>
      </c>
      <c r="J134" s="2" t="s">
        <v>1248</v>
      </c>
      <c r="K134" s="2" t="s">
        <v>1249</v>
      </c>
      <c r="L134" s="1">
        <v>1000</v>
      </c>
      <c r="M134" s="2" t="s">
        <v>25</v>
      </c>
      <c r="N134" s="2" t="s">
        <v>26</v>
      </c>
      <c r="O134" s="2" t="s">
        <v>1250</v>
      </c>
      <c r="P134" s="2" t="s">
        <v>1251</v>
      </c>
      <c r="Q134" s="2" t="s">
        <v>1252</v>
      </c>
      <c r="R134" s="2" t="s">
        <v>1253</v>
      </c>
      <c r="S134" s="2" t="s">
        <v>30</v>
      </c>
      <c r="T134" s="2">
        <f>IF(OR(COUNTIF(ClassicCityGrid[[#This Row],[continent]:[longitude]],"#N/A")&gt;0,COUNTA(ClassicCityGrid[[#This Row],[continent]:[longitude]])&lt;12),0,1)</f>
        <v>0</v>
      </c>
    </row>
    <row r="135" spans="1:20" x14ac:dyDescent="0.25">
      <c r="A135" s="2" t="s">
        <v>17</v>
      </c>
      <c r="B135" s="2" t="s">
        <v>1254</v>
      </c>
      <c r="C135" s="2" t="s">
        <v>1255</v>
      </c>
      <c r="D135" s="2" t="s">
        <v>20</v>
      </c>
      <c r="E135" s="1">
        <v>729</v>
      </c>
      <c r="F135" s="2" t="s">
        <v>1256</v>
      </c>
      <c r="G135" s="2" t="s">
        <v>71</v>
      </c>
      <c r="H135" s="1">
        <f>_xlfn.XLOOKUP(ClassicCityGrid[[#This Row],[continent]],ClassicContinent!A:A,ClassicContinent!B:B,"#N/A",0,1)</f>
        <v>3</v>
      </c>
      <c r="I135" s="2" t="s">
        <v>1257</v>
      </c>
      <c r="J135" s="2" t="s">
        <v>1258</v>
      </c>
      <c r="K135" s="2" t="s">
        <v>1259</v>
      </c>
      <c r="L135" s="1">
        <v>1000</v>
      </c>
      <c r="M135" s="2" t="s">
        <v>25</v>
      </c>
      <c r="N135" s="2" t="s">
        <v>26</v>
      </c>
      <c r="O135" s="2" t="s">
        <v>1260</v>
      </c>
      <c r="P135" s="2" t="s">
        <v>1261</v>
      </c>
      <c r="Q135" s="2" t="s">
        <v>1262</v>
      </c>
      <c r="R135" s="2" t="s">
        <v>1263</v>
      </c>
      <c r="S135" s="2" t="s">
        <v>30</v>
      </c>
      <c r="T135" s="2">
        <f>IF(OR(COUNTIF(ClassicCityGrid[[#This Row],[continent]:[longitude]],"#N/A")&gt;0,COUNTA(ClassicCityGrid[[#This Row],[continent]:[longitude]])&lt;12),0,1)</f>
        <v>1</v>
      </c>
    </row>
    <row r="136" spans="1:20" x14ac:dyDescent="0.25">
      <c r="A136" s="2" t="s">
        <v>17</v>
      </c>
      <c r="B136" s="2" t="s">
        <v>1264</v>
      </c>
      <c r="C136" s="2" t="s">
        <v>1265</v>
      </c>
      <c r="D136" s="2" t="s">
        <v>20</v>
      </c>
      <c r="E136" s="1">
        <v>752</v>
      </c>
      <c r="F136" s="2" t="s">
        <v>1266</v>
      </c>
      <c r="G136" s="2" t="s">
        <v>50</v>
      </c>
      <c r="H136" s="1">
        <f>_xlfn.XLOOKUP(ClassicCityGrid[[#This Row],[continent]],ClassicContinent!A:A,ClassicContinent!B:B,"#N/A",0,1)</f>
        <v>2</v>
      </c>
      <c r="I136" s="2" t="s">
        <v>1267</v>
      </c>
      <c r="J136" s="2" t="s">
        <v>1268</v>
      </c>
      <c r="K136" s="2" t="s">
        <v>1269</v>
      </c>
      <c r="L136" s="1">
        <v>1000</v>
      </c>
      <c r="M136" s="2" t="s">
        <v>25</v>
      </c>
      <c r="N136" s="2" t="s">
        <v>26</v>
      </c>
      <c r="O136" s="2" t="s">
        <v>1270</v>
      </c>
      <c r="P136" s="2" t="s">
        <v>1271</v>
      </c>
      <c r="Q136" s="2" t="s">
        <v>1272</v>
      </c>
      <c r="R136" s="2" t="s">
        <v>1273</v>
      </c>
      <c r="S136" s="2" t="s">
        <v>30</v>
      </c>
      <c r="T136" s="2">
        <f>IF(OR(COUNTIF(ClassicCityGrid[[#This Row],[continent]:[longitude]],"#N/A")&gt;0,COUNTA(ClassicCityGrid[[#This Row],[continent]:[longitude]])&lt;12),0,1)</f>
        <v>1</v>
      </c>
    </row>
    <row r="137" spans="1:20" x14ac:dyDescent="0.25">
      <c r="A137" s="2" t="s">
        <v>17</v>
      </c>
      <c r="B137" s="2" t="s">
        <v>1274</v>
      </c>
      <c r="C137" s="2" t="s">
        <v>1275</v>
      </c>
      <c r="D137" s="2" t="s">
        <v>20</v>
      </c>
      <c r="E137" s="1">
        <v>702</v>
      </c>
      <c r="F137" s="2" t="s">
        <v>1276</v>
      </c>
      <c r="G137" s="2" t="s">
        <v>34</v>
      </c>
      <c r="H137" s="1">
        <f>_xlfn.XLOOKUP(ClassicCityGrid[[#This Row],[continent]],ClassicContinent!A:A,ClassicContinent!B:B,"#N/A",0,1)</f>
        <v>1</v>
      </c>
      <c r="I137" s="2" t="s">
        <v>1277</v>
      </c>
      <c r="J137" s="2" t="s">
        <v>1278</v>
      </c>
      <c r="K137" s="2" t="s">
        <v>1279</v>
      </c>
      <c r="L137" s="1">
        <v>1000</v>
      </c>
      <c r="M137" s="2" t="s">
        <v>25</v>
      </c>
      <c r="N137" s="2" t="s">
        <v>26</v>
      </c>
      <c r="O137" s="2" t="s">
        <v>1277</v>
      </c>
      <c r="P137" s="2" t="s">
        <v>1278</v>
      </c>
      <c r="Q137" s="2" t="s">
        <v>1280</v>
      </c>
      <c r="R137" s="2" t="s">
        <v>1281</v>
      </c>
      <c r="S137" s="2" t="s">
        <v>30</v>
      </c>
      <c r="T137" s="2">
        <f>IF(OR(COUNTIF(ClassicCityGrid[[#This Row],[continent]:[longitude]],"#N/A")&gt;0,COUNTA(ClassicCityGrid[[#This Row],[continent]:[longitude]])&lt;12),0,1)</f>
        <v>1</v>
      </c>
    </row>
    <row r="138" spans="1:20" x14ac:dyDescent="0.25">
      <c r="A138" s="2" t="s">
        <v>17</v>
      </c>
      <c r="B138" s="2" t="s">
        <v>1282</v>
      </c>
      <c r="C138" s="2" t="s">
        <v>1283</v>
      </c>
      <c r="D138" s="2" t="s">
        <v>20</v>
      </c>
      <c r="E138" s="1">
        <v>705</v>
      </c>
      <c r="F138" s="2" t="s">
        <v>1284</v>
      </c>
      <c r="G138" s="2" t="s">
        <v>50</v>
      </c>
      <c r="H138" s="1">
        <f>_xlfn.XLOOKUP(ClassicCityGrid[[#This Row],[continent]],ClassicContinent!A:A,ClassicContinent!B:B,"#N/A",0,1)</f>
        <v>2</v>
      </c>
      <c r="I138" s="2" t="s">
        <v>1285</v>
      </c>
      <c r="J138" s="2" t="s">
        <v>1286</v>
      </c>
      <c r="K138" s="2" t="s">
        <v>1287</v>
      </c>
      <c r="L138" s="1">
        <v>1000</v>
      </c>
      <c r="M138" s="2" t="s">
        <v>25</v>
      </c>
      <c r="N138" s="2" t="s">
        <v>26</v>
      </c>
      <c r="O138" s="2" t="s">
        <v>1288</v>
      </c>
      <c r="P138" s="2" t="s">
        <v>1289</v>
      </c>
      <c r="Q138" s="2" t="s">
        <v>1290</v>
      </c>
      <c r="R138" s="2" t="s">
        <v>1291</v>
      </c>
      <c r="S138" s="2" t="s">
        <v>30</v>
      </c>
      <c r="T138" s="2">
        <f>IF(OR(COUNTIF(ClassicCityGrid[[#This Row],[continent]:[longitude]],"#N/A")&gt;0,COUNTA(ClassicCityGrid[[#This Row],[continent]:[longitude]])&lt;12),0,1)</f>
        <v>1</v>
      </c>
    </row>
    <row r="139" spans="1:20" x14ac:dyDescent="0.25">
      <c r="A139" s="2" t="s">
        <v>17</v>
      </c>
      <c r="B139" s="2" t="s">
        <v>1292</v>
      </c>
      <c r="C139" s="2" t="s">
        <v>1293</v>
      </c>
      <c r="D139" s="2" t="s">
        <v>20</v>
      </c>
      <c r="E139" s="1">
        <v>703</v>
      </c>
      <c r="F139" s="2" t="s">
        <v>1294</v>
      </c>
      <c r="G139" s="2" t="s">
        <v>50</v>
      </c>
      <c r="H139" s="1">
        <f>_xlfn.XLOOKUP(ClassicCityGrid[[#This Row],[continent]],ClassicContinent!A:A,ClassicContinent!B:B,"#N/A",0,1)</f>
        <v>2</v>
      </c>
      <c r="I139" s="2" t="s">
        <v>1295</v>
      </c>
      <c r="J139" s="2" t="s">
        <v>1296</v>
      </c>
      <c r="K139" s="2" t="s">
        <v>1297</v>
      </c>
      <c r="L139" s="1">
        <v>1000</v>
      </c>
      <c r="M139" s="2" t="s">
        <v>25</v>
      </c>
      <c r="N139" s="2" t="s">
        <v>26</v>
      </c>
      <c r="O139" s="2" t="s">
        <v>1298</v>
      </c>
      <c r="P139" s="2" t="s">
        <v>1299</v>
      </c>
      <c r="Q139" s="2" t="s">
        <v>1300</v>
      </c>
      <c r="R139" s="2" t="s">
        <v>1301</v>
      </c>
      <c r="S139" s="2" t="s">
        <v>30</v>
      </c>
      <c r="T139" s="2">
        <f>IF(OR(COUNTIF(ClassicCityGrid[[#This Row],[continent]:[longitude]],"#N/A")&gt;0,COUNTA(ClassicCityGrid[[#This Row],[continent]:[longitude]])&lt;12),0,1)</f>
        <v>1</v>
      </c>
    </row>
    <row r="140" spans="1:20" x14ac:dyDescent="0.25">
      <c r="A140" s="2" t="s">
        <v>17</v>
      </c>
      <c r="B140" s="2" t="s">
        <v>1302</v>
      </c>
      <c r="C140" s="2" t="s">
        <v>1303</v>
      </c>
      <c r="D140" s="2" t="s">
        <v>20</v>
      </c>
      <c r="E140" s="1">
        <v>694</v>
      </c>
      <c r="F140" s="2" t="s">
        <v>1304</v>
      </c>
      <c r="G140" s="2" t="e">
        <v>#N/A</v>
      </c>
      <c r="H140" s="1" t="e">
        <f>_xlfn.XLOOKUP(ClassicCityGrid[[#This Row],[continent]],ClassicContinent!A:A,ClassicContinent!B:B,"#N/A",0,1)</f>
        <v>#N/A</v>
      </c>
      <c r="I140" s="2" t="s">
        <v>1305</v>
      </c>
      <c r="J140" s="2" t="s">
        <v>1306</v>
      </c>
      <c r="K140" s="2" t="s">
        <v>1307</v>
      </c>
      <c r="L140" s="1">
        <v>1000</v>
      </c>
      <c r="M140" s="2" t="s">
        <v>25</v>
      </c>
      <c r="N140" s="2" t="s">
        <v>26</v>
      </c>
      <c r="O140" s="2" t="s">
        <v>1884</v>
      </c>
      <c r="P140" s="2" t="s">
        <v>1308</v>
      </c>
      <c r="Q140" s="2" t="s">
        <v>1309</v>
      </c>
      <c r="R140" s="2" t="s">
        <v>1310</v>
      </c>
      <c r="S140" s="2" t="s">
        <v>30</v>
      </c>
      <c r="T140" s="2">
        <f>IF(OR(COUNTIF(ClassicCityGrid[[#This Row],[continent]:[longitude]],"#N/A")&gt;0,COUNTA(ClassicCityGrid[[#This Row],[continent]:[longitude]])&lt;12),0,1)</f>
        <v>0</v>
      </c>
    </row>
    <row r="141" spans="1:20" x14ac:dyDescent="0.25">
      <c r="A141" s="2" t="s">
        <v>17</v>
      </c>
      <c r="B141" s="2" t="s">
        <v>1311</v>
      </c>
      <c r="C141" s="2" t="s">
        <v>1312</v>
      </c>
      <c r="D141" s="2" t="s">
        <v>20</v>
      </c>
      <c r="E141" s="1">
        <v>674</v>
      </c>
      <c r="F141" s="2" t="s">
        <v>1313</v>
      </c>
      <c r="G141" s="2" t="e">
        <v>#N/A</v>
      </c>
      <c r="H141" s="1" t="e">
        <f>_xlfn.XLOOKUP(ClassicCityGrid[[#This Row],[continent]],ClassicContinent!A:A,ClassicContinent!B:B,"#N/A",0,1)</f>
        <v>#N/A</v>
      </c>
      <c r="I141" s="2" t="s">
        <v>1314</v>
      </c>
      <c r="J141" s="2" t="s">
        <v>1315</v>
      </c>
      <c r="K141" s="2" t="s">
        <v>1316</v>
      </c>
      <c r="L141" s="1">
        <v>1000</v>
      </c>
      <c r="M141" s="2" t="s">
        <v>25</v>
      </c>
      <c r="N141" s="2" t="s">
        <v>26</v>
      </c>
      <c r="O141" s="2" t="s">
        <v>1314</v>
      </c>
      <c r="P141" s="2" t="s">
        <v>1315</v>
      </c>
      <c r="Q141" s="2" t="s">
        <v>1317</v>
      </c>
      <c r="R141" s="2" t="s">
        <v>1318</v>
      </c>
      <c r="S141" s="2" t="s">
        <v>30</v>
      </c>
      <c r="T141" s="2">
        <f>IF(OR(COUNTIF(ClassicCityGrid[[#This Row],[continent]:[longitude]],"#N/A")&gt;0,COUNTA(ClassicCityGrid[[#This Row],[continent]:[longitude]])&lt;12),0,1)</f>
        <v>0</v>
      </c>
    </row>
    <row r="142" spans="1:20" x14ac:dyDescent="0.25">
      <c r="A142" s="2" t="s">
        <v>17</v>
      </c>
      <c r="B142" s="2" t="s">
        <v>1319</v>
      </c>
      <c r="C142" s="2" t="s">
        <v>1320</v>
      </c>
      <c r="D142" s="2" t="s">
        <v>20</v>
      </c>
      <c r="E142" s="1">
        <v>686</v>
      </c>
      <c r="F142" s="2" t="s">
        <v>1321</v>
      </c>
      <c r="G142" s="2" t="e">
        <v>#N/A</v>
      </c>
      <c r="H142" s="1" t="e">
        <f>_xlfn.XLOOKUP(ClassicCityGrid[[#This Row],[continent]],ClassicContinent!A:A,ClassicContinent!B:B,"#N/A",0,1)</f>
        <v>#N/A</v>
      </c>
      <c r="I142" s="2" t="s">
        <v>1322</v>
      </c>
      <c r="J142" s="2" t="s">
        <v>1323</v>
      </c>
      <c r="K142" s="2" t="s">
        <v>1324</v>
      </c>
      <c r="L142" s="1">
        <v>1000</v>
      </c>
      <c r="M142" s="2" t="s">
        <v>25</v>
      </c>
      <c r="N142" s="2" t="s">
        <v>26</v>
      </c>
      <c r="O142" s="2" t="s">
        <v>1325</v>
      </c>
      <c r="P142" s="2" t="s">
        <v>1326</v>
      </c>
      <c r="Q142" s="2" t="s">
        <v>1327</v>
      </c>
      <c r="R142" s="2" t="s">
        <v>1328</v>
      </c>
      <c r="S142" s="2" t="s">
        <v>30</v>
      </c>
      <c r="T142" s="2">
        <f>IF(OR(COUNTIF(ClassicCityGrid[[#This Row],[continent]:[longitude]],"#N/A")&gt;0,COUNTA(ClassicCityGrid[[#This Row],[continent]:[longitude]])&lt;12),0,1)</f>
        <v>0</v>
      </c>
    </row>
    <row r="143" spans="1:20" x14ac:dyDescent="0.25">
      <c r="A143" s="2" t="s">
        <v>17</v>
      </c>
      <c r="B143" s="2" t="s">
        <v>1329</v>
      </c>
      <c r="C143" s="2" t="s">
        <v>1330</v>
      </c>
      <c r="D143" s="2" t="s">
        <v>20</v>
      </c>
      <c r="E143" s="1">
        <v>706</v>
      </c>
      <c r="F143" s="2" t="s">
        <v>1331</v>
      </c>
      <c r="G143" s="2" t="s">
        <v>71</v>
      </c>
      <c r="H143" s="1">
        <f>_xlfn.XLOOKUP(ClassicCityGrid[[#This Row],[continent]],ClassicContinent!A:A,ClassicContinent!B:B,"#N/A",0,1)</f>
        <v>3</v>
      </c>
      <c r="I143" s="2" t="s">
        <v>1332</v>
      </c>
      <c r="J143" s="2" t="s">
        <v>1333</v>
      </c>
      <c r="K143" s="2" t="s">
        <v>1334</v>
      </c>
      <c r="L143" s="1">
        <v>1000</v>
      </c>
      <c r="M143" s="2" t="s">
        <v>25</v>
      </c>
      <c r="N143" s="2" t="s">
        <v>26</v>
      </c>
      <c r="O143" s="2" t="s">
        <v>1335</v>
      </c>
      <c r="P143" s="2" t="s">
        <v>1336</v>
      </c>
      <c r="Q143" s="2" t="s">
        <v>1337</v>
      </c>
      <c r="R143" s="2" t="s">
        <v>1338</v>
      </c>
      <c r="S143" s="2" t="s">
        <v>30</v>
      </c>
      <c r="T143" s="2">
        <f>IF(OR(COUNTIF(ClassicCityGrid[[#This Row],[continent]:[longitude]],"#N/A")&gt;0,COUNTA(ClassicCityGrid[[#This Row],[continent]:[longitude]])&lt;12),0,1)</f>
        <v>1</v>
      </c>
    </row>
    <row r="144" spans="1:20" x14ac:dyDescent="0.25">
      <c r="A144" s="2" t="s">
        <v>17</v>
      </c>
      <c r="B144" s="2" t="s">
        <v>1339</v>
      </c>
      <c r="C144" s="2" t="s">
        <v>1340</v>
      </c>
      <c r="D144" s="2" t="s">
        <v>20</v>
      </c>
      <c r="E144" s="1">
        <v>740</v>
      </c>
      <c r="F144" s="2" t="s">
        <v>1341</v>
      </c>
      <c r="G144" s="2" t="s">
        <v>1880</v>
      </c>
      <c r="H144" s="1">
        <f>_xlfn.XLOOKUP(ClassicCityGrid[[#This Row],[continent]],ClassicContinent!A:A,ClassicContinent!B:B,"#N/A",0,1)</f>
        <v>4</v>
      </c>
      <c r="I144" s="2" t="s">
        <v>1342</v>
      </c>
      <c r="J144" s="2" t="s">
        <v>1343</v>
      </c>
      <c r="K144" s="2" t="s">
        <v>1344</v>
      </c>
      <c r="L144" s="1">
        <v>1000</v>
      </c>
      <c r="M144" s="2" t="s">
        <v>25</v>
      </c>
      <c r="N144" s="2" t="s">
        <v>26</v>
      </c>
      <c r="O144" s="2" t="s">
        <v>1345</v>
      </c>
      <c r="P144" s="2" t="s">
        <v>1346</v>
      </c>
      <c r="Q144" s="2" t="s">
        <v>1347</v>
      </c>
      <c r="R144" s="2" t="s">
        <v>1348</v>
      </c>
      <c r="S144" s="2" t="s">
        <v>30</v>
      </c>
      <c r="T144" s="2">
        <f>IF(OR(COUNTIF(ClassicCityGrid[[#This Row],[continent]:[longitude]],"#N/A")&gt;0,COUNTA(ClassicCityGrid[[#This Row],[continent]:[longitude]])&lt;12),0,1)</f>
        <v>1</v>
      </c>
    </row>
    <row r="145" spans="1:20" x14ac:dyDescent="0.25">
      <c r="A145" s="2" t="s">
        <v>17</v>
      </c>
      <c r="B145" s="2" t="s">
        <v>1349</v>
      </c>
      <c r="C145" s="2" t="s">
        <v>1350</v>
      </c>
      <c r="D145" s="2" t="s">
        <v>20</v>
      </c>
      <c r="E145" s="1">
        <v>728</v>
      </c>
      <c r="F145" s="2" t="s">
        <v>1351</v>
      </c>
      <c r="G145" s="2" t="s">
        <v>71</v>
      </c>
      <c r="H145" s="1">
        <f>_xlfn.XLOOKUP(ClassicCityGrid[[#This Row],[continent]],ClassicContinent!A:A,ClassicContinent!B:B,"#N/A",0,1)</f>
        <v>3</v>
      </c>
      <c r="I145" s="2" t="s">
        <v>1352</v>
      </c>
      <c r="J145" s="2" t="s">
        <v>1353</v>
      </c>
      <c r="K145" s="2" t="s">
        <v>1354</v>
      </c>
      <c r="L145" s="1">
        <v>1000</v>
      </c>
      <c r="M145" s="2" t="s">
        <v>25</v>
      </c>
      <c r="N145" s="2" t="s">
        <v>26</v>
      </c>
      <c r="O145" s="2" t="s">
        <v>20</v>
      </c>
      <c r="P145" s="2" t="s">
        <v>20</v>
      </c>
      <c r="Q145" s="2" t="s">
        <v>20</v>
      </c>
      <c r="R145" s="2" t="s">
        <v>20</v>
      </c>
      <c r="S145" s="2" t="s">
        <v>30</v>
      </c>
      <c r="T145" s="2">
        <f>IF(OR(COUNTIF(ClassicCityGrid[[#This Row],[continent]:[longitude]],"#N/A")&gt;0,COUNTA(ClassicCityGrid[[#This Row],[continent]:[longitude]])&lt;12),0,1)</f>
        <v>1</v>
      </c>
    </row>
    <row r="146" spans="1:20" x14ac:dyDescent="0.25">
      <c r="A146" s="2" t="s">
        <v>17</v>
      </c>
      <c r="B146" s="2" t="s">
        <v>1355</v>
      </c>
      <c r="C146" s="2" t="s">
        <v>1356</v>
      </c>
      <c r="D146" s="2" t="s">
        <v>20</v>
      </c>
      <c r="E146" s="1">
        <v>222</v>
      </c>
      <c r="F146" s="2" t="s">
        <v>1357</v>
      </c>
      <c r="G146" s="2" t="e">
        <v>#N/A</v>
      </c>
      <c r="H146" s="1" t="e">
        <f>_xlfn.XLOOKUP(ClassicCityGrid[[#This Row],[continent]],ClassicContinent!A:A,ClassicContinent!B:B,"#N/A",0,1)</f>
        <v>#N/A</v>
      </c>
      <c r="I146" s="2" t="s">
        <v>1358</v>
      </c>
      <c r="J146" s="2" t="s">
        <v>1359</v>
      </c>
      <c r="K146" s="2" t="s">
        <v>1360</v>
      </c>
      <c r="L146" s="1">
        <v>1000</v>
      </c>
      <c r="M146" s="2" t="s">
        <v>25</v>
      </c>
      <c r="N146" s="2" t="s">
        <v>26</v>
      </c>
      <c r="O146" s="2" t="s">
        <v>1361</v>
      </c>
      <c r="P146" s="2" t="s">
        <v>1362</v>
      </c>
      <c r="Q146" s="2" t="s">
        <v>1363</v>
      </c>
      <c r="R146" s="2" t="s">
        <v>1364</v>
      </c>
      <c r="S146" s="2" t="s">
        <v>30</v>
      </c>
      <c r="T146" s="2">
        <f>IF(OR(COUNTIF(ClassicCityGrid[[#This Row],[continent]:[longitude]],"#N/A")&gt;0,COUNTA(ClassicCityGrid[[#This Row],[continent]:[longitude]])&lt;12),0,1)</f>
        <v>0</v>
      </c>
    </row>
    <row r="147" spans="1:20" x14ac:dyDescent="0.25">
      <c r="A147" s="2" t="s">
        <v>17</v>
      </c>
      <c r="B147" s="2" t="s">
        <v>1365</v>
      </c>
      <c r="C147" s="2" t="s">
        <v>1366</v>
      </c>
      <c r="D147" s="2" t="s">
        <v>20</v>
      </c>
      <c r="E147" s="1">
        <v>760</v>
      </c>
      <c r="F147" s="2" t="s">
        <v>1367</v>
      </c>
      <c r="G147" s="2" t="s">
        <v>34</v>
      </c>
      <c r="H147" s="1">
        <f>_xlfn.XLOOKUP(ClassicCityGrid[[#This Row],[continent]],ClassicContinent!A:A,ClassicContinent!B:B,"#N/A",0,1)</f>
        <v>1</v>
      </c>
      <c r="I147" s="2" t="s">
        <v>1368</v>
      </c>
      <c r="J147" s="2" t="s">
        <v>1369</v>
      </c>
      <c r="K147" s="2" t="s">
        <v>1370</v>
      </c>
      <c r="L147" s="1">
        <v>1000</v>
      </c>
      <c r="M147" s="2" t="s">
        <v>25</v>
      </c>
      <c r="N147" s="2" t="s">
        <v>26</v>
      </c>
      <c r="O147" s="2" t="s">
        <v>1371</v>
      </c>
      <c r="P147" s="2" t="s">
        <v>1372</v>
      </c>
      <c r="Q147" s="2" t="s">
        <v>1373</v>
      </c>
      <c r="R147" s="2" t="s">
        <v>1374</v>
      </c>
      <c r="S147" s="2" t="s">
        <v>30</v>
      </c>
      <c r="T147" s="2">
        <f>IF(OR(COUNTIF(ClassicCityGrid[[#This Row],[continent]:[longitude]],"#N/A")&gt;0,COUNTA(ClassicCityGrid[[#This Row],[continent]:[longitude]])&lt;12),0,1)</f>
        <v>1</v>
      </c>
    </row>
    <row r="148" spans="1:20" x14ac:dyDescent="0.25">
      <c r="A148" s="2" t="s">
        <v>17</v>
      </c>
      <c r="B148" s="2" t="s">
        <v>1375</v>
      </c>
      <c r="C148" s="2" t="s">
        <v>1376</v>
      </c>
      <c r="D148" s="2" t="s">
        <v>20</v>
      </c>
      <c r="E148" s="1">
        <v>748</v>
      </c>
      <c r="F148" s="2" t="s">
        <v>1377</v>
      </c>
      <c r="G148" s="2" t="e">
        <v>#N/A</v>
      </c>
      <c r="H148" s="1" t="e">
        <f>_xlfn.XLOOKUP(ClassicCityGrid[[#This Row],[continent]],ClassicContinent!A:A,ClassicContinent!B:B,"#N/A",0,1)</f>
        <v>#N/A</v>
      </c>
      <c r="I148" s="2" t="s">
        <v>1378</v>
      </c>
      <c r="J148" s="2" t="s">
        <v>1379</v>
      </c>
      <c r="K148" s="2" t="s">
        <v>1380</v>
      </c>
      <c r="L148" s="1">
        <v>1000</v>
      </c>
      <c r="M148" s="2" t="s">
        <v>25</v>
      </c>
      <c r="N148" s="2" t="s">
        <v>26</v>
      </c>
      <c r="O148" s="2" t="s">
        <v>1381</v>
      </c>
      <c r="P148" s="2" t="s">
        <v>1382</v>
      </c>
      <c r="Q148" s="2" t="s">
        <v>1383</v>
      </c>
      <c r="R148" s="2" t="s">
        <v>1384</v>
      </c>
      <c r="S148" s="2" t="s">
        <v>30</v>
      </c>
      <c r="T148" s="2">
        <f>IF(OR(COUNTIF(ClassicCityGrid[[#This Row],[continent]:[longitude]],"#N/A")&gt;0,COUNTA(ClassicCityGrid[[#This Row],[continent]:[longitude]])&lt;12),0,1)</f>
        <v>0</v>
      </c>
    </row>
    <row r="149" spans="1:20" x14ac:dyDescent="0.25">
      <c r="A149" s="2" t="s">
        <v>17</v>
      </c>
      <c r="B149" s="2" t="s">
        <v>1385</v>
      </c>
      <c r="C149" s="2" t="s">
        <v>1386</v>
      </c>
      <c r="D149" s="2" t="s">
        <v>20</v>
      </c>
      <c r="E149" s="1">
        <v>148</v>
      </c>
      <c r="F149" s="2" t="s">
        <v>1387</v>
      </c>
      <c r="G149" s="2" t="e">
        <v>#N/A</v>
      </c>
      <c r="H149" s="1" t="e">
        <f>_xlfn.XLOOKUP(ClassicCityGrid[[#This Row],[continent]],ClassicContinent!A:A,ClassicContinent!B:B,"#N/A",0,1)</f>
        <v>#N/A</v>
      </c>
      <c r="I149" s="2" t="s">
        <v>1388</v>
      </c>
      <c r="J149" s="2" t="s">
        <v>1389</v>
      </c>
      <c r="K149" s="2" t="s">
        <v>1390</v>
      </c>
      <c r="L149" s="1">
        <v>1000</v>
      </c>
      <c r="M149" s="2" t="s">
        <v>25</v>
      </c>
      <c r="N149" s="2" t="s">
        <v>26</v>
      </c>
      <c r="O149" s="2" t="s">
        <v>1391</v>
      </c>
      <c r="P149" s="2" t="s">
        <v>1392</v>
      </c>
      <c r="Q149" s="2" t="s">
        <v>1393</v>
      </c>
      <c r="R149" s="2" t="s">
        <v>1394</v>
      </c>
      <c r="S149" s="2" t="s">
        <v>30</v>
      </c>
      <c r="T149" s="2">
        <f>IF(OR(COUNTIF(ClassicCityGrid[[#This Row],[continent]:[longitude]],"#N/A")&gt;0,COUNTA(ClassicCityGrid[[#This Row],[continent]:[longitude]])&lt;12),0,1)</f>
        <v>0</v>
      </c>
    </row>
    <row r="150" spans="1:20" x14ac:dyDescent="0.25">
      <c r="A150" s="2" t="s">
        <v>17</v>
      </c>
      <c r="B150" s="2" t="s">
        <v>1395</v>
      </c>
      <c r="C150" s="2" t="s">
        <v>1396</v>
      </c>
      <c r="D150" s="2" t="s">
        <v>20</v>
      </c>
      <c r="E150" s="1">
        <v>768</v>
      </c>
      <c r="F150" s="2" t="s">
        <v>1397</v>
      </c>
      <c r="G150" s="2" t="e">
        <v>#N/A</v>
      </c>
      <c r="H150" s="1" t="e">
        <f>_xlfn.XLOOKUP(ClassicCityGrid[[#This Row],[continent]],ClassicContinent!A:A,ClassicContinent!B:B,"#N/A",0,1)</f>
        <v>#N/A</v>
      </c>
      <c r="I150" s="2" t="s">
        <v>1398</v>
      </c>
      <c r="J150" s="2" t="s">
        <v>1399</v>
      </c>
      <c r="K150" s="2" t="s">
        <v>1400</v>
      </c>
      <c r="L150" s="1">
        <v>1000</v>
      </c>
      <c r="M150" s="2" t="s">
        <v>25</v>
      </c>
      <c r="N150" s="2" t="s">
        <v>26</v>
      </c>
      <c r="O150" s="2" t="s">
        <v>1401</v>
      </c>
      <c r="P150" s="2" t="s">
        <v>1402</v>
      </c>
      <c r="Q150" s="2" t="s">
        <v>1403</v>
      </c>
      <c r="R150" s="2" t="s">
        <v>1404</v>
      </c>
      <c r="S150" s="2" t="s">
        <v>30</v>
      </c>
      <c r="T150" s="2">
        <f>IF(OR(COUNTIF(ClassicCityGrid[[#This Row],[continent]:[longitude]],"#N/A")&gt;0,COUNTA(ClassicCityGrid[[#This Row],[continent]:[longitude]])&lt;12),0,1)</f>
        <v>0</v>
      </c>
    </row>
    <row r="151" spans="1:20" x14ac:dyDescent="0.25">
      <c r="A151" s="2" t="s">
        <v>17</v>
      </c>
      <c r="B151" s="2" t="s">
        <v>1405</v>
      </c>
      <c r="C151" s="2" t="s">
        <v>1406</v>
      </c>
      <c r="D151" s="2" t="s">
        <v>20</v>
      </c>
      <c r="E151" s="1">
        <v>764</v>
      </c>
      <c r="F151" s="2" t="s">
        <v>1407</v>
      </c>
      <c r="G151" s="2" t="s">
        <v>34</v>
      </c>
      <c r="H151" s="1">
        <f>_xlfn.XLOOKUP(ClassicCityGrid[[#This Row],[continent]],ClassicContinent!A:A,ClassicContinent!B:B,"#N/A",0,1)</f>
        <v>1</v>
      </c>
      <c r="I151" s="2" t="s">
        <v>1408</v>
      </c>
      <c r="J151" s="2" t="s">
        <v>1409</v>
      </c>
      <c r="K151" s="2" t="s">
        <v>1410</v>
      </c>
      <c r="L151" s="1">
        <v>1000</v>
      </c>
      <c r="M151" s="2" t="s">
        <v>25</v>
      </c>
      <c r="N151" s="2" t="s">
        <v>26</v>
      </c>
      <c r="O151" s="2" t="s">
        <v>1411</v>
      </c>
      <c r="P151" s="2" t="s">
        <v>1412</v>
      </c>
      <c r="Q151" s="2" t="s">
        <v>1413</v>
      </c>
      <c r="R151" s="2" t="s">
        <v>1414</v>
      </c>
      <c r="S151" s="2" t="s">
        <v>30</v>
      </c>
      <c r="T151" s="2">
        <f>IF(OR(COUNTIF(ClassicCityGrid[[#This Row],[continent]:[longitude]],"#N/A")&gt;0,COUNTA(ClassicCityGrid[[#This Row],[continent]:[longitude]])&lt;12),0,1)</f>
        <v>1</v>
      </c>
    </row>
    <row r="152" spans="1:20" x14ac:dyDescent="0.25">
      <c r="A152" s="2" t="s">
        <v>17</v>
      </c>
      <c r="B152" s="2" t="s">
        <v>1415</v>
      </c>
      <c r="C152" s="2" t="s">
        <v>1416</v>
      </c>
      <c r="D152" s="2" t="s">
        <v>20</v>
      </c>
      <c r="E152" s="1">
        <v>772</v>
      </c>
      <c r="F152" s="2" t="s">
        <v>1417</v>
      </c>
      <c r="G152" s="2" t="e">
        <v>#N/A</v>
      </c>
      <c r="H152" s="1" t="e">
        <f>_xlfn.XLOOKUP(ClassicCityGrid[[#This Row],[continent]],ClassicContinent!A:A,ClassicContinent!B:B,"#N/A",0,1)</f>
        <v>#N/A</v>
      </c>
      <c r="I152" s="2" t="s">
        <v>1418</v>
      </c>
      <c r="J152" s="2" t="s">
        <v>1419</v>
      </c>
      <c r="K152" s="2" t="s">
        <v>1420</v>
      </c>
      <c r="L152" s="1">
        <v>1000</v>
      </c>
      <c r="M152" s="2" t="s">
        <v>25</v>
      </c>
      <c r="N152" s="2" t="s">
        <v>26</v>
      </c>
      <c r="O152" s="2" t="s">
        <v>20</v>
      </c>
      <c r="P152" s="2" t="s">
        <v>20</v>
      </c>
      <c r="Q152" s="2" t="s">
        <v>20</v>
      </c>
      <c r="R152" s="2" t="s">
        <v>20</v>
      </c>
      <c r="S152" s="2" t="s">
        <v>30</v>
      </c>
      <c r="T152" s="2">
        <f>IF(OR(COUNTIF(ClassicCityGrid[[#This Row],[continent]:[longitude]],"#N/A")&gt;0,COUNTA(ClassicCityGrid[[#This Row],[continent]:[longitude]])&lt;12),0,1)</f>
        <v>0</v>
      </c>
    </row>
    <row r="153" spans="1:20" x14ac:dyDescent="0.25">
      <c r="A153" s="2" t="s">
        <v>17</v>
      </c>
      <c r="B153" s="2" t="s">
        <v>1421</v>
      </c>
      <c r="C153" s="2" t="s">
        <v>1422</v>
      </c>
      <c r="D153" s="2" t="s">
        <v>20</v>
      </c>
      <c r="E153" s="1">
        <v>788</v>
      </c>
      <c r="F153" s="2" t="s">
        <v>1423</v>
      </c>
      <c r="G153" s="2" t="s">
        <v>71</v>
      </c>
      <c r="H153" s="1">
        <f>_xlfn.XLOOKUP(ClassicCityGrid[[#This Row],[continent]],ClassicContinent!A:A,ClassicContinent!B:B,"#N/A",0,1)</f>
        <v>3</v>
      </c>
      <c r="I153" s="2" t="s">
        <v>1424</v>
      </c>
      <c r="J153" s="2" t="s">
        <v>1425</v>
      </c>
      <c r="K153" s="2" t="s">
        <v>1426</v>
      </c>
      <c r="L153" s="1">
        <v>1000</v>
      </c>
      <c r="M153" s="2" t="s">
        <v>25</v>
      </c>
      <c r="N153" s="2" t="s">
        <v>26</v>
      </c>
      <c r="O153" s="2" t="s">
        <v>1427</v>
      </c>
      <c r="P153" s="2" t="s">
        <v>1425</v>
      </c>
      <c r="Q153" s="2" t="s">
        <v>1428</v>
      </c>
      <c r="R153" s="2" t="s">
        <v>1429</v>
      </c>
      <c r="S153" s="2" t="s">
        <v>30</v>
      </c>
      <c r="T153" s="2">
        <f>IF(OR(COUNTIF(ClassicCityGrid[[#This Row],[continent]:[longitude]],"#N/A")&gt;0,COUNTA(ClassicCityGrid[[#This Row],[continent]:[longitude]])&lt;12),0,1)</f>
        <v>1</v>
      </c>
    </row>
    <row r="154" spans="1:20" x14ac:dyDescent="0.25">
      <c r="A154" s="2" t="s">
        <v>17</v>
      </c>
      <c r="B154" s="2" t="s">
        <v>1430</v>
      </c>
      <c r="C154" s="2" t="s">
        <v>1431</v>
      </c>
      <c r="D154" s="2" t="s">
        <v>20</v>
      </c>
      <c r="E154" s="1">
        <v>776</v>
      </c>
      <c r="F154" s="2" t="s">
        <v>1432</v>
      </c>
      <c r="G154" s="2" t="e">
        <v>#N/A</v>
      </c>
      <c r="H154" s="1" t="e">
        <f>_xlfn.XLOOKUP(ClassicCityGrid[[#This Row],[continent]],ClassicContinent!A:A,ClassicContinent!B:B,"#N/A",0,1)</f>
        <v>#N/A</v>
      </c>
      <c r="I154" s="2" t="s">
        <v>1433</v>
      </c>
      <c r="J154" s="2" t="s">
        <v>1434</v>
      </c>
      <c r="K154" s="2" t="s">
        <v>1435</v>
      </c>
      <c r="L154" s="1">
        <v>1000</v>
      </c>
      <c r="M154" s="2" t="s">
        <v>25</v>
      </c>
      <c r="N154" s="2" t="s">
        <v>26</v>
      </c>
      <c r="O154" s="2" t="s">
        <v>1436</v>
      </c>
      <c r="P154" s="2" t="s">
        <v>1437</v>
      </c>
      <c r="Q154" s="2" t="s">
        <v>1438</v>
      </c>
      <c r="R154" s="2" t="s">
        <v>1439</v>
      </c>
      <c r="S154" s="2" t="s">
        <v>30</v>
      </c>
      <c r="T154" s="2">
        <f>IF(OR(COUNTIF(ClassicCityGrid[[#This Row],[continent]:[longitude]],"#N/A")&gt;0,COUNTA(ClassicCityGrid[[#This Row],[continent]:[longitude]])&lt;12),0,1)</f>
        <v>0</v>
      </c>
    </row>
    <row r="155" spans="1:20" x14ac:dyDescent="0.25">
      <c r="A155" s="2" t="s">
        <v>17</v>
      </c>
      <c r="B155" s="2" t="s">
        <v>1440</v>
      </c>
      <c r="C155" s="2" t="s">
        <v>1441</v>
      </c>
      <c r="D155" s="2" t="s">
        <v>20</v>
      </c>
      <c r="E155" s="1">
        <v>792</v>
      </c>
      <c r="F155" s="2" t="s">
        <v>1442</v>
      </c>
      <c r="G155" s="2" t="s">
        <v>34</v>
      </c>
      <c r="H155" s="1">
        <f>_xlfn.XLOOKUP(ClassicCityGrid[[#This Row],[continent]],ClassicContinent!A:A,ClassicContinent!B:B,"#N/A",0,1)</f>
        <v>1</v>
      </c>
      <c r="I155" s="2" t="s">
        <v>1443</v>
      </c>
      <c r="J155" s="2" t="s">
        <v>1444</v>
      </c>
      <c r="K155" s="2" t="s">
        <v>1445</v>
      </c>
      <c r="L155" s="1">
        <v>1000</v>
      </c>
      <c r="M155" s="2" t="s">
        <v>25</v>
      </c>
      <c r="N155" s="2" t="s">
        <v>26</v>
      </c>
      <c r="O155" s="2" t="s">
        <v>1446</v>
      </c>
      <c r="P155" s="2" t="s">
        <v>1447</v>
      </c>
      <c r="Q155" s="2" t="s">
        <v>1448</v>
      </c>
      <c r="R155" s="2" t="s">
        <v>1449</v>
      </c>
      <c r="S155" s="2" t="s">
        <v>30</v>
      </c>
      <c r="T155" s="2">
        <f>IF(OR(COUNTIF(ClassicCityGrid[[#This Row],[continent]:[longitude]],"#N/A")&gt;0,COUNTA(ClassicCityGrid[[#This Row],[continent]:[longitude]])&lt;12),0,1)</f>
        <v>1</v>
      </c>
    </row>
    <row r="156" spans="1:20" x14ac:dyDescent="0.25">
      <c r="A156" s="2" t="s">
        <v>17</v>
      </c>
      <c r="B156" s="2" t="s">
        <v>1450</v>
      </c>
      <c r="C156" s="2" t="s">
        <v>1451</v>
      </c>
      <c r="D156" s="2" t="s">
        <v>20</v>
      </c>
      <c r="E156" s="1">
        <v>798</v>
      </c>
      <c r="F156" s="2" t="s">
        <v>1452</v>
      </c>
      <c r="G156" s="2" t="e">
        <v>#N/A</v>
      </c>
      <c r="H156" s="1" t="e">
        <f>_xlfn.XLOOKUP(ClassicCityGrid[[#This Row],[continent]],ClassicContinent!A:A,ClassicContinent!B:B,"#N/A",0,1)</f>
        <v>#N/A</v>
      </c>
      <c r="I156" s="2" t="s">
        <v>1453</v>
      </c>
      <c r="J156" s="2" t="s">
        <v>1454</v>
      </c>
      <c r="K156" s="2" t="s">
        <v>1455</v>
      </c>
      <c r="L156" s="1">
        <v>1000</v>
      </c>
      <c r="M156" s="2" t="s">
        <v>25</v>
      </c>
      <c r="N156" s="2" t="s">
        <v>26</v>
      </c>
      <c r="O156" s="2" t="s">
        <v>1456</v>
      </c>
      <c r="P156" s="2" t="s">
        <v>1457</v>
      </c>
      <c r="Q156" s="2" t="s">
        <v>1458</v>
      </c>
      <c r="R156" s="2" t="s">
        <v>1459</v>
      </c>
      <c r="S156" s="2" t="s">
        <v>30</v>
      </c>
      <c r="T156" s="2">
        <f>IF(OR(COUNTIF(ClassicCityGrid[[#This Row],[continent]:[longitude]],"#N/A")&gt;0,COUNTA(ClassicCityGrid[[#This Row],[continent]:[longitude]])&lt;12),0,1)</f>
        <v>0</v>
      </c>
    </row>
    <row r="157" spans="1:20" x14ac:dyDescent="0.25">
      <c r="A157" s="2" t="s">
        <v>17</v>
      </c>
      <c r="B157" s="2" t="s">
        <v>1460</v>
      </c>
      <c r="C157" s="2" t="s">
        <v>1461</v>
      </c>
      <c r="D157" s="2" t="s">
        <v>20</v>
      </c>
      <c r="E157" s="1">
        <v>834</v>
      </c>
      <c r="F157" s="2" t="s">
        <v>1462</v>
      </c>
      <c r="G157" s="2" t="s">
        <v>71</v>
      </c>
      <c r="H157" s="1">
        <f>_xlfn.XLOOKUP(ClassicCityGrid[[#This Row],[continent]],ClassicContinent!A:A,ClassicContinent!B:B,"#N/A",0,1)</f>
        <v>3</v>
      </c>
      <c r="I157" s="2" t="s">
        <v>1463</v>
      </c>
      <c r="J157" s="2" t="s">
        <v>1464</v>
      </c>
      <c r="K157" s="2" t="s">
        <v>1465</v>
      </c>
      <c r="L157" s="1">
        <v>1000</v>
      </c>
      <c r="M157" s="2" t="s">
        <v>25</v>
      </c>
      <c r="N157" s="2" t="s">
        <v>26</v>
      </c>
      <c r="O157" s="2" t="s">
        <v>1466</v>
      </c>
      <c r="P157" s="2" t="s">
        <v>1467</v>
      </c>
      <c r="Q157" s="2" t="s">
        <v>1468</v>
      </c>
      <c r="R157" s="2" t="s">
        <v>1469</v>
      </c>
      <c r="S157" s="2" t="s">
        <v>30</v>
      </c>
      <c r="T157" s="2">
        <f>IF(OR(COUNTIF(ClassicCityGrid[[#This Row],[continent]:[longitude]],"#N/A")&gt;0,COUNTA(ClassicCityGrid[[#This Row],[continent]:[longitude]])&lt;12),0,1)</f>
        <v>1</v>
      </c>
    </row>
    <row r="158" spans="1:20" x14ac:dyDescent="0.25">
      <c r="A158" s="2" t="s">
        <v>17</v>
      </c>
      <c r="B158" s="2" t="s">
        <v>1470</v>
      </c>
      <c r="C158" s="2" t="s">
        <v>1471</v>
      </c>
      <c r="D158" s="2" t="s">
        <v>20</v>
      </c>
      <c r="E158" s="1">
        <v>804</v>
      </c>
      <c r="F158" s="2" t="s">
        <v>1472</v>
      </c>
      <c r="G158" s="2" t="s">
        <v>50</v>
      </c>
      <c r="H158" s="1">
        <f>_xlfn.XLOOKUP(ClassicCityGrid[[#This Row],[continent]],ClassicContinent!A:A,ClassicContinent!B:B,"#N/A",0,1)</f>
        <v>2</v>
      </c>
      <c r="I158" s="2" t="s">
        <v>1473</v>
      </c>
      <c r="J158" s="2" t="s">
        <v>1474</v>
      </c>
      <c r="K158" s="2" t="s">
        <v>1475</v>
      </c>
      <c r="L158" s="1">
        <v>1000</v>
      </c>
      <c r="M158" s="2" t="s">
        <v>25</v>
      </c>
      <c r="N158" s="2" t="s">
        <v>26</v>
      </c>
      <c r="O158" s="2" t="s">
        <v>1476</v>
      </c>
      <c r="P158" s="2" t="s">
        <v>1477</v>
      </c>
      <c r="Q158" s="2" t="s">
        <v>1478</v>
      </c>
      <c r="R158" s="2" t="s">
        <v>1479</v>
      </c>
      <c r="S158" s="2" t="s">
        <v>30</v>
      </c>
      <c r="T158" s="2">
        <f>IF(OR(COUNTIF(ClassicCityGrid[[#This Row],[continent]:[longitude]],"#N/A")&gt;0,COUNTA(ClassicCityGrid[[#This Row],[continent]:[longitude]])&lt;12),0,1)</f>
        <v>1</v>
      </c>
    </row>
    <row r="159" spans="1:20" x14ac:dyDescent="0.25">
      <c r="A159" s="2" t="s">
        <v>17</v>
      </c>
      <c r="B159" s="2" t="s">
        <v>1480</v>
      </c>
      <c r="C159" s="2" t="s">
        <v>1481</v>
      </c>
      <c r="D159" s="2" t="s">
        <v>20</v>
      </c>
      <c r="E159" s="1">
        <v>800</v>
      </c>
      <c r="F159" s="2" t="s">
        <v>1482</v>
      </c>
      <c r="G159" s="2" t="e">
        <v>#N/A</v>
      </c>
      <c r="H159" s="1" t="e">
        <f>_xlfn.XLOOKUP(ClassicCityGrid[[#This Row],[continent]],ClassicContinent!A:A,ClassicContinent!B:B,"#N/A",0,1)</f>
        <v>#N/A</v>
      </c>
      <c r="I159" s="2" t="s">
        <v>1483</v>
      </c>
      <c r="J159" s="2" t="s">
        <v>1484</v>
      </c>
      <c r="K159" s="2" t="s">
        <v>1485</v>
      </c>
      <c r="L159" s="1">
        <v>1000</v>
      </c>
      <c r="M159" s="2" t="s">
        <v>25</v>
      </c>
      <c r="N159" s="2" t="s">
        <v>26</v>
      </c>
      <c r="O159" s="2" t="s">
        <v>1486</v>
      </c>
      <c r="P159" s="2" t="s">
        <v>1487</v>
      </c>
      <c r="Q159" s="2" t="s">
        <v>1488</v>
      </c>
      <c r="R159" s="2" t="s">
        <v>1489</v>
      </c>
      <c r="S159" s="2" t="s">
        <v>30</v>
      </c>
      <c r="T159" s="2">
        <f>IF(OR(COUNTIF(ClassicCityGrid[[#This Row],[continent]:[longitude]],"#N/A")&gt;0,COUNTA(ClassicCityGrid[[#This Row],[continent]:[longitude]])&lt;12),0,1)</f>
        <v>0</v>
      </c>
    </row>
    <row r="160" spans="1:20" x14ac:dyDescent="0.25">
      <c r="A160" s="2" t="s">
        <v>17</v>
      </c>
      <c r="B160" s="2" t="s">
        <v>1490</v>
      </c>
      <c r="C160" s="2" t="s">
        <v>1491</v>
      </c>
      <c r="D160" s="2" t="s">
        <v>20</v>
      </c>
      <c r="E160" s="1">
        <v>858</v>
      </c>
      <c r="F160" s="2" t="s">
        <v>1492</v>
      </c>
      <c r="G160" s="2" t="s">
        <v>1880</v>
      </c>
      <c r="H160" s="1">
        <f>_xlfn.XLOOKUP(ClassicCityGrid[[#This Row],[continent]],ClassicContinent!A:A,ClassicContinent!B:B,"#N/A",0,1)</f>
        <v>4</v>
      </c>
      <c r="I160" s="2" t="s">
        <v>1493</v>
      </c>
      <c r="J160" s="2" t="s">
        <v>1494</v>
      </c>
      <c r="K160" s="2" t="s">
        <v>1495</v>
      </c>
      <c r="L160" s="1">
        <v>1000</v>
      </c>
      <c r="M160" s="2" t="s">
        <v>25</v>
      </c>
      <c r="N160" s="2" t="s">
        <v>26</v>
      </c>
      <c r="O160" s="2" t="s">
        <v>1496</v>
      </c>
      <c r="P160" s="2" t="s">
        <v>1497</v>
      </c>
      <c r="Q160" s="2" t="s">
        <v>1498</v>
      </c>
      <c r="R160" s="2" t="s">
        <v>1499</v>
      </c>
      <c r="S160" s="2" t="s">
        <v>30</v>
      </c>
      <c r="T160" s="2">
        <f>IF(OR(COUNTIF(ClassicCityGrid[[#This Row],[continent]:[longitude]],"#N/A")&gt;0,COUNTA(ClassicCityGrid[[#This Row],[continent]:[longitude]])&lt;12),0,1)</f>
        <v>1</v>
      </c>
    </row>
    <row r="161" spans="1:20" x14ac:dyDescent="0.25">
      <c r="A161" s="2" t="s">
        <v>17</v>
      </c>
      <c r="B161" s="2" t="s">
        <v>1500</v>
      </c>
      <c r="C161" s="2" t="s">
        <v>1501</v>
      </c>
      <c r="D161" s="2" t="s">
        <v>20</v>
      </c>
      <c r="E161" s="1">
        <v>862</v>
      </c>
      <c r="F161" s="2" t="s">
        <v>1502</v>
      </c>
      <c r="G161" s="2" t="s">
        <v>1880</v>
      </c>
      <c r="H161" s="1">
        <f>_xlfn.XLOOKUP(ClassicCityGrid[[#This Row],[continent]],ClassicContinent!A:A,ClassicContinent!B:B,"#N/A",0,1)</f>
        <v>4</v>
      </c>
      <c r="I161" s="2" t="s">
        <v>1503</v>
      </c>
      <c r="J161" s="2" t="s">
        <v>1504</v>
      </c>
      <c r="K161" s="2" t="s">
        <v>1505</v>
      </c>
      <c r="L161" s="1">
        <v>1000</v>
      </c>
      <c r="M161" s="2" t="s">
        <v>25</v>
      </c>
      <c r="N161" s="2" t="s">
        <v>26</v>
      </c>
      <c r="O161" s="2" t="s">
        <v>1506</v>
      </c>
      <c r="P161" s="2" t="s">
        <v>1507</v>
      </c>
      <c r="Q161" s="2" t="s">
        <v>1508</v>
      </c>
      <c r="R161" s="2" t="s">
        <v>1509</v>
      </c>
      <c r="S161" s="2" t="s">
        <v>30</v>
      </c>
      <c r="T161" s="2">
        <f>IF(OR(COUNTIF(ClassicCityGrid[[#This Row],[continent]:[longitude]],"#N/A")&gt;0,COUNTA(ClassicCityGrid[[#This Row],[continent]:[longitude]])&lt;12),0,1)</f>
        <v>1</v>
      </c>
    </row>
    <row r="162" spans="1:20" x14ac:dyDescent="0.25">
      <c r="A162" s="2" t="s">
        <v>17</v>
      </c>
      <c r="B162" s="2" t="s">
        <v>1510</v>
      </c>
      <c r="C162" s="2" t="s">
        <v>1511</v>
      </c>
      <c r="D162" s="2" t="s">
        <v>20</v>
      </c>
      <c r="E162" s="1">
        <v>704</v>
      </c>
      <c r="F162" s="2" t="s">
        <v>1512</v>
      </c>
      <c r="G162" s="2" t="s">
        <v>34</v>
      </c>
      <c r="H162" s="1">
        <f>_xlfn.XLOOKUP(ClassicCityGrid[[#This Row],[continent]],ClassicContinent!A:A,ClassicContinent!B:B,"#N/A",0,1)</f>
        <v>1</v>
      </c>
      <c r="I162" s="2" t="s">
        <v>1513</v>
      </c>
      <c r="J162" s="2" t="s">
        <v>1514</v>
      </c>
      <c r="K162" s="2" t="s">
        <v>1515</v>
      </c>
      <c r="L162" s="1">
        <v>1000</v>
      </c>
      <c r="M162" s="2" t="s">
        <v>25</v>
      </c>
      <c r="N162" s="2" t="s">
        <v>26</v>
      </c>
      <c r="O162" s="2" t="s">
        <v>1516</v>
      </c>
      <c r="P162" s="2" t="s">
        <v>1517</v>
      </c>
      <c r="Q162" s="2" t="s">
        <v>1518</v>
      </c>
      <c r="R162" s="2" t="s">
        <v>1519</v>
      </c>
      <c r="S162" s="2" t="s">
        <v>30</v>
      </c>
      <c r="T162" s="2">
        <f>IF(OR(COUNTIF(ClassicCityGrid[[#This Row],[continent]:[longitude]],"#N/A")&gt;0,COUNTA(ClassicCityGrid[[#This Row],[continent]:[longitude]])&lt;12),0,1)</f>
        <v>1</v>
      </c>
    </row>
    <row r="163" spans="1:20" x14ac:dyDescent="0.25">
      <c r="A163" s="2" t="s">
        <v>17</v>
      </c>
      <c r="B163" s="2" t="s">
        <v>1520</v>
      </c>
      <c r="C163" s="2" t="s">
        <v>1521</v>
      </c>
      <c r="D163" s="2" t="s">
        <v>20</v>
      </c>
      <c r="E163" s="1">
        <v>882</v>
      </c>
      <c r="F163" s="2" t="s">
        <v>1522</v>
      </c>
      <c r="G163" s="2" t="e">
        <v>#N/A</v>
      </c>
      <c r="H163" s="1" t="e">
        <f>_xlfn.XLOOKUP(ClassicCityGrid[[#This Row],[continent]],ClassicContinent!A:A,ClassicContinent!B:B,"#N/A",0,1)</f>
        <v>#N/A</v>
      </c>
      <c r="I163" s="2" t="s">
        <v>1523</v>
      </c>
      <c r="J163" s="2" t="s">
        <v>1524</v>
      </c>
      <c r="K163" s="2" t="s">
        <v>1525</v>
      </c>
      <c r="L163" s="1">
        <v>1000</v>
      </c>
      <c r="M163" s="2" t="s">
        <v>25</v>
      </c>
      <c r="N163" s="2" t="s">
        <v>26</v>
      </c>
      <c r="O163" s="2" t="s">
        <v>1526</v>
      </c>
      <c r="P163" s="2" t="s">
        <v>1527</v>
      </c>
      <c r="Q163" s="2" t="s">
        <v>1528</v>
      </c>
      <c r="R163" s="2" t="s">
        <v>1529</v>
      </c>
      <c r="S163" s="2" t="s">
        <v>30</v>
      </c>
      <c r="T163" s="2">
        <f>IF(OR(COUNTIF(ClassicCityGrid[[#This Row],[continent]:[longitude]],"#N/A")&gt;0,COUNTA(ClassicCityGrid[[#This Row],[continent]:[longitude]])&lt;12),0,1)</f>
        <v>0</v>
      </c>
    </row>
    <row r="164" spans="1:20" x14ac:dyDescent="0.25">
      <c r="A164" s="2" t="s">
        <v>17</v>
      </c>
      <c r="B164" s="2" t="s">
        <v>1530</v>
      </c>
      <c r="C164" s="2" t="s">
        <v>1531</v>
      </c>
      <c r="D164" s="2" t="s">
        <v>20</v>
      </c>
      <c r="E164" s="1">
        <v>887</v>
      </c>
      <c r="F164" s="2" t="s">
        <v>1532</v>
      </c>
      <c r="G164" s="2" t="s">
        <v>34</v>
      </c>
      <c r="H164" s="1">
        <f>_xlfn.XLOOKUP(ClassicCityGrid[[#This Row],[continent]],ClassicContinent!A:A,ClassicContinent!B:B,"#N/A",0,1)</f>
        <v>1</v>
      </c>
      <c r="I164" s="2" t="s">
        <v>1533</v>
      </c>
      <c r="J164" s="2" t="s">
        <v>1534</v>
      </c>
      <c r="K164" s="2" t="s">
        <v>1535</v>
      </c>
      <c r="L164" s="1">
        <v>1000</v>
      </c>
      <c r="M164" s="2" t="s">
        <v>25</v>
      </c>
      <c r="N164" s="2" t="s">
        <v>26</v>
      </c>
      <c r="O164" s="2" t="s">
        <v>1536</v>
      </c>
      <c r="P164" s="2" t="s">
        <v>1537</v>
      </c>
      <c r="Q164" s="2" t="s">
        <v>1538</v>
      </c>
      <c r="R164" s="2" t="s">
        <v>1539</v>
      </c>
      <c r="S164" s="2" t="s">
        <v>30</v>
      </c>
      <c r="T164" s="2">
        <f>IF(OR(COUNTIF(ClassicCityGrid[[#This Row],[continent]:[longitude]],"#N/A")&gt;0,COUNTA(ClassicCityGrid[[#This Row],[continent]:[longitude]])&lt;12),0,1)</f>
        <v>1</v>
      </c>
    </row>
    <row r="165" spans="1:20" x14ac:dyDescent="0.25">
      <c r="A165" s="2" t="s">
        <v>17</v>
      </c>
      <c r="B165" s="2" t="s">
        <v>1540</v>
      </c>
      <c r="C165" s="2" t="s">
        <v>1541</v>
      </c>
      <c r="D165" s="2" t="s">
        <v>20</v>
      </c>
      <c r="E165" s="1">
        <v>175</v>
      </c>
      <c r="F165" s="2" t="s">
        <v>1542</v>
      </c>
      <c r="G165" s="2" t="e">
        <v>#N/A</v>
      </c>
      <c r="H165" s="1" t="e">
        <f>_xlfn.XLOOKUP(ClassicCityGrid[[#This Row],[continent]],ClassicContinent!A:A,ClassicContinent!B:B,"#N/A",0,1)</f>
        <v>#N/A</v>
      </c>
      <c r="I165" s="2" t="s">
        <v>1543</v>
      </c>
      <c r="J165" s="2" t="s">
        <v>1544</v>
      </c>
      <c r="K165" s="2" t="s">
        <v>1545</v>
      </c>
      <c r="L165" s="1">
        <v>1000</v>
      </c>
      <c r="M165" s="2" t="s">
        <v>25</v>
      </c>
      <c r="N165" s="2" t="s">
        <v>26</v>
      </c>
      <c r="O165" s="2" t="s">
        <v>20</v>
      </c>
      <c r="P165" s="2" t="s">
        <v>20</v>
      </c>
      <c r="Q165" s="2" t="s">
        <v>20</v>
      </c>
      <c r="R165" s="2" t="s">
        <v>20</v>
      </c>
      <c r="S165" s="2" t="s">
        <v>30</v>
      </c>
      <c r="T165" s="2">
        <f>IF(OR(COUNTIF(ClassicCityGrid[[#This Row],[continent]:[longitude]],"#N/A")&gt;0,COUNTA(ClassicCityGrid[[#This Row],[continent]:[longitude]])&lt;12),0,1)</f>
        <v>0</v>
      </c>
    </row>
    <row r="166" spans="1:20" x14ac:dyDescent="0.25">
      <c r="A166" s="2" t="s">
        <v>17</v>
      </c>
      <c r="B166" s="2" t="s">
        <v>1546</v>
      </c>
      <c r="C166" s="2" t="s">
        <v>1547</v>
      </c>
      <c r="D166" s="2" t="s">
        <v>20</v>
      </c>
      <c r="E166" s="1">
        <v>710</v>
      </c>
      <c r="F166" s="2" t="s">
        <v>1548</v>
      </c>
      <c r="G166" s="2" t="s">
        <v>71</v>
      </c>
      <c r="H166" s="1">
        <f>_xlfn.XLOOKUP(ClassicCityGrid[[#This Row],[continent]],ClassicContinent!A:A,ClassicContinent!B:B,"#N/A",0,1)</f>
        <v>3</v>
      </c>
      <c r="I166" s="2" t="s">
        <v>1549</v>
      </c>
      <c r="J166" s="2" t="s">
        <v>1550</v>
      </c>
      <c r="K166" s="2" t="s">
        <v>1551</v>
      </c>
      <c r="L166" s="1">
        <v>1000</v>
      </c>
      <c r="M166" s="2" t="s">
        <v>25</v>
      </c>
      <c r="N166" s="2" t="s">
        <v>26</v>
      </c>
      <c r="O166" s="2" t="s">
        <v>1552</v>
      </c>
      <c r="P166" s="2" t="s">
        <v>1553</v>
      </c>
      <c r="Q166" s="2" t="s">
        <v>1554</v>
      </c>
      <c r="R166" s="2" t="s">
        <v>1555</v>
      </c>
      <c r="S166" s="2" t="s">
        <v>30</v>
      </c>
      <c r="T166" s="2">
        <f>IF(OR(COUNTIF(ClassicCityGrid[[#This Row],[continent]:[longitude]],"#N/A")&gt;0,COUNTA(ClassicCityGrid[[#This Row],[continent]:[longitude]])&lt;12),0,1)</f>
        <v>1</v>
      </c>
    </row>
    <row r="167" spans="1:20" x14ac:dyDescent="0.25">
      <c r="A167" s="2" t="s">
        <v>17</v>
      </c>
      <c r="B167" s="2" t="s">
        <v>1556</v>
      </c>
      <c r="C167" s="2" t="s">
        <v>1557</v>
      </c>
      <c r="D167" s="2" t="s">
        <v>20</v>
      </c>
      <c r="E167" s="1">
        <v>894</v>
      </c>
      <c r="F167" s="2" t="s">
        <v>1558</v>
      </c>
      <c r="G167" s="2" t="s">
        <v>71</v>
      </c>
      <c r="H167" s="1">
        <f>_xlfn.XLOOKUP(ClassicCityGrid[[#This Row],[continent]],ClassicContinent!A:A,ClassicContinent!B:B,"#N/A",0,1)</f>
        <v>3</v>
      </c>
      <c r="I167" s="2" t="s">
        <v>1559</v>
      </c>
      <c r="J167" s="2" t="s">
        <v>1560</v>
      </c>
      <c r="K167" s="2" t="s">
        <v>1561</v>
      </c>
      <c r="L167" s="1">
        <v>1000</v>
      </c>
      <c r="M167" s="2" t="s">
        <v>25</v>
      </c>
      <c r="N167" s="2" t="s">
        <v>26</v>
      </c>
      <c r="O167" s="2" t="s">
        <v>1562</v>
      </c>
      <c r="P167" s="2" t="s">
        <v>1563</v>
      </c>
      <c r="Q167" s="2" t="s">
        <v>1564</v>
      </c>
      <c r="R167" s="2" t="s">
        <v>1565</v>
      </c>
      <c r="S167" s="2" t="s">
        <v>30</v>
      </c>
      <c r="T167" s="2">
        <f>IF(OR(COUNTIF(ClassicCityGrid[[#This Row],[continent]:[longitude]],"#N/A")&gt;0,COUNTA(ClassicCityGrid[[#This Row],[continent]:[longitude]])&lt;12),0,1)</f>
        <v>1</v>
      </c>
    </row>
    <row r="168" spans="1:20" x14ac:dyDescent="0.25">
      <c r="A168" s="2" t="s">
        <v>17</v>
      </c>
      <c r="B168" s="2" t="s">
        <v>1566</v>
      </c>
      <c r="C168" s="2" t="s">
        <v>1567</v>
      </c>
      <c r="D168" s="2" t="s">
        <v>20</v>
      </c>
      <c r="E168" s="1">
        <v>716</v>
      </c>
      <c r="F168" s="2" t="s">
        <v>1568</v>
      </c>
      <c r="G168" s="2" t="s">
        <v>71</v>
      </c>
      <c r="H168" s="1">
        <f>_xlfn.XLOOKUP(ClassicCityGrid[[#This Row],[continent]],ClassicContinent!A:A,ClassicContinent!B:B,"#N/A",0,1)</f>
        <v>3</v>
      </c>
      <c r="I168" s="2" t="s">
        <v>1569</v>
      </c>
      <c r="J168" s="2" t="s">
        <v>1570</v>
      </c>
      <c r="K168" s="2" t="s">
        <v>1571</v>
      </c>
      <c r="L168" s="1">
        <v>1000</v>
      </c>
      <c r="M168" s="2" t="s">
        <v>25</v>
      </c>
      <c r="N168" s="2" t="s">
        <v>26</v>
      </c>
      <c r="O168" s="2" t="s">
        <v>1572</v>
      </c>
      <c r="P168" s="2" t="s">
        <v>1573</v>
      </c>
      <c r="Q168" s="2" t="s">
        <v>1574</v>
      </c>
      <c r="R168" s="2" t="s">
        <v>1575</v>
      </c>
      <c r="S168" s="2" t="s">
        <v>30</v>
      </c>
      <c r="T168" s="2">
        <f>IF(OR(COUNTIF(ClassicCityGrid[[#This Row],[continent]:[longitude]],"#N/A")&gt;0,COUNTA(ClassicCityGrid[[#This Row],[continent]:[longitude]])&lt;12),0,1)</f>
        <v>1</v>
      </c>
    </row>
    <row r="169" spans="1:20" x14ac:dyDescent="0.25">
      <c r="A169" s="2" t="s">
        <v>17</v>
      </c>
      <c r="B169" s="2" t="s">
        <v>1576</v>
      </c>
      <c r="C169" s="2" t="s">
        <v>1577</v>
      </c>
      <c r="D169" s="2" t="s">
        <v>20</v>
      </c>
      <c r="E169" s="1">
        <v>508</v>
      </c>
      <c r="F169" s="2" t="s">
        <v>1578</v>
      </c>
      <c r="G169" s="2" t="e">
        <v>#N/A</v>
      </c>
      <c r="H169" s="1" t="e">
        <f>_xlfn.XLOOKUP(ClassicCityGrid[[#This Row],[continent]],ClassicContinent!A:A,ClassicContinent!B:B,"#N/A",0,1)</f>
        <v>#N/A</v>
      </c>
      <c r="I169" s="2" t="s">
        <v>1579</v>
      </c>
      <c r="J169" s="2" t="s">
        <v>1580</v>
      </c>
      <c r="K169" s="2" t="s">
        <v>1581</v>
      </c>
      <c r="L169" s="1">
        <v>1000</v>
      </c>
      <c r="M169" s="2" t="s">
        <v>25</v>
      </c>
      <c r="N169" s="2" t="s">
        <v>26</v>
      </c>
      <c r="O169" s="2" t="s">
        <v>1582</v>
      </c>
      <c r="P169" s="2" t="s">
        <v>1583</v>
      </c>
      <c r="Q169" s="2" t="s">
        <v>1584</v>
      </c>
      <c r="R169" s="2" t="s">
        <v>1585</v>
      </c>
      <c r="S169" s="2" t="s">
        <v>30</v>
      </c>
      <c r="T169" s="2">
        <f>IF(OR(COUNTIF(ClassicCityGrid[[#This Row],[continent]:[longitude]],"#N/A")&gt;0,COUNTA(ClassicCityGrid[[#This Row],[continent]:[longitude]])&lt;12),0,1)</f>
        <v>0</v>
      </c>
    </row>
    <row r="170" spans="1:20" x14ac:dyDescent="0.25">
      <c r="A170" s="2" t="s">
        <v>17</v>
      </c>
      <c r="B170" s="2" t="s">
        <v>1586</v>
      </c>
      <c r="C170" s="2" t="s">
        <v>1587</v>
      </c>
      <c r="D170" s="2" t="s">
        <v>20</v>
      </c>
      <c r="E170" s="1">
        <v>831</v>
      </c>
      <c r="F170" s="2" t="s">
        <v>1588</v>
      </c>
      <c r="G170" s="2" t="e">
        <v>#N/A</v>
      </c>
      <c r="H170" s="1" t="e">
        <f>_xlfn.XLOOKUP(ClassicCityGrid[[#This Row],[continent]],ClassicContinent!A:A,ClassicContinent!B:B,"#N/A",0,1)</f>
        <v>#N/A</v>
      </c>
      <c r="I170" s="2" t="s">
        <v>1589</v>
      </c>
      <c r="J170" s="2" t="s">
        <v>1590</v>
      </c>
      <c r="K170" s="2" t="s">
        <v>1591</v>
      </c>
      <c r="L170" s="1">
        <v>1000</v>
      </c>
      <c r="M170" s="2" t="s">
        <v>25</v>
      </c>
      <c r="N170" s="2" t="s">
        <v>26</v>
      </c>
      <c r="O170" s="2" t="s">
        <v>20</v>
      </c>
      <c r="P170" s="2" t="s">
        <v>20</v>
      </c>
      <c r="Q170" s="2" t="s">
        <v>20</v>
      </c>
      <c r="R170" s="2" t="s">
        <v>20</v>
      </c>
      <c r="S170" s="2" t="s">
        <v>30</v>
      </c>
      <c r="T170" s="2">
        <f>IF(OR(COUNTIF(ClassicCityGrid[[#This Row],[continent]:[longitude]],"#N/A")&gt;0,COUNTA(ClassicCityGrid[[#This Row],[continent]:[longitude]])&lt;12),0,1)</f>
        <v>0</v>
      </c>
    </row>
    <row r="171" spans="1:20" x14ac:dyDescent="0.25">
      <c r="A171" s="2" t="s">
        <v>17</v>
      </c>
      <c r="B171" s="2" t="s">
        <v>1592</v>
      </c>
      <c r="C171" s="2" t="s">
        <v>1593</v>
      </c>
      <c r="D171" s="2" t="s">
        <v>20</v>
      </c>
      <c r="E171" s="1">
        <v>270</v>
      </c>
      <c r="F171" s="2" t="s">
        <v>1594</v>
      </c>
      <c r="G171" s="2" t="s">
        <v>71</v>
      </c>
      <c r="H171" s="1">
        <f>_xlfn.XLOOKUP(ClassicCityGrid[[#This Row],[continent]],ClassicContinent!A:A,ClassicContinent!B:B,"#N/A",0,1)</f>
        <v>3</v>
      </c>
      <c r="I171" s="2" t="s">
        <v>1595</v>
      </c>
      <c r="J171" s="2" t="s">
        <v>1596</v>
      </c>
      <c r="K171" s="2" t="s">
        <v>1597</v>
      </c>
      <c r="L171" s="1">
        <v>1000</v>
      </c>
      <c r="M171" s="2" t="s">
        <v>25</v>
      </c>
      <c r="N171" s="2" t="s">
        <v>26</v>
      </c>
      <c r="O171" s="2" t="s">
        <v>1598</v>
      </c>
      <c r="P171" s="2" t="s">
        <v>1599</v>
      </c>
      <c r="Q171" s="2" t="s">
        <v>1600</v>
      </c>
      <c r="R171" s="2" t="s">
        <v>1601</v>
      </c>
      <c r="S171" s="2" t="s">
        <v>30</v>
      </c>
      <c r="T171" s="2">
        <f>IF(OR(COUNTIF(ClassicCityGrid[[#This Row],[continent]:[longitude]],"#N/A")&gt;0,COUNTA(ClassicCityGrid[[#This Row],[continent]:[longitude]])&lt;12),0,1)</f>
        <v>1</v>
      </c>
    </row>
    <row r="172" spans="1:20" x14ac:dyDescent="0.25">
      <c r="A172" s="2" t="s">
        <v>17</v>
      </c>
      <c r="B172" s="2" t="s">
        <v>1602</v>
      </c>
      <c r="C172" s="2" t="s">
        <v>1603</v>
      </c>
      <c r="D172" s="2" t="s">
        <v>20</v>
      </c>
      <c r="E172" s="1">
        <v>231</v>
      </c>
      <c r="F172" s="2" t="s">
        <v>1604</v>
      </c>
      <c r="G172" s="2" t="s">
        <v>71</v>
      </c>
      <c r="H172" s="1">
        <f>_xlfn.XLOOKUP(ClassicCityGrid[[#This Row],[continent]],ClassicContinent!A:A,ClassicContinent!B:B,"#N/A",0,1)</f>
        <v>3</v>
      </c>
      <c r="I172" s="2" t="s">
        <v>1605</v>
      </c>
      <c r="J172" s="2" t="s">
        <v>1606</v>
      </c>
      <c r="K172" s="2" t="s">
        <v>1607</v>
      </c>
      <c r="L172" s="1">
        <v>1000</v>
      </c>
      <c r="M172" s="2" t="s">
        <v>25</v>
      </c>
      <c r="N172" s="2" t="s">
        <v>26</v>
      </c>
      <c r="O172" s="2" t="s">
        <v>1608</v>
      </c>
      <c r="P172" s="2" t="s">
        <v>1609</v>
      </c>
      <c r="Q172" s="2" t="s">
        <v>1610</v>
      </c>
      <c r="R172" s="2" t="s">
        <v>1611</v>
      </c>
      <c r="S172" s="2" t="s">
        <v>30</v>
      </c>
      <c r="T172" s="2">
        <f>IF(OR(COUNTIF(ClassicCityGrid[[#This Row],[continent]:[longitude]],"#N/A")&gt;0,COUNTA(ClassicCityGrid[[#This Row],[continent]:[longitude]])&lt;12),0,1)</f>
        <v>1</v>
      </c>
    </row>
    <row r="173" spans="1:20" x14ac:dyDescent="0.25">
      <c r="A173" s="2" t="s">
        <v>17</v>
      </c>
      <c r="B173" s="2" t="s">
        <v>1612</v>
      </c>
      <c r="C173" s="2" t="s">
        <v>1613</v>
      </c>
      <c r="D173" s="2" t="s">
        <v>20</v>
      </c>
      <c r="E173" s="1">
        <v>548</v>
      </c>
      <c r="F173" s="2" t="s">
        <v>1614</v>
      </c>
      <c r="G173" s="2" t="e">
        <v>#N/A</v>
      </c>
      <c r="H173" s="1" t="e">
        <f>_xlfn.XLOOKUP(ClassicCityGrid[[#This Row],[continent]],ClassicContinent!A:A,ClassicContinent!B:B,"#N/A",0,1)</f>
        <v>#N/A</v>
      </c>
      <c r="I173" s="2" t="s">
        <v>1615</v>
      </c>
      <c r="J173" s="2" t="s">
        <v>1616</v>
      </c>
      <c r="K173" s="2" t="s">
        <v>1617</v>
      </c>
      <c r="L173" s="1">
        <v>1000</v>
      </c>
      <c r="M173" s="2" t="s">
        <v>25</v>
      </c>
      <c r="N173" s="2" t="s">
        <v>26</v>
      </c>
      <c r="O173" s="2" t="s">
        <v>1618</v>
      </c>
      <c r="P173" s="2" t="s">
        <v>1619</v>
      </c>
      <c r="Q173" s="2" t="s">
        <v>1620</v>
      </c>
      <c r="R173" s="2" t="s">
        <v>1621</v>
      </c>
      <c r="S173" s="2" t="s">
        <v>30</v>
      </c>
      <c r="T173" s="2">
        <f>IF(OR(COUNTIF(ClassicCityGrid[[#This Row],[continent]:[longitude]],"#N/A")&gt;0,COUNTA(ClassicCityGrid[[#This Row],[continent]:[longitude]])&lt;12),0,1)</f>
        <v>0</v>
      </c>
    </row>
    <row r="174" spans="1:20" x14ac:dyDescent="0.25">
      <c r="A174" s="2" t="s">
        <v>17</v>
      </c>
      <c r="B174" s="2" t="s">
        <v>1622</v>
      </c>
      <c r="C174" s="2" t="s">
        <v>1623</v>
      </c>
      <c r="D174" s="2" t="s">
        <v>20</v>
      </c>
      <c r="E174" s="1">
        <v>570</v>
      </c>
      <c r="F174" s="2" t="s">
        <v>1624</v>
      </c>
      <c r="G174" s="2" t="e">
        <v>#N/A</v>
      </c>
      <c r="H174" s="1" t="e">
        <f>_xlfn.XLOOKUP(ClassicCityGrid[[#This Row],[continent]],ClassicContinent!A:A,ClassicContinent!B:B,"#N/A",0,1)</f>
        <v>#N/A</v>
      </c>
      <c r="I174" s="2" t="s">
        <v>1625</v>
      </c>
      <c r="J174" s="2" t="s">
        <v>1626</v>
      </c>
      <c r="K174" s="2" t="s">
        <v>1627</v>
      </c>
      <c r="L174" s="1">
        <v>1000</v>
      </c>
      <c r="M174" s="2" t="s">
        <v>25</v>
      </c>
      <c r="N174" s="2" t="s">
        <v>26</v>
      </c>
      <c r="O174" s="2" t="s">
        <v>20</v>
      </c>
      <c r="P174" s="2" t="s">
        <v>20</v>
      </c>
      <c r="Q174" s="2" t="s">
        <v>20</v>
      </c>
      <c r="R174" s="2" t="s">
        <v>20</v>
      </c>
      <c r="S174" s="2" t="s">
        <v>30</v>
      </c>
      <c r="T174" s="2">
        <f>IF(OR(COUNTIF(ClassicCityGrid[[#This Row],[continent]:[longitude]],"#N/A")&gt;0,COUNTA(ClassicCityGrid[[#This Row],[continent]:[longitude]])&lt;12),0,1)</f>
        <v>0</v>
      </c>
    </row>
    <row r="175" spans="1:20" x14ac:dyDescent="0.25">
      <c r="A175" s="2" t="s">
        <v>17</v>
      </c>
      <c r="B175" s="2" t="s">
        <v>1628</v>
      </c>
      <c r="C175" s="2" t="s">
        <v>1629</v>
      </c>
      <c r="D175" s="2" t="s">
        <v>20</v>
      </c>
      <c r="E175" s="1">
        <v>184</v>
      </c>
      <c r="F175" s="2" t="s">
        <v>1630</v>
      </c>
      <c r="G175" s="2" t="e">
        <v>#N/A</v>
      </c>
      <c r="H175" s="1" t="e">
        <f>_xlfn.XLOOKUP(ClassicCityGrid[[#This Row],[continent]],ClassicContinent!A:A,ClassicContinent!B:B,"#N/A",0,1)</f>
        <v>#N/A</v>
      </c>
      <c r="I175" s="2" t="s">
        <v>1631</v>
      </c>
      <c r="J175" s="2" t="s">
        <v>1632</v>
      </c>
      <c r="K175" s="2" t="s">
        <v>1633</v>
      </c>
      <c r="L175" s="1">
        <v>1000</v>
      </c>
      <c r="M175" s="2" t="s">
        <v>25</v>
      </c>
      <c r="N175" s="2" t="s">
        <v>26</v>
      </c>
      <c r="O175" s="2" t="s">
        <v>20</v>
      </c>
      <c r="P175" s="2" t="s">
        <v>20</v>
      </c>
      <c r="Q175" s="2" t="s">
        <v>20</v>
      </c>
      <c r="R175" s="2" t="s">
        <v>20</v>
      </c>
      <c r="S175" s="2" t="s">
        <v>30</v>
      </c>
      <c r="T175" s="2">
        <f>IF(OR(COUNTIF(ClassicCityGrid[[#This Row],[continent]:[longitude]],"#N/A")&gt;0,COUNTA(ClassicCityGrid[[#This Row],[continent]:[longitude]])&lt;12),0,1)</f>
        <v>0</v>
      </c>
    </row>
    <row r="176" spans="1:20" x14ac:dyDescent="0.25">
      <c r="A176" s="2" t="s">
        <v>17</v>
      </c>
      <c r="B176" s="2" t="s">
        <v>1634</v>
      </c>
      <c r="C176" s="2" t="s">
        <v>1635</v>
      </c>
      <c r="D176" s="2" t="s">
        <v>20</v>
      </c>
      <c r="E176" s="1">
        <v>826</v>
      </c>
      <c r="F176" s="2" t="s">
        <v>1636</v>
      </c>
      <c r="G176" s="2" t="s">
        <v>50</v>
      </c>
      <c r="H176" s="1">
        <f>_xlfn.XLOOKUP(ClassicCityGrid[[#This Row],[continent]],ClassicContinent!A:A,ClassicContinent!B:B,"#N/A",0,1)</f>
        <v>2</v>
      </c>
      <c r="I176" s="2" t="s">
        <v>1637</v>
      </c>
      <c r="J176" s="2" t="s">
        <v>1638</v>
      </c>
      <c r="K176" s="2" t="s">
        <v>1639</v>
      </c>
      <c r="L176" s="1">
        <v>1000</v>
      </c>
      <c r="M176" s="2" t="s">
        <v>25</v>
      </c>
      <c r="N176" s="2" t="s">
        <v>26</v>
      </c>
      <c r="O176" s="2" t="s">
        <v>1640</v>
      </c>
      <c r="P176" s="2" t="s">
        <v>1641</v>
      </c>
      <c r="Q176" s="2" t="s">
        <v>1642</v>
      </c>
      <c r="R176" s="2" t="s">
        <v>1643</v>
      </c>
      <c r="S176" s="2" t="s">
        <v>30</v>
      </c>
      <c r="T176" s="2">
        <f>IF(OR(COUNTIF(ClassicCityGrid[[#This Row],[continent]:[longitude]],"#N/A")&gt;0,COUNTA(ClassicCityGrid[[#This Row],[continent]:[longitude]])&lt;12),0,1)</f>
        <v>1</v>
      </c>
    </row>
    <row r="177" spans="1:20" x14ac:dyDescent="0.25">
      <c r="A177" s="2" t="s">
        <v>17</v>
      </c>
      <c r="B177" s="2" t="s">
        <v>1644</v>
      </c>
      <c r="C177" s="2" t="s">
        <v>1645</v>
      </c>
      <c r="D177" s="2" t="s">
        <v>20</v>
      </c>
      <c r="E177" s="1">
        <v>554</v>
      </c>
      <c r="F177" s="2" t="s">
        <v>1646</v>
      </c>
      <c r="G177" s="2" t="s">
        <v>108</v>
      </c>
      <c r="H177" s="1">
        <f>_xlfn.XLOOKUP(ClassicCityGrid[[#This Row],[continent]],ClassicContinent!A:A,ClassicContinent!B:B,"#N/A",0,1)</f>
        <v>5</v>
      </c>
      <c r="I177" s="2" t="s">
        <v>1647</v>
      </c>
      <c r="J177" s="2" t="s">
        <v>1648</v>
      </c>
      <c r="K177" s="2" t="s">
        <v>1649</v>
      </c>
      <c r="L177" s="1">
        <v>1000</v>
      </c>
      <c r="M177" s="2" t="s">
        <v>25</v>
      </c>
      <c r="N177" s="2" t="s">
        <v>26</v>
      </c>
      <c r="O177" s="2" t="s">
        <v>1650</v>
      </c>
      <c r="P177" s="2" t="s">
        <v>1651</v>
      </c>
      <c r="Q177" s="2" t="s">
        <v>1652</v>
      </c>
      <c r="R177" s="2" t="s">
        <v>1653</v>
      </c>
      <c r="S177" s="2" t="s">
        <v>30</v>
      </c>
      <c r="T177" s="2">
        <f>IF(OR(COUNTIF(ClassicCityGrid[[#This Row],[continent]:[longitude]],"#N/A")&gt;0,COUNTA(ClassicCityGrid[[#This Row],[continent]:[longitude]])&lt;12),0,1)</f>
        <v>1</v>
      </c>
    </row>
    <row r="178" spans="1:20" x14ac:dyDescent="0.25">
      <c r="A178" s="2" t="s">
        <v>17</v>
      </c>
      <c r="B178" s="2" t="s">
        <v>1654</v>
      </c>
      <c r="C178" s="2" t="s">
        <v>1655</v>
      </c>
      <c r="D178" s="2" t="s">
        <v>20</v>
      </c>
      <c r="E178" s="1">
        <v>682</v>
      </c>
      <c r="F178" s="2" t="s">
        <v>1656</v>
      </c>
      <c r="G178" s="2" t="s">
        <v>34</v>
      </c>
      <c r="H178" s="1">
        <f>_xlfn.XLOOKUP(ClassicCityGrid[[#This Row],[continent]],ClassicContinent!A:A,ClassicContinent!B:B,"#N/A",0,1)</f>
        <v>1</v>
      </c>
      <c r="I178" s="2" t="s">
        <v>1657</v>
      </c>
      <c r="J178" s="2" t="s">
        <v>1658</v>
      </c>
      <c r="K178" s="2" t="s">
        <v>1659</v>
      </c>
      <c r="L178" s="1">
        <v>1000</v>
      </c>
      <c r="M178" s="2" t="s">
        <v>25</v>
      </c>
      <c r="N178" s="2" t="s">
        <v>26</v>
      </c>
      <c r="O178" s="2" t="s">
        <v>1660</v>
      </c>
      <c r="P178" s="2" t="s">
        <v>1661</v>
      </c>
      <c r="Q178" s="2" t="s">
        <v>1662</v>
      </c>
      <c r="R178" s="2" t="s">
        <v>1663</v>
      </c>
      <c r="S178" s="2" t="s">
        <v>30</v>
      </c>
      <c r="T178" s="2">
        <f>IF(OR(COUNTIF(ClassicCityGrid[[#This Row],[continent]:[longitude]],"#N/A")&gt;0,COUNTA(ClassicCityGrid[[#This Row],[continent]:[longitude]])&lt;12),0,1)</f>
        <v>1</v>
      </c>
    </row>
    <row r="179" spans="1:20" x14ac:dyDescent="0.25">
      <c r="A179" s="2" t="s">
        <v>17</v>
      </c>
      <c r="B179" s="2" t="s">
        <v>1664</v>
      </c>
      <c r="C179" s="2" t="s">
        <v>1665</v>
      </c>
      <c r="D179" s="2" t="s">
        <v>20</v>
      </c>
      <c r="E179" s="1">
        <v>418</v>
      </c>
      <c r="F179" s="2" t="s">
        <v>1666</v>
      </c>
      <c r="G179" s="2" t="s">
        <v>34</v>
      </c>
      <c r="H179" s="1">
        <f>_xlfn.XLOOKUP(ClassicCityGrid[[#This Row],[continent]],ClassicContinent!A:A,ClassicContinent!B:B,"#N/A",0,1)</f>
        <v>1</v>
      </c>
      <c r="I179" s="2" t="s">
        <v>1667</v>
      </c>
      <c r="J179" s="2" t="s">
        <v>1668</v>
      </c>
      <c r="K179" s="2" t="s">
        <v>1669</v>
      </c>
      <c r="L179" s="1">
        <v>1000</v>
      </c>
      <c r="M179" s="2" t="s">
        <v>25</v>
      </c>
      <c r="N179" s="2" t="s">
        <v>26</v>
      </c>
      <c r="O179" s="2" t="s">
        <v>1670</v>
      </c>
      <c r="P179" s="2" t="s">
        <v>1671</v>
      </c>
      <c r="Q179" s="2" t="s">
        <v>1672</v>
      </c>
      <c r="R179" s="2" t="s">
        <v>1673</v>
      </c>
      <c r="S179" s="2" t="s">
        <v>30</v>
      </c>
      <c r="T179" s="2">
        <f>IF(OR(COUNTIF(ClassicCityGrid[[#This Row],[continent]:[longitude]],"#N/A")&gt;0,COUNTA(ClassicCityGrid[[#This Row],[continent]:[longitude]])&lt;12),0,1)</f>
        <v>1</v>
      </c>
    </row>
    <row r="180" spans="1:20" x14ac:dyDescent="0.25">
      <c r="A180" s="2" t="s">
        <v>17</v>
      </c>
      <c r="B180" s="2" t="s">
        <v>1674</v>
      </c>
      <c r="C180" s="2" t="s">
        <v>1675</v>
      </c>
      <c r="D180" s="2" t="s">
        <v>20</v>
      </c>
      <c r="E180" s="1">
        <v>408</v>
      </c>
      <c r="F180" s="2" t="s">
        <v>1676</v>
      </c>
      <c r="G180" s="2" t="s">
        <v>34</v>
      </c>
      <c r="H180" s="1">
        <f>_xlfn.XLOOKUP(ClassicCityGrid[[#This Row],[continent]],ClassicContinent!A:A,ClassicContinent!B:B,"#N/A",0,1)</f>
        <v>1</v>
      </c>
      <c r="I180" s="2" t="s">
        <v>1677</v>
      </c>
      <c r="J180" s="2" t="s">
        <v>1678</v>
      </c>
      <c r="K180" s="2" t="s">
        <v>1679</v>
      </c>
      <c r="L180" s="1">
        <v>1000</v>
      </c>
      <c r="M180" s="2" t="s">
        <v>25</v>
      </c>
      <c r="N180" s="2" t="s">
        <v>26</v>
      </c>
      <c r="O180" s="2" t="s">
        <v>1906</v>
      </c>
      <c r="P180" s="2" t="s">
        <v>1680</v>
      </c>
      <c r="Q180" s="2" t="s">
        <v>1681</v>
      </c>
      <c r="R180" s="2" t="s">
        <v>1682</v>
      </c>
      <c r="S180" s="2" t="s">
        <v>30</v>
      </c>
      <c r="T180" s="2">
        <f>IF(OR(COUNTIF(ClassicCityGrid[[#This Row],[continent]:[longitude]],"#N/A")&gt;0,COUNTA(ClassicCityGrid[[#This Row],[continent]:[longitude]])&lt;12),0,1)</f>
        <v>1</v>
      </c>
    </row>
    <row r="181" spans="1:20" x14ac:dyDescent="0.25">
      <c r="A181" s="2" t="s">
        <v>17</v>
      </c>
      <c r="B181" s="2" t="s">
        <v>1683</v>
      </c>
      <c r="C181" s="2" t="s">
        <v>1684</v>
      </c>
      <c r="D181" s="2" t="s">
        <v>20</v>
      </c>
      <c r="E181" s="1">
        <v>410</v>
      </c>
      <c r="F181" s="2" t="s">
        <v>1685</v>
      </c>
      <c r="G181" s="2" t="s">
        <v>34</v>
      </c>
      <c r="H181" s="1">
        <f>_xlfn.XLOOKUP(ClassicCityGrid[[#This Row],[continent]],ClassicContinent!A:A,ClassicContinent!B:B,"#N/A",0,1)</f>
        <v>1</v>
      </c>
      <c r="I181" s="2" t="s">
        <v>1686</v>
      </c>
      <c r="J181" s="2" t="s">
        <v>1687</v>
      </c>
      <c r="K181" s="2" t="s">
        <v>1688</v>
      </c>
      <c r="L181" s="1">
        <v>1000</v>
      </c>
      <c r="M181" s="2" t="s">
        <v>25</v>
      </c>
      <c r="N181" s="2" t="s">
        <v>26</v>
      </c>
      <c r="O181" s="2" t="s">
        <v>1905</v>
      </c>
      <c r="P181" s="2" t="s">
        <v>1689</v>
      </c>
      <c r="Q181" s="2" t="s">
        <v>1690</v>
      </c>
      <c r="R181" s="2" t="s">
        <v>1691</v>
      </c>
      <c r="S181" s="2" t="s">
        <v>30</v>
      </c>
      <c r="T181" s="2">
        <f>IF(OR(COUNTIF(ClassicCityGrid[[#This Row],[continent]:[longitude]],"#N/A")&gt;0,COUNTA(ClassicCityGrid[[#This Row],[continent]:[longitude]])&lt;12),0,1)</f>
        <v>1</v>
      </c>
    </row>
    <row r="182" spans="1:20" x14ac:dyDescent="0.25">
      <c r="A182" s="2" t="s">
        <v>17</v>
      </c>
      <c r="B182" s="2" t="s">
        <v>1692</v>
      </c>
      <c r="C182" s="2" t="s">
        <v>1693</v>
      </c>
      <c r="D182" s="2" t="s">
        <v>20</v>
      </c>
      <c r="E182" s="1">
        <v>620</v>
      </c>
      <c r="F182" s="2" t="s">
        <v>1694</v>
      </c>
      <c r="G182" s="2" t="s">
        <v>50</v>
      </c>
      <c r="H182" s="1">
        <f>_xlfn.XLOOKUP(ClassicCityGrid[[#This Row],[continent]],ClassicContinent!A:A,ClassicContinent!B:B,"#N/A",0,1)</f>
        <v>2</v>
      </c>
      <c r="I182" s="2" t="s">
        <v>1695</v>
      </c>
      <c r="J182" s="2" t="s">
        <v>1696</v>
      </c>
      <c r="K182" s="2" t="s">
        <v>1697</v>
      </c>
      <c r="L182" s="1">
        <v>1000</v>
      </c>
      <c r="M182" s="2" t="s">
        <v>25</v>
      </c>
      <c r="N182" s="2" t="s">
        <v>26</v>
      </c>
      <c r="O182" s="2" t="s">
        <v>1698</v>
      </c>
      <c r="P182" s="2" t="s">
        <v>1699</v>
      </c>
      <c r="Q182" s="2" t="s">
        <v>1700</v>
      </c>
      <c r="R182" s="2" t="s">
        <v>1701</v>
      </c>
      <c r="S182" s="2" t="s">
        <v>30</v>
      </c>
      <c r="T182" s="2">
        <f>IF(OR(COUNTIF(ClassicCityGrid[[#This Row],[continent]:[longitude]],"#N/A")&gt;0,COUNTA(ClassicCityGrid[[#This Row],[continent]:[longitude]])&lt;12),0,1)</f>
        <v>1</v>
      </c>
    </row>
    <row r="183" spans="1:20" x14ac:dyDescent="0.25">
      <c r="A183" s="2" t="s">
        <v>17</v>
      </c>
      <c r="B183" s="2" t="s">
        <v>1702</v>
      </c>
      <c r="C183" s="2" t="s">
        <v>1703</v>
      </c>
      <c r="D183" s="2" t="s">
        <v>20</v>
      </c>
      <c r="E183" s="1">
        <v>417</v>
      </c>
      <c r="F183" s="2" t="s">
        <v>1704</v>
      </c>
      <c r="G183" s="2" t="s">
        <v>34</v>
      </c>
      <c r="H183" s="1">
        <f>_xlfn.XLOOKUP(ClassicCityGrid[[#This Row],[continent]],ClassicContinent!A:A,ClassicContinent!B:B,"#N/A",0,1)</f>
        <v>1</v>
      </c>
      <c r="I183" s="2" t="s">
        <v>1705</v>
      </c>
      <c r="J183" s="2" t="s">
        <v>1706</v>
      </c>
      <c r="K183" s="2" t="s">
        <v>1707</v>
      </c>
      <c r="L183" s="1">
        <v>1000</v>
      </c>
      <c r="M183" s="2" t="s">
        <v>25</v>
      </c>
      <c r="N183" s="2" t="s">
        <v>26</v>
      </c>
      <c r="O183" s="2" t="s">
        <v>1708</v>
      </c>
      <c r="P183" s="2" t="s">
        <v>1709</v>
      </c>
      <c r="Q183" s="2" t="s">
        <v>1710</v>
      </c>
      <c r="R183" s="2" t="s">
        <v>1711</v>
      </c>
      <c r="S183" s="2" t="s">
        <v>30</v>
      </c>
      <c r="T183" s="2">
        <f>IF(OR(COUNTIF(ClassicCityGrid[[#This Row],[continent]:[longitude]],"#N/A")&gt;0,COUNTA(ClassicCityGrid[[#This Row],[continent]:[longitude]])&lt;12),0,1)</f>
        <v>1</v>
      </c>
    </row>
    <row r="184" spans="1:20" x14ac:dyDescent="0.25">
      <c r="A184" s="2" t="s">
        <v>17</v>
      </c>
      <c r="B184" s="2" t="s">
        <v>1712</v>
      </c>
      <c r="C184" s="2" t="s">
        <v>1713</v>
      </c>
      <c r="D184" s="2" t="s">
        <v>20</v>
      </c>
      <c r="E184" s="1">
        <v>398</v>
      </c>
      <c r="F184" s="2" t="s">
        <v>1714</v>
      </c>
      <c r="G184" s="2" t="s">
        <v>34</v>
      </c>
      <c r="H184" s="1">
        <f>_xlfn.XLOOKUP(ClassicCityGrid[[#This Row],[continent]],ClassicContinent!A:A,ClassicContinent!B:B,"#N/A",0,1)</f>
        <v>1</v>
      </c>
      <c r="I184" s="2" t="s">
        <v>1715</v>
      </c>
      <c r="J184" s="2" t="s">
        <v>1716</v>
      </c>
      <c r="K184" s="2" t="s">
        <v>1717</v>
      </c>
      <c r="L184" s="1">
        <v>1000</v>
      </c>
      <c r="M184" s="2" t="s">
        <v>25</v>
      </c>
      <c r="N184" s="2" t="s">
        <v>26</v>
      </c>
      <c r="O184" s="2" t="s">
        <v>1718</v>
      </c>
      <c r="P184" s="2" t="s">
        <v>1719</v>
      </c>
      <c r="Q184" s="2" t="s">
        <v>1720</v>
      </c>
      <c r="R184" s="2" t="s">
        <v>1721</v>
      </c>
      <c r="S184" s="2" t="s">
        <v>30</v>
      </c>
      <c r="T184" s="2">
        <f>IF(OR(COUNTIF(ClassicCityGrid[[#This Row],[continent]:[longitude]],"#N/A")&gt;0,COUNTA(ClassicCityGrid[[#This Row],[continent]:[longitude]])&lt;12),0,1)</f>
        <v>1</v>
      </c>
    </row>
    <row r="185" spans="1:20" x14ac:dyDescent="0.25">
      <c r="A185" s="2" t="s">
        <v>17</v>
      </c>
      <c r="B185" s="2" t="s">
        <v>1722</v>
      </c>
      <c r="C185" s="2" t="s">
        <v>1723</v>
      </c>
      <c r="D185" s="2" t="s">
        <v>20</v>
      </c>
      <c r="E185" s="1">
        <v>762</v>
      </c>
      <c r="F185" s="2" t="s">
        <v>1724</v>
      </c>
      <c r="G185" s="2" t="s">
        <v>34</v>
      </c>
      <c r="H185" s="1">
        <f>_xlfn.XLOOKUP(ClassicCityGrid[[#This Row],[continent]],ClassicContinent!A:A,ClassicContinent!B:B,"#N/A",0,1)</f>
        <v>1</v>
      </c>
      <c r="I185" s="2" t="s">
        <v>1725</v>
      </c>
      <c r="J185" s="2" t="s">
        <v>1726</v>
      </c>
      <c r="K185" s="2" t="s">
        <v>1727</v>
      </c>
      <c r="L185" s="1">
        <v>1000</v>
      </c>
      <c r="M185" s="2" t="s">
        <v>25</v>
      </c>
      <c r="N185" s="2" t="s">
        <v>26</v>
      </c>
      <c r="O185" s="2" t="s">
        <v>1728</v>
      </c>
      <c r="P185" s="2" t="s">
        <v>1729</v>
      </c>
      <c r="Q185" s="2" t="s">
        <v>1730</v>
      </c>
      <c r="R185" s="2" t="s">
        <v>1731</v>
      </c>
      <c r="S185" s="2" t="s">
        <v>30</v>
      </c>
      <c r="T185" s="2">
        <f>IF(OR(COUNTIF(ClassicCityGrid[[#This Row],[continent]:[longitude]],"#N/A")&gt;0,COUNTA(ClassicCityGrid[[#This Row],[continent]:[longitude]])&lt;12),0,1)</f>
        <v>1</v>
      </c>
    </row>
    <row r="186" spans="1:20" x14ac:dyDescent="0.25">
      <c r="A186" s="2" t="s">
        <v>17</v>
      </c>
      <c r="B186" s="2" t="s">
        <v>1732</v>
      </c>
      <c r="C186" s="2" t="s">
        <v>1733</v>
      </c>
      <c r="D186" s="2" t="s">
        <v>20</v>
      </c>
      <c r="E186" s="1">
        <v>795</v>
      </c>
      <c r="F186" s="2" t="s">
        <v>1734</v>
      </c>
      <c r="G186" s="2" t="s">
        <v>34</v>
      </c>
      <c r="H186" s="1">
        <f>_xlfn.XLOOKUP(ClassicCityGrid[[#This Row],[continent]],ClassicContinent!A:A,ClassicContinent!B:B,"#N/A",0,1)</f>
        <v>1</v>
      </c>
      <c r="I186" s="2" t="s">
        <v>1735</v>
      </c>
      <c r="J186" s="2" t="s">
        <v>1736</v>
      </c>
      <c r="K186" s="2" t="s">
        <v>1737</v>
      </c>
      <c r="L186" s="1">
        <v>1000</v>
      </c>
      <c r="M186" s="2" t="s">
        <v>25</v>
      </c>
      <c r="N186" s="2" t="s">
        <v>26</v>
      </c>
      <c r="O186" s="2" t="s">
        <v>1738</v>
      </c>
      <c r="P186" s="2" t="s">
        <v>1739</v>
      </c>
      <c r="Q186" s="2" t="s">
        <v>1740</v>
      </c>
      <c r="R186" s="2" t="s">
        <v>1741</v>
      </c>
      <c r="S186" s="2" t="s">
        <v>30</v>
      </c>
      <c r="T186" s="2">
        <f>IF(OR(COUNTIF(ClassicCityGrid[[#This Row],[continent]:[longitude]],"#N/A")&gt;0,COUNTA(ClassicCityGrid[[#This Row],[continent]:[longitude]])&lt;12),0,1)</f>
        <v>1</v>
      </c>
    </row>
    <row r="187" spans="1:20" x14ac:dyDescent="0.25">
      <c r="A187" s="2" t="s">
        <v>17</v>
      </c>
      <c r="B187" s="2" t="s">
        <v>1742</v>
      </c>
      <c r="C187" s="2" t="s">
        <v>1743</v>
      </c>
      <c r="D187" s="2" t="s">
        <v>20</v>
      </c>
      <c r="E187" s="1">
        <v>860</v>
      </c>
      <c r="F187" s="2" t="s">
        <v>1744</v>
      </c>
      <c r="G187" s="2" t="s">
        <v>34</v>
      </c>
      <c r="H187" s="1">
        <f>_xlfn.XLOOKUP(ClassicCityGrid[[#This Row],[continent]],ClassicContinent!A:A,ClassicContinent!B:B,"#N/A",0,1)</f>
        <v>1</v>
      </c>
      <c r="I187" s="2" t="s">
        <v>1745</v>
      </c>
      <c r="J187" s="2" t="s">
        <v>1746</v>
      </c>
      <c r="K187" s="2" t="s">
        <v>1747</v>
      </c>
      <c r="L187" s="1">
        <v>1000</v>
      </c>
      <c r="M187" s="2" t="s">
        <v>25</v>
      </c>
      <c r="N187" s="2" t="s">
        <v>26</v>
      </c>
      <c r="O187" s="2" t="s">
        <v>20</v>
      </c>
      <c r="P187" s="2" t="s">
        <v>20</v>
      </c>
      <c r="Q187" s="2" t="s">
        <v>20</v>
      </c>
      <c r="R187" s="2" t="s">
        <v>20</v>
      </c>
      <c r="S187" s="2" t="s">
        <v>30</v>
      </c>
      <c r="T187" s="2">
        <f>IF(OR(COUNTIF(ClassicCityGrid[[#This Row],[continent]:[longitude]],"#N/A")&gt;0,COUNTA(ClassicCityGrid[[#This Row],[continent]:[longitude]])&lt;12),0,1)</f>
        <v>1</v>
      </c>
    </row>
    <row r="188" spans="1:20" x14ac:dyDescent="0.25">
      <c r="A188" s="2" t="s">
        <v>17</v>
      </c>
      <c r="B188" s="2" t="s">
        <v>1748</v>
      </c>
      <c r="C188" s="2" t="s">
        <v>1749</v>
      </c>
      <c r="D188" s="2" t="s">
        <v>20</v>
      </c>
      <c r="E188" s="1">
        <v>662</v>
      </c>
      <c r="F188" s="2" t="s">
        <v>1750</v>
      </c>
      <c r="G188" s="2" t="s">
        <v>1880</v>
      </c>
      <c r="H188" s="1">
        <f>_xlfn.XLOOKUP(ClassicCityGrid[[#This Row],[continent]],ClassicContinent!A:A,ClassicContinent!B:B,"#N/A",0,1)</f>
        <v>4</v>
      </c>
      <c r="I188" s="2" t="s">
        <v>1751</v>
      </c>
      <c r="J188" s="2" t="s">
        <v>1752</v>
      </c>
      <c r="K188" s="2" t="s">
        <v>1753</v>
      </c>
      <c r="L188" s="1">
        <v>1000</v>
      </c>
      <c r="M188" s="2" t="s">
        <v>25</v>
      </c>
      <c r="N188" s="2" t="s">
        <v>26</v>
      </c>
      <c r="O188" s="2" t="s">
        <v>1754</v>
      </c>
      <c r="P188" s="2" t="s">
        <v>1755</v>
      </c>
      <c r="Q188" s="2" t="s">
        <v>1756</v>
      </c>
      <c r="R188" s="2" t="s">
        <v>1757</v>
      </c>
      <c r="S188" s="2" t="s">
        <v>30</v>
      </c>
      <c r="T188" s="2">
        <f>IF(OR(COUNTIF(ClassicCityGrid[[#This Row],[continent]:[longitude]],"#N/A")&gt;0,COUNTA(ClassicCityGrid[[#This Row],[continent]:[longitude]])&lt;12),0,1)</f>
        <v>1</v>
      </c>
    </row>
    <row r="189" spans="1:20" x14ac:dyDescent="0.25">
      <c r="A189" s="2" t="s">
        <v>17</v>
      </c>
      <c r="B189" s="2" t="s">
        <v>1758</v>
      </c>
      <c r="C189" s="2" t="s">
        <v>1759</v>
      </c>
      <c r="D189" s="2" t="s">
        <v>20</v>
      </c>
      <c r="E189" s="1">
        <v>480</v>
      </c>
      <c r="F189" s="2" t="s">
        <v>1760</v>
      </c>
      <c r="G189" s="2" t="s">
        <v>71</v>
      </c>
      <c r="H189" s="1">
        <f>_xlfn.XLOOKUP(ClassicCityGrid[[#This Row],[continent]],ClassicContinent!A:A,ClassicContinent!B:B,"#N/A",0,1)</f>
        <v>3</v>
      </c>
      <c r="I189" s="2" t="s">
        <v>1761</v>
      </c>
      <c r="J189" s="2" t="s">
        <v>1762</v>
      </c>
      <c r="K189" s="2" t="s">
        <v>1763</v>
      </c>
      <c r="L189" s="1">
        <v>1000</v>
      </c>
      <c r="M189" s="2" t="s">
        <v>25</v>
      </c>
      <c r="N189" s="2" t="s">
        <v>26</v>
      </c>
      <c r="O189" s="2" t="s">
        <v>1764</v>
      </c>
      <c r="P189" s="2" t="s">
        <v>1765</v>
      </c>
      <c r="Q189" s="2" t="s">
        <v>1766</v>
      </c>
      <c r="R189" s="2" t="s">
        <v>1767</v>
      </c>
      <c r="S189" s="2" t="s">
        <v>30</v>
      </c>
      <c r="T189" s="2">
        <f>IF(OR(COUNTIF(ClassicCityGrid[[#This Row],[continent]:[longitude]],"#N/A")&gt;0,COUNTA(ClassicCityGrid[[#This Row],[continent]:[longitude]])&lt;12),0,1)</f>
        <v>1</v>
      </c>
    </row>
    <row r="190" spans="1:20" x14ac:dyDescent="0.25">
      <c r="A190" s="2" t="s">
        <v>17</v>
      </c>
      <c r="B190" s="2" t="s">
        <v>1768</v>
      </c>
      <c r="C190" s="2" t="s">
        <v>1769</v>
      </c>
      <c r="D190" s="2" t="s">
        <v>20</v>
      </c>
      <c r="E190" s="1">
        <v>384</v>
      </c>
      <c r="F190" s="2" t="s">
        <v>1770</v>
      </c>
      <c r="G190" s="2" t="s">
        <v>71</v>
      </c>
      <c r="H190" s="1">
        <f>_xlfn.XLOOKUP(ClassicCityGrid[[#This Row],[continent]],ClassicContinent!A:A,ClassicContinent!B:B,"#N/A",0,1)</f>
        <v>3</v>
      </c>
      <c r="I190" s="2" t="s">
        <v>1771</v>
      </c>
      <c r="J190" s="2" t="s">
        <v>1772</v>
      </c>
      <c r="K190" s="2" t="s">
        <v>1773</v>
      </c>
      <c r="L190" s="1">
        <v>1000</v>
      </c>
      <c r="M190" s="2" t="s">
        <v>25</v>
      </c>
      <c r="N190" s="2" t="s">
        <v>26</v>
      </c>
      <c r="O190" s="2" t="s">
        <v>1774</v>
      </c>
      <c r="P190" s="2" t="s">
        <v>1775</v>
      </c>
      <c r="Q190" s="2" t="s">
        <v>1776</v>
      </c>
      <c r="R190" s="2" t="s">
        <v>1777</v>
      </c>
      <c r="S190" s="2" t="s">
        <v>30</v>
      </c>
      <c r="T190" s="2">
        <f>IF(OR(COUNTIF(ClassicCityGrid[[#This Row],[continent]:[longitude]],"#N/A")&gt;0,COUNTA(ClassicCityGrid[[#This Row],[continent]:[longitude]])&lt;12),0,1)</f>
        <v>1</v>
      </c>
    </row>
    <row r="191" spans="1:20" x14ac:dyDescent="0.25">
      <c r="A191" s="2" t="s">
        <v>17</v>
      </c>
      <c r="B191" s="2" t="s">
        <v>1778</v>
      </c>
      <c r="C191" s="2" t="s">
        <v>1779</v>
      </c>
      <c r="D191" s="2" t="s">
        <v>20</v>
      </c>
      <c r="E191" s="1">
        <v>404</v>
      </c>
      <c r="F191" s="2" t="s">
        <v>1780</v>
      </c>
      <c r="G191" s="2" t="s">
        <v>71</v>
      </c>
      <c r="H191" s="1">
        <f>_xlfn.XLOOKUP(ClassicCityGrid[[#This Row],[continent]],ClassicContinent!A:A,ClassicContinent!B:B,"#N/A",0,1)</f>
        <v>3</v>
      </c>
      <c r="I191" s="2" t="s">
        <v>1781</v>
      </c>
      <c r="J191" s="2" t="s">
        <v>1782</v>
      </c>
      <c r="K191" s="2" t="s">
        <v>1783</v>
      </c>
      <c r="L191" s="1">
        <v>1000</v>
      </c>
      <c r="M191" s="2" t="s">
        <v>25</v>
      </c>
      <c r="N191" s="2" t="s">
        <v>26</v>
      </c>
      <c r="O191" s="2" t="s">
        <v>1784</v>
      </c>
      <c r="P191" s="2" t="s">
        <v>1785</v>
      </c>
      <c r="Q191" s="2" t="s">
        <v>1786</v>
      </c>
      <c r="R191" s="2" t="s">
        <v>1787</v>
      </c>
      <c r="S191" s="2" t="s">
        <v>30</v>
      </c>
      <c r="T191" s="2">
        <f>IF(OR(COUNTIF(ClassicCityGrid[[#This Row],[continent]:[longitude]],"#N/A")&gt;0,COUNTA(ClassicCityGrid[[#This Row],[continent]:[longitude]])&lt;12),0,1)</f>
        <v>1</v>
      </c>
    </row>
    <row r="192" spans="1:20" x14ac:dyDescent="0.25">
      <c r="A192" s="2" t="s">
        <v>17</v>
      </c>
      <c r="B192" s="2" t="s">
        <v>1788</v>
      </c>
      <c r="C192" s="2" t="s">
        <v>1789</v>
      </c>
      <c r="D192" s="2" t="s">
        <v>20</v>
      </c>
      <c r="E192" s="1">
        <v>496</v>
      </c>
      <c r="F192" s="2" t="s">
        <v>1790</v>
      </c>
      <c r="G192" s="2" t="s">
        <v>34</v>
      </c>
      <c r="H192" s="1">
        <f>_xlfn.XLOOKUP(ClassicCityGrid[[#This Row],[continent]],ClassicContinent!A:A,ClassicContinent!B:B,"#N/A",0,1)</f>
        <v>1</v>
      </c>
      <c r="I192" s="2" t="s">
        <v>1791</v>
      </c>
      <c r="J192" s="2" t="s">
        <v>1792</v>
      </c>
      <c r="K192" s="2" t="s">
        <v>1793</v>
      </c>
      <c r="L192" s="1">
        <v>1000</v>
      </c>
      <c r="M192" s="2" t="s">
        <v>25</v>
      </c>
      <c r="N192" s="2" t="s">
        <v>26</v>
      </c>
      <c r="O192" s="2" t="s">
        <v>1794</v>
      </c>
      <c r="P192" s="2" t="s">
        <v>1795</v>
      </c>
      <c r="Q192" s="2" t="s">
        <v>1796</v>
      </c>
      <c r="R192" s="2" t="s">
        <v>1797</v>
      </c>
      <c r="S192" s="2">
        <v>1</v>
      </c>
      <c r="T192" s="2">
        <f>IF(OR(COUNTIF(ClassicCityGrid[[#This Row],[continent]:[longitude]],"#N/A")&gt;0,COUNTA(ClassicCityGrid[[#This Row],[continent]:[longitude]])&lt;12),0,1)</f>
        <v>1</v>
      </c>
    </row>
    <row r="193" spans="1:20" x14ac:dyDescent="0.25">
      <c r="A193" s="2" t="s">
        <v>17</v>
      </c>
      <c r="B193" s="2" t="s">
        <v>1798</v>
      </c>
      <c r="C193" s="2" t="s">
        <v>1799</v>
      </c>
      <c r="D193" s="2" t="s">
        <v>20</v>
      </c>
      <c r="E193" s="1">
        <v>156</v>
      </c>
      <c r="F193" s="2" t="s">
        <v>1800</v>
      </c>
      <c r="G193" s="2" t="s">
        <v>34</v>
      </c>
      <c r="H193" s="1">
        <f>_xlfn.XLOOKUP(ClassicCityGrid[[#This Row],[continent]],ClassicContinent!A:A,ClassicContinent!B:B,"#N/A",0,1)</f>
        <v>1</v>
      </c>
      <c r="I193" s="2" t="s">
        <v>1801</v>
      </c>
      <c r="J193" s="2" t="s">
        <v>1802</v>
      </c>
      <c r="K193" s="2" t="s">
        <v>1803</v>
      </c>
      <c r="L193" s="1">
        <v>1000</v>
      </c>
      <c r="M193" s="2" t="s">
        <v>25</v>
      </c>
      <c r="N193" s="2" t="s">
        <v>26</v>
      </c>
      <c r="O193" s="2" t="s">
        <v>1900</v>
      </c>
      <c r="P193" s="2" t="s">
        <v>1901</v>
      </c>
      <c r="Q193" s="2">
        <v>117.22901</v>
      </c>
      <c r="R193" s="2">
        <v>31.820569899999999</v>
      </c>
      <c r="S193" s="2">
        <v>1</v>
      </c>
      <c r="T193" s="2">
        <f>IF(OR(COUNTIF(ClassicCityGrid[[#This Row],[continent]:[longitude]],"#N/A")&gt;0,COUNTA(ClassicCityGrid[[#This Row],[continent]:[longitude]])&lt;12),0,1)</f>
        <v>1</v>
      </c>
    </row>
    <row r="194" spans="1:20" x14ac:dyDescent="0.25">
      <c r="A194" s="2" t="s">
        <v>17</v>
      </c>
      <c r="B194" s="2" t="s">
        <v>1798</v>
      </c>
      <c r="C194" s="2" t="s">
        <v>1799</v>
      </c>
      <c r="D194" s="2" t="s">
        <v>20</v>
      </c>
      <c r="E194" s="1">
        <v>156</v>
      </c>
      <c r="F194" s="2" t="s">
        <v>1800</v>
      </c>
      <c r="G194" s="2" t="s">
        <v>34</v>
      </c>
      <c r="H194" s="1">
        <f>_xlfn.XLOOKUP(ClassicCityGrid[[#This Row],[continent]],ClassicContinent!A:A,ClassicContinent!B:B,"#N/A",0,1)</f>
        <v>1</v>
      </c>
      <c r="I194" s="2" t="s">
        <v>1801</v>
      </c>
      <c r="J194" s="2" t="s">
        <v>1802</v>
      </c>
      <c r="K194" s="2" t="s">
        <v>1803</v>
      </c>
      <c r="L194" s="1">
        <v>1000</v>
      </c>
      <c r="M194" s="2" t="s">
        <v>25</v>
      </c>
      <c r="N194" s="2" t="s">
        <v>26</v>
      </c>
      <c r="O194" s="2" t="s">
        <v>1903</v>
      </c>
      <c r="P194" s="2" t="s">
        <v>1902</v>
      </c>
      <c r="Q194" s="2">
        <v>112.93886000000001</v>
      </c>
      <c r="R194" s="2">
        <v>28.227779900000002</v>
      </c>
      <c r="S194" s="2">
        <v>1</v>
      </c>
      <c r="T194" s="2">
        <f>IF(OR(COUNTIF(ClassicCityGrid[[#This Row],[continent]:[longitude]],"#N/A")&gt;0,COUNTA(ClassicCityGrid[[#This Row],[continent]:[longitude]])&lt;12),0,1)</f>
        <v>1</v>
      </c>
    </row>
    <row r="195" spans="1:20" x14ac:dyDescent="0.25">
      <c r="A195" s="2" t="s">
        <v>17</v>
      </c>
      <c r="B195" s="2" t="s">
        <v>1798</v>
      </c>
      <c r="C195" s="2" t="s">
        <v>1799</v>
      </c>
      <c r="D195" s="2" t="s">
        <v>20</v>
      </c>
      <c r="E195" s="1">
        <v>156</v>
      </c>
      <c r="F195" s="2" t="s">
        <v>1800</v>
      </c>
      <c r="G195" s="2" t="s">
        <v>34</v>
      </c>
      <c r="H195" s="1">
        <f>_xlfn.XLOOKUP(ClassicCityGrid[[#This Row],[continent]],ClassicContinent!A:A,ClassicContinent!B:B,"#N/A",0,1)</f>
        <v>1</v>
      </c>
      <c r="I195" s="2" t="s">
        <v>1801</v>
      </c>
      <c r="J195" s="2" t="s">
        <v>1802</v>
      </c>
      <c r="K195" s="2" t="s">
        <v>1803</v>
      </c>
      <c r="L195" s="1">
        <v>1000</v>
      </c>
      <c r="M195" s="2" t="s">
        <v>25</v>
      </c>
      <c r="N195" s="2" t="s">
        <v>26</v>
      </c>
      <c r="O195" s="2" t="s">
        <v>1893</v>
      </c>
      <c r="P195" s="2" t="s">
        <v>1804</v>
      </c>
      <c r="Q195" s="2" t="s">
        <v>1805</v>
      </c>
      <c r="R195" s="2" t="s">
        <v>1806</v>
      </c>
      <c r="S195" s="2">
        <v>1</v>
      </c>
      <c r="T195" s="2">
        <f>IF(OR(COUNTIF(ClassicCityGrid[[#This Row],[continent]:[longitude]],"#N/A")&gt;0,COUNTA(ClassicCityGrid[[#This Row],[continent]:[longitude]])&lt;12),0,1)</f>
        <v>1</v>
      </c>
    </row>
    <row r="196" spans="1:20" x14ac:dyDescent="0.25">
      <c r="A196" s="2" t="s">
        <v>17</v>
      </c>
      <c r="B196" s="2" t="s">
        <v>1798</v>
      </c>
      <c r="C196" s="2" t="s">
        <v>1799</v>
      </c>
      <c r="D196" s="2" t="s">
        <v>1807</v>
      </c>
      <c r="E196" s="1">
        <v>156</v>
      </c>
      <c r="F196" s="2" t="s">
        <v>1808</v>
      </c>
      <c r="G196" s="2" t="s">
        <v>34</v>
      </c>
      <c r="H196" s="1">
        <f>_xlfn.XLOOKUP(ClassicCityGrid[[#This Row],[continent]],ClassicContinent!A:A,ClassicContinent!B:B,"#N/A",0,1)</f>
        <v>1</v>
      </c>
      <c r="I196" s="2" t="s">
        <v>1801</v>
      </c>
      <c r="J196" s="2" t="s">
        <v>1802</v>
      </c>
      <c r="K196" s="2" t="s">
        <v>1803</v>
      </c>
      <c r="L196" s="1">
        <v>1000</v>
      </c>
      <c r="M196" s="2" t="s">
        <v>25</v>
      </c>
      <c r="N196" s="2" t="s">
        <v>26</v>
      </c>
      <c r="O196" s="2" t="s">
        <v>1894</v>
      </c>
      <c r="P196" s="2" t="s">
        <v>1809</v>
      </c>
      <c r="Q196" s="2" t="s">
        <v>1810</v>
      </c>
      <c r="R196" s="2" t="s">
        <v>1811</v>
      </c>
      <c r="S196" s="2">
        <v>1</v>
      </c>
      <c r="T196" s="2">
        <f>IF(OR(COUNTIF(ClassicCityGrid[[#This Row],[continent]:[longitude]],"#N/A")&gt;0,COUNTA(ClassicCityGrid[[#This Row],[continent]:[longitude]])&lt;12),0,1)</f>
        <v>1</v>
      </c>
    </row>
    <row r="197" spans="1:20" x14ac:dyDescent="0.25">
      <c r="A197" s="2" t="s">
        <v>17</v>
      </c>
      <c r="B197" s="2" t="s">
        <v>1812</v>
      </c>
      <c r="C197" s="2" t="s">
        <v>1813</v>
      </c>
      <c r="D197" s="2" t="s">
        <v>20</v>
      </c>
      <c r="E197" s="1">
        <v>840</v>
      </c>
      <c r="F197" s="2" t="s">
        <v>1814</v>
      </c>
      <c r="G197" s="2" t="s">
        <v>1880</v>
      </c>
      <c r="H197" s="1">
        <f>_xlfn.XLOOKUP(ClassicCityGrid[[#This Row],[continent]],ClassicContinent!A:A,ClassicContinent!B:B,"#N/A",0,1)</f>
        <v>4</v>
      </c>
      <c r="I197" s="2" t="s">
        <v>1815</v>
      </c>
      <c r="J197" s="2" t="s">
        <v>1816</v>
      </c>
      <c r="K197" s="2" t="s">
        <v>1817</v>
      </c>
      <c r="L197" s="1">
        <v>1000</v>
      </c>
      <c r="M197" s="2" t="s">
        <v>25</v>
      </c>
      <c r="N197" s="2" t="s">
        <v>26</v>
      </c>
      <c r="O197" s="2" t="s">
        <v>1818</v>
      </c>
      <c r="P197" s="2" t="s">
        <v>1819</v>
      </c>
      <c r="Q197" s="2" t="s">
        <v>1820</v>
      </c>
      <c r="R197" s="2" t="s">
        <v>1821</v>
      </c>
      <c r="S197" s="2">
        <v>1</v>
      </c>
      <c r="T197" s="2">
        <f>IF(OR(COUNTIF(ClassicCityGrid[[#This Row],[continent]:[longitude]],"#N/A")&gt;0,COUNTA(ClassicCityGrid[[#This Row],[continent]:[longitude]])&lt;12),0,1)</f>
        <v>1</v>
      </c>
    </row>
    <row r="198" spans="1:20" x14ac:dyDescent="0.25">
      <c r="A198" s="2" t="s">
        <v>17</v>
      </c>
      <c r="B198" s="2" t="s">
        <v>1812</v>
      </c>
      <c r="C198" s="2" t="s">
        <v>1813</v>
      </c>
      <c r="D198" s="2" t="s">
        <v>1822</v>
      </c>
      <c r="E198" s="1">
        <v>840</v>
      </c>
      <c r="F198" s="2" t="s">
        <v>1823</v>
      </c>
      <c r="G198" s="2" t="s">
        <v>1880</v>
      </c>
      <c r="H198" s="1">
        <f>_xlfn.XLOOKUP(ClassicCityGrid[[#This Row],[continent]],ClassicContinent!A:A,ClassicContinent!B:B,"#N/A",0,1)</f>
        <v>4</v>
      </c>
      <c r="I198" s="2" t="s">
        <v>1815</v>
      </c>
      <c r="J198" s="2" t="s">
        <v>1816</v>
      </c>
      <c r="K198" s="2" t="s">
        <v>1824</v>
      </c>
      <c r="L198" s="1">
        <v>1000</v>
      </c>
      <c r="M198" s="2" t="s">
        <v>25</v>
      </c>
      <c r="N198" s="2" t="s">
        <v>26</v>
      </c>
      <c r="O198" s="2" t="s">
        <v>1825</v>
      </c>
      <c r="P198" s="2" t="s">
        <v>1826</v>
      </c>
      <c r="Q198" s="2" t="s">
        <v>1827</v>
      </c>
      <c r="R198" s="2" t="s">
        <v>1828</v>
      </c>
      <c r="S198" s="2">
        <v>1</v>
      </c>
      <c r="T198" s="2">
        <f>IF(OR(COUNTIF(ClassicCityGrid[[#This Row],[continent]:[longitude]],"#N/A")&gt;0,COUNTA(ClassicCityGrid[[#This Row],[continent]:[longitude]])&lt;12),0,1)</f>
        <v>1</v>
      </c>
    </row>
    <row r="199" spans="1:20" x14ac:dyDescent="0.25">
      <c r="A199" s="2" t="s">
        <v>1829</v>
      </c>
      <c r="B199" s="2" t="s">
        <v>1830</v>
      </c>
      <c r="C199" s="2" t="s">
        <v>1831</v>
      </c>
      <c r="D199" s="2" t="s">
        <v>1831</v>
      </c>
      <c r="E199" s="1">
        <v>840</v>
      </c>
      <c r="F199" s="2" t="s">
        <v>1832</v>
      </c>
      <c r="G199" s="2" t="s">
        <v>34</v>
      </c>
      <c r="H199" s="1">
        <f>_xlfn.XLOOKUP(ClassicCityGrid[[#This Row],[continent]],ClassicContinent!A:A,ClassicContinent!B:B,"#N/A",0,1)</f>
        <v>1</v>
      </c>
      <c r="I199" s="2" t="s">
        <v>1911</v>
      </c>
      <c r="J199" s="2" t="s">
        <v>1909</v>
      </c>
      <c r="K199" s="2" t="s">
        <v>1833</v>
      </c>
      <c r="L199" s="1">
        <v>1000</v>
      </c>
      <c r="M199" s="2" t="s">
        <v>25</v>
      </c>
      <c r="N199" s="2" t="s">
        <v>26</v>
      </c>
      <c r="O199" s="2" t="s">
        <v>1908</v>
      </c>
      <c r="P199" s="2" t="s">
        <v>1834</v>
      </c>
      <c r="Q199" s="2" t="s">
        <v>1835</v>
      </c>
      <c r="R199" s="2" t="s">
        <v>1836</v>
      </c>
      <c r="S199" s="2">
        <v>1</v>
      </c>
      <c r="T199" s="2">
        <f>IF(OR(COUNTIF(ClassicCityGrid[[#This Row],[continent]:[longitude]],"#N/A")&gt;0,COUNTA(ClassicCityGrid[[#This Row],[continent]:[longitude]])&lt;12),0,1)</f>
        <v>1</v>
      </c>
    </row>
    <row r="200" spans="1:20" x14ac:dyDescent="0.25">
      <c r="A200" s="2" t="s">
        <v>1829</v>
      </c>
      <c r="B200" s="2" t="s">
        <v>1837</v>
      </c>
      <c r="C200" s="2" t="s">
        <v>1838</v>
      </c>
      <c r="D200" s="2" t="s">
        <v>1838</v>
      </c>
      <c r="E200" s="1">
        <v>840</v>
      </c>
      <c r="F200" s="2" t="s">
        <v>1839</v>
      </c>
      <c r="G200" s="2" t="s">
        <v>34</v>
      </c>
      <c r="H200" s="1">
        <f>_xlfn.XLOOKUP(ClassicCityGrid[[#This Row],[continent]],ClassicContinent!A:A,ClassicContinent!B:B,"#N/A",0,1)</f>
        <v>1</v>
      </c>
      <c r="I200" s="2" t="s">
        <v>1912</v>
      </c>
      <c r="J200" s="2" t="s">
        <v>1840</v>
      </c>
      <c r="K200" s="2" t="s">
        <v>1841</v>
      </c>
      <c r="L200" s="1">
        <v>1000</v>
      </c>
      <c r="M200" s="2" t="s">
        <v>25</v>
      </c>
      <c r="N200" s="2" t="s">
        <v>26</v>
      </c>
      <c r="O200" s="2" t="s">
        <v>1910</v>
      </c>
      <c r="P200" s="2" t="s">
        <v>1842</v>
      </c>
      <c r="Q200" s="2" t="s">
        <v>1843</v>
      </c>
      <c r="R200" s="2" t="s">
        <v>1844</v>
      </c>
      <c r="S200" s="2">
        <v>1</v>
      </c>
      <c r="T200" s="2">
        <f>IF(OR(COUNTIF(ClassicCityGrid[[#This Row],[continent]:[longitude]],"#N/A")&gt;0,COUNTA(ClassicCityGrid[[#This Row],[continent]:[longitude]])&lt;12),0,1)</f>
        <v>1</v>
      </c>
    </row>
    <row r="201" spans="1:20" x14ac:dyDescent="0.25">
      <c r="A201" s="2" t="s">
        <v>17</v>
      </c>
      <c r="B201" s="2" t="s">
        <v>1319</v>
      </c>
      <c r="C201" s="2" t="s">
        <v>1845</v>
      </c>
      <c r="D201" s="2" t="s">
        <v>1845</v>
      </c>
      <c r="E201" s="1">
        <v>840</v>
      </c>
      <c r="F201" s="2" t="s">
        <v>1321</v>
      </c>
      <c r="G201" s="2" t="s">
        <v>1878</v>
      </c>
      <c r="H201" s="1">
        <f>_xlfn.XLOOKUP(ClassicCityGrid[[#This Row],[continent]],ClassicContinent!A:A,ClassicContinent!B:B,"#N/A",0,1)</f>
        <v>5</v>
      </c>
      <c r="I201" s="2" t="s">
        <v>1878</v>
      </c>
      <c r="J201" s="2" t="s">
        <v>1896</v>
      </c>
      <c r="K201" s="2" t="s">
        <v>1324</v>
      </c>
      <c r="L201" s="1">
        <v>1000</v>
      </c>
      <c r="M201" s="2" t="s">
        <v>25</v>
      </c>
      <c r="N201" s="2" t="s">
        <v>26</v>
      </c>
      <c r="O201" s="2" t="s">
        <v>1846</v>
      </c>
      <c r="P201" s="2" t="s">
        <v>1847</v>
      </c>
      <c r="Q201" s="2" t="s">
        <v>1848</v>
      </c>
      <c r="R201" s="2" t="s">
        <v>1849</v>
      </c>
      <c r="S201" s="2">
        <v>1</v>
      </c>
      <c r="T201" s="2">
        <f>IF(OR(COUNTIF(ClassicCityGrid[[#This Row],[continent]:[longitude]],"#N/A")&gt;0,COUNTA(ClassicCityGrid[[#This Row],[continent]:[longitude]])&lt;12),0,1)</f>
        <v>1</v>
      </c>
    </row>
    <row r="202" spans="1:20" x14ac:dyDescent="0.25">
      <c r="A202" s="2" t="s">
        <v>17</v>
      </c>
      <c r="B202" s="2" t="s">
        <v>1850</v>
      </c>
      <c r="C202" s="2" t="s">
        <v>1851</v>
      </c>
      <c r="D202" s="2" t="s">
        <v>1851</v>
      </c>
      <c r="E202" s="1">
        <v>840</v>
      </c>
      <c r="F202" s="2" t="s">
        <v>1852</v>
      </c>
      <c r="G202" s="2" t="s">
        <v>50</v>
      </c>
      <c r="H202" s="1">
        <f>_xlfn.XLOOKUP(ClassicCityGrid[[#This Row],[continent]],ClassicContinent!A:A,ClassicContinent!B:B,"#N/A",0,1)</f>
        <v>2</v>
      </c>
      <c r="I202" s="2" t="s">
        <v>1898</v>
      </c>
      <c r="J202" s="2" t="s">
        <v>1897</v>
      </c>
      <c r="K202" s="2" t="s">
        <v>1853</v>
      </c>
      <c r="L202" s="1">
        <v>1000</v>
      </c>
      <c r="M202" s="2" t="s">
        <v>25</v>
      </c>
      <c r="N202" s="2" t="s">
        <v>26</v>
      </c>
      <c r="O202" s="2" t="s">
        <v>1854</v>
      </c>
      <c r="P202" s="2" t="s">
        <v>1855</v>
      </c>
      <c r="Q202" s="2" t="s">
        <v>1856</v>
      </c>
      <c r="R202" s="2" t="s">
        <v>1857</v>
      </c>
      <c r="S202" s="2">
        <v>1</v>
      </c>
      <c r="T202" s="2">
        <f>IF(OR(COUNTIF(ClassicCityGrid[[#This Row],[continent]:[longitude]],"#N/A")&gt;0,COUNTA(ClassicCityGrid[[#This Row],[continent]:[longitude]])&lt;12),0,1)</f>
        <v>1</v>
      </c>
    </row>
    <row r="203" spans="1:20" x14ac:dyDescent="0.25">
      <c r="A203" s="2" t="s">
        <v>17</v>
      </c>
      <c r="B203" s="2" t="s">
        <v>1858</v>
      </c>
      <c r="C203" s="2" t="s">
        <v>1859</v>
      </c>
      <c r="D203" s="2" t="s">
        <v>1859</v>
      </c>
      <c r="E203" s="1">
        <v>840</v>
      </c>
      <c r="F203" s="2" t="s">
        <v>1860</v>
      </c>
      <c r="G203" s="2" t="s">
        <v>71</v>
      </c>
      <c r="H203" s="1">
        <f>_xlfn.XLOOKUP(ClassicCityGrid[[#This Row],[continent]],ClassicContinent!A:A,ClassicContinent!B:B,"#N/A",0,1)</f>
        <v>3</v>
      </c>
      <c r="I203" s="2" t="s">
        <v>1861</v>
      </c>
      <c r="J203" s="2" t="s">
        <v>1899</v>
      </c>
      <c r="K203" s="2" t="s">
        <v>1862</v>
      </c>
      <c r="L203" s="1">
        <v>1000</v>
      </c>
      <c r="M203" s="2" t="s">
        <v>25</v>
      </c>
      <c r="N203" s="2" t="s">
        <v>26</v>
      </c>
      <c r="O203" s="2" t="s">
        <v>1863</v>
      </c>
      <c r="P203" s="2" t="s">
        <v>1864</v>
      </c>
      <c r="Q203" s="2" t="s">
        <v>1865</v>
      </c>
      <c r="R203" s="2" t="s">
        <v>1866</v>
      </c>
      <c r="S203" s="2">
        <v>1</v>
      </c>
      <c r="T203" s="2">
        <f>IF(OR(COUNTIF(ClassicCityGrid[[#This Row],[continent]:[longitude]],"#N/A")&gt;0,COUNTA(ClassicCityGrid[[#This Row],[continent]:[longitude]])&lt;12),0,1)</f>
        <v>1</v>
      </c>
    </row>
  </sheetData>
  <phoneticPr fontId="1" type="noConversion"/>
  <conditionalFormatting sqref="H1:H192 H195:H203">
    <cfRule type="containsText" dxfId="2" priority="4" operator="containsText" text="N/A">
      <formula>NOT(ISERROR(SEARCH("N/A",H1)))</formula>
    </cfRule>
  </conditionalFormatting>
  <conditionalFormatting sqref="T1:T2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ntainsText" dxfId="1" priority="2" operator="containsText" text="N/A">
      <formula>NOT(ISERROR(SEARCH("N/A",H194)))</formula>
    </cfRule>
  </conditionalFormatting>
  <conditionalFormatting sqref="H193">
    <cfRule type="containsText" dxfId="0" priority="1" operator="containsText" text="N/A">
      <formula>NOT(ISERROR(SEARCH("N/A",H193)))</formula>
    </cfRule>
  </conditionalFormatting>
  <pageMargins left="0.7" right="0.7" top="0.75" bottom="0.75" header="0.3" footer="0.3"/>
  <pageSetup paperSize="256" orientation="portrait" horizontalDpi="0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Y B r 5 W B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g G v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B r 5 W L Y 0 d m + a A Q A A N Q M A A B M A H A B G b 3 J t d W x h c y 9 T Z W N 0 a W 9 u M S 5 t I K I Y A C i g F A A A A A A A A A A A A A A A A A A A A A A A A A A A A G 2 S w W o b M R C G 7 w v 7 D m J P N o j F h t S U h j 2 Y T Z u W Q m l t 9 5 Q N R d a O X R W t F D R a U 2 N 8 K + Q Q S n P o I S Q Q Q t + g 0 E v S 5 7 F N 3 6 L j J q R N V 3 v R 6 p v R P / 9 o h C C 9 s o Y N b 9 f u b h z F E b 4 X D k q W a 4 G o Z K 7 8 f N + p k m V M g 4 8 j R t / 6 5 p S 2 O c 7 S P S v r C o x v P V M a 0 t w a T x t s J f m T 4 i 2 C w 2 J g Z f F S m S m z E 7 Z v d V n 0 E c F j 8 e 6 1 s x + o a j E A t L W T g M V / B V O J s 6 T N D / Z A q 0 p 5 c F n C E 8 5 y q + v K Y N Z 9 z N l T I 2 1 J 4 l n v U a f T 5 e x N b T 0 M / V x D 9 v c 3 f W U N H L b 5 n f U v p 6 v P x 5 v z T + u r 4 1 / f z q i N k R h T E t m p 6 M R z E C X Z b l G H n B 3 c w b 7 W Q y m 0 c J h 5 V / + j d f F j / f W a t D b f f 6 4 u T + 6 1 R k 4 Y n F h X 3 X o d z Y + A F B 8 W 5 o t F 4 i l A H W 0 X 5 u G j X 3 K 2 S K i j J p w E q a S b y k M B U 1 d j c I R f G N / b S b c G / n C F N p g v a W 7 K 0 O S a S q I K p A e p I p U G P H J K Q s A I 5 d L l W N c 4 M J 6 G + b b X J g x S L b z y d a B N b c 0 0 H K E H L x 7 A Z T u O l A m O e f c 3 U E s B A i 0 A F A A C A A g A Y B r 5 W B y I M q m m A A A A 9 w A A A B I A A A A A A A A A A A A A A A A A A A A A A E N v b m Z p Z y 9 Q Y W N r Y W d l L n h t b F B L A Q I t A B Q A A g A I A G A a + V g P y u m r p A A A A O k A A A A T A A A A A A A A A A A A A A A A A P I A A A B b Q 2 9 u d G V u d F 9 U e X B l c 1 0 u e G 1 s U E s B A i 0 A F A A C A A g A Y B r 5 W L Y 0 d m + a A Q A A N Q M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I A A A A A A A B z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a W N D a X R 5 R 3 J p Z D w v S X R l b V B h d G g + P C 9 J d G V t T G 9 j Y X R p b 2 4 + P F N 0 Y W J s Z U V u d H J p Z X M + P E V u d H J 5 I F R 5 c G U 9 I k l z U H J p d m F 0 Z S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y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V G F y Z 2 V 0 I i B W Y W x 1 Z T 0 i c 0 N s Y X N z a W N D a X R 5 R 3 J p Z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x h c 3 R V c G R h d G V k I i B W Y W x 1 Z T 0 i Z D I w M j Q t M D c t M j R U M T k 6 M T Y 6 M z g u O T c 4 O D A 4 N F o i I C 8 + P E V u d H J 5 I F R 5 c G U 9 I k Z p b G x D b 2 x 1 b W 5 U e X B l c y I g V m F s d W U 9 I n N C Z 1 l H Q m d N R 0 J n W U d C Z 0 1 H Q m d Z R 0 J n W U c i I C 8 + P E V u d H J 5 I F R 5 c G U 9 I k Z p b G x D b 2 x 1 b W 5 O Y W 1 l c y I g V m F s d W U 9 I n N b J n F 1 b 3 Q 7 d H l w Z S Z x d W 9 0 O y w m c X V v d D t j b 2 R l J n F 1 b 3 Q 7 L C Z x d W 9 0 O 2 Z j b 2 R l J n F 1 b 3 Q 7 L C Z x d W 9 0 O 2 N p d H l D b 2 R l J n F 1 b 3 Q 7 L C Z x d W 9 0 O 2 5 1 b W J l c i Z x d W 9 0 O y w m c X V v d D t p c 2 9 D b 2 R l J n F 1 b 3 Q 7 L C Z x d W 9 0 O 2 N v b n R p b m V u d C Z x d W 9 0 O y w m c X V v d D t u Y W 1 l J n F 1 b 3 Q 7 L C Z x d W 9 0 O 2 N u Y W 1 l J n F 1 b 3 Q 7 L C Z x d W 9 0 O 2 l j b 2 4 m c X V v d D s s J n F 1 b 3 Q 7 c H J p Y 2 U m c X V v d D s s J n F 1 b 3 Q 7 a W N v b k N v b G 9 y J n F 1 b 3 Q 7 L C Z x d W 9 0 O 2 J n Q 2 9 s b 3 I m c X V v d D s s J n F 1 b 3 Q 7 Y 2 l 0 e S Z x d W 9 0 O y w m c X V v d D t j Y 2 l 0 e S Z x d W 9 0 O y w m c X V v d D t s Y X R p d H V k Z S Z x d W 9 0 O y w m c X V v d D t s b 2 5 n a X R 1 Z G U m c X V v d D s s J n F 1 b 3 Q 7 Y X J l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z c 2 l j Q 2 l 0 e U d y a W Q v 5 p u 0 5 p S 5 5 5 q E 5 7 G 7 5 Z 6 L L n t 0 e X B l L D B 9 J n F 1 b 3 Q 7 L C Z x d W 9 0 O 1 N l Y 3 R p b 2 4 x L 0 N s Y X N z a W N D a X R 5 R 3 J p Z C / m m 7 T m l L n n m o T n s b v l n o s u e 2 N v Z G U s M X 0 m c X V v d D s s J n F 1 b 3 Q 7 U 2 V j d G l v b j E v Q 2 x h c 3 N p Y 0 N p d H l H c m l k L + a b t O a U u e e a h O e x u + W e i y 5 7 Z m N v Z G U s M n 0 m c X V v d D s s J n F 1 b 3 Q 7 U 2 V j d G l v b j E v Q 2 x h c 3 N p Y 0 N p d H l H c m l k L + a b t O a U u e e a h O e x u + W e i y 5 7 Y 2 l 0 e U N v Z G U s M 3 0 m c X V v d D s s J n F 1 b 3 Q 7 U 2 V j d G l v b j E v Q 2 x h c 3 N p Y 0 N p d H l H c m l k L + a b t O a U u e e a h O e x u + W e i y 5 7 b n V t Y m V y L D R 9 J n F 1 b 3 Q 7 L C Z x d W 9 0 O 1 N l Y 3 R p b 2 4 x L 0 N s Y X N z a W N D a X R 5 R 3 J p Z C / m m 7 T m l L n n m o T n s b v l n o s u e 2 l z b 0 N v Z G U s N X 0 m c X V v d D s s J n F 1 b 3 Q 7 U 2 V j d G l v b j E v Q 2 x h c 3 N p Y 0 N p d H l H c m l k L + a b t O a U u e e a h O e x u + W e i y 5 7 Y 2 9 u d G l u Z W 5 0 L D Z 9 J n F 1 b 3 Q 7 L C Z x d W 9 0 O 1 N l Y 3 R p b 2 4 x L 0 N s Y X N z a W N D a X R 5 R 3 J p Z C / m m 7 T m l L n n m o T n s b v l n o s u e 2 5 h b W U s N 3 0 m c X V v d D s s J n F 1 b 3 Q 7 U 2 V j d G l v b j E v Q 2 x h c 3 N p Y 0 N p d H l H c m l k L + a b t O a U u e e a h O e x u + W e i y 5 7 Y 2 5 h b W U s O H 0 m c X V v d D s s J n F 1 b 3 Q 7 U 2 V j d G l v b j E v Q 2 x h c 3 N p Y 0 N p d H l H c m l k L + a b t O a U u e e a h O e x u + W e i y 5 7 a W N v b i w 5 f S Z x d W 9 0 O y w m c X V v d D t T Z W N 0 a W 9 u M S 9 D b G F z c 2 l j Q 2 l 0 e U d y a W Q v 5 p u 0 5 p S 5 5 5 q E 5 7 G 7 5 Z 6 L L n t w c m l j Z S w x M H 0 m c X V v d D s s J n F 1 b 3 Q 7 U 2 V j d G l v b j E v Q 2 x h c 3 N p Y 0 N p d H l H c m l k L + a b t O a U u e e a h O e x u + W e i y 5 7 a W N v b k N v b G 9 y L D E x f S Z x d W 9 0 O y w m c X V v d D t T Z W N 0 a W 9 u M S 9 D b G F z c 2 l j Q 2 l 0 e U d y a W Q v 5 p u 0 5 p S 5 5 5 q E 5 7 G 7 5 Z 6 L L n t i Z 0 N v b G 9 y L D E y f S Z x d W 9 0 O y w m c X V v d D t T Z W N 0 a W 9 u M S 9 D b G F z c 2 l j Q 2 l 0 e U d y a W Q v 5 p u 0 5 p S 5 5 5 q E 5 7 G 7 5 Z 6 L L n t j a X R 5 L D E z f S Z x d W 9 0 O y w m c X V v d D t T Z W N 0 a W 9 u M S 9 D b G F z c 2 l j Q 2 l 0 e U d y a W Q v 5 p u 0 5 p S 5 5 5 q E 5 7 G 7 5 Z 6 L L n t j Y 2 l 0 e S w x N H 0 m c X V v d D s s J n F 1 b 3 Q 7 U 2 V j d G l v b j E v Q 2 x h c 3 N p Y 0 N p d H l H c m l k L + a b t O a U u e e a h O e x u + W e i y 5 7 b G F 0 a X R 1 Z G U s M T V 9 J n F 1 b 3 Q 7 L C Z x d W 9 0 O 1 N l Y 3 R p b 2 4 x L 0 N s Y X N z a W N D a X R 5 R 3 J p Z C / m m 7 T m l L n n m o T n s b v l n o s u e 2 x v b m d p d H V k Z S w x N n 0 m c X V v d D s s J n F 1 b 3 Q 7 U 2 V j d G l v b j E v Q 2 x h c 3 N p Y 0 N p d H l H c m l k L + a b t O a U u e e a h O e x u + W e i y 5 7 Y X J l Y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s Y X N z a W N D a X R 5 R 3 J p Z C / m m 7 T m l L n n m o T n s b v l n o s u e 3 R 5 c G U s M H 0 m c X V v d D s s J n F 1 b 3 Q 7 U 2 V j d G l v b j E v Q 2 x h c 3 N p Y 0 N p d H l H c m l k L + a b t O a U u e e a h O e x u + W e i y 5 7 Y 2 9 k Z S w x f S Z x d W 9 0 O y w m c X V v d D t T Z W N 0 a W 9 u M S 9 D b G F z c 2 l j Q 2 l 0 e U d y a W Q v 5 p u 0 5 p S 5 5 5 q E 5 7 G 7 5 Z 6 L L n t m Y 2 9 k Z S w y f S Z x d W 9 0 O y w m c X V v d D t T Z W N 0 a W 9 u M S 9 D b G F z c 2 l j Q 2 l 0 e U d y a W Q v 5 p u 0 5 p S 5 5 5 q E 5 7 G 7 5 Z 6 L L n t j a X R 5 Q 2 9 k Z S w z f S Z x d W 9 0 O y w m c X V v d D t T Z W N 0 a W 9 u M S 9 D b G F z c 2 l j Q 2 l 0 e U d y a W Q v 5 p u 0 5 p S 5 5 5 q E 5 7 G 7 5 Z 6 L L n t u d W 1 i Z X I s N H 0 m c X V v d D s s J n F 1 b 3 Q 7 U 2 V j d G l v b j E v Q 2 x h c 3 N p Y 0 N p d H l H c m l k L + a b t O a U u e e a h O e x u + W e i y 5 7 a X N v Q 2 9 k Z S w 1 f S Z x d W 9 0 O y w m c X V v d D t T Z W N 0 a W 9 u M S 9 D b G F z c 2 l j Q 2 l 0 e U d y a W Q v 5 p u 0 5 p S 5 5 5 q E 5 7 G 7 5 Z 6 L L n t j b 2 5 0 a W 5 l b n Q s N n 0 m c X V v d D s s J n F 1 b 3 Q 7 U 2 V j d G l v b j E v Q 2 x h c 3 N p Y 0 N p d H l H c m l k L + a b t O a U u e e a h O e x u + W e i y 5 7 b m F t Z S w 3 f S Z x d W 9 0 O y w m c X V v d D t T Z W N 0 a W 9 u M S 9 D b G F z c 2 l j Q 2 l 0 e U d y a W Q v 5 p u 0 5 p S 5 5 5 q E 5 7 G 7 5 Z 6 L L n t j b m F t Z S w 4 f S Z x d W 9 0 O y w m c X V v d D t T Z W N 0 a W 9 u M S 9 D b G F z c 2 l j Q 2 l 0 e U d y a W Q v 5 p u 0 5 p S 5 5 5 q E 5 7 G 7 5 Z 6 L L n t p Y 2 9 u L D l 9 J n F 1 b 3 Q 7 L C Z x d W 9 0 O 1 N l Y 3 R p b 2 4 x L 0 N s Y X N z a W N D a X R 5 R 3 J p Z C / m m 7 T m l L n n m o T n s b v l n o s u e 3 B y a W N l L D E w f S Z x d W 9 0 O y w m c X V v d D t T Z W N 0 a W 9 u M S 9 D b G F z c 2 l j Q 2 l 0 e U d y a W Q v 5 p u 0 5 p S 5 5 5 q E 5 7 G 7 5 Z 6 L L n t p Y 2 9 u Q 2 9 s b 3 I s M T F 9 J n F 1 b 3 Q 7 L C Z x d W 9 0 O 1 N l Y 3 R p b 2 4 x L 0 N s Y X N z a W N D a X R 5 R 3 J p Z C / m m 7 T m l L n n m o T n s b v l n o s u e 2 J n Q 2 9 s b 3 I s M T J 9 J n F 1 b 3 Q 7 L C Z x d W 9 0 O 1 N l Y 3 R p b 2 4 x L 0 N s Y X N z a W N D a X R 5 R 3 J p Z C / m m 7 T m l L n n m o T n s b v l n o s u e 2 N p d H k s M T N 9 J n F 1 b 3 Q 7 L C Z x d W 9 0 O 1 N l Y 3 R p b 2 4 x L 0 N s Y X N z a W N D a X R 5 R 3 J p Z C / m m 7 T m l L n n m o T n s b v l n o s u e 2 N j a X R 5 L D E 0 f S Z x d W 9 0 O y w m c X V v d D t T Z W N 0 a W 9 u M S 9 D b G F z c 2 l j Q 2 l 0 e U d y a W Q v 5 p u 0 5 p S 5 5 5 q E 5 7 G 7 5 Z 6 L L n t s Y X R p d H V k Z S w x N X 0 m c X V v d D s s J n F 1 b 3 Q 7 U 2 V j d G l v b j E v Q 2 x h c 3 N p Y 0 N p d H l H c m l k L + a b t O a U u e e a h O e x u + W e i y 5 7 b G 9 u Z 2 l 0 d W R l L D E 2 f S Z x d W 9 0 O y w m c X V v d D t T Z W N 0 a W 9 u M S 9 D b G F z c 2 l j Q 2 l 0 e U d y a W Q v 5 p u 0 5 p S 5 5 5 q E 5 7 G 7 5 Z 6 L L n t h c m V h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3 N p Y 0 N p d H l H c m l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a W N D a X R 5 R 3 J p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l j Q 2 l 0 e U d y a W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2 F u Z R t X 0 p O h 6 x O 0 T 9 l U B 0 A A A A A A g A A A A A A E G Y A A A A B A A A g A A A A f I A P j v z e D V O I s a M k E E W / C r y X k 6 A o T K w s s Q G 6 a v 4 E F 1 E A A A A A D o A A A A A C A A A g A A A A v / F M b b W i f 8 X 0 7 P b T v M Z Q 7 b 6 1 j h S D u f P e J k c v z Y K G h g 1 Q A A A A H H d J E 9 X X e 4 p X Z 2 D z F D z O R d k s V 2 R y 5 B e Y z U C p O / L 9 c Z W Q n + q y s g k L 7 / a k D k 4 V B V 8 u Z T K m i G M 4 n s Y + K u e F P Q l L J 5 W n 4 W O M v x N z B C e F W E l A O 8 9 A A A A A S R t i H Y t z T + 1 j v H 2 k i Z k A 1 w k 7 w w Y Y c g V 2 4 R W v w j r N L D E V 2 0 S V u j x O T I a f R / E D e n m p t q 3 3 / K I C 6 7 l 9 H Q + j B Z H 3 7 A = = < / D a t a M a s h u p > 
</file>

<file path=customXml/itemProps1.xml><?xml version="1.0" encoding="utf-8"?>
<ds:datastoreItem xmlns:ds="http://schemas.openxmlformats.org/officeDocument/2006/customXml" ds:itemID="{45D1E083-5E73-4E14-8951-B90B4D22A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ClassicContinent</vt:lpstr>
      <vt:lpstr>ClassicAera</vt:lpstr>
      <vt:lpstr>ClassicAeraDetails</vt:lpstr>
      <vt:lpstr>ClassicCityGrid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汐 暮</dc:creator>
  <cp:lastModifiedBy>汐 暮</cp:lastModifiedBy>
  <dcterms:created xsi:type="dcterms:W3CDTF">2024-07-24T19:16:03Z</dcterms:created>
  <dcterms:modified xsi:type="dcterms:W3CDTF">2024-07-24T21:32:38Z</dcterms:modified>
</cp:coreProperties>
</file>