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git\Sheperd_Holidays\유닛 및 건물\"/>
    </mc:Choice>
  </mc:AlternateContent>
  <xr:revisionPtr revIDLastSave="0" documentId="13_ncr:1_{D2ED5930-F63F-4B58-9F3D-EC240F20FA61}" xr6:coauthVersionLast="45" xr6:coauthVersionMax="45" xr10:uidLastSave="{00000000-0000-0000-0000-000000000000}"/>
  <bookViews>
    <workbookView minimized="1" xWindow="3450" yWindow="3450" windowWidth="21600" windowHeight="11385" activeTab="3" xr2:uid="{00000000-000D-0000-FFFF-FFFF00000000}"/>
  </bookViews>
  <sheets>
    <sheet name="개요" sheetId="2" r:id="rId1"/>
    <sheet name="늑대 유닛 디자인" sheetId="9" r:id="rId2"/>
    <sheet name="공통 애니메이션" sheetId="4" r:id="rId3"/>
    <sheet name="유닛 테이블" sheetId="1" r:id="rId4"/>
    <sheet name="유닛 무기&amp;투사체&amp;특징" sheetId="7" r:id="rId5"/>
    <sheet name="유닛 UI" sheetId="6" r:id="rId6"/>
    <sheet name="Index" sheetId="3" r:id="rId7"/>
  </sheets>
  <externalReferences>
    <externalReference r:id="rId8"/>
  </externalReferences>
  <definedNames>
    <definedName name="카테고르_유닛타입">Index!$C$2:$D$4</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F3" i="1" l="1"/>
  <c r="F4" i="1"/>
  <c r="F5" i="1"/>
  <c r="F6" i="1"/>
  <c r="F7" i="1"/>
  <c r="F8" i="1"/>
  <c r="F9" i="1"/>
  <c r="F10" i="1"/>
  <c r="F11" i="1"/>
  <c r="F12" i="1"/>
  <c r="F13" i="1"/>
  <c r="F14" i="1"/>
  <c r="F15" i="1"/>
  <c r="F16" i="1"/>
  <c r="F17" i="1"/>
  <c r="F18" i="1"/>
  <c r="F19" i="1"/>
  <c r="F20" i="1"/>
  <c r="F21" i="1"/>
  <c r="F22" i="1"/>
  <c r="F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<sst xmlns="http://schemas.openxmlformats.org/spreadsheetml/2006/main" count="297" uniqueCount="101">
  <si>
    <t>이름</t>
    <phoneticPr fontId="1" type="noConversion"/>
  </si>
  <si>
    <t>타입</t>
    <phoneticPr fontId="1" type="noConversion"/>
  </si>
  <si>
    <t>타입(문자열)</t>
    <phoneticPr fontId="1" type="noConversion"/>
  </si>
  <si>
    <t>체력</t>
    <phoneticPr fontId="1" type="noConversion"/>
  </si>
  <si>
    <t>공격력</t>
    <phoneticPr fontId="1" type="noConversion"/>
  </si>
  <si>
    <t>공격 시간(딜레이)</t>
    <phoneticPr fontId="1" type="noConversion"/>
  </si>
  <si>
    <t>이동속도</t>
    <phoneticPr fontId="1" type="noConversion"/>
  </si>
  <si>
    <t>파일 명</t>
    <phoneticPr fontId="1" type="noConversion"/>
  </si>
  <si>
    <t>애니메이션 필요</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</si>
  <si>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</si>
  <si>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</si>
  <si>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</si>
  <si>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</si>
  <si>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</si>
  <si>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</si>
  <si>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</si>
  <si>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</si>
  <si>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</si>
  <si>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</si>
  <si>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</si>
  <si>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</si>
  <si>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</si>
  <si>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</si>
  <si>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</si>
  <si>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체력 바는 해당 유닛이 사망하면 사라지게 됩니다.</t>
    <phoneticPr fontId="1" type="noConversion"/>
  </si>
  <si>
    <t>체력 바 표시 예시</t>
    <phoneticPr fontId="1" type="noConversion"/>
  </si>
  <si>
    <t>모든 유닛은 체력 바 UI를 가지며 유닛 상단 영역에 체력 바가 표시됩니다.</t>
    <phoneticPr fontId="1" type="noConversion"/>
  </si>
  <si>
    <t>체력 감소에 따른 체력 바 변화 예시</t>
    <phoneticPr fontId="1" type="noConversion"/>
  </si>
  <si>
    <t>체력 바는 우측에서부터 감소합니다.</t>
    <phoneticPr fontId="1" type="noConversion"/>
  </si>
  <si>
    <t>체력 바 예시 이미지(디자인)</t>
    <phoneticPr fontId="1" type="noConversion"/>
  </si>
  <si>
    <t>체력 바 배경</t>
    <phoneticPr fontId="1" type="noConversion"/>
  </si>
  <si>
    <t>검붉은 색상의 배경색과 검은색 윤곽선 디자인입니다.</t>
    <phoneticPr fontId="1" type="noConversion"/>
  </si>
  <si>
    <t>체력 바 내부</t>
    <phoneticPr fontId="1" type="noConversion"/>
  </si>
  <si>
    <t>붉은 색상을 가지고 있으며 윤곽선이 없습니다.</t>
    <phoneticPr fontId="1" type="noConversion"/>
  </si>
  <si>
    <t>사망 시 체력 바가 사라진다.</t>
    <phoneticPr fontId="1" type="noConversion"/>
  </si>
  <si>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</si>
  <si>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</si>
  <si>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</si>
  <si>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</si>
  <si>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</si>
  <si>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</si>
  <si>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</si>
  <si>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</si>
  <si>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</si>
  <si>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</si>
  <si>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</si>
  <si>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</si>
  <si>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</si>
  <si>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</si>
  <si>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</si>
  <si>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</si>
  <si>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</si>
  <si>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</si>
  <si>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</si>
  <si>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</si>
  <si>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</si>
  <si>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</si>
  <si>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</si>
  <si>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</si>
  <si>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</si>
  <si>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</si>
  <si>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</si>
  <si>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</si>
  <si>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</si>
  <si>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</si>
  <si>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</si>
  <si>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</si>
  <si>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</si>
  <si>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</si>
  <si>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</si>
  <si>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</si>
  <si>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</si>
  <si>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</si>
  <si>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</si>
  <si>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</si>
  <si>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</si>
  <si>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</si>
  <si>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</si>
  <si>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</si>
  <si>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</si>
  <si>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</si>
  <si>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</si>
  <si>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</si>
  <si>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</si>
  <si>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</si>
  <si>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</si>
  <si>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</si>
  <si>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시간 단위 = 초</t>
    <phoneticPr fontId="1" type="noConversion"/>
  </si>
  <si>
    <t>망치</t>
    <phoneticPr fontId="1" type="noConversion"/>
  </si>
  <si>
    <t>늑대 철거꾼</t>
    <phoneticPr fontId="1" type="noConversion"/>
  </si>
  <si>
    <t>Unit_Wolfdestoryer</t>
    <phoneticPr fontId="1" type="noConversion"/>
  </si>
  <si>
    <t>Unit_Wolfdestoryer_Weapon</t>
    <phoneticPr fontId="1" type="noConversion"/>
  </si>
  <si>
    <t>사거리</t>
    <phoneticPr fontId="1" type="noConversion"/>
  </si>
  <si>
    <t>Unit_Wolfarcher</t>
    <phoneticPr fontId="1" type="noConversion"/>
  </si>
  <si>
    <t>늑대 궁수</t>
    <phoneticPr fontId="1" type="noConversion"/>
  </si>
  <si>
    <t>단궁</t>
    <phoneticPr fontId="1" type="noConversion"/>
  </si>
  <si>
    <t>Unit_Wolfarcher_Weapon</t>
    <phoneticPr fontId="1" type="noConversion"/>
  </si>
  <si>
    <t>arrow</t>
    <phoneticPr fontId="1" type="noConversion"/>
  </si>
  <si>
    <t>Unit_Wolfarcher_Arrow</t>
    <phoneticPr fontId="1" type="noConversion"/>
  </si>
  <si>
    <t>털 목도리를 목에 두르고 있습니다.
손에는 자신 키의 절반정도 되는 활을 들고있습니다.</t>
    <phoneticPr fontId="1" type="noConversion"/>
  </si>
  <si>
    <r>
      <t>일반적인 늑대보다 2배의 크기를 갖고 있습니다.
상반신이 거의 노출된 의상을 입고 있습니다.
양손으로 해머를 들고 있습니다.
*</t>
    </r>
    <r>
      <rPr>
        <b/>
        <sz val="11"/>
        <color theme="1"/>
        <rFont val="맑은 고딕"/>
        <family val="3"/>
        <charset val="129"/>
        <scheme val="minor"/>
      </rPr>
      <t>공격 시 해머를 양손으로 위로 들어올렸다가 바닥까지 내려칩니다.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</si>
</sst>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3" fillId="0" borderId="0" xfId="0" applyFont="1"/>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cellXfs>
  <cellStyles count="1">
    <cellStyle name="표준" xfId="0" builtinId="0"/>
  </cellStyles>
  <dxfs count="0"/>
  <tableStyles count="0" defaultTableStyle="TableStyleMedium2" defaultPivotStyle="PivotStyleLight16"/>
  <colors>
    <mruColors>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image" Target="../media/image3.gif"/><Relationship Id="rId6" Type="http://schemas.openxmlformats.org/officeDocument/2006/relationships/image" Target="../media/image8.gif"/><Relationship Id="rId5" Type="http://schemas.openxmlformats.org/officeDocument/2006/relationships/image" Target="../media/image7.gif"/><Relationship Id="rId4" Type="http://schemas.openxmlformats.org/officeDocument/2006/relationships/image" Target="../media/image6.gif"/></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microsoft.com/office/2007/relationships/hdphoto" Target="../media/hdphoto2.wdp"/><Relationship Id="rId26" Type="http://schemas.microsoft.com/office/2007/relationships/hdphoto" Target="../media/hdphoto5.wdp"/><Relationship Id="rId3" Type="http://schemas.openxmlformats.org/officeDocument/2006/relationships/image" Target="../media/image11.png"/><Relationship Id="rId21" Type="http://schemas.openxmlformats.org/officeDocument/2006/relationships/image" Target="../media/image27.jpe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5" Type="http://schemas.openxmlformats.org/officeDocument/2006/relationships/image" Target="../media/image30.png"/><Relationship Id="rId2" Type="http://schemas.microsoft.com/office/2007/relationships/hdphoto" Target="../media/hdphoto1.wdp"/><Relationship Id="rId16" Type="http://schemas.openxmlformats.org/officeDocument/2006/relationships/image" Target="../media/image24.png"/><Relationship Id="rId20" Type="http://schemas.microsoft.com/office/2007/relationships/hdphoto" Target="../media/hdphoto3.wdp"/><Relationship Id="rId1" Type="http://schemas.openxmlformats.org/officeDocument/2006/relationships/image" Target="../media/image10.png"/><Relationship Id="rId6" Type="http://schemas.openxmlformats.org/officeDocument/2006/relationships/image" Target="../media/image14.png"/><Relationship Id="rId11" Type="http://schemas.openxmlformats.org/officeDocument/2006/relationships/image" Target="../media/image19.png"/><Relationship Id="rId24" Type="http://schemas.microsoft.com/office/2007/relationships/hdphoto" Target="../media/hdphoto4.wdp"/><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29.png"/><Relationship Id="rId10" Type="http://schemas.openxmlformats.org/officeDocument/2006/relationships/image" Target="../media/image18.png"/><Relationship Id="rId19" Type="http://schemas.openxmlformats.org/officeDocument/2006/relationships/image" Target="../media/image26.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2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793760</xdr:colOff>
      <xdr:row>5</xdr:row>
      <xdr:rowOff>339185</xdr:rowOff>
    </xdr:from>
    <xdr:to>
      <xdr:col>13</xdr:col>
      <xdr:colOff>1064223</xdr:colOff>
      <xdr:row>5</xdr:row>
      <xdr:rowOff>1317340</xdr:rowOff>
    </xdr:to>
    <xdr:pic>
      <xdr:nvPicPr>
        <xdr:cNvPr id="37" name="그림 36" descr="How to Draw a Bow and Arrow ❤ liked on Polyvore featuring weapon">
          <a:extLst>
            <a:ext uri="{FF2B5EF4-FFF2-40B4-BE49-F238E27FC236}">
              <a16:creationId xmlns:a16="http://schemas.microsoft.com/office/drawing/2014/main" id="{03C537DD-B3BC-4CAF-B790-85630AC28E1D}"/>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3512956" y="664225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2044434</xdr:colOff>
      <xdr:row>5</xdr:row>
      <xdr:rowOff>339185</xdr:rowOff>
    </xdr:from>
    <xdr:to>
      <xdr:col>12</xdr:col>
      <xdr:colOff>2314897</xdr:colOff>
      <xdr:row>5</xdr:row>
      <xdr:rowOff>1317340</xdr:rowOff>
    </xdr:to>
    <xdr:pic>
      <xdr:nvPicPr>
        <xdr:cNvPr id="33" name="그림 32" descr="How to Draw a Bow and Arrow ❤ liked on Polyvore featuring weapon">
          <a:extLst>
            <a:ext uri="{FF2B5EF4-FFF2-40B4-BE49-F238E27FC236}">
              <a16:creationId xmlns:a16="http://schemas.microsoft.com/office/drawing/2014/main" id="{3356A8BE-840D-4C12-86DD-B21DDF52DB8A}"/>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1024739" y="664427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3"/>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4"/>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5"/>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6"/>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7"/>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8"/>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9"/>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10"/>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11"/>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2"/>
        <a:stretch>
          <a:fillRect/>
        </a:stretch>
      </xdr:blipFill>
      <xdr:spPr>
        <a:xfrm>
          <a:off x="8216762" y="3455090"/>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3"/>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4"/>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5"/>
        <a:stretch>
          <a:fillRect/>
        </a:stretch>
      </xdr:blipFill>
      <xdr:spPr>
        <a:xfrm>
          <a:off x="17240250" y="3019425"/>
          <a:ext cx="771429" cy="733333"/>
        </a:xfrm>
        <a:prstGeom prst="rect">
          <a:avLst/>
        </a:prstGeom>
      </xdr:spPr>
    </xdr:pic>
    <xdr:clientData/>
  </xdr:twoCellAnchor>
  <xdr:twoCellAnchor editAs="oneCell">
    <xdr:from>
      <xdr:col>6</xdr:col>
      <xdr:colOff>417444</xdr:colOff>
      <xdr:row>4</xdr:row>
      <xdr:rowOff>119270</xdr:rowOff>
    </xdr:from>
    <xdr:to>
      <xdr:col>6</xdr:col>
      <xdr:colOff>1785581</xdr:colOff>
      <xdr:row>4</xdr:row>
      <xdr:rowOff>1456744</xdr:rowOff>
    </xdr:to>
    <xdr:pic>
      <xdr:nvPicPr>
        <xdr:cNvPr id="16" name="그림 15" descr=" ">
          <a:extLst>
            <a:ext uri="{FF2B5EF4-FFF2-40B4-BE49-F238E27FC236}">
              <a16:creationId xmlns:a16="http://schemas.microsoft.com/office/drawing/2014/main" id="{E4D7AB34-5840-46BD-9234-5A6EF53FDED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7996031" y="4898335"/>
          <a:ext cx="1368137" cy="1337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1654453</xdr:colOff>
      <xdr:row>4</xdr:row>
      <xdr:rowOff>66674</xdr:rowOff>
    </xdr:from>
    <xdr:to>
      <xdr:col>12</xdr:col>
      <xdr:colOff>2965350</xdr:colOff>
      <xdr:row>5</xdr:row>
      <xdr:rowOff>57150</xdr:rowOff>
    </xdr:to>
    <xdr:grpSp>
      <xdr:nvGrpSpPr>
        <xdr:cNvPr id="5" name="그룹 4">
          <a:extLst>
            <a:ext uri="{FF2B5EF4-FFF2-40B4-BE49-F238E27FC236}">
              <a16:creationId xmlns:a16="http://schemas.microsoft.com/office/drawing/2014/main" id="{9BCC000F-AD54-476D-A1D0-AE6D5D083F60}"/>
            </a:ext>
          </a:extLst>
        </xdr:cNvPr>
        <xdr:cNvGrpSpPr/>
      </xdr:nvGrpSpPr>
      <xdr:grpSpPr>
        <a:xfrm>
          <a:off x="20622810" y="4842781"/>
          <a:ext cx="1310897" cy="1514476"/>
          <a:chOff x="20628253" y="4848224"/>
          <a:chExt cx="1310897" cy="1514476"/>
        </a:xfrm>
      </xdr:grpSpPr>
      <xdr:pic>
        <xdr:nvPicPr>
          <xdr:cNvPr id="18" name="그림 17" descr=" ">
            <a:extLst>
              <a:ext uri="{FF2B5EF4-FFF2-40B4-BE49-F238E27FC236}">
                <a16:creationId xmlns:a16="http://schemas.microsoft.com/office/drawing/2014/main" id="{6CE61016-4977-49D9-8962-23F543204993}"/>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145500" y="4848224"/>
            <a:ext cx="793650" cy="1362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 ">
            <a:extLst>
              <a:ext uri="{FF2B5EF4-FFF2-40B4-BE49-F238E27FC236}">
                <a16:creationId xmlns:a16="http://schemas.microsoft.com/office/drawing/2014/main" id="{729A8EEC-B508-4B72-A35E-1B5385B6E4E2}"/>
              </a:ext>
            </a:extLst>
          </xdr:cNvPr>
          <xdr:cNvPicPr>
            <a:picLocks noChangeAspect="1" noChangeArrowheads="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2532" b="97288" l="0" r="98759">
                        <a14:foregroundMark x1="6738" y1="22242" x2="6738" y2="26040"/>
                        <a14:foregroundMark x1="8511" y1="6872" x2="12057" y2="12297"/>
                        <a14:foregroundMark x1="23050" y1="8680" x2="33333" y2="2532"/>
                        <a14:foregroundMark x1="9043" y1="20976" x2="0" y2="24231"/>
                        <a14:foregroundMark x1="88475" y1="86076" x2="98759" y2="97288"/>
                      </a14:backgroundRemoval>
                    </a14:imgEffect>
                  </a14:imgLayer>
                </a14:imgProps>
              </a:ext>
              <a:ext uri="{28A0092B-C50C-407E-A947-70E740481C1C}">
                <a14:useLocalDpi xmlns:a14="http://schemas.microsoft.com/office/drawing/2010/main" val="0"/>
              </a:ext>
            </a:extLst>
          </a:blip>
          <a:srcRect/>
          <a:stretch>
            <a:fillRect/>
          </a:stretch>
        </xdr:blipFill>
        <xdr:spPr bwMode="auto">
          <a:xfrm rot="19453984">
            <a:off x="20628253" y="5323648"/>
            <a:ext cx="1062552" cy="10390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885825</xdr:colOff>
      <xdr:row>4</xdr:row>
      <xdr:rowOff>85725</xdr:rowOff>
    </xdr:from>
    <xdr:to>
      <xdr:col>13</xdr:col>
      <xdr:colOff>1679475</xdr:colOff>
      <xdr:row>4</xdr:row>
      <xdr:rowOff>1447800</xdr:rowOff>
    </xdr:to>
    <xdr:pic>
      <xdr:nvPicPr>
        <xdr:cNvPr id="20" name="그림 19" descr=" ">
          <a:extLst>
            <a:ext uri="{FF2B5EF4-FFF2-40B4-BE49-F238E27FC236}">
              <a16:creationId xmlns:a16="http://schemas.microsoft.com/office/drawing/2014/main" id="{7EA81EB0-A950-45CC-9AAE-ECBEBDB4756C}"/>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2475" y="4867275"/>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247651</xdr:colOff>
      <xdr:row>4</xdr:row>
      <xdr:rowOff>752475</xdr:rowOff>
    </xdr:from>
    <xdr:to>
      <xdr:col>13</xdr:col>
      <xdr:colOff>726099</xdr:colOff>
      <xdr:row>4</xdr:row>
      <xdr:rowOff>1419077</xdr:rowOff>
    </xdr:to>
    <xdr:pic>
      <xdr:nvPicPr>
        <xdr:cNvPr id="25" name="그림 24">
          <a:extLst>
            <a:ext uri="{FF2B5EF4-FFF2-40B4-BE49-F238E27FC236}">
              <a16:creationId xmlns:a16="http://schemas.microsoft.com/office/drawing/2014/main" id="{D301421E-D1BD-419C-B0C5-48B991A67EEA}"/>
            </a:ext>
          </a:extLst>
        </xdr:cNvPr>
        <xdr:cNvPicPr>
          <a:picLocks noChangeAspect="1"/>
        </xdr:cNvPicPr>
      </xdr:nvPicPr>
      <xdr:blipFill>
        <a:blip xmlns:r="http://schemas.openxmlformats.org/officeDocument/2006/relationships" r:embed="rId8"/>
        <a:stretch>
          <a:fillRect/>
        </a:stretch>
      </xdr:blipFill>
      <xdr:spPr>
        <a:xfrm>
          <a:off x="22974301" y="5534025"/>
          <a:ext cx="478448" cy="666602"/>
        </a:xfrm>
        <a:prstGeom prst="rect">
          <a:avLst/>
        </a:prstGeom>
      </xdr:spPr>
    </xdr:pic>
    <xdr:clientData/>
  </xdr:twoCellAnchor>
  <xdr:twoCellAnchor editAs="oneCell">
    <xdr:from>
      <xdr:col>13</xdr:col>
      <xdr:colOff>2476499</xdr:colOff>
      <xdr:row>4</xdr:row>
      <xdr:rowOff>66675</xdr:rowOff>
    </xdr:from>
    <xdr:to>
      <xdr:col>13</xdr:col>
      <xdr:colOff>3114675</xdr:colOff>
      <xdr:row>4</xdr:row>
      <xdr:rowOff>1464399</xdr:rowOff>
    </xdr:to>
    <xdr:pic>
      <xdr:nvPicPr>
        <xdr:cNvPr id="27" name="그림 26" descr=" ">
          <a:extLst>
            <a:ext uri="{FF2B5EF4-FFF2-40B4-BE49-F238E27FC236}">
              <a16:creationId xmlns:a16="http://schemas.microsoft.com/office/drawing/2014/main" id="{5FEA551B-5331-471E-9643-E985E20D7C17}"/>
            </a:ext>
          </a:extLst>
        </xdr:cNvPr>
        <xdr:cNvPicPr>
          <a:picLocks noChangeAspect="1" noChangeArrowheads="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l="71099" t="49000"/>
        <a:stretch/>
      </xdr:blipFill>
      <xdr:spPr bwMode="auto">
        <a:xfrm>
          <a:off x="25203149" y="4848225"/>
          <a:ext cx="638176" cy="13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405945</xdr:colOff>
      <xdr:row>5</xdr:row>
      <xdr:rowOff>529118</xdr:rowOff>
    </xdr:from>
    <xdr:to>
      <xdr:col>6</xdr:col>
      <xdr:colOff>1897158</xdr:colOff>
      <xdr:row>5</xdr:row>
      <xdr:rowOff>941444</xdr:rowOff>
    </xdr:to>
    <xdr:pic>
      <xdr:nvPicPr>
        <xdr:cNvPr id="29" name="그림 28" descr="How to Draw a Bow and Arrow ❤ liked on Polyvore featuring weapon">
          <a:extLst>
            <a:ext uri="{FF2B5EF4-FFF2-40B4-BE49-F238E27FC236}">
              <a16:creationId xmlns:a16="http://schemas.microsoft.com/office/drawing/2014/main" id="{8945E3C7-6A8D-455C-8448-2DA9BEBFB70E}"/>
            </a:ext>
          </a:extLst>
        </xdr:cNvPr>
        <xdr:cNvPicPr>
          <a:picLocks noChangeAspect="1" noChangeArrowheads="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l="25759" t="1404" r="47710" b="2511"/>
        <a:stretch/>
      </xdr:blipFill>
      <xdr:spPr bwMode="auto">
        <a:xfrm rot="2700000">
          <a:off x="8527289" y="6295224"/>
          <a:ext cx="412326" cy="149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254325</xdr:colOff>
      <xdr:row>5</xdr:row>
      <xdr:rowOff>612566</xdr:rowOff>
    </xdr:from>
    <xdr:to>
      <xdr:col>9</xdr:col>
      <xdr:colOff>1666412</xdr:colOff>
      <xdr:row>5</xdr:row>
      <xdr:rowOff>787329</xdr:rowOff>
    </xdr:to>
    <xdr:pic>
      <xdr:nvPicPr>
        <xdr:cNvPr id="30" name="그림 29" descr="How to Draw a Bow and Arrow ❤ liked on Polyvore featuring weapon">
          <a:extLst>
            <a:ext uri="{FF2B5EF4-FFF2-40B4-BE49-F238E27FC236}">
              <a16:creationId xmlns:a16="http://schemas.microsoft.com/office/drawing/2014/main" id="{FC6F5A49-152B-4E70-AFE4-97D747FA25D5}"/>
            </a:ext>
          </a:extLst>
        </xdr:cNvPr>
        <xdr:cNvPicPr>
          <a:picLocks noChangeAspect="1" noChangeArrowheads="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l="62471" t="1092" r="26731" b="11714"/>
        <a:stretch/>
      </xdr:blipFill>
      <xdr:spPr bwMode="auto">
        <a:xfrm rot="16200000">
          <a:off x="13617437" y="6299454"/>
          <a:ext cx="174763" cy="141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5</xdr:row>
      <xdr:rowOff>66674</xdr:rowOff>
    </xdr:from>
    <xdr:to>
      <xdr:col>12</xdr:col>
      <xdr:colOff>2895778</xdr:colOff>
      <xdr:row>5</xdr:row>
      <xdr:rowOff>1428749</xdr:rowOff>
    </xdr:to>
    <xdr:pic>
      <xdr:nvPicPr>
        <xdr:cNvPr id="31" name="그림 30" descr=" ">
          <a:extLst>
            <a:ext uri="{FF2B5EF4-FFF2-40B4-BE49-F238E27FC236}">
              <a16:creationId xmlns:a16="http://schemas.microsoft.com/office/drawing/2014/main" id="{19B63082-C797-4465-BA2D-44F75F92B500}"/>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82433" y="637175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675996</xdr:colOff>
      <xdr:row>5</xdr:row>
      <xdr:rowOff>791285</xdr:rowOff>
    </xdr:from>
    <xdr:to>
      <xdr:col>12</xdr:col>
      <xdr:colOff>1339526</xdr:colOff>
      <xdr:row>5</xdr:row>
      <xdr:rowOff>873513</xdr:rowOff>
    </xdr:to>
    <xdr:pic>
      <xdr:nvPicPr>
        <xdr:cNvPr id="32" name="그림 31" descr="How to Draw a Bow and Arrow ❤ liked on Polyvore featuring weapon">
          <a:extLst>
            <a:ext uri="{FF2B5EF4-FFF2-40B4-BE49-F238E27FC236}">
              <a16:creationId xmlns:a16="http://schemas.microsoft.com/office/drawing/2014/main" id="{A9AB17E3-09F1-4366-9BCF-34984552E0E6}"/>
            </a:ext>
          </a:extLst>
        </xdr:cNvPr>
        <xdr:cNvPicPr>
          <a:picLocks noChangeAspect="1" noChangeArrowheads="1"/>
        </xdr:cNvPicPr>
      </xdr:nvPicPr>
      <xdr:blipFill rotWithShape="1">
        <a:blip xmlns:r="http://schemas.openxmlformats.org/officeDocument/2006/relationships" r:embed="rId23" cstate="print">
          <a:extLst>
            <a:ext uri="{BEBA8EAE-BF5A-486C-A8C5-ECC9F3942E4B}">
              <a14:imgProps xmlns:a14="http://schemas.microsoft.com/office/drawing/2010/main">
                <a14:imgLayer r:embed="rId24">
                  <a14:imgEffect>
                    <a14:backgroundRemoval t="3369" b="88121" l="63298" r="71986">
                      <a14:foregroundMark x1="66844" y1="5142" x2="66844" y2="5142"/>
                      <a14:foregroundMark x1="67553" y1="3369" x2="65426" y2="8688"/>
                      <a14:foregroundMark x1="68617" y1="80496" x2="66844" y2="88121"/>
                    </a14:backgroundRemoval>
                  </a14:imgEffect>
                </a14:imgLayer>
              </a14:imgProps>
            </a:ext>
            <a:ext uri="{28A0092B-C50C-407E-A947-70E740481C1C}">
              <a14:useLocalDpi xmlns:a14="http://schemas.microsoft.com/office/drawing/2010/main" val="0"/>
            </a:ext>
          </a:extLst>
        </a:blip>
        <a:srcRect l="62471" t="1092" r="26731" b="11714"/>
        <a:stretch/>
      </xdr:blipFill>
      <xdr:spPr bwMode="auto">
        <a:xfrm rot="16200000">
          <a:off x="19946952" y="6805719"/>
          <a:ext cx="82228" cy="66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791040</xdr:colOff>
      <xdr:row>5</xdr:row>
      <xdr:rowOff>66674</xdr:rowOff>
    </xdr:from>
    <xdr:to>
      <xdr:col>13</xdr:col>
      <xdr:colOff>1584690</xdr:colOff>
      <xdr:row>5</xdr:row>
      <xdr:rowOff>1428749</xdr:rowOff>
    </xdr:to>
    <xdr:pic>
      <xdr:nvPicPr>
        <xdr:cNvPr id="35" name="그림 34" descr=" ">
          <a:extLst>
            <a:ext uri="{FF2B5EF4-FFF2-40B4-BE49-F238E27FC236}">
              <a16:creationId xmlns:a16="http://schemas.microsoft.com/office/drawing/2014/main" id="{56E19078-830B-4845-8854-F65BB35C9E16}"/>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527775" y="6375586"/>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190500</xdr:colOff>
      <xdr:row>4</xdr:row>
      <xdr:rowOff>336175</xdr:rowOff>
    </xdr:from>
    <xdr:to>
      <xdr:col>13</xdr:col>
      <xdr:colOff>750794</xdr:colOff>
      <xdr:row>4</xdr:row>
      <xdr:rowOff>683558</xdr:rowOff>
    </xdr:to>
    <xdr:sp macro="" textlink="">
      <xdr:nvSpPr>
        <xdr:cNvPr id="6" name="직사각형 5">
          <a:extLst>
            <a:ext uri="{FF2B5EF4-FFF2-40B4-BE49-F238E27FC236}">
              <a16:creationId xmlns:a16="http://schemas.microsoft.com/office/drawing/2014/main" id="{116DC022-EC34-48CC-9C1E-2A0E6FB86EC1}"/>
            </a:ext>
          </a:extLst>
        </xdr:cNvPr>
        <xdr:cNvSpPr/>
      </xdr:nvSpPr>
      <xdr:spPr>
        <a:xfrm>
          <a:off x="22927235" y="5121087"/>
          <a:ext cx="560294" cy="3473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비교</a:t>
          </a:r>
        </a:p>
      </xdr:txBody>
    </xdr:sp>
    <xdr:clientData/>
  </xdr:twoCellAnchor>
  <xdr:twoCellAnchor editAs="oneCell">
    <xdr:from>
      <xdr:col>13</xdr:col>
      <xdr:colOff>858272</xdr:colOff>
      <xdr:row>5</xdr:row>
      <xdr:rowOff>557044</xdr:rowOff>
    </xdr:from>
    <xdr:to>
      <xdr:col>13</xdr:col>
      <xdr:colOff>1518557</xdr:colOff>
      <xdr:row>5</xdr:row>
      <xdr:rowOff>1115786</xdr:rowOff>
    </xdr:to>
    <xdr:pic>
      <xdr:nvPicPr>
        <xdr:cNvPr id="36" name="그림 35" descr="옷/털/털채색/목도리/채색">
          <a:extLst>
            <a:ext uri="{FF2B5EF4-FFF2-40B4-BE49-F238E27FC236}">
              <a16:creationId xmlns:a16="http://schemas.microsoft.com/office/drawing/2014/main" id="{4B8AFD80-6611-4FE6-947E-668390BD565F}"/>
            </a:ext>
          </a:extLst>
        </xdr:cNvPr>
        <xdr:cNvPicPr>
          <a:picLocks noChangeAspect="1" noChangeArrowheads="1"/>
        </xdr:cNvPicPr>
      </xdr:nvPicPr>
      <xdr:blipFill rotWithShape="1">
        <a:blip xmlns:r="http://schemas.openxmlformats.org/officeDocument/2006/relationships" r:embed="rId25" cstate="print">
          <a:extLst>
            <a:ext uri="{BEBA8EAE-BF5A-486C-A8C5-ECC9F3942E4B}">
              <a14:imgProps xmlns:a14="http://schemas.microsoft.com/office/drawing/2010/main">
                <a14:imgLayer r:embed="rId26">
                  <a14:imgEffect>
                    <a14:backgroundRemoval t="28011" b="42857" l="7979" r="46809">
                      <a14:foregroundMark x1="29078" y1="28221" x2="32447" y2="28291"/>
                      <a14:foregroundMark x1="9929" y1="38936" x2="11525" y2="41877"/>
                      <a14:foregroundMark x1="8333" y1="40476" x2="8511" y2="38445"/>
                      <a14:foregroundMark x1="28546" y1="42367" x2="34752" y2="42367"/>
                      <a14:foregroundMark x1="43617" y1="42367" x2="46277" y2="42367"/>
                      <a14:foregroundMark x1="46454" y1="41457" x2="46809" y2="41737"/>
                      <a14:foregroundMark x1="31738" y1="42857" x2="32801" y2="42857"/>
                    </a14:backgroundRemoval>
                  </a14:imgEffect>
                </a14:imgLayer>
              </a14:imgProps>
            </a:ext>
            <a:ext uri="{28A0092B-C50C-407E-A947-70E740481C1C}">
              <a14:useLocalDpi xmlns:a14="http://schemas.microsoft.com/office/drawing/2010/main" val="0"/>
            </a:ext>
          </a:extLst>
        </a:blip>
        <a:srcRect l="5416" t="27232" r="48447" b="56323"/>
        <a:stretch/>
      </xdr:blipFill>
      <xdr:spPr bwMode="auto">
        <a:xfrm>
          <a:off x="23587643" y="6865315"/>
          <a:ext cx="660285" cy="558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73819</xdr:colOff>
      <xdr:row>13</xdr:row>
      <xdr:rowOff>10716</xdr:rowOff>
    </xdr:from>
    <xdr:to>
      <xdr:col>2</xdr:col>
      <xdr:colOff>601425</xdr:colOff>
      <xdr:row>14</xdr:row>
      <xdr:rowOff>0</xdr:rowOff>
    </xdr:to>
    <xdr:sp macro="" textlink="">
      <xdr:nvSpPr>
        <xdr:cNvPr id="4" name="사각형: 둥근 모서리 3">
          <a:extLst>
            <a:ext uri="{FF2B5EF4-FFF2-40B4-BE49-F238E27FC236}">
              <a16:creationId xmlns:a16="http://schemas.microsoft.com/office/drawing/2014/main" id="{EFA845A6-C0BD-4662-A16C-DA2DD1E6803B}"/>
            </a:ext>
          </a:extLst>
        </xdr:cNvPr>
        <xdr:cNvSpPr/>
      </xdr:nvSpPr>
      <xdr:spPr>
        <a:xfrm flipV="1">
          <a:off x="73819" y="2734866"/>
          <a:ext cx="1899206" cy="198834"/>
        </a:xfrm>
        <a:prstGeom prst="roundRect">
          <a:avLst/>
        </a:prstGeom>
        <a:solidFill>
          <a:srgbClr val="FF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15</xdr:row>
      <xdr:rowOff>10716</xdr:rowOff>
    </xdr:from>
    <xdr:to>
      <xdr:col>2</xdr:col>
      <xdr:colOff>601425</xdr:colOff>
      <xdr:row>16</xdr:row>
      <xdr:rowOff>1830</xdr:rowOff>
    </xdr:to>
    <xdr:sp macro="" textlink="">
      <xdr:nvSpPr>
        <xdr:cNvPr id="5" name="사각형: 둥근 모서리 4">
          <a:extLst>
            <a:ext uri="{FF2B5EF4-FFF2-40B4-BE49-F238E27FC236}">
              <a16:creationId xmlns:a16="http://schemas.microsoft.com/office/drawing/2014/main" id="{1479D82E-1EC2-4005-8B57-8B36D3F9CA0A}"/>
            </a:ext>
          </a:extLst>
        </xdr:cNvPr>
        <xdr:cNvSpPr/>
      </xdr:nvSpPr>
      <xdr:spPr>
        <a:xfrm flipV="1">
          <a:off x="73819" y="3153966"/>
          <a:ext cx="1899206" cy="20066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15</xdr:row>
      <xdr:rowOff>24581</xdr:rowOff>
    </xdr:from>
    <xdr:to>
      <xdr:col>2</xdr:col>
      <xdr:colOff>166181</xdr:colOff>
      <xdr:row>15</xdr:row>
      <xdr:rowOff>196901</xdr:rowOff>
    </xdr:to>
    <xdr:sp macro="" textlink="">
      <xdr:nvSpPr>
        <xdr:cNvPr id="6" name="사각형: 둥근 모서리 5">
          <a:extLst>
            <a:ext uri="{FF2B5EF4-FFF2-40B4-BE49-F238E27FC236}">
              <a16:creationId xmlns:a16="http://schemas.microsoft.com/office/drawing/2014/main" id="{11F33EDA-CC9A-4226-BD70-963168EEF448}"/>
            </a:ext>
          </a:extLst>
        </xdr:cNvPr>
        <xdr:cNvSpPr/>
      </xdr:nvSpPr>
      <xdr:spPr>
        <a:xfrm flipV="1">
          <a:off x="92177" y="3167831"/>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17</xdr:row>
      <xdr:rowOff>3389</xdr:rowOff>
    </xdr:from>
    <xdr:to>
      <xdr:col>2</xdr:col>
      <xdr:colOff>601425</xdr:colOff>
      <xdr:row>17</xdr:row>
      <xdr:rowOff>203439</xdr:rowOff>
    </xdr:to>
    <xdr:sp macro="" textlink="">
      <xdr:nvSpPr>
        <xdr:cNvPr id="7" name="사각형: 둥근 모서리 6">
          <a:extLst>
            <a:ext uri="{FF2B5EF4-FFF2-40B4-BE49-F238E27FC236}">
              <a16:creationId xmlns:a16="http://schemas.microsoft.com/office/drawing/2014/main" id="{4C397E72-85A3-4DBB-B120-DDF633525868}"/>
            </a:ext>
          </a:extLst>
        </xdr:cNvPr>
        <xdr:cNvSpPr/>
      </xdr:nvSpPr>
      <xdr:spPr>
        <a:xfrm flipV="1">
          <a:off x="73819" y="3565739"/>
          <a:ext cx="1899206" cy="200050"/>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27</xdr:row>
      <xdr:rowOff>53085</xdr:rowOff>
    </xdr:from>
    <xdr:to>
      <xdr:col>2</xdr:col>
      <xdr:colOff>601425</xdr:colOff>
      <xdr:row>28</xdr:row>
      <xdr:rowOff>46069</xdr:rowOff>
    </xdr:to>
    <xdr:sp macro="" textlink="">
      <xdr:nvSpPr>
        <xdr:cNvPr id="8" name="사각형: 둥근 모서리 7">
          <a:extLst>
            <a:ext uri="{FF2B5EF4-FFF2-40B4-BE49-F238E27FC236}">
              <a16:creationId xmlns:a16="http://schemas.microsoft.com/office/drawing/2014/main" id="{D92238ED-66B9-4B2F-9747-64A5902F50C4}"/>
            </a:ext>
          </a:extLst>
        </xdr:cNvPr>
        <xdr:cNvSpPr/>
      </xdr:nvSpPr>
      <xdr:spPr>
        <a:xfrm flipV="1">
          <a:off x="73819" y="5710935"/>
          <a:ext cx="1899206" cy="20253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0</xdr:col>
      <xdr:colOff>92177</xdr:colOff>
      <xdr:row>17</xdr:row>
      <xdr:rowOff>17254</xdr:rowOff>
    </xdr:from>
    <xdr:to>
      <xdr:col>1</xdr:col>
      <xdr:colOff>212009</xdr:colOff>
      <xdr:row>17</xdr:row>
      <xdr:rowOff>189574</xdr:rowOff>
    </xdr:to>
    <xdr:sp macro="" textlink="">
      <xdr:nvSpPr>
        <xdr:cNvPr id="9" name="사각형: 둥근 모서리 8">
          <a:extLst>
            <a:ext uri="{FF2B5EF4-FFF2-40B4-BE49-F238E27FC236}">
              <a16:creationId xmlns:a16="http://schemas.microsoft.com/office/drawing/2014/main" id="{810354FE-86CA-4579-9164-37CA67AF9C2B}"/>
            </a:ext>
          </a:extLst>
        </xdr:cNvPr>
        <xdr:cNvSpPr/>
      </xdr:nvSpPr>
      <xdr:spPr>
        <a:xfrm flipV="1">
          <a:off x="92177" y="3579604"/>
          <a:ext cx="805632"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32</xdr:row>
      <xdr:rowOff>19568</xdr:rowOff>
    </xdr:from>
    <xdr:to>
      <xdr:col>2</xdr:col>
      <xdr:colOff>166181</xdr:colOff>
      <xdr:row>32</xdr:row>
      <xdr:rowOff>191888</xdr:rowOff>
    </xdr:to>
    <xdr:sp macro="" textlink="">
      <xdr:nvSpPr>
        <xdr:cNvPr id="10" name="사각형: 둥근 모서리 9">
          <a:extLst>
            <a:ext uri="{FF2B5EF4-FFF2-40B4-BE49-F238E27FC236}">
              <a16:creationId xmlns:a16="http://schemas.microsoft.com/office/drawing/2014/main" id="{814EC024-5D8D-4C3F-9E8C-7D4AD2634EF9}"/>
            </a:ext>
          </a:extLst>
        </xdr:cNvPr>
        <xdr:cNvSpPr/>
      </xdr:nvSpPr>
      <xdr:spPr>
        <a:xfrm flipV="1">
          <a:off x="92177" y="6725168"/>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85725</xdr:colOff>
      <xdr:row>2</xdr:row>
      <xdr:rowOff>171450</xdr:rowOff>
    </xdr:from>
    <xdr:to>
      <xdr:col>6</xdr:col>
      <xdr:colOff>151877</xdr:colOff>
      <xdr:row>8</xdr:row>
      <xdr:rowOff>133198</xdr:rowOff>
    </xdr:to>
    <xdr:pic>
      <xdr:nvPicPr>
        <xdr:cNvPr id="13" name="그림 12">
          <a:extLst>
            <a:ext uri="{FF2B5EF4-FFF2-40B4-BE49-F238E27FC236}">
              <a16:creationId xmlns:a16="http://schemas.microsoft.com/office/drawing/2014/main" id="{1C36B0BD-216B-4932-AF0F-12C9BC9567F7}"/>
            </a:ext>
          </a:extLst>
        </xdr:cNvPr>
        <xdr:cNvPicPr>
          <a:picLocks noChangeAspect="1"/>
        </xdr:cNvPicPr>
      </xdr:nvPicPr>
      <xdr:blipFill>
        <a:blip xmlns:r="http://schemas.openxmlformats.org/officeDocument/2006/relationships" r:embed="rId1"/>
        <a:stretch>
          <a:fillRect/>
        </a:stretch>
      </xdr:blipFill>
      <xdr:spPr>
        <a:xfrm>
          <a:off x="85725" y="590550"/>
          <a:ext cx="4180952" cy="1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OneDrive/&#48148;&#53461;%20&#54868;&#47732;/CCIT_02/Project/&#51064;&#44172;&#51076;/&#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sheetData sheetId="1"/>
      <sheetData sheetId="2"/>
      <sheetData sheetId="3"/>
      <sheetData sheetId="4"/>
      <sheetData sheetId="5"/>
      <sheetData sheetId="6"/>
      <sheetData sheetId="7">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D22" sqref="D22"/>
    </sheetView>
  </sheetViews>
  <sheetFormatPr defaultRowHeight="16.5" x14ac:dyDescent="0.3"/>
  <sheetData>
    <row r="1" spans="1:2" x14ac:dyDescent="0.3">
      <c r="A1" t="s">
        <v>38</v>
      </c>
    </row>
    <row r="2" spans="1:2" x14ac:dyDescent="0.3">
      <c r="A2" t="s">
        <v>39</v>
      </c>
    </row>
    <row r="16" spans="1:2" x14ac:dyDescent="0.3">
      <c r="B16" t="s">
        <v>40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F25" sqref="F25"/>
    </sheetView>
  </sheetViews>
  <sheetFormatPr defaultRowHeight="16.5" x14ac:dyDescent="0.3"/>
  <sheetData>
    <row r="2" spans="1:1" x14ac:dyDescent="0.3">
      <c r="A2" t="s">
        <v>63</v>
      </c>
    </row>
    <row r="16" spans="1:1" x14ac:dyDescent="0.3">
      <c r="A16" t="s">
        <v>64</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zoomScaleNormal="100" workbookViewId="0">
      <selection activeCell="A4" sqref="A4:XFD4"/>
    </sheetView>
  </sheetViews>
  <sheetFormatPr defaultRowHeight="16.5" x14ac:dyDescent="0.3"/>
  <cols>
    <col min="1" max="1" width="16.875" bestFit="1" customWidth="1"/>
    <col min="2" max="2" width="63" customWidth="1"/>
    <col min="3" max="3" width="122.5" customWidth="1"/>
    <col min="4" max="9" width="10.625" customWidth="1"/>
  </cols>
  <sheetData>
    <row r="1" spans="1:3" x14ac:dyDescent="0.3">
      <c r="A1" s="8" t="s">
        <v>46</v>
      </c>
      <c r="B1" s="2" t="s">
        <v>41</v>
      </c>
      <c r="C1" s="2" t="s">
        <v>47</v>
      </c>
    </row>
    <row r="2" spans="1:3" ht="150" customHeight="1" x14ac:dyDescent="0.3">
      <c r="A2" s="9" t="s">
        <v>9</v>
      </c>
      <c r="B2" s="7" t="s">
        <v>42</v>
      </c>
      <c r="C2" s="7"/>
    </row>
    <row r="3" spans="1:3" ht="194.25" customHeight="1" x14ac:dyDescent="0.3">
      <c r="A3" s="9" t="s">
        <v>10</v>
      </c>
      <c r="B3" s="10" t="s">
        <v>62</v>
      </c>
      <c r="C3" s="2"/>
    </row>
    <row r="4" spans="1:3" ht="150" customHeight="1" x14ac:dyDescent="0.3">
      <c r="A4" s="9" t="s">
        <v>11</v>
      </c>
      <c r="B4" s="7" t="s">
        <v>48</v>
      </c>
      <c r="C4" s="2"/>
    </row>
    <row r="5" spans="1:3" ht="150" customHeight="1" x14ac:dyDescent="0.3">
      <c r="A5" s="9" t="s">
        <v>12</v>
      </c>
      <c r="B5" s="7" t="s">
        <v>43</v>
      </c>
      <c r="C5" s="7"/>
    </row>
    <row r="6" spans="1:3" ht="150" customHeight="1" x14ac:dyDescent="0.3">
      <c r="A6" s="9" t="s">
        <v>13</v>
      </c>
      <c r="B6" s="7" t="s">
        <v>45</v>
      </c>
      <c r="C6" s="6"/>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tabSelected="1" workbookViewId="0">
      <selection activeCell="A7" sqref="A7"/>
    </sheetView>
  </sheetViews>
  <sheetFormatPr defaultRowHeight="16.5" x14ac:dyDescent="0.3"/>
  <cols>
    <col min="1" max="1" width="18.125" customWidth="1"/>
    <col min="2" max="2" width="11.5" customWidth="1"/>
    <col min="3" max="4" width="12.375" customWidth="1"/>
    <col min="5" max="5" width="9.625" bestFit="1" customWidth="1"/>
    <col min="6" max="6" width="17.25" bestFit="1" customWidth="1"/>
    <col min="9" max="9" width="17.25" bestFit="1" customWidth="1"/>
    <col min="11" max="11" width="20" customWidth="1"/>
    <col min="12" max="12" width="15.875" bestFit="1" customWidth="1"/>
    <col min="18" max="18" width="16.875" bestFit="1" customWidth="1"/>
    <col min="19" max="19" width="26.625" bestFit="1" customWidth="1"/>
  </cols>
  <sheetData>
    <row r="1" spans="1:19" x14ac:dyDescent="0.3">
      <c r="A1" s="1" t="s">
        <v>0</v>
      </c>
      <c r="B1" s="1" t="s">
        <v>1</v>
      </c>
      <c r="C1" s="1" t="s">
        <v>2</v>
      </c>
      <c r="D1" s="1" t="s">
        <v>92</v>
      </c>
      <c r="E1" s="1" t="s">
        <v>74</v>
      </c>
      <c r="F1" s="1" t="s">
        <v>75</v>
      </c>
      <c r="G1" s="1" t="s">
        <v>3</v>
      </c>
      <c r="H1" s="1" t="s">
        <v>4</v>
      </c>
      <c r="I1" s="1" t="s">
        <v>5</v>
      </c>
      <c r="J1" s="1" t="s">
        <v>6</v>
      </c>
      <c r="K1" s="1" t="s">
        <v>7</v>
      </c>
      <c r="L1" s="1" t="s">
        <v>8</v>
      </c>
      <c r="M1" s="1" t="s">
        <v>9</v>
      </c>
      <c r="N1" s="1" t="s">
        <v>10</v>
      </c>
      <c r="O1" s="1" t="s">
        <v>11</v>
      </c>
      <c r="P1" s="1" t="s">
        <v>12</v>
      </c>
      <c r="Q1" s="1" t="s">
        <v>13</v>
      </c>
      <c r="R1" s="1" t="s">
        <v>37</v>
      </c>
      <c r="S1" s="1" t="s">
        <v>79</v>
      </c>
    </row>
    <row r="2" spans="1:19" x14ac:dyDescent="0.3">
      <c r="A2" s="2" t="s">
        <v>35</v>
      </c>
      <c r="B2" s="2">
        <v>0</v>
      </c>
      <c r="C2" s="2" t="str">
        <f>VLOOKUP(B2,카테고리_유닛타입,2,FALSE)</f>
        <v>근거리</v>
      </c>
      <c r="D2" s="2">
        <v>1</v>
      </c>
      <c r="E2" s="2">
        <v>1</v>
      </c>
      <c r="F2" s="2" t="str">
        <f t="shared" ref="F2:F22" si="0">VLOOKUP(E2,카테고리_피해타입,2,FALSE)</f>
        <v>범위</v>
      </c>
      <c r="G2" s="2">
        <v>100</v>
      </c>
      <c r="H2" s="2">
        <v>10</v>
      </c>
      <c r="I2" s="2">
        <v>1</v>
      </c>
      <c r="J2" s="2">
        <v>1.7</v>
      </c>
      <c r="K2" s="2" t="s">
        <v>65</v>
      </c>
      <c r="L2" s="2" t="s">
        <v>14</v>
      </c>
      <c r="M2" s="2" t="s">
        <v>22</v>
      </c>
      <c r="N2" s="2" t="s">
        <v>22</v>
      </c>
      <c r="O2" s="2" t="s">
        <v>22</v>
      </c>
      <c r="P2" s="2" t="s">
        <v>22</v>
      </c>
      <c r="Q2" s="2" t="s">
        <v>22</v>
      </c>
      <c r="R2" s="2" t="s">
        <v>23</v>
      </c>
      <c r="S2" s="2" t="s">
        <v>23</v>
      </c>
    </row>
    <row r="3" spans="1:19" x14ac:dyDescent="0.3">
      <c r="A3" s="2" t="s">
        <v>36</v>
      </c>
      <c r="B3" s="2">
        <v>1</v>
      </c>
      <c r="C3" s="2" t="str">
        <f t="shared" ref="C3:C22" si="1">VLOOKUP(B3,카테고리_유닛타입,2,FALSE)</f>
        <v>중거리</v>
      </c>
      <c r="D3" s="2">
        <v>3</v>
      </c>
      <c r="E3" s="2">
        <v>0</v>
      </c>
      <c r="F3" s="2" t="str">
        <f t="shared" si="0"/>
        <v>단일</v>
      </c>
      <c r="G3" s="2">
        <v>80</v>
      </c>
      <c r="H3" s="2">
        <v>20</v>
      </c>
      <c r="I3" s="2">
        <v>3</v>
      </c>
      <c r="J3" s="2">
        <v>1.7</v>
      </c>
      <c r="K3" s="2" t="s">
        <v>66</v>
      </c>
      <c r="L3" s="2" t="s">
        <v>14</v>
      </c>
      <c r="M3" s="2" t="s">
        <v>22</v>
      </c>
      <c r="N3" s="2" t="s">
        <v>22</v>
      </c>
      <c r="O3" s="2" t="s">
        <v>22</v>
      </c>
      <c r="P3" s="2" t="s">
        <v>22</v>
      </c>
      <c r="Q3" s="2" t="s">
        <v>22</v>
      </c>
      <c r="R3" s="2" t="s">
        <v>22</v>
      </c>
      <c r="S3" s="2" t="s">
        <v>22</v>
      </c>
    </row>
    <row r="4" spans="1:19" x14ac:dyDescent="0.3">
      <c r="A4" t="s">
        <v>49</v>
      </c>
      <c r="B4" s="2">
        <v>2</v>
      </c>
      <c r="C4" s="2" t="str">
        <f t="shared" si="1"/>
        <v>원거리</v>
      </c>
      <c r="D4" s="2">
        <v>5</v>
      </c>
      <c r="E4" s="2">
        <v>1</v>
      </c>
      <c r="F4" s="2" t="str">
        <f t="shared" si="0"/>
        <v>범위</v>
      </c>
      <c r="G4" s="2">
        <v>60</v>
      </c>
      <c r="H4" s="2">
        <v>30</v>
      </c>
      <c r="I4" s="2">
        <v>4</v>
      </c>
      <c r="J4" s="2">
        <v>1.7</v>
      </c>
      <c r="K4" s="2" t="s">
        <v>67</v>
      </c>
      <c r="L4" s="2" t="s">
        <v>14</v>
      </c>
      <c r="M4" s="2" t="s">
        <v>22</v>
      </c>
      <c r="N4" s="2" t="s">
        <v>22</v>
      </c>
      <c r="O4" s="2" t="s">
        <v>22</v>
      </c>
      <c r="P4" s="2" t="s">
        <v>22</v>
      </c>
      <c r="Q4" s="2" t="s">
        <v>22</v>
      </c>
      <c r="R4" s="2" t="s">
        <v>22</v>
      </c>
      <c r="S4" s="2" t="s">
        <v>22</v>
      </c>
    </row>
    <row r="5" spans="1:19" x14ac:dyDescent="0.3">
      <c r="A5" s="2" t="s">
        <v>89</v>
      </c>
      <c r="B5" s="2">
        <v>0</v>
      </c>
      <c r="C5" s="2" t="str">
        <f t="shared" si="1"/>
        <v>근거리</v>
      </c>
      <c r="D5" s="2">
        <v>2</v>
      </c>
      <c r="E5" s="2">
        <v>1</v>
      </c>
      <c r="F5" s="2" t="str">
        <f t="shared" si="0"/>
        <v>범위</v>
      </c>
      <c r="G5" s="2">
        <v>1000</v>
      </c>
      <c r="H5" s="2">
        <v>60</v>
      </c>
      <c r="I5" s="2">
        <v>5</v>
      </c>
      <c r="J5" s="2">
        <v>1.7</v>
      </c>
      <c r="K5" s="2" t="s">
        <v>90</v>
      </c>
      <c r="L5" s="2" t="s">
        <v>14</v>
      </c>
      <c r="M5" s="2" t="s">
        <v>22</v>
      </c>
      <c r="N5" s="2" t="s">
        <v>22</v>
      </c>
      <c r="O5" s="2" t="s">
        <v>22</v>
      </c>
      <c r="P5" s="2" t="s">
        <v>22</v>
      </c>
      <c r="Q5" s="2" t="s">
        <v>22</v>
      </c>
      <c r="R5" s="2" t="s">
        <v>23</v>
      </c>
      <c r="S5" s="2" t="s">
        <v>23</v>
      </c>
    </row>
    <row r="6" spans="1:19" x14ac:dyDescent="0.3">
      <c r="A6" s="2" t="s">
        <v>94</v>
      </c>
      <c r="B6" s="2">
        <v>1</v>
      </c>
      <c r="C6" s="2" t="str">
        <f t="shared" si="1"/>
        <v>중거리</v>
      </c>
      <c r="D6" s="2">
        <v>3</v>
      </c>
      <c r="E6" s="2">
        <v>0</v>
      </c>
      <c r="F6" s="2" t="str">
        <f t="shared" si="0"/>
        <v>단일</v>
      </c>
      <c r="G6" s="2">
        <v>100</v>
      </c>
      <c r="H6" s="2">
        <v>30</v>
      </c>
      <c r="I6" s="2">
        <v>3</v>
      </c>
      <c r="J6" s="2">
        <v>1.7</v>
      </c>
      <c r="K6" s="2" t="s">
        <v>93</v>
      </c>
      <c r="L6" s="2" t="s">
        <v>14</v>
      </c>
      <c r="M6" s="2" t="s">
        <v>22</v>
      </c>
      <c r="N6" s="2" t="s">
        <v>22</v>
      </c>
      <c r="O6" s="2" t="s">
        <v>22</v>
      </c>
      <c r="P6" s="2" t="s">
        <v>22</v>
      </c>
      <c r="Q6" s="2" t="s">
        <v>22</v>
      </c>
      <c r="R6" s="2" t="s">
        <v>22</v>
      </c>
      <c r="S6" s="2" t="s">
        <v>23</v>
      </c>
    </row>
    <row r="7" spans="1:19" x14ac:dyDescent="0.3">
      <c r="A7" s="2"/>
      <c r="B7" s="2"/>
      <c r="C7" s="2" t="str">
        <f t="shared" si="1"/>
        <v>근거리</v>
      </c>
      <c r="D7" s="2"/>
      <c r="E7" s="2"/>
      <c r="F7" s="2" t="str">
        <f t="shared" si="0"/>
        <v>단일</v>
      </c>
      <c r="G7" s="2"/>
      <c r="H7" s="2"/>
      <c r="I7" s="2"/>
      <c r="J7" s="2"/>
      <c r="K7" s="2"/>
      <c r="L7" s="2" t="s">
        <v>14</v>
      </c>
      <c r="M7" s="2" t="s">
        <v>22</v>
      </c>
      <c r="N7" s="2" t="s">
        <v>22</v>
      </c>
      <c r="O7" s="2" t="s">
        <v>22</v>
      </c>
      <c r="P7" s="2" t="s">
        <v>22</v>
      </c>
      <c r="Q7" s="2" t="s">
        <v>22</v>
      </c>
      <c r="R7" s="2" t="s">
        <v>23</v>
      </c>
      <c r="S7" s="2" t="s">
        <v>23</v>
      </c>
    </row>
    <row r="8" spans="1:19" x14ac:dyDescent="0.3">
      <c r="A8" s="2"/>
      <c r="B8" s="2"/>
      <c r="C8" s="2" t="str">
        <f t="shared" si="1"/>
        <v>근거리</v>
      </c>
      <c r="D8" s="2"/>
      <c r="E8" s="2"/>
      <c r="F8" s="2" t="str">
        <f t="shared" si="0"/>
        <v>단일</v>
      </c>
      <c r="G8" s="2"/>
      <c r="H8" s="2"/>
      <c r="I8" s="2"/>
      <c r="J8" s="2"/>
      <c r="K8" s="2"/>
      <c r="L8" s="2" t="s">
        <v>14</v>
      </c>
      <c r="M8" s="2" t="s">
        <v>22</v>
      </c>
      <c r="N8" s="2" t="s">
        <v>22</v>
      </c>
      <c r="O8" s="2" t="s">
        <v>22</v>
      </c>
      <c r="P8" s="2" t="s">
        <v>22</v>
      </c>
      <c r="Q8" s="2" t="s">
        <v>22</v>
      </c>
      <c r="R8" s="2" t="s">
        <v>23</v>
      </c>
      <c r="S8" s="2" t="s">
        <v>23</v>
      </c>
    </row>
    <row r="9" spans="1:19" x14ac:dyDescent="0.3">
      <c r="A9" s="2"/>
      <c r="B9" s="2"/>
      <c r="C9" s="2" t="str">
        <f t="shared" si="1"/>
        <v>근거리</v>
      </c>
      <c r="D9" s="2"/>
      <c r="E9" s="2"/>
      <c r="F9" s="2" t="str">
        <f t="shared" si="0"/>
        <v>단일</v>
      </c>
      <c r="G9" s="2"/>
      <c r="H9" s="2"/>
      <c r="I9" s="2"/>
      <c r="J9" s="2"/>
      <c r="K9" s="2"/>
      <c r="L9" s="2" t="s">
        <v>14</v>
      </c>
      <c r="M9" s="2" t="s">
        <v>22</v>
      </c>
      <c r="N9" s="2" t="s">
        <v>22</v>
      </c>
      <c r="O9" s="2" t="s">
        <v>22</v>
      </c>
      <c r="P9" s="2" t="s">
        <v>22</v>
      </c>
      <c r="Q9" s="2" t="s">
        <v>22</v>
      </c>
      <c r="R9" s="2" t="s">
        <v>23</v>
      </c>
      <c r="S9" s="2" t="s">
        <v>23</v>
      </c>
    </row>
    <row r="10" spans="1:19" x14ac:dyDescent="0.3">
      <c r="A10" s="2"/>
      <c r="B10" s="2"/>
      <c r="C10" s="2" t="str">
        <f t="shared" si="1"/>
        <v>근거리</v>
      </c>
      <c r="D10" s="2"/>
      <c r="E10" s="2"/>
      <c r="F10" s="2" t="str">
        <f t="shared" si="0"/>
        <v>단일</v>
      </c>
      <c r="G10" s="2"/>
      <c r="H10" s="2"/>
      <c r="I10" s="2"/>
      <c r="J10" s="2"/>
      <c r="K10" s="2"/>
      <c r="L10" s="2" t="s">
        <v>14</v>
      </c>
      <c r="M10" s="2" t="s">
        <v>22</v>
      </c>
      <c r="N10" s="2" t="s">
        <v>22</v>
      </c>
      <c r="O10" s="2" t="s">
        <v>22</v>
      </c>
      <c r="P10" s="2" t="s">
        <v>22</v>
      </c>
      <c r="Q10" s="2" t="s">
        <v>22</v>
      </c>
      <c r="R10" s="2" t="s">
        <v>23</v>
      </c>
      <c r="S10" s="2" t="s">
        <v>23</v>
      </c>
    </row>
    <row r="11" spans="1:19" x14ac:dyDescent="0.3">
      <c r="A11" s="2"/>
      <c r="B11" s="2"/>
      <c r="C11" s="2" t="str">
        <f t="shared" si="1"/>
        <v>근거리</v>
      </c>
      <c r="D11" s="2"/>
      <c r="E11" s="2"/>
      <c r="F11" s="2" t="str">
        <f t="shared" si="0"/>
        <v>단일</v>
      </c>
      <c r="G11" s="2"/>
      <c r="H11" s="2"/>
      <c r="I11" s="2"/>
      <c r="J11" s="2"/>
      <c r="K11" s="2"/>
      <c r="L11" s="2" t="s">
        <v>14</v>
      </c>
      <c r="M11" s="2" t="s">
        <v>22</v>
      </c>
      <c r="N11" s="2" t="s">
        <v>22</v>
      </c>
      <c r="O11" s="2" t="s">
        <v>22</v>
      </c>
      <c r="P11" s="2" t="s">
        <v>22</v>
      </c>
      <c r="Q11" s="2" t="s">
        <v>22</v>
      </c>
      <c r="R11" s="2" t="s">
        <v>23</v>
      </c>
      <c r="S11" s="2" t="s">
        <v>23</v>
      </c>
    </row>
    <row r="12" spans="1:19" x14ac:dyDescent="0.3">
      <c r="A12" s="2"/>
      <c r="B12" s="2"/>
      <c r="C12" s="2" t="str">
        <f t="shared" si="1"/>
        <v>근거리</v>
      </c>
      <c r="D12" s="2"/>
      <c r="E12" s="2"/>
      <c r="F12" s="2" t="str">
        <f t="shared" si="0"/>
        <v>단일</v>
      </c>
      <c r="G12" s="2"/>
      <c r="H12" s="2"/>
      <c r="I12" s="2"/>
      <c r="J12" s="2"/>
      <c r="K12" s="2"/>
      <c r="L12" s="2" t="s">
        <v>14</v>
      </c>
      <c r="M12" s="2" t="s">
        <v>22</v>
      </c>
      <c r="N12" s="2" t="s">
        <v>22</v>
      </c>
      <c r="O12" s="2" t="s">
        <v>22</v>
      </c>
      <c r="P12" s="2" t="s">
        <v>22</v>
      </c>
      <c r="Q12" s="2" t="s">
        <v>22</v>
      </c>
      <c r="R12" s="2" t="s">
        <v>23</v>
      </c>
      <c r="S12" s="2" t="s">
        <v>23</v>
      </c>
    </row>
    <row r="13" spans="1:19" x14ac:dyDescent="0.3">
      <c r="A13" s="2"/>
      <c r="B13" s="2"/>
      <c r="C13" s="2" t="str">
        <f t="shared" si="1"/>
        <v>근거리</v>
      </c>
      <c r="D13" s="2"/>
      <c r="E13" s="2"/>
      <c r="F13" s="2" t="str">
        <f t="shared" si="0"/>
        <v>단일</v>
      </c>
      <c r="G13" s="2"/>
      <c r="H13" s="2"/>
      <c r="I13" s="2"/>
      <c r="J13" s="2"/>
      <c r="K13" s="2"/>
      <c r="L13" s="2" t="s">
        <v>14</v>
      </c>
      <c r="M13" s="2" t="s">
        <v>22</v>
      </c>
      <c r="N13" s="2" t="s">
        <v>22</v>
      </c>
      <c r="O13" s="2" t="s">
        <v>22</v>
      </c>
      <c r="P13" s="2" t="s">
        <v>22</v>
      </c>
      <c r="Q13" s="2" t="s">
        <v>22</v>
      </c>
      <c r="R13" s="2" t="s">
        <v>23</v>
      </c>
      <c r="S13" s="2" t="s">
        <v>23</v>
      </c>
    </row>
    <row r="14" spans="1:19" x14ac:dyDescent="0.3">
      <c r="A14" s="2"/>
      <c r="B14" s="2"/>
      <c r="C14" s="2" t="str">
        <f t="shared" si="1"/>
        <v>근거리</v>
      </c>
      <c r="D14" s="2"/>
      <c r="E14" s="2"/>
      <c r="F14" s="2" t="str">
        <f t="shared" si="0"/>
        <v>단일</v>
      </c>
      <c r="G14" s="2"/>
      <c r="H14" s="2"/>
      <c r="I14" s="2"/>
      <c r="J14" s="2"/>
      <c r="K14" s="2"/>
      <c r="L14" s="2" t="s">
        <v>14</v>
      </c>
      <c r="M14" s="2" t="s">
        <v>22</v>
      </c>
      <c r="N14" s="2" t="s">
        <v>22</v>
      </c>
      <c r="O14" s="2" t="s">
        <v>22</v>
      </c>
      <c r="P14" s="2" t="s">
        <v>22</v>
      </c>
      <c r="Q14" s="2" t="s">
        <v>22</v>
      </c>
      <c r="R14" s="2" t="s">
        <v>23</v>
      </c>
      <c r="S14" s="2" t="s">
        <v>23</v>
      </c>
    </row>
    <row r="15" spans="1:19" x14ac:dyDescent="0.3">
      <c r="A15" s="2"/>
      <c r="B15" s="2"/>
      <c r="C15" s="2" t="str">
        <f t="shared" si="1"/>
        <v>근거리</v>
      </c>
      <c r="D15" s="2"/>
      <c r="E15" s="2"/>
      <c r="F15" s="2" t="str">
        <f t="shared" si="0"/>
        <v>단일</v>
      </c>
      <c r="G15" s="2"/>
      <c r="H15" s="2"/>
      <c r="I15" s="2"/>
      <c r="J15" s="2"/>
      <c r="K15" s="2"/>
      <c r="L15" s="2" t="s">
        <v>14</v>
      </c>
      <c r="M15" s="2" t="s">
        <v>22</v>
      </c>
      <c r="N15" s="2" t="s">
        <v>22</v>
      </c>
      <c r="O15" s="2" t="s">
        <v>22</v>
      </c>
      <c r="P15" s="2" t="s">
        <v>22</v>
      </c>
      <c r="Q15" s="2" t="s">
        <v>22</v>
      </c>
      <c r="R15" s="2" t="s">
        <v>23</v>
      </c>
      <c r="S15" s="2" t="s">
        <v>23</v>
      </c>
    </row>
    <row r="16" spans="1:19" x14ac:dyDescent="0.3">
      <c r="A16" s="2"/>
      <c r="B16" s="2"/>
      <c r="C16" s="2" t="str">
        <f t="shared" si="1"/>
        <v>근거리</v>
      </c>
      <c r="D16" s="2"/>
      <c r="E16" s="2"/>
      <c r="F16" s="2" t="str">
        <f t="shared" si="0"/>
        <v>단일</v>
      </c>
      <c r="G16" s="2"/>
      <c r="H16" s="2"/>
      <c r="I16" s="2"/>
      <c r="J16" s="2"/>
      <c r="K16" s="2"/>
      <c r="L16" s="2" t="s">
        <v>14</v>
      </c>
      <c r="M16" s="2" t="s">
        <v>22</v>
      </c>
      <c r="N16" s="2" t="s">
        <v>22</v>
      </c>
      <c r="O16" s="2" t="s">
        <v>22</v>
      </c>
      <c r="P16" s="2" t="s">
        <v>22</v>
      </c>
      <c r="Q16" s="2" t="s">
        <v>22</v>
      </c>
      <c r="R16" s="2" t="s">
        <v>23</v>
      </c>
      <c r="S16" s="2" t="s">
        <v>23</v>
      </c>
    </row>
    <row r="17" spans="1:19" x14ac:dyDescent="0.3">
      <c r="A17" s="2"/>
      <c r="B17" s="2"/>
      <c r="C17" s="2" t="str">
        <f t="shared" si="1"/>
        <v>근거리</v>
      </c>
      <c r="D17" s="2"/>
      <c r="E17" s="2"/>
      <c r="F17" s="2" t="str">
        <f t="shared" si="0"/>
        <v>단일</v>
      </c>
      <c r="G17" s="2"/>
      <c r="H17" s="2"/>
      <c r="I17" s="2"/>
      <c r="J17" s="2"/>
      <c r="K17" s="2"/>
      <c r="L17" s="2" t="s">
        <v>14</v>
      </c>
      <c r="M17" s="2" t="s">
        <v>22</v>
      </c>
      <c r="N17" s="2" t="s">
        <v>22</v>
      </c>
      <c r="O17" s="2" t="s">
        <v>22</v>
      </c>
      <c r="P17" s="2" t="s">
        <v>22</v>
      </c>
      <c r="Q17" s="2" t="s">
        <v>22</v>
      </c>
      <c r="R17" s="2" t="s">
        <v>23</v>
      </c>
      <c r="S17" s="2" t="s">
        <v>23</v>
      </c>
    </row>
    <row r="18" spans="1:19" x14ac:dyDescent="0.3">
      <c r="A18" s="2"/>
      <c r="B18" s="2"/>
      <c r="C18" s="2" t="str">
        <f t="shared" si="1"/>
        <v>근거리</v>
      </c>
      <c r="D18" s="2"/>
      <c r="E18" s="2"/>
      <c r="F18" s="2" t="str">
        <f t="shared" si="0"/>
        <v>단일</v>
      </c>
      <c r="G18" s="2"/>
      <c r="H18" s="2"/>
      <c r="I18" s="2"/>
      <c r="J18" s="2"/>
      <c r="K18" s="2"/>
      <c r="L18" s="2" t="s">
        <v>14</v>
      </c>
      <c r="M18" s="2" t="s">
        <v>22</v>
      </c>
      <c r="N18" s="2" t="s">
        <v>22</v>
      </c>
      <c r="O18" s="2" t="s">
        <v>22</v>
      </c>
      <c r="P18" s="2" t="s">
        <v>22</v>
      </c>
      <c r="Q18" s="2" t="s">
        <v>22</v>
      </c>
      <c r="R18" s="2" t="s">
        <v>23</v>
      </c>
      <c r="S18" s="2" t="s">
        <v>23</v>
      </c>
    </row>
    <row r="19" spans="1:19" x14ac:dyDescent="0.3">
      <c r="A19" s="2"/>
      <c r="B19" s="2"/>
      <c r="C19" s="2" t="str">
        <f t="shared" si="1"/>
        <v>근거리</v>
      </c>
      <c r="D19" s="2"/>
      <c r="E19" s="2"/>
      <c r="F19" s="2" t="str">
        <f t="shared" si="0"/>
        <v>단일</v>
      </c>
      <c r="G19" s="2"/>
      <c r="H19" s="2"/>
      <c r="I19" s="2"/>
      <c r="J19" s="2"/>
      <c r="K19" s="2"/>
      <c r="L19" s="2" t="s">
        <v>14</v>
      </c>
      <c r="M19" s="2" t="s">
        <v>22</v>
      </c>
      <c r="N19" s="2" t="s">
        <v>22</v>
      </c>
      <c r="O19" s="2" t="s">
        <v>22</v>
      </c>
      <c r="P19" s="2" t="s">
        <v>22</v>
      </c>
      <c r="Q19" s="2" t="s">
        <v>22</v>
      </c>
      <c r="R19" s="2" t="s">
        <v>23</v>
      </c>
      <c r="S19" s="2" t="s">
        <v>23</v>
      </c>
    </row>
    <row r="20" spans="1:19" x14ac:dyDescent="0.3">
      <c r="A20" s="2"/>
      <c r="B20" s="2"/>
      <c r="C20" s="2" t="str">
        <f t="shared" si="1"/>
        <v>근거리</v>
      </c>
      <c r="D20" s="2"/>
      <c r="E20" s="2"/>
      <c r="F20" s="2" t="str">
        <f t="shared" si="0"/>
        <v>단일</v>
      </c>
      <c r="G20" s="2"/>
      <c r="H20" s="2"/>
      <c r="I20" s="2"/>
      <c r="J20" s="2"/>
      <c r="K20" s="2"/>
      <c r="L20" s="2" t="s">
        <v>14</v>
      </c>
      <c r="M20" s="2" t="s">
        <v>22</v>
      </c>
      <c r="N20" s="2" t="s">
        <v>22</v>
      </c>
      <c r="O20" s="2" t="s">
        <v>22</v>
      </c>
      <c r="P20" s="2" t="s">
        <v>22</v>
      </c>
      <c r="Q20" s="2" t="s">
        <v>22</v>
      </c>
      <c r="R20" s="2" t="s">
        <v>23</v>
      </c>
      <c r="S20" s="2" t="s">
        <v>23</v>
      </c>
    </row>
    <row r="21" spans="1:19" x14ac:dyDescent="0.3">
      <c r="A21" s="2"/>
      <c r="B21" s="2"/>
      <c r="C21" s="2" t="str">
        <f t="shared" si="1"/>
        <v>근거리</v>
      </c>
      <c r="D21" s="2"/>
      <c r="E21" s="2"/>
      <c r="F21" s="2" t="str">
        <f t="shared" si="0"/>
        <v>단일</v>
      </c>
      <c r="G21" s="2"/>
      <c r="H21" s="2"/>
      <c r="I21" s="2"/>
      <c r="J21" s="2"/>
      <c r="K21" s="2"/>
      <c r="L21" s="2" t="s">
        <v>14</v>
      </c>
      <c r="M21" s="2" t="s">
        <v>22</v>
      </c>
      <c r="N21" s="2" t="s">
        <v>22</v>
      </c>
      <c r="O21" s="2" t="s">
        <v>22</v>
      </c>
      <c r="P21" s="2" t="s">
        <v>22</v>
      </c>
      <c r="Q21" s="2" t="s">
        <v>22</v>
      </c>
      <c r="R21" s="2" t="s">
        <v>23</v>
      </c>
      <c r="S21" s="2" t="s">
        <v>23</v>
      </c>
    </row>
    <row r="22" spans="1:19" x14ac:dyDescent="0.3">
      <c r="A22" s="2"/>
      <c r="B22" s="2"/>
      <c r="C22" s="2" t="str">
        <f t="shared" si="1"/>
        <v>근거리</v>
      </c>
      <c r="D22" s="2"/>
      <c r="E22" s="2"/>
      <c r="F22" s="2" t="str">
        <f t="shared" si="0"/>
        <v>단일</v>
      </c>
      <c r="G22" s="2"/>
      <c r="H22" s="2"/>
      <c r="I22" s="2"/>
      <c r="J22" s="2"/>
      <c r="K22" s="2"/>
      <c r="L22" s="2" t="s">
        <v>14</v>
      </c>
      <c r="M22" s="2" t="s">
        <v>22</v>
      </c>
      <c r="N22" s="2" t="s">
        <v>22</v>
      </c>
      <c r="O22" s="2" t="s">
        <v>22</v>
      </c>
      <c r="P22" s="2" t="s">
        <v>22</v>
      </c>
      <c r="Q22" s="2" t="s">
        <v>22</v>
      </c>
      <c r="R22" s="2" t="s">
        <v>23</v>
      </c>
      <c r="S22" s="2" t="s">
        <v>23</v>
      </c>
    </row>
    <row r="23" spans="1:19" x14ac:dyDescent="0.3">
      <c r="A23" t="s">
        <v>87</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M2:S22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6"/>
  <sheetViews>
    <sheetView topLeftCell="G1" zoomScale="70" zoomScaleNormal="70" workbookViewId="0">
      <selection activeCell="O6" sqref="O6"/>
    </sheetView>
  </sheetViews>
  <sheetFormatPr defaultRowHeight="16.5" x14ac:dyDescent="0.3"/>
  <cols>
    <col min="1" max="1" width="16.875" bestFit="1" customWidth="1"/>
    <col min="3" max="3" width="12.375" bestFit="1" customWidth="1"/>
    <col min="4" max="4" width="19.375" bestFit="1" customWidth="1"/>
    <col min="5" max="5" width="15.25" customWidth="1"/>
    <col min="6" max="6" width="26.625" bestFit="1" customWidth="1"/>
    <col min="7" max="7" width="29.5" customWidth="1"/>
    <col min="8" max="8" width="11.625" bestFit="1" customWidth="1"/>
    <col min="9" max="9" width="26.625" bestFit="1" customWidth="1"/>
    <col min="10" max="10" width="24.875" customWidth="1"/>
    <col min="11" max="11" width="33.375" bestFit="1" customWidth="1"/>
    <col min="12" max="12" width="23.5" style="5" customWidth="1"/>
    <col min="13" max="13" width="49.25" customWidth="1"/>
    <col min="14" max="14" width="46.125" customWidth="1"/>
    <col min="15" max="15" width="65.125" customWidth="1"/>
  </cols>
  <sheetData>
    <row r="1" spans="1:16" x14ac:dyDescent="0.3">
      <c r="A1" s="1" t="s">
        <v>0</v>
      </c>
      <c r="B1" s="1" t="s">
        <v>1</v>
      </c>
      <c r="C1" s="1" t="s">
        <v>2</v>
      </c>
      <c r="D1" s="1" t="s">
        <v>7</v>
      </c>
      <c r="E1" s="1" t="s">
        <v>50</v>
      </c>
      <c r="F1" s="1" t="s">
        <v>51</v>
      </c>
      <c r="G1" s="1" t="s">
        <v>52</v>
      </c>
      <c r="H1" s="1" t="s">
        <v>56</v>
      </c>
      <c r="I1" s="1" t="s">
        <v>57</v>
      </c>
      <c r="J1" s="1" t="s">
        <v>58</v>
      </c>
      <c r="K1" s="1" t="s">
        <v>80</v>
      </c>
      <c r="L1" s="1" t="s">
        <v>81</v>
      </c>
      <c r="M1" s="1" t="s">
        <v>61</v>
      </c>
      <c r="N1" s="1" t="s">
        <v>73</v>
      </c>
      <c r="O1" s="12" t="s">
        <v>41</v>
      </c>
    </row>
    <row r="2" spans="1:16" s="11" customFormat="1" ht="120" customHeight="1" x14ac:dyDescent="0.3">
      <c r="A2" s="6" t="s">
        <v>35</v>
      </c>
      <c r="B2" s="6">
        <v>0</v>
      </c>
      <c r="C2" s="6" t="str">
        <f>VLOOKUP(B2,카테고리_유닛타입,2,FALSE)</f>
        <v>근거리</v>
      </c>
      <c r="D2" s="6" t="s">
        <v>65</v>
      </c>
      <c r="E2" s="6" t="s">
        <v>53</v>
      </c>
      <c r="F2" s="6" t="s">
        <v>70</v>
      </c>
      <c r="G2" s="6"/>
      <c r="H2" s="6" t="s">
        <v>44</v>
      </c>
      <c r="I2" s="6" t="s">
        <v>44</v>
      </c>
      <c r="J2" s="6" t="s">
        <v>44</v>
      </c>
      <c r="K2" s="6" t="s">
        <v>44</v>
      </c>
      <c r="L2" s="6" t="s">
        <v>44</v>
      </c>
      <c r="M2" s="6"/>
      <c r="N2" s="2"/>
      <c r="O2" s="7" t="s">
        <v>84</v>
      </c>
      <c r="P2"/>
    </row>
    <row r="3" spans="1:16" s="11" customFormat="1" ht="120" customHeight="1" x14ac:dyDescent="0.3">
      <c r="A3" s="6" t="s">
        <v>36</v>
      </c>
      <c r="B3" s="6">
        <v>1</v>
      </c>
      <c r="C3" s="6" t="str">
        <f t="shared" ref="C3:C6" si="0">VLOOKUP(B3,카테고리_유닛타입,2,FALSE)</f>
        <v>중거리</v>
      </c>
      <c r="D3" s="6" t="s">
        <v>66</v>
      </c>
      <c r="E3" s="6" t="s">
        <v>54</v>
      </c>
      <c r="F3" s="6" t="s">
        <v>71</v>
      </c>
      <c r="G3" s="6"/>
      <c r="H3" s="6" t="s">
        <v>59</v>
      </c>
      <c r="I3" s="6" t="s">
        <v>68</v>
      </c>
      <c r="J3" s="6"/>
      <c r="K3" s="6" t="s">
        <v>82</v>
      </c>
      <c r="L3" s="6"/>
      <c r="M3" s="6"/>
      <c r="N3" s="2"/>
      <c r="O3" s="7" t="s">
        <v>85</v>
      </c>
    </row>
    <row r="4" spans="1:16" s="11" customFormat="1" ht="120" customHeight="1" x14ac:dyDescent="0.3">
      <c r="A4" s="11" t="s">
        <v>49</v>
      </c>
      <c r="B4" s="6">
        <v>2</v>
      </c>
      <c r="C4" s="6" t="str">
        <f t="shared" si="0"/>
        <v>원거리</v>
      </c>
      <c r="D4" s="6" t="s">
        <v>67</v>
      </c>
      <c r="E4" s="6" t="s">
        <v>55</v>
      </c>
      <c r="F4" s="6" t="s">
        <v>72</v>
      </c>
      <c r="G4" s="6"/>
      <c r="H4" s="6" t="s">
        <v>60</v>
      </c>
      <c r="I4" s="6" t="s">
        <v>69</v>
      </c>
      <c r="J4" s="6"/>
      <c r="K4" s="6" t="s">
        <v>83</v>
      </c>
      <c r="L4" s="6"/>
      <c r="M4" s="6"/>
      <c r="N4" s="6"/>
      <c r="O4" s="7" t="s">
        <v>86</v>
      </c>
    </row>
    <row r="5" spans="1:16" s="11" customFormat="1" ht="120" customHeight="1" x14ac:dyDescent="0.3">
      <c r="A5" s="6" t="s">
        <v>89</v>
      </c>
      <c r="B5" s="6">
        <v>0</v>
      </c>
      <c r="C5" s="6" t="str">
        <f t="shared" si="0"/>
        <v>근거리</v>
      </c>
      <c r="D5" s="6" t="s">
        <v>90</v>
      </c>
      <c r="E5" s="6" t="s">
        <v>88</v>
      </c>
      <c r="F5" s="6" t="s">
        <v>91</v>
      </c>
      <c r="G5" s="2"/>
      <c r="H5" s="6" t="s">
        <v>44</v>
      </c>
      <c r="I5" s="6" t="s">
        <v>44</v>
      </c>
      <c r="J5" s="6" t="s">
        <v>44</v>
      </c>
      <c r="K5" s="6" t="s">
        <v>44</v>
      </c>
      <c r="L5" s="6" t="s">
        <v>44</v>
      </c>
      <c r="M5" s="6"/>
      <c r="N5" s="6"/>
      <c r="O5" s="7" t="s">
        <v>100</v>
      </c>
    </row>
    <row r="6" spans="1:16" s="11" customFormat="1" ht="120" customHeight="1" x14ac:dyDescent="0.3">
      <c r="A6" s="6" t="s">
        <v>94</v>
      </c>
      <c r="B6" s="6">
        <v>1</v>
      </c>
      <c r="C6" s="6" t="str">
        <f t="shared" si="0"/>
        <v>중거리</v>
      </c>
      <c r="D6" s="6" t="s">
        <v>93</v>
      </c>
      <c r="E6" s="6" t="s">
        <v>95</v>
      </c>
      <c r="F6" s="6" t="s">
        <v>96</v>
      </c>
      <c r="G6" s="2"/>
      <c r="H6" s="6" t="s">
        <v>97</v>
      </c>
      <c r="I6" s="6" t="s">
        <v>98</v>
      </c>
      <c r="J6" s="6"/>
      <c r="K6" s="6" t="s">
        <v>44</v>
      </c>
      <c r="L6" s="6" t="s">
        <v>44</v>
      </c>
      <c r="M6" s="6"/>
      <c r="N6" s="6"/>
      <c r="O6" s="7" t="s">
        <v>99</v>
      </c>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7405-1ACB-4EC8-A303-46C9C91B58E3}">
  <dimension ref="A1:F32"/>
  <sheetViews>
    <sheetView showGridLines="0" workbookViewId="0">
      <selection activeCell="G21" sqref="G21"/>
    </sheetView>
  </sheetViews>
  <sheetFormatPr defaultRowHeight="16.5" x14ac:dyDescent="0.3"/>
  <sheetData>
    <row r="1" spans="1:6" x14ac:dyDescent="0.3">
      <c r="A1" t="s">
        <v>26</v>
      </c>
    </row>
    <row r="2" spans="1:6" x14ac:dyDescent="0.3">
      <c r="A2" t="s">
        <v>24</v>
      </c>
    </row>
    <row r="10" spans="1:6" x14ac:dyDescent="0.3">
      <c r="A10" s="4" t="s">
        <v>25</v>
      </c>
      <c r="E10" s="4" t="s">
        <v>34</v>
      </c>
      <c r="F10" s="4"/>
    </row>
    <row r="20" spans="1:2" x14ac:dyDescent="0.3">
      <c r="A20" t="s">
        <v>27</v>
      </c>
    </row>
    <row r="21" spans="1:2" x14ac:dyDescent="0.3">
      <c r="B21" t="s">
        <v>28</v>
      </c>
    </row>
    <row r="24" spans="1:2" x14ac:dyDescent="0.3">
      <c r="A24" t="s">
        <v>29</v>
      </c>
    </row>
    <row r="26" spans="1:2" x14ac:dyDescent="0.3">
      <c r="A26" s="4" t="s">
        <v>30</v>
      </c>
    </row>
    <row r="27" spans="1:2" x14ac:dyDescent="0.3">
      <c r="A27" t="s">
        <v>31</v>
      </c>
    </row>
    <row r="31" spans="1:2" x14ac:dyDescent="0.3">
      <c r="A31" s="4" t="s">
        <v>32</v>
      </c>
    </row>
    <row r="32" spans="1:2" x14ac:dyDescent="0.3">
      <c r="A32" t="s">
        <v>33</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6.5" x14ac:dyDescent="0.3"/>
  <cols>
    <col min="1" max="1" width="11" bestFit="1" customWidth="1"/>
  </cols>
  <sheetData>
    <row r="1" spans="1:7" x14ac:dyDescent="0.3">
      <c r="A1" t="s">
        <v>15</v>
      </c>
      <c r="C1" t="s">
        <v>16</v>
      </c>
      <c r="F1" t="s">
        <v>76</v>
      </c>
    </row>
    <row r="2" spans="1:7" x14ac:dyDescent="0.3">
      <c r="A2" s="3" t="s">
        <v>17</v>
      </c>
      <c r="C2" s="2">
        <v>0</v>
      </c>
      <c r="D2" s="2" t="s">
        <v>18</v>
      </c>
      <c r="F2" s="2">
        <v>0</v>
      </c>
      <c r="G2" s="2" t="s">
        <v>77</v>
      </c>
    </row>
    <row r="3" spans="1:7" x14ac:dyDescent="0.3">
      <c r="A3" s="3" t="s">
        <v>19</v>
      </c>
      <c r="C3" s="2">
        <v>1</v>
      </c>
      <c r="D3" s="2" t="s">
        <v>20</v>
      </c>
      <c r="F3" s="2">
        <v>1</v>
      </c>
      <c r="G3" s="2" t="s">
        <v>78</v>
      </c>
    </row>
    <row r="4" spans="1:7" x14ac:dyDescent="0.3">
      <c r="C4" s="2">
        <v>2</v>
      </c>
      <c r="D4" s="2"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2</vt:i4>
      </vt:variant>
    </vt:vector>
  </HeadingPairs>
  <TitlesOfParts>
    <vt:vector size="9" baseType="lpstr">
      <vt:lpstr>개요</vt:lpstr>
      <vt:lpstr>늑대 유닛 디자인</vt:lpstr>
      <vt:lpstr>공통 애니메이션</vt:lpstr>
      <vt:lpstr>유닛 테이블</vt:lpstr>
      <vt:lpstr>유닛 무기&amp;투사체&amp;특징</vt:lpstr>
      <vt:lpstr>유닛 UI</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사용자</cp:lastModifiedBy>
  <dcterms:created xsi:type="dcterms:W3CDTF">2015-06-05T18:19:34Z</dcterms:created>
  <dcterms:modified xsi:type="dcterms:W3CDTF">2020-11-13T00:37:20Z</dcterms:modified>
</cp:coreProperties>
</file>