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_pc\OneDrive\바탕 화면\Sheperd_Holidays\유닛 및 건물\"/>
    </mc:Choice>
  </mc:AlternateContent>
  <xr:revisionPtr revIDLastSave="0" documentId="13_ncr:1_{9A023332-2679-43DD-8213-03DAEB547400}" xr6:coauthVersionLast="45" xr6:coauthVersionMax="45" xr10:uidLastSave="{00000000-0000-0000-0000-000000000000}"/>
  <bookViews>
    <workbookView xWindow="-120" yWindow="-120" windowWidth="25440" windowHeight="15390" tabRatio="647" firstSheet="3" activeTab="7" xr2:uid="{5DC44C0D-AFC0-4050-AC88-DAB7CE401A2D}"/>
  </bookViews>
  <sheets>
    <sheet name="유닛 생산" sheetId="1" r:id="rId1"/>
    <sheet name="유닛 테이블" sheetId="2" r:id="rId2"/>
    <sheet name="2레벨 유닛 테이블" sheetId="8" r:id="rId3"/>
    <sheet name="3레벨 유닛 테이블" sheetId="13" r:id="rId4"/>
    <sheet name="외형&amp;무기&amp;투사체&amp;특징" sheetId="7" r:id="rId5"/>
    <sheet name="2레벨 외형&amp;무기&amp;투사체&amp;특징" sheetId="6" r:id="rId6"/>
    <sheet name="3레벨 외형&amp;무기&amp;투사체&amp;특징" sheetId="12" r:id="rId7"/>
    <sheet name="유닛 테이블DB" sheetId="10" r:id="rId8"/>
    <sheet name="2레벨 유닛 테이블DB" sheetId="11" r:id="rId9"/>
    <sheet name="3레벨 유닛 테이블DB" sheetId="14" r:id="rId10"/>
    <sheet name="Index" sheetId="3" r:id="rId11"/>
  </sheets>
  <definedNames>
    <definedName name="_xlnm._FilterDatabase" localSheetId="5" hidden="1">'2레벨 외형&amp;무기&amp;투사체&amp;특징'!$A$1:$M$1</definedName>
    <definedName name="카테고리_유닛타입">Index!$C$2:$D$4</definedName>
    <definedName name="카테고리_피해타입">Index!$F$2:$G$3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4" l="1"/>
  <c r="J4" i="14"/>
  <c r="J5" i="14"/>
  <c r="J6" i="14"/>
  <c r="J2" i="14"/>
  <c r="I3" i="14"/>
  <c r="I4" i="14"/>
  <c r="I5" i="14"/>
  <c r="I6" i="14"/>
  <c r="I2" i="14"/>
  <c r="H3" i="14"/>
  <c r="H4" i="14"/>
  <c r="H5" i="14"/>
  <c r="H6" i="14"/>
  <c r="H2" i="14"/>
  <c r="G3" i="14"/>
  <c r="G4" i="14"/>
  <c r="G5" i="14"/>
  <c r="G6" i="14"/>
  <c r="G2" i="14"/>
  <c r="F2" i="14"/>
  <c r="F3" i="14"/>
  <c r="F5" i="14"/>
  <c r="F6" i="14"/>
  <c r="F4" i="14"/>
  <c r="C2" i="14"/>
  <c r="D2" i="14"/>
  <c r="E2" i="14"/>
  <c r="C3" i="14"/>
  <c r="D3" i="14"/>
  <c r="E3" i="14"/>
  <c r="C4" i="14"/>
  <c r="D4" i="14"/>
  <c r="E4" i="14"/>
  <c r="C5" i="14"/>
  <c r="D5" i="14"/>
  <c r="E5" i="14"/>
  <c r="C6" i="14"/>
  <c r="D6" i="14"/>
  <c r="E6" i="14"/>
  <c r="B3" i="14"/>
  <c r="B4" i="14"/>
  <c r="B5" i="14"/>
  <c r="B6" i="14"/>
  <c r="B2" i="14"/>
  <c r="H3" i="11"/>
  <c r="H4" i="11"/>
  <c r="H5" i="11"/>
  <c r="H6" i="11"/>
  <c r="H2" i="11"/>
  <c r="I3" i="11"/>
  <c r="I4" i="11"/>
  <c r="I5" i="11"/>
  <c r="I6" i="11"/>
  <c r="I2" i="11"/>
  <c r="J2" i="11"/>
  <c r="J3" i="11"/>
  <c r="J4" i="11"/>
  <c r="J5" i="11"/>
  <c r="J6" i="11"/>
  <c r="G3" i="11"/>
  <c r="G4" i="11"/>
  <c r="G5" i="11"/>
  <c r="G6" i="11"/>
  <c r="G2" i="11"/>
  <c r="F3" i="11"/>
  <c r="F4" i="11"/>
  <c r="F5" i="11"/>
  <c r="F6" i="11"/>
  <c r="F2" i="11"/>
  <c r="E3" i="11"/>
  <c r="E4" i="11"/>
  <c r="E5" i="11"/>
  <c r="E6" i="11"/>
  <c r="E2" i="11"/>
  <c r="D3" i="11"/>
  <c r="D4" i="11"/>
  <c r="D5" i="11"/>
  <c r="D6" i="11"/>
  <c r="D2" i="11"/>
  <c r="C3" i="11"/>
  <c r="C4" i="11"/>
  <c r="C5" i="11"/>
  <c r="C6" i="11"/>
  <c r="C2" i="11"/>
  <c r="B2" i="11"/>
  <c r="B3" i="11"/>
  <c r="B4" i="11"/>
  <c r="B5" i="11"/>
  <c r="B6" i="11"/>
  <c r="H6" i="10"/>
  <c r="H5" i="10"/>
  <c r="H4" i="10"/>
  <c r="H3" i="10"/>
  <c r="H2" i="10"/>
  <c r="J3" i="10"/>
  <c r="J4" i="10"/>
  <c r="J5" i="10"/>
  <c r="J6" i="10"/>
  <c r="J2" i="10"/>
  <c r="I3" i="10"/>
  <c r="I4" i="10"/>
  <c r="I5" i="10"/>
  <c r="I6" i="10"/>
  <c r="I2" i="10"/>
  <c r="G3" i="10"/>
  <c r="G4" i="10"/>
  <c r="G5" i="10"/>
  <c r="G6" i="10"/>
  <c r="G2" i="10"/>
  <c r="E6" i="10"/>
  <c r="E5" i="10"/>
  <c r="E4" i="10"/>
  <c r="E3" i="10"/>
  <c r="E2" i="10"/>
  <c r="D6" i="10"/>
  <c r="D5" i="10"/>
  <c r="D4" i="10"/>
  <c r="D3" i="10"/>
  <c r="D2" i="10"/>
  <c r="C2" i="10"/>
  <c r="C6" i="10"/>
  <c r="C5" i="10"/>
  <c r="C4" i="10"/>
  <c r="C3" i="10"/>
  <c r="B6" i="10"/>
  <c r="B5" i="10"/>
  <c r="B4" i="10"/>
  <c r="B3" i="10"/>
  <c r="B2" i="10"/>
  <c r="F2" i="10"/>
  <c r="F6" i="10"/>
  <c r="F5" i="10"/>
  <c r="F4" i="10"/>
  <c r="F3" i="10"/>
  <c r="I6" i="13" l="1"/>
  <c r="D6" i="13"/>
  <c r="I5" i="13"/>
  <c r="D5" i="13"/>
  <c r="I4" i="13"/>
  <c r="D4" i="13"/>
  <c r="I3" i="13"/>
  <c r="D3" i="13"/>
  <c r="I2" i="13"/>
  <c r="D2" i="13"/>
  <c r="I3" i="2" l="1"/>
  <c r="I3" i="8"/>
  <c r="I2" i="8"/>
  <c r="I6" i="8"/>
  <c r="D6" i="8"/>
  <c r="I5" i="8"/>
  <c r="D5" i="8"/>
  <c r="I4" i="8"/>
  <c r="D4" i="8"/>
  <c r="D3" i="8"/>
  <c r="D2" i="8"/>
  <c r="D4" i="2" l="1"/>
  <c r="D5" i="2"/>
  <c r="D6" i="2"/>
  <c r="I4" i="2"/>
  <c r="I5" i="2"/>
  <c r="I6" i="2"/>
  <c r="D3" i="2"/>
  <c r="I2" i="2" l="1"/>
  <c r="D2" i="2"/>
</calcChain>
</file>

<file path=xl/sharedStrings.xml><?xml version="1.0" encoding="utf-8"?>
<sst xmlns="http://schemas.openxmlformats.org/spreadsheetml/2006/main" count="460" uniqueCount="114">
  <si>
    <t>이름</t>
    <phoneticPr fontId="2" type="noConversion"/>
  </si>
  <si>
    <t>타입</t>
    <phoneticPr fontId="2" type="noConversion"/>
  </si>
  <si>
    <t>타입(문자열)</t>
    <phoneticPr fontId="2" type="noConversion"/>
  </si>
  <si>
    <t>피해 타입</t>
    <phoneticPr fontId="2" type="noConversion"/>
  </si>
  <si>
    <t>피해 타입(문자열)</t>
    <phoneticPr fontId="2" type="noConversion"/>
  </si>
  <si>
    <t>체력</t>
    <phoneticPr fontId="2" type="noConversion"/>
  </si>
  <si>
    <t>공격력</t>
    <phoneticPr fontId="2" type="noConversion"/>
  </si>
  <si>
    <t>공격 시간(딜레이)</t>
    <phoneticPr fontId="2" type="noConversion"/>
  </si>
  <si>
    <t>이동속도</t>
    <phoneticPr fontId="2" type="noConversion"/>
  </si>
  <si>
    <t>파일 명</t>
    <phoneticPr fontId="2" type="noConversion"/>
  </si>
  <si>
    <t>&lt;카테고리_유닛타입&gt;</t>
    <phoneticPr fontId="1" type="noConversion"/>
  </si>
  <si>
    <t>근거리</t>
    <phoneticPr fontId="1" type="noConversion"/>
  </si>
  <si>
    <t>중거리</t>
    <phoneticPr fontId="1" type="noConversion"/>
  </si>
  <si>
    <t>원거리</t>
    <phoneticPr fontId="1" type="noConversion"/>
  </si>
  <si>
    <t>&lt;카테고리_피해타입&gt;</t>
    <phoneticPr fontId="1" type="noConversion"/>
  </si>
  <si>
    <t>단일</t>
    <phoneticPr fontId="1" type="noConversion"/>
  </si>
  <si>
    <t>범위</t>
    <phoneticPr fontId="1" type="noConversion"/>
  </si>
  <si>
    <t>애니메이션</t>
    <phoneticPr fontId="1" type="noConversion"/>
  </si>
  <si>
    <t>O</t>
    <phoneticPr fontId="1" type="noConversion"/>
  </si>
  <si>
    <t>X</t>
    <phoneticPr fontId="1" type="noConversion"/>
  </si>
  <si>
    <t>사거리</t>
    <phoneticPr fontId="1" type="noConversion"/>
  </si>
  <si>
    <t>검</t>
    <phoneticPr fontId="1" type="noConversion"/>
  </si>
  <si>
    <t>활</t>
    <phoneticPr fontId="1" type="noConversion"/>
  </si>
  <si>
    <t>무기 참고 이미지</t>
    <phoneticPr fontId="2" type="noConversion"/>
  </si>
  <si>
    <t>투사체 이름</t>
    <phoneticPr fontId="2" type="noConversion"/>
  </si>
  <si>
    <t>투사체 파일명</t>
    <phoneticPr fontId="2" type="noConversion"/>
  </si>
  <si>
    <t>투사체 참고 이미지</t>
    <phoneticPr fontId="2" type="noConversion"/>
  </si>
  <si>
    <t>투사체 폭발 파일명</t>
    <phoneticPr fontId="2" type="noConversion"/>
  </si>
  <si>
    <t>투사체 폭발 참고 이미지</t>
    <phoneticPr fontId="2" type="noConversion"/>
  </si>
  <si>
    <t>무기 및 투사체 크기 예시</t>
    <phoneticPr fontId="2" type="noConversion"/>
  </si>
  <si>
    <t>대거</t>
    <phoneticPr fontId="1" type="noConversion"/>
  </si>
  <si>
    <t>창</t>
    <phoneticPr fontId="1" type="noConversion"/>
  </si>
  <si>
    <t>none</t>
  </si>
  <si>
    <t>화상</t>
    <phoneticPr fontId="1" type="noConversion"/>
  </si>
  <si>
    <t>생산 시간</t>
    <phoneticPr fontId="1" type="noConversion"/>
  </si>
  <si>
    <t>생산 비용</t>
    <phoneticPr fontId="1" type="noConversion"/>
  </si>
  <si>
    <t>나무갑옷을 입고 있음</t>
    <phoneticPr fontId="1" type="noConversion"/>
  </si>
  <si>
    <t>마법사</t>
    <phoneticPr fontId="1" type="noConversion"/>
  </si>
  <si>
    <t>궁수</t>
    <phoneticPr fontId="1" type="noConversion"/>
  </si>
  <si>
    <t>투창병</t>
    <phoneticPr fontId="1" type="noConversion"/>
  </si>
  <si>
    <t>기사</t>
    <phoneticPr fontId="1" type="noConversion"/>
  </si>
  <si>
    <t>암살자</t>
    <phoneticPr fontId="1" type="noConversion"/>
  </si>
  <si>
    <t>Unit_Assassin</t>
    <phoneticPr fontId="1" type="noConversion"/>
  </si>
  <si>
    <t>Unit_Knight</t>
    <phoneticPr fontId="1" type="noConversion"/>
  </si>
  <si>
    <t>Unit_Spearman</t>
    <phoneticPr fontId="1" type="noConversion"/>
  </si>
  <si>
    <t>Unit_pArcher</t>
    <phoneticPr fontId="1" type="noConversion"/>
  </si>
  <si>
    <t>Unit_Wizard</t>
    <phoneticPr fontId="1" type="noConversion"/>
  </si>
  <si>
    <t>Unit_Archer_Bow</t>
    <phoneticPr fontId="1" type="noConversion"/>
  </si>
  <si>
    <t>Unit_Spearman_ Spear</t>
    <phoneticPr fontId="1" type="noConversion"/>
  </si>
  <si>
    <t>Unit_Assassin_Dagger</t>
    <phoneticPr fontId="1" type="noConversion"/>
  </si>
  <si>
    <t>Unit_Wizard_Shockwave</t>
    <phoneticPr fontId="1" type="noConversion"/>
  </si>
  <si>
    <t>Unit_Wizard_Shockwave_Hit</t>
    <phoneticPr fontId="1" type="noConversion"/>
  </si>
  <si>
    <t>유닛 생산</t>
    <phoneticPr fontId="1" type="noConversion"/>
  </si>
  <si>
    <t>Unit_Wizard_Wand</t>
    <phoneticPr fontId="1" type="noConversion"/>
  </si>
  <si>
    <t>허름한 후드망토를 입고 있음</t>
    <phoneticPr fontId="1" type="noConversion"/>
  </si>
  <si>
    <t>Name</t>
    <phoneticPr fontId="2" type="noConversion"/>
  </si>
  <si>
    <t>AttackRange</t>
    <phoneticPr fontId="1" type="noConversion"/>
  </si>
  <si>
    <t>Cost</t>
    <phoneticPr fontId="1" type="noConversion"/>
  </si>
  <si>
    <t>WaitingTime</t>
    <phoneticPr fontId="1" type="noConversion"/>
  </si>
  <si>
    <t>AttackType</t>
    <phoneticPr fontId="1" type="noConversion"/>
  </si>
  <si>
    <t>HP</t>
    <phoneticPr fontId="2" type="noConversion"/>
  </si>
  <si>
    <t>Damage</t>
    <phoneticPr fontId="2" type="noConversion"/>
  </si>
  <si>
    <t>AttackDelay</t>
    <phoneticPr fontId="2" type="noConversion"/>
  </si>
  <si>
    <t>MoveSpeed</t>
    <phoneticPr fontId="2" type="noConversion"/>
  </si>
  <si>
    <t>Idle(애니메이션여부)</t>
    <phoneticPr fontId="2" type="noConversion"/>
  </si>
  <si>
    <t>사용 무기</t>
    <phoneticPr fontId="2" type="noConversion"/>
  </si>
  <si>
    <t>완드</t>
    <phoneticPr fontId="1" type="noConversion"/>
  </si>
  <si>
    <t>사용 무기 파일명</t>
    <phoneticPr fontId="2" type="noConversion"/>
  </si>
  <si>
    <t>행동 로직</t>
    <phoneticPr fontId="1" type="noConversion"/>
  </si>
  <si>
    <t>Unit_SheepKnight_Sword</t>
  </si>
  <si>
    <t>Unit_SheepSpearman_ Spear</t>
  </si>
  <si>
    <t>Unit_SheepArcher_Arrow</t>
  </si>
  <si>
    <t>공격 범위(타일 반경)</t>
    <phoneticPr fontId="1" type="noConversion"/>
  </si>
  <si>
    <t>양 유닛은 왼쪽에서 오른쪽으로 움직임</t>
    <phoneticPr fontId="1" type="noConversion"/>
  </si>
  <si>
    <t>투사체가 날아가는 도중 유닛이 죽을 경우 투사체는 뒤에 있는 유닛이 맞음</t>
    <phoneticPr fontId="1" type="noConversion"/>
  </si>
  <si>
    <t>유닛은 이동 중 사거리안에 적 유닛이 들어오면 죽을 때까지 공격</t>
    <phoneticPr fontId="1" type="noConversion"/>
  </si>
  <si>
    <t>훈련된 양 유닛은 해당 건물 입구에서 생성</t>
    <phoneticPr fontId="1" type="noConversion"/>
  </si>
  <si>
    <t>모든 유닛들은 벽에 정지 해있는 상태가 아닐 경우 겹쳐질 수 있음</t>
    <phoneticPr fontId="1" type="noConversion"/>
  </si>
  <si>
    <t>앞</t>
    <phoneticPr fontId="1" type="noConversion"/>
  </si>
  <si>
    <t>뒤</t>
    <phoneticPr fontId="1" type="noConversion"/>
  </si>
  <si>
    <t>벽 뒤로 5타일 이상 벗어난 경우 2의 이동속도로 벽 뒤로 이동</t>
    <phoneticPr fontId="1" type="noConversion"/>
  </si>
  <si>
    <t>사거리가 n인 유닛이 정지해있는데 n보다 짧은 유닛이 도착한 경우 더 긴 유닛이 뒤로 이동해 정렬</t>
    <phoneticPr fontId="1" type="noConversion"/>
  </si>
  <si>
    <t>후드 망토를 입고 있음</t>
    <phoneticPr fontId="1" type="noConversion"/>
  </si>
  <si>
    <t>모자를 쓰고 로브를 입고 있음</t>
    <phoneticPr fontId="1" type="noConversion"/>
  </si>
  <si>
    <t>천 갑옷을 입고 있음</t>
    <phoneticPr fontId="1" type="noConversion"/>
  </si>
  <si>
    <t>Unit_Archer</t>
    <phoneticPr fontId="1" type="noConversion"/>
  </si>
  <si>
    <t>외형 특징</t>
    <phoneticPr fontId="2" type="noConversion"/>
  </si>
  <si>
    <t>외형 설명</t>
    <phoneticPr fontId="2" type="noConversion"/>
  </si>
  <si>
    <t>공격 설명</t>
    <phoneticPr fontId="2" type="noConversion"/>
  </si>
  <si>
    <t>화살 1발을 쏨</t>
  </si>
  <si>
    <t>후드를 입고 있음</t>
    <phoneticPr fontId="1" type="noConversion"/>
  </si>
  <si>
    <t>마법사 모자를 쓰고 로브를 입고 있음</t>
    <phoneticPr fontId="1" type="noConversion"/>
  </si>
  <si>
    <t>화살 3발을 쏨</t>
    <phoneticPr fontId="1" type="noConversion"/>
  </si>
  <si>
    <t>찌르기</t>
    <phoneticPr fontId="1" type="noConversion"/>
  </si>
  <si>
    <t>검 휘두름</t>
    <phoneticPr fontId="1" type="noConversion"/>
  </si>
  <si>
    <t>창던지기</t>
    <phoneticPr fontId="1" type="noConversion"/>
  </si>
  <si>
    <t>쇼크웨이브를 날림</t>
    <phoneticPr fontId="1" type="noConversion"/>
  </si>
  <si>
    <t>화살 2발을 쏨</t>
    <phoneticPr fontId="1" type="noConversion"/>
  </si>
  <si>
    <t>얼음 운석을 떨어트림</t>
    <phoneticPr fontId="1" type="noConversion"/>
  </si>
  <si>
    <t>Unit_Wizard_Icemeteo</t>
    <phoneticPr fontId="1" type="noConversion"/>
  </si>
  <si>
    <t>Unit_Wizard_Icemeteo_Hit</t>
    <phoneticPr fontId="1" type="noConversion"/>
  </si>
  <si>
    <t>Unit_Wizard_Fireball</t>
    <phoneticPr fontId="1" type="noConversion"/>
  </si>
  <si>
    <t>Unit_Wizard_Fireball_Hit</t>
    <phoneticPr fontId="1" type="noConversion"/>
  </si>
  <si>
    <t>화염구를 날림</t>
    <phoneticPr fontId="1" type="noConversion"/>
  </si>
  <si>
    <t>AttackWide</t>
    <phoneticPr fontId="1" type="noConversion"/>
  </si>
  <si>
    <t>ProjectileBomb</t>
    <phoneticPr fontId="2" type="noConversion"/>
  </si>
  <si>
    <t>Projectile</t>
    <phoneticPr fontId="2" type="noConversion"/>
  </si>
  <si>
    <t>Move</t>
    <phoneticPr fontId="2" type="noConversion"/>
  </si>
  <si>
    <t>Dead</t>
    <phoneticPr fontId="2" type="noConversion"/>
  </si>
  <si>
    <t>Hit</t>
    <phoneticPr fontId="2" type="noConversion"/>
  </si>
  <si>
    <t>Attack</t>
    <phoneticPr fontId="2" type="noConversion"/>
  </si>
  <si>
    <t>Idle</t>
    <phoneticPr fontId="2" type="noConversion"/>
  </si>
  <si>
    <t>벽이 있는 경우 벽과 1 타일의 거리를 두고 벽 뒤에 정지</t>
    <phoneticPr fontId="1" type="noConversion"/>
  </si>
  <si>
    <t>양 유닛이 공격 받았을 경우 해당 유닛 오른쪽으로 이동 및 전투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</si>
</sst>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/>
    <xf numFmtId="0" fontId="0" fillId="0" borderId="1" xfId="0" applyBorder="1">
      <alignment vertical="center"/>
    </xf>
    <xf numFmtId="0" fontId="0" fillId="0" borderId="0" xfId="0" applyAlignment="1"/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6" xfId="0" applyFont="1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9.png"/><Relationship Id="rId18" Type="http://schemas.openxmlformats.org/officeDocument/2006/relationships/image" Target="../media/image14.png"/><Relationship Id="rId3" Type="http://schemas.openxmlformats.org/officeDocument/2006/relationships/image" Target="../media/image2.png"/><Relationship Id="rId21" Type="http://schemas.openxmlformats.org/officeDocument/2006/relationships/image" Target="../media/image16.png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17" Type="http://schemas.openxmlformats.org/officeDocument/2006/relationships/image" Target="../media/image13.png"/><Relationship Id="rId2" Type="http://schemas.microsoft.com/office/2007/relationships/hdphoto" Target="../media/hdphoto1.wdp"/><Relationship Id="rId16" Type="http://schemas.openxmlformats.org/officeDocument/2006/relationships/image" Target="../media/image12.png"/><Relationship Id="rId20" Type="http://schemas.microsoft.com/office/2007/relationships/hdphoto" Target="../media/hdphoto5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24" Type="http://schemas.openxmlformats.org/officeDocument/2006/relationships/image" Target="../media/image19.jpe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23" Type="http://schemas.openxmlformats.org/officeDocument/2006/relationships/image" Target="../media/image18.jpeg"/><Relationship Id="rId10" Type="http://schemas.openxmlformats.org/officeDocument/2006/relationships/image" Target="../media/image6.png"/><Relationship Id="rId19" Type="http://schemas.openxmlformats.org/officeDocument/2006/relationships/image" Target="../media/image15.png"/><Relationship Id="rId4" Type="http://schemas.microsoft.com/office/2007/relationships/hdphoto" Target="../media/hdphoto2.wdp"/><Relationship Id="rId9" Type="http://schemas.openxmlformats.org/officeDocument/2006/relationships/image" Target="../media/image5.jpeg"/><Relationship Id="rId14" Type="http://schemas.openxmlformats.org/officeDocument/2006/relationships/image" Target="../media/image10.png"/><Relationship Id="rId22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5.jpeg"/><Relationship Id="rId18" Type="http://schemas.openxmlformats.org/officeDocument/2006/relationships/image" Target="../media/image16.png"/><Relationship Id="rId3" Type="http://schemas.microsoft.com/office/2007/relationships/hdphoto" Target="../media/hdphoto1.wdp"/><Relationship Id="rId21" Type="http://schemas.openxmlformats.org/officeDocument/2006/relationships/image" Target="../media/image10.png"/><Relationship Id="rId7" Type="http://schemas.microsoft.com/office/2007/relationships/hdphoto" Target="../media/hdphoto3.wdp"/><Relationship Id="rId12" Type="http://schemas.openxmlformats.org/officeDocument/2006/relationships/image" Target="../media/image8.png"/><Relationship Id="rId17" Type="http://schemas.openxmlformats.org/officeDocument/2006/relationships/image" Target="../media/image23.gif"/><Relationship Id="rId2" Type="http://schemas.openxmlformats.org/officeDocument/2006/relationships/image" Target="../media/image1.png"/><Relationship Id="rId16" Type="http://schemas.microsoft.com/office/2007/relationships/hdphoto" Target="../media/hdphoto6.wdp"/><Relationship Id="rId20" Type="http://schemas.openxmlformats.org/officeDocument/2006/relationships/image" Target="../media/image9.png"/><Relationship Id="rId1" Type="http://schemas.openxmlformats.org/officeDocument/2006/relationships/image" Target="../media/image20.png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24" Type="http://schemas.openxmlformats.org/officeDocument/2006/relationships/image" Target="../media/image18.jpeg"/><Relationship Id="rId5" Type="http://schemas.microsoft.com/office/2007/relationships/hdphoto" Target="../media/hdphoto2.wdp"/><Relationship Id="rId15" Type="http://schemas.openxmlformats.org/officeDocument/2006/relationships/image" Target="../media/image22.png"/><Relationship Id="rId23" Type="http://schemas.openxmlformats.org/officeDocument/2006/relationships/image" Target="../media/image17.png"/><Relationship Id="rId10" Type="http://schemas.openxmlformats.org/officeDocument/2006/relationships/image" Target="../media/image6.png"/><Relationship Id="rId19" Type="http://schemas.openxmlformats.org/officeDocument/2006/relationships/image" Target="../media/image14.png"/><Relationship Id="rId4" Type="http://schemas.openxmlformats.org/officeDocument/2006/relationships/image" Target="../media/image2.png"/><Relationship Id="rId9" Type="http://schemas.microsoft.com/office/2007/relationships/hdphoto" Target="../media/hdphoto4.wdp"/><Relationship Id="rId14" Type="http://schemas.openxmlformats.org/officeDocument/2006/relationships/image" Target="../media/image21.png"/><Relationship Id="rId22" Type="http://schemas.openxmlformats.org/officeDocument/2006/relationships/image" Target="../media/image19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5.jpeg"/><Relationship Id="rId18" Type="http://schemas.openxmlformats.org/officeDocument/2006/relationships/image" Target="../media/image24.png"/><Relationship Id="rId3" Type="http://schemas.microsoft.com/office/2007/relationships/hdphoto" Target="../media/hdphoto1.wdp"/><Relationship Id="rId21" Type="http://schemas.microsoft.com/office/2007/relationships/hdphoto" Target="../media/hdphoto8.wdp"/><Relationship Id="rId7" Type="http://schemas.microsoft.com/office/2007/relationships/hdphoto" Target="../media/hdphoto3.wdp"/><Relationship Id="rId12" Type="http://schemas.openxmlformats.org/officeDocument/2006/relationships/image" Target="../media/image8.png"/><Relationship Id="rId17" Type="http://schemas.openxmlformats.org/officeDocument/2006/relationships/image" Target="../media/image10.png"/><Relationship Id="rId25" Type="http://schemas.openxmlformats.org/officeDocument/2006/relationships/image" Target="../media/image18.jpeg"/><Relationship Id="rId2" Type="http://schemas.openxmlformats.org/officeDocument/2006/relationships/image" Target="../media/image1.png"/><Relationship Id="rId16" Type="http://schemas.openxmlformats.org/officeDocument/2006/relationships/image" Target="../media/image9.png"/><Relationship Id="rId20" Type="http://schemas.openxmlformats.org/officeDocument/2006/relationships/image" Target="../media/image25.png"/><Relationship Id="rId1" Type="http://schemas.openxmlformats.org/officeDocument/2006/relationships/image" Target="../media/image20.png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24" Type="http://schemas.openxmlformats.org/officeDocument/2006/relationships/image" Target="../media/image17.png"/><Relationship Id="rId5" Type="http://schemas.microsoft.com/office/2007/relationships/hdphoto" Target="../media/hdphoto2.wdp"/><Relationship Id="rId15" Type="http://schemas.openxmlformats.org/officeDocument/2006/relationships/image" Target="../media/image14.png"/><Relationship Id="rId23" Type="http://schemas.openxmlformats.org/officeDocument/2006/relationships/image" Target="../media/image19.jpeg"/><Relationship Id="rId10" Type="http://schemas.openxmlformats.org/officeDocument/2006/relationships/image" Target="../media/image6.png"/><Relationship Id="rId19" Type="http://schemas.microsoft.com/office/2007/relationships/hdphoto" Target="../media/hdphoto7.wdp"/><Relationship Id="rId4" Type="http://schemas.openxmlformats.org/officeDocument/2006/relationships/image" Target="../media/image2.png"/><Relationship Id="rId9" Type="http://schemas.microsoft.com/office/2007/relationships/hdphoto" Target="../media/hdphoto4.wdp"/><Relationship Id="rId14" Type="http://schemas.openxmlformats.org/officeDocument/2006/relationships/image" Target="../media/image21.png"/><Relationship Id="rId22" Type="http://schemas.openxmlformats.org/officeDocument/2006/relationships/image" Target="../media/image2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201705</xdr:colOff>
      <xdr:row>9</xdr:row>
      <xdr:rowOff>100852</xdr:rowOff>
    </xdr:from>
    <xdr:to>
      <xdr:col>15</xdr:col>
      <xdr:colOff>116720</xdr:colOff>
      <xdr:row>17</xdr:row>
      <xdr:rowOff>25369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1872550-D9D1-437A-AC01-5DA42A4668C7}"/>
            </a:ext>
          </a:extLst>
        </xdr:cNvPr>
        <xdr:cNvSpPr/>
      </xdr:nvSpPr>
      <xdr:spPr>
        <a:xfrm>
          <a:off x="9558617" y="2017058"/>
          <a:ext cx="923544" cy="162781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/>
            <a:t>벽</a:t>
          </a:r>
        </a:p>
      </xdr:txBody>
    </xdr:sp>
    <xdr:clientData/>
  </xdr:twoCellAnchor>
  <xdr:twoCellAnchor>
    <xdr:from>
      <xdr:col>4</xdr:col>
      <xdr:colOff>97694</xdr:colOff>
      <xdr:row>23</xdr:row>
      <xdr:rowOff>32089</xdr:rowOff>
    </xdr:from>
    <xdr:to>
      <xdr:col>4</xdr:col>
      <xdr:colOff>97694</xdr:colOff>
      <xdr:row>25</xdr:row>
      <xdr:rowOff>59739</xdr:rowOff>
    </xdr:to>
    <xdr:cxnSp macro="">
      <xdr:nvCxnSpPr>
        <xdr:cNvPr id="61" name="직선 화살표 연결선 60">
          <a:extLst>
            <a:ext uri="{FF2B5EF4-FFF2-40B4-BE49-F238E27FC236}">
              <a16:creationId xmlns:a16="http://schemas.microsoft.com/office/drawing/2014/main" id="{F6557783-9465-4F83-B499-E102B080B667}"/>
            </a:ext>
          </a:extLst>
        </xdr:cNvPr>
        <xdr:cNvCxnSpPr>
          <a:stCxn id="79" idx="2"/>
          <a:endCxn id="80" idx="0"/>
        </xdr:cNvCxnSpPr>
      </xdr:nvCxnSpPr>
      <xdr:spPr>
        <a:xfrm>
          <a:off x="13086330" y="4811907"/>
          <a:ext cx="0" cy="44328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97694</xdr:colOff>
      <xdr:row>27</xdr:row>
      <xdr:rowOff>168592</xdr:rowOff>
    </xdr:from>
    <xdr:to>
      <xdr:col>4</xdr:col>
      <xdr:colOff>97695</xdr:colOff>
      <xdr:row>29</xdr:row>
      <xdr:rowOff>196243</xdr:rowOff>
    </xdr:to>
    <xdr:cxnSp macro="">
      <xdr:nvCxnSpPr>
        <xdr:cNvPr id="63" name="직선 화살표 연결선 62">
          <a:extLst>
            <a:ext uri="{FF2B5EF4-FFF2-40B4-BE49-F238E27FC236}">
              <a16:creationId xmlns:a16="http://schemas.microsoft.com/office/drawing/2014/main" id="{136D480F-5757-4C60-8FC4-13737F9FBADA}"/>
            </a:ext>
          </a:extLst>
        </xdr:cNvPr>
        <xdr:cNvCxnSpPr>
          <a:stCxn id="80" idx="2"/>
          <a:endCxn id="70" idx="0"/>
        </xdr:cNvCxnSpPr>
      </xdr:nvCxnSpPr>
      <xdr:spPr>
        <a:xfrm>
          <a:off x="13086330" y="5779683"/>
          <a:ext cx="1" cy="44328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97695</xdr:colOff>
      <xdr:row>52</xdr:row>
      <xdr:rowOff>150127</xdr:rowOff>
    </xdr:from>
    <xdr:to>
      <xdr:col>4</xdr:col>
      <xdr:colOff>97696</xdr:colOff>
      <xdr:row>54</xdr:row>
      <xdr:rowOff>177777</xdr:rowOff>
    </xdr:to>
    <xdr:cxnSp macro="">
      <xdr:nvCxnSpPr>
        <xdr:cNvPr id="64" name="연결선: 꺾임 63">
          <a:extLst>
            <a:ext uri="{FF2B5EF4-FFF2-40B4-BE49-F238E27FC236}">
              <a16:creationId xmlns:a16="http://schemas.microsoft.com/office/drawing/2014/main" id="{CA452FB2-FB0A-497F-9989-261245093407}"/>
            </a:ext>
          </a:extLst>
        </xdr:cNvPr>
        <xdr:cNvCxnSpPr>
          <a:stCxn id="81" idx="2"/>
          <a:endCxn id="82" idx="0"/>
        </xdr:cNvCxnSpPr>
      </xdr:nvCxnSpPr>
      <xdr:spPr>
        <a:xfrm rot="5400000">
          <a:off x="12864688" y="11178315"/>
          <a:ext cx="443287" cy="1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97694</xdr:colOff>
      <xdr:row>44</xdr:row>
      <xdr:rowOff>59027</xdr:rowOff>
    </xdr:from>
    <xdr:to>
      <xdr:col>4</xdr:col>
      <xdr:colOff>97695</xdr:colOff>
      <xdr:row>46</xdr:row>
      <xdr:rowOff>86678</xdr:rowOff>
    </xdr:to>
    <xdr:cxnSp macro="">
      <xdr:nvCxnSpPr>
        <xdr:cNvPr id="65" name="연결선: 꺾임 64">
          <a:extLst>
            <a:ext uri="{FF2B5EF4-FFF2-40B4-BE49-F238E27FC236}">
              <a16:creationId xmlns:a16="http://schemas.microsoft.com/office/drawing/2014/main" id="{6FF86DD7-8DD4-4F1C-AE5D-11F381F58049}"/>
            </a:ext>
          </a:extLst>
        </xdr:cNvPr>
        <xdr:cNvCxnSpPr>
          <a:stCxn id="83" idx="2"/>
          <a:endCxn id="81" idx="0"/>
        </xdr:cNvCxnSpPr>
      </xdr:nvCxnSpPr>
      <xdr:spPr>
        <a:xfrm rot="16200000" flipH="1">
          <a:off x="12864687" y="9424670"/>
          <a:ext cx="443287" cy="1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97694</xdr:colOff>
      <xdr:row>57</xdr:row>
      <xdr:rowOff>75396</xdr:rowOff>
    </xdr:from>
    <xdr:to>
      <xdr:col>4</xdr:col>
      <xdr:colOff>97695</xdr:colOff>
      <xdr:row>59</xdr:row>
      <xdr:rowOff>103046</xdr:rowOff>
    </xdr:to>
    <xdr:cxnSp macro="">
      <xdr:nvCxnSpPr>
        <xdr:cNvPr id="66" name="직선 화살표 연결선 65">
          <a:extLst>
            <a:ext uri="{FF2B5EF4-FFF2-40B4-BE49-F238E27FC236}">
              <a16:creationId xmlns:a16="http://schemas.microsoft.com/office/drawing/2014/main" id="{B40B9B08-224A-4D07-B00A-91381320A3D4}"/>
            </a:ext>
          </a:extLst>
        </xdr:cNvPr>
        <xdr:cNvCxnSpPr>
          <a:cxnSpLocks/>
          <a:stCxn id="82" idx="2"/>
          <a:endCxn id="85" idx="0"/>
        </xdr:cNvCxnSpPr>
      </xdr:nvCxnSpPr>
      <xdr:spPr>
        <a:xfrm>
          <a:off x="13086330" y="11921032"/>
          <a:ext cx="1" cy="44328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277953</xdr:colOff>
      <xdr:row>40</xdr:row>
      <xdr:rowOff>85342</xdr:rowOff>
    </xdr:from>
    <xdr:to>
      <xdr:col>7</xdr:col>
      <xdr:colOff>667168</xdr:colOff>
      <xdr:row>40</xdr:row>
      <xdr:rowOff>91340</xdr:rowOff>
    </xdr:to>
    <xdr:cxnSp macro="">
      <xdr:nvCxnSpPr>
        <xdr:cNvPr id="67" name="연결선: 꺾임 66">
          <a:extLst>
            <a:ext uri="{FF2B5EF4-FFF2-40B4-BE49-F238E27FC236}">
              <a16:creationId xmlns:a16="http://schemas.microsoft.com/office/drawing/2014/main" id="{19473582-CE9B-4F4F-9788-87070D8EA649}"/>
            </a:ext>
          </a:extLst>
        </xdr:cNvPr>
        <xdr:cNvCxnSpPr>
          <a:stCxn id="83" idx="3"/>
          <a:endCxn id="84" idx="1"/>
        </xdr:cNvCxnSpPr>
      </xdr:nvCxnSpPr>
      <xdr:spPr>
        <a:xfrm flipV="1">
          <a:off x="14652044" y="8398069"/>
          <a:ext cx="1081942" cy="5998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97695</xdr:colOff>
      <xdr:row>65</xdr:row>
      <xdr:rowOff>171587</xdr:rowOff>
    </xdr:from>
    <xdr:to>
      <xdr:col>4</xdr:col>
      <xdr:colOff>97696</xdr:colOff>
      <xdr:row>67</xdr:row>
      <xdr:rowOff>199238</xdr:rowOff>
    </xdr:to>
    <xdr:cxnSp macro="">
      <xdr:nvCxnSpPr>
        <xdr:cNvPr id="69" name="연결선: 꺾임 68">
          <a:extLst>
            <a:ext uri="{FF2B5EF4-FFF2-40B4-BE49-F238E27FC236}">
              <a16:creationId xmlns:a16="http://schemas.microsoft.com/office/drawing/2014/main" id="{D2238286-E8C2-472F-879D-6509DDA434AA}"/>
            </a:ext>
          </a:extLst>
        </xdr:cNvPr>
        <xdr:cNvCxnSpPr>
          <a:cxnSpLocks/>
          <a:stCxn id="85" idx="2"/>
          <a:endCxn id="177" idx="0"/>
        </xdr:cNvCxnSpPr>
      </xdr:nvCxnSpPr>
      <xdr:spPr>
        <a:xfrm rot="5400000">
          <a:off x="12864688" y="13901412"/>
          <a:ext cx="443287" cy="1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543790</xdr:colOff>
      <xdr:row>29</xdr:row>
      <xdr:rowOff>196243</xdr:rowOff>
    </xdr:from>
    <xdr:to>
      <xdr:col>5</xdr:col>
      <xdr:colOff>344325</xdr:colOff>
      <xdr:row>34</xdr:row>
      <xdr:rowOff>96001</xdr:rowOff>
    </xdr:to>
    <xdr:sp macro="" textlink="">
      <xdr:nvSpPr>
        <xdr:cNvPr id="70" name="순서도: 판단 69">
          <a:extLst>
            <a:ext uri="{FF2B5EF4-FFF2-40B4-BE49-F238E27FC236}">
              <a16:creationId xmlns:a16="http://schemas.microsoft.com/office/drawing/2014/main" id="{DFE4E631-005C-4A53-A5FF-F63FAFD23801}"/>
            </a:ext>
          </a:extLst>
        </xdr:cNvPr>
        <xdr:cNvSpPr/>
      </xdr:nvSpPr>
      <xdr:spPr>
        <a:xfrm>
          <a:off x="12146972" y="6222970"/>
          <a:ext cx="1878717" cy="938849"/>
        </a:xfrm>
        <a:prstGeom prst="flowChartDecision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HP</a:t>
          </a:r>
          <a:r>
            <a:rPr lang="ko-KR" altLang="en-US" sz="1100" baseline="0">
              <a:solidFill>
                <a:schemeClr val="tx1"/>
              </a:solidFill>
            </a:rPr>
            <a:t> </a:t>
          </a:r>
          <a:r>
            <a:rPr lang="en-US" altLang="ko-KR" sz="1100" baseline="0">
              <a:solidFill>
                <a:schemeClr val="tx1"/>
              </a:solidFill>
            </a:rPr>
            <a:t>= 0</a:t>
          </a:r>
          <a:r>
            <a:rPr lang="en-US" altLang="ko-KR" sz="1100">
              <a:solidFill>
                <a:schemeClr val="tx1"/>
              </a:solidFill>
            </a:rPr>
            <a:t>?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198871</xdr:colOff>
      <xdr:row>26</xdr:row>
      <xdr:rowOff>114167</xdr:rowOff>
    </xdr:from>
    <xdr:to>
      <xdr:col>2</xdr:col>
      <xdr:colOff>570619</xdr:colOff>
      <xdr:row>49</xdr:row>
      <xdr:rowOff>118404</xdr:rowOff>
    </xdr:to>
    <xdr:cxnSp macro="">
      <xdr:nvCxnSpPr>
        <xdr:cNvPr id="71" name="연결선: 꺾임 70">
          <a:extLst>
            <a:ext uri="{FF2B5EF4-FFF2-40B4-BE49-F238E27FC236}">
              <a16:creationId xmlns:a16="http://schemas.microsoft.com/office/drawing/2014/main" id="{146858E8-0CF1-4E8E-A373-AE1A31034672}"/>
            </a:ext>
          </a:extLst>
        </xdr:cNvPr>
        <xdr:cNvCxnSpPr>
          <a:stCxn id="81" idx="1"/>
          <a:endCxn id="80" idx="1"/>
        </xdr:cNvCxnSpPr>
      </xdr:nvCxnSpPr>
      <xdr:spPr>
        <a:xfrm rot="10800000" flipH="1">
          <a:off x="11802053" y="5517440"/>
          <a:ext cx="371748" cy="4784055"/>
        </a:xfrm>
        <a:prstGeom prst="bentConnector3">
          <a:avLst>
            <a:gd name="adj1" fmla="val -271129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414045</xdr:colOff>
      <xdr:row>40</xdr:row>
      <xdr:rowOff>85342</xdr:rowOff>
    </xdr:from>
    <xdr:to>
      <xdr:col>12</xdr:col>
      <xdr:colOff>110532</xdr:colOff>
      <xdr:row>40</xdr:row>
      <xdr:rowOff>111039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6ACC3E30-5274-4C47-83F2-320BCA80D063}"/>
            </a:ext>
          </a:extLst>
        </xdr:cNvPr>
        <xdr:cNvCxnSpPr>
          <a:cxnSpLocks/>
          <a:stCxn id="84" idx="3"/>
          <a:endCxn id="175" idx="1"/>
        </xdr:cNvCxnSpPr>
      </xdr:nvCxnSpPr>
      <xdr:spPr>
        <a:xfrm>
          <a:off x="17559045" y="8398069"/>
          <a:ext cx="1081942" cy="2569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344325</xdr:colOff>
      <xdr:row>32</xdr:row>
      <xdr:rowOff>36523</xdr:rowOff>
    </xdr:from>
    <xdr:to>
      <xdr:col>7</xdr:col>
      <xdr:colOff>654907</xdr:colOff>
      <xdr:row>32</xdr:row>
      <xdr:rowOff>42213</xdr:rowOff>
    </xdr:to>
    <xdr:cxnSp macro="">
      <xdr:nvCxnSpPr>
        <xdr:cNvPr id="74" name="연결선: 꺾임 73">
          <a:extLst>
            <a:ext uri="{FF2B5EF4-FFF2-40B4-BE49-F238E27FC236}">
              <a16:creationId xmlns:a16="http://schemas.microsoft.com/office/drawing/2014/main" id="{11C488D9-BFE4-4267-A8C7-2C91125F94A3}"/>
            </a:ext>
          </a:extLst>
        </xdr:cNvPr>
        <xdr:cNvCxnSpPr>
          <a:stCxn id="70" idx="3"/>
          <a:endCxn id="75" idx="1"/>
        </xdr:cNvCxnSpPr>
      </xdr:nvCxnSpPr>
      <xdr:spPr>
        <a:xfrm flipV="1">
          <a:off x="3807961" y="6686705"/>
          <a:ext cx="1696037" cy="5690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654907</xdr:colOff>
      <xdr:row>30</xdr:row>
      <xdr:rowOff>189992</xdr:rowOff>
    </xdr:from>
    <xdr:to>
      <xdr:col>10</xdr:col>
      <xdr:colOff>419379</xdr:colOff>
      <xdr:row>33</xdr:row>
      <xdr:rowOff>90872</xdr:rowOff>
    </xdr:to>
    <xdr:sp macro="" textlink="">
      <xdr:nvSpPr>
        <xdr:cNvPr id="75" name="직사각형 74">
          <a:extLst>
            <a:ext uri="{FF2B5EF4-FFF2-40B4-BE49-F238E27FC236}">
              <a16:creationId xmlns:a16="http://schemas.microsoft.com/office/drawing/2014/main" id="{374DD281-EB48-4B07-9FFE-7BCA40DC3045}"/>
            </a:ext>
          </a:extLst>
        </xdr:cNvPr>
        <xdr:cNvSpPr/>
      </xdr:nvSpPr>
      <xdr:spPr>
        <a:xfrm>
          <a:off x="5503998" y="6424537"/>
          <a:ext cx="1842654" cy="52433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 사망</a:t>
          </a:r>
        </a:p>
      </xdr:txBody>
    </xdr:sp>
    <xdr:clientData/>
  </xdr:twoCellAnchor>
  <xdr:twoCellAnchor>
    <xdr:from>
      <xdr:col>5</xdr:col>
      <xdr:colOff>689244</xdr:colOff>
      <xdr:row>62</xdr:row>
      <xdr:rowOff>137317</xdr:rowOff>
    </xdr:from>
    <xdr:to>
      <xdr:col>7</xdr:col>
      <xdr:colOff>654907</xdr:colOff>
      <xdr:row>62</xdr:row>
      <xdr:rowOff>140432</xdr:rowOff>
    </xdr:to>
    <xdr:cxnSp macro="">
      <xdr:nvCxnSpPr>
        <xdr:cNvPr id="76" name="연결선: 꺾임 75">
          <a:extLst>
            <a:ext uri="{FF2B5EF4-FFF2-40B4-BE49-F238E27FC236}">
              <a16:creationId xmlns:a16="http://schemas.microsoft.com/office/drawing/2014/main" id="{F5E4C187-8B32-43B6-B27B-2A7C9AF91F92}"/>
            </a:ext>
          </a:extLst>
        </xdr:cNvPr>
        <xdr:cNvCxnSpPr>
          <a:stCxn id="85" idx="3"/>
          <a:endCxn id="295" idx="1"/>
        </xdr:cNvCxnSpPr>
      </xdr:nvCxnSpPr>
      <xdr:spPr>
        <a:xfrm>
          <a:off x="14370608" y="13022044"/>
          <a:ext cx="1351117" cy="3115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570619</xdr:colOff>
      <xdr:row>20</xdr:row>
      <xdr:rowOff>134470</xdr:rowOff>
    </xdr:from>
    <xdr:to>
      <xdr:col>5</xdr:col>
      <xdr:colOff>317495</xdr:colOff>
      <xdr:row>23</xdr:row>
      <xdr:rowOff>32089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BCAC1487-1610-4DBE-9357-BC4A2F3CF436}"/>
            </a:ext>
          </a:extLst>
        </xdr:cNvPr>
        <xdr:cNvSpPr/>
      </xdr:nvSpPr>
      <xdr:spPr>
        <a:xfrm>
          <a:off x="12173801" y="4290834"/>
          <a:ext cx="1825058" cy="521073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유닛 생성</a:t>
          </a:r>
        </a:p>
      </xdr:txBody>
    </xdr:sp>
    <xdr:clientData/>
  </xdr:twoCellAnchor>
  <xdr:twoCellAnchor>
    <xdr:from>
      <xdr:col>2</xdr:col>
      <xdr:colOff>570619</xdr:colOff>
      <xdr:row>25</xdr:row>
      <xdr:rowOff>59739</xdr:rowOff>
    </xdr:from>
    <xdr:to>
      <xdr:col>5</xdr:col>
      <xdr:colOff>317495</xdr:colOff>
      <xdr:row>27</xdr:row>
      <xdr:rowOff>168592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73670D07-100C-48FD-9A22-68AA6EF6E40C}"/>
            </a:ext>
          </a:extLst>
        </xdr:cNvPr>
        <xdr:cNvSpPr/>
      </xdr:nvSpPr>
      <xdr:spPr>
        <a:xfrm>
          <a:off x="12173801" y="5255194"/>
          <a:ext cx="1825058" cy="524489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오른쪽으로 이동</a:t>
          </a:r>
        </a:p>
      </xdr:txBody>
    </xdr:sp>
    <xdr:clientData/>
  </xdr:twoCellAnchor>
  <xdr:twoCellAnchor>
    <xdr:from>
      <xdr:col>2</xdr:col>
      <xdr:colOff>198871</xdr:colOff>
      <xdr:row>46</xdr:row>
      <xdr:rowOff>86679</xdr:rowOff>
    </xdr:from>
    <xdr:to>
      <xdr:col>5</xdr:col>
      <xdr:colOff>689244</xdr:colOff>
      <xdr:row>52</xdr:row>
      <xdr:rowOff>150127</xdr:rowOff>
    </xdr:to>
    <xdr:sp macro="" textlink="">
      <xdr:nvSpPr>
        <xdr:cNvPr id="81" name="순서도: 판단 80">
          <a:extLst>
            <a:ext uri="{FF2B5EF4-FFF2-40B4-BE49-F238E27FC236}">
              <a16:creationId xmlns:a16="http://schemas.microsoft.com/office/drawing/2014/main" id="{516138A0-6FDE-416A-BF93-AD91E593E94B}"/>
            </a:ext>
          </a:extLst>
        </xdr:cNvPr>
        <xdr:cNvSpPr/>
      </xdr:nvSpPr>
      <xdr:spPr>
        <a:xfrm>
          <a:off x="11802053" y="9646315"/>
          <a:ext cx="2568555" cy="1310357"/>
        </a:xfrm>
        <a:prstGeom prst="flowChartDecision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1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타일 뒤에 벽이 있는가</a:t>
          </a:r>
          <a:r>
            <a:rPr lang="en-US" altLang="ko-KR" sz="1100" baseline="0">
              <a:solidFill>
                <a:schemeClr val="tx1"/>
              </a:solidFill>
            </a:rPr>
            <a:t>?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570619</xdr:colOff>
      <xdr:row>54</xdr:row>
      <xdr:rowOff>177777</xdr:rowOff>
    </xdr:from>
    <xdr:to>
      <xdr:col>5</xdr:col>
      <xdr:colOff>317495</xdr:colOff>
      <xdr:row>57</xdr:row>
      <xdr:rowOff>75396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3E317AC9-EFD4-4470-927B-8FC6F5AB4C21}"/>
            </a:ext>
          </a:extLst>
        </xdr:cNvPr>
        <xdr:cNvSpPr/>
      </xdr:nvSpPr>
      <xdr:spPr>
        <a:xfrm>
          <a:off x="12173801" y="11399959"/>
          <a:ext cx="1825058" cy="521073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이동 정지</a:t>
          </a:r>
        </a:p>
      </xdr:txBody>
    </xdr:sp>
    <xdr:clientData/>
  </xdr:twoCellAnchor>
  <xdr:twoCellAnchor>
    <xdr:from>
      <xdr:col>1</xdr:col>
      <xdr:colOff>610161</xdr:colOff>
      <xdr:row>36</xdr:row>
      <xdr:rowOff>123651</xdr:rowOff>
    </xdr:from>
    <xdr:to>
      <xdr:col>6</xdr:col>
      <xdr:colOff>277953</xdr:colOff>
      <xdr:row>44</xdr:row>
      <xdr:rowOff>59028</xdr:rowOff>
    </xdr:to>
    <xdr:sp macro="" textlink="">
      <xdr:nvSpPr>
        <xdr:cNvPr id="83" name="순서도: 판단 82">
          <a:extLst>
            <a:ext uri="{FF2B5EF4-FFF2-40B4-BE49-F238E27FC236}">
              <a16:creationId xmlns:a16="http://schemas.microsoft.com/office/drawing/2014/main" id="{F18EA4D5-C95E-4AB5-96DB-C8D08C8790DE}"/>
            </a:ext>
          </a:extLst>
        </xdr:cNvPr>
        <xdr:cNvSpPr/>
      </xdr:nvSpPr>
      <xdr:spPr>
        <a:xfrm>
          <a:off x="11520616" y="7605106"/>
          <a:ext cx="3131428" cy="1597922"/>
        </a:xfrm>
        <a:prstGeom prst="flowChartDecision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사거리 안에 적 존재</a:t>
          </a:r>
          <a:r>
            <a:rPr lang="en-US" altLang="ko-KR" sz="1100">
              <a:solidFill>
                <a:schemeClr val="tx1"/>
              </a:solidFill>
            </a:rPr>
            <a:t>?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667168</xdr:colOff>
      <xdr:row>39</xdr:row>
      <xdr:rowOff>28368</xdr:rowOff>
    </xdr:from>
    <xdr:to>
      <xdr:col>10</xdr:col>
      <xdr:colOff>414045</xdr:colOff>
      <xdr:row>41</xdr:row>
      <xdr:rowOff>142316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96B7083-EFD5-4F0A-AD9F-C1D598BA51F6}"/>
            </a:ext>
          </a:extLst>
        </xdr:cNvPr>
        <xdr:cNvSpPr/>
      </xdr:nvSpPr>
      <xdr:spPr>
        <a:xfrm>
          <a:off x="15733986" y="8133277"/>
          <a:ext cx="1825059" cy="529584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 공격</a:t>
          </a:r>
        </a:p>
      </xdr:txBody>
    </xdr:sp>
    <xdr:clientData/>
  </xdr:twoCellAnchor>
  <xdr:twoCellAnchor>
    <xdr:from>
      <xdr:col>2</xdr:col>
      <xdr:colOff>198871</xdr:colOff>
      <xdr:row>59</xdr:row>
      <xdr:rowOff>103046</xdr:rowOff>
    </xdr:from>
    <xdr:to>
      <xdr:col>5</xdr:col>
      <xdr:colOff>689244</xdr:colOff>
      <xdr:row>65</xdr:row>
      <xdr:rowOff>171587</xdr:rowOff>
    </xdr:to>
    <xdr:sp macro="" textlink="">
      <xdr:nvSpPr>
        <xdr:cNvPr id="85" name="순서도: 판단 84">
          <a:extLst>
            <a:ext uri="{FF2B5EF4-FFF2-40B4-BE49-F238E27FC236}">
              <a16:creationId xmlns:a16="http://schemas.microsoft.com/office/drawing/2014/main" id="{94BD748B-98E2-4332-AF8B-6FF9AD594887}"/>
            </a:ext>
          </a:extLst>
        </xdr:cNvPr>
        <xdr:cNvSpPr/>
      </xdr:nvSpPr>
      <xdr:spPr>
        <a:xfrm>
          <a:off x="11802053" y="12364319"/>
          <a:ext cx="2568555" cy="1315450"/>
        </a:xfrm>
        <a:prstGeom prst="flowChartDecision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공격 받았는가</a:t>
          </a:r>
          <a:r>
            <a:rPr lang="en-US" altLang="ko-KR" sz="1100">
              <a:solidFill>
                <a:schemeClr val="tx1"/>
              </a:solidFill>
            </a:rPr>
            <a:t>?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97695</xdr:colOff>
      <xdr:row>34</xdr:row>
      <xdr:rowOff>96001</xdr:rowOff>
    </xdr:from>
    <xdr:to>
      <xdr:col>4</xdr:col>
      <xdr:colOff>97696</xdr:colOff>
      <xdr:row>36</xdr:row>
      <xdr:rowOff>123651</xdr:rowOff>
    </xdr:to>
    <xdr:cxnSp macro="">
      <xdr:nvCxnSpPr>
        <xdr:cNvPr id="131" name="연결선: 꺾임 130">
          <a:extLst>
            <a:ext uri="{FF2B5EF4-FFF2-40B4-BE49-F238E27FC236}">
              <a16:creationId xmlns:a16="http://schemas.microsoft.com/office/drawing/2014/main" id="{AE31AF6C-FFA4-4EB0-B28E-12C3711B094D}"/>
            </a:ext>
          </a:extLst>
        </xdr:cNvPr>
        <xdr:cNvCxnSpPr>
          <a:stCxn id="70" idx="2"/>
          <a:endCxn id="83" idx="0"/>
        </xdr:cNvCxnSpPr>
      </xdr:nvCxnSpPr>
      <xdr:spPr>
        <a:xfrm rot="5400000">
          <a:off x="12864688" y="7383462"/>
          <a:ext cx="443287" cy="1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110532</xdr:colOff>
      <xdr:row>37</xdr:row>
      <xdr:rowOff>155861</xdr:rowOff>
    </xdr:from>
    <xdr:to>
      <xdr:col>15</xdr:col>
      <xdr:colOff>315202</xdr:colOff>
      <xdr:row>43</xdr:row>
      <xdr:rowOff>66215</xdr:rowOff>
    </xdr:to>
    <xdr:sp macro="" textlink="">
      <xdr:nvSpPr>
        <xdr:cNvPr id="175" name="순서도: 판단 174">
          <a:extLst>
            <a:ext uri="{FF2B5EF4-FFF2-40B4-BE49-F238E27FC236}">
              <a16:creationId xmlns:a16="http://schemas.microsoft.com/office/drawing/2014/main" id="{A924E1AF-BABA-4859-875E-B01648CB2509}"/>
            </a:ext>
          </a:extLst>
        </xdr:cNvPr>
        <xdr:cNvSpPr/>
      </xdr:nvSpPr>
      <xdr:spPr>
        <a:xfrm>
          <a:off x="18640987" y="7845134"/>
          <a:ext cx="2282851" cy="1157263"/>
        </a:xfrm>
        <a:prstGeom prst="flowChartDecision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공격하던 대상 사망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</xdr:col>
      <xdr:colOff>543790</xdr:colOff>
      <xdr:row>72</xdr:row>
      <xdr:rowOff>127924</xdr:rowOff>
    </xdr:from>
    <xdr:to>
      <xdr:col>5</xdr:col>
      <xdr:colOff>344325</xdr:colOff>
      <xdr:row>77</xdr:row>
      <xdr:rowOff>22589</xdr:rowOff>
    </xdr:to>
    <xdr:sp macro="" textlink="">
      <xdr:nvSpPr>
        <xdr:cNvPr id="176" name="순서도: 판단 175">
          <a:extLst>
            <a:ext uri="{FF2B5EF4-FFF2-40B4-BE49-F238E27FC236}">
              <a16:creationId xmlns:a16="http://schemas.microsoft.com/office/drawing/2014/main" id="{EA238E78-1D2A-4BAF-B346-8D776ABEC7DB}"/>
            </a:ext>
          </a:extLst>
        </xdr:cNvPr>
        <xdr:cNvSpPr/>
      </xdr:nvSpPr>
      <xdr:spPr>
        <a:xfrm>
          <a:off x="12146972" y="15090833"/>
          <a:ext cx="1878717" cy="933756"/>
        </a:xfrm>
        <a:prstGeom prst="flowChartDecision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HP</a:t>
          </a:r>
          <a:r>
            <a:rPr lang="ko-KR" altLang="en-US" sz="1100" baseline="0">
              <a:solidFill>
                <a:schemeClr val="tx1"/>
              </a:solidFill>
            </a:rPr>
            <a:t> </a:t>
          </a:r>
          <a:r>
            <a:rPr lang="en-US" altLang="ko-KR" sz="1100" baseline="0">
              <a:solidFill>
                <a:schemeClr val="tx1"/>
              </a:solidFill>
            </a:rPr>
            <a:t>= 0</a:t>
          </a:r>
          <a:r>
            <a:rPr lang="en-US" altLang="ko-KR" sz="1100">
              <a:solidFill>
                <a:schemeClr val="tx1"/>
              </a:solidFill>
            </a:rPr>
            <a:t>?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570619</xdr:colOff>
      <xdr:row>67</xdr:row>
      <xdr:rowOff>199238</xdr:rowOff>
    </xdr:from>
    <xdr:to>
      <xdr:col>5</xdr:col>
      <xdr:colOff>317495</xdr:colOff>
      <xdr:row>70</xdr:row>
      <xdr:rowOff>100273</xdr:rowOff>
    </xdr:to>
    <xdr:sp macro="" textlink="">
      <xdr:nvSpPr>
        <xdr:cNvPr id="177" name="직사각형 176">
          <a:extLst>
            <a:ext uri="{FF2B5EF4-FFF2-40B4-BE49-F238E27FC236}">
              <a16:creationId xmlns:a16="http://schemas.microsoft.com/office/drawing/2014/main" id="{BE386ABF-B049-4BA6-81A9-40939BFCFA2A}"/>
            </a:ext>
          </a:extLst>
        </xdr:cNvPr>
        <xdr:cNvSpPr/>
      </xdr:nvSpPr>
      <xdr:spPr>
        <a:xfrm>
          <a:off x="12173801" y="14123056"/>
          <a:ext cx="1825058" cy="52449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오른쪽으로 이동</a:t>
          </a:r>
        </a:p>
      </xdr:txBody>
    </xdr:sp>
    <xdr:clientData/>
  </xdr:twoCellAnchor>
  <xdr:twoCellAnchor>
    <xdr:from>
      <xdr:col>2</xdr:col>
      <xdr:colOff>18571</xdr:colOff>
      <xdr:row>89</xdr:row>
      <xdr:rowOff>18361</xdr:rowOff>
    </xdr:from>
    <xdr:to>
      <xdr:col>6</xdr:col>
      <xdr:colOff>176817</xdr:colOff>
      <xdr:row>96</xdr:row>
      <xdr:rowOff>63104</xdr:rowOff>
    </xdr:to>
    <xdr:sp macro="" textlink="">
      <xdr:nvSpPr>
        <xdr:cNvPr id="178" name="순서도: 판단 177">
          <a:extLst>
            <a:ext uri="{FF2B5EF4-FFF2-40B4-BE49-F238E27FC236}">
              <a16:creationId xmlns:a16="http://schemas.microsoft.com/office/drawing/2014/main" id="{78A92DAB-EFCA-4269-8B88-653DBC588CEF}"/>
            </a:ext>
          </a:extLst>
        </xdr:cNvPr>
        <xdr:cNvSpPr/>
      </xdr:nvSpPr>
      <xdr:spPr>
        <a:xfrm>
          <a:off x="11621753" y="18514179"/>
          <a:ext cx="2929155" cy="1499470"/>
        </a:xfrm>
        <a:prstGeom prst="flowChartDecision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사거리 안에 적 존재</a:t>
          </a:r>
          <a:r>
            <a:rPr lang="en-US" altLang="ko-KR" sz="1100">
              <a:solidFill>
                <a:schemeClr val="tx1"/>
              </a:solidFill>
            </a:rPr>
            <a:t>?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344325</xdr:colOff>
      <xdr:row>74</xdr:row>
      <xdr:rowOff>175068</xdr:rowOff>
    </xdr:from>
    <xdr:to>
      <xdr:col>7</xdr:col>
      <xdr:colOff>654907</xdr:colOff>
      <xdr:row>74</xdr:row>
      <xdr:rowOff>179166</xdr:rowOff>
    </xdr:to>
    <xdr:cxnSp macro="">
      <xdr:nvCxnSpPr>
        <xdr:cNvPr id="183" name="연결선: 꺾임 182">
          <a:extLst>
            <a:ext uri="{FF2B5EF4-FFF2-40B4-BE49-F238E27FC236}">
              <a16:creationId xmlns:a16="http://schemas.microsoft.com/office/drawing/2014/main" id="{1A1FE372-5A3B-4DB6-8929-FC4F1FE16091}"/>
            </a:ext>
          </a:extLst>
        </xdr:cNvPr>
        <xdr:cNvCxnSpPr>
          <a:stCxn id="176" idx="3"/>
          <a:endCxn id="185" idx="1"/>
        </xdr:cNvCxnSpPr>
      </xdr:nvCxnSpPr>
      <xdr:spPr>
        <a:xfrm flipV="1">
          <a:off x="14025689" y="15553613"/>
          <a:ext cx="1696036" cy="4098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654907</xdr:colOff>
      <xdr:row>73</xdr:row>
      <xdr:rowOff>120718</xdr:rowOff>
    </xdr:from>
    <xdr:to>
      <xdr:col>10</xdr:col>
      <xdr:colOff>419379</xdr:colOff>
      <xdr:row>76</xdr:row>
      <xdr:rowOff>21598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B8B41272-0DD2-4DE3-B8C6-67FCC35F7738}"/>
            </a:ext>
          </a:extLst>
        </xdr:cNvPr>
        <xdr:cNvSpPr/>
      </xdr:nvSpPr>
      <xdr:spPr>
        <a:xfrm>
          <a:off x="15721725" y="15291445"/>
          <a:ext cx="1842654" cy="52433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 사망</a:t>
          </a:r>
        </a:p>
      </xdr:txBody>
    </xdr:sp>
    <xdr:clientData/>
  </xdr:twoCellAnchor>
  <xdr:twoCellAnchor>
    <xdr:from>
      <xdr:col>4</xdr:col>
      <xdr:colOff>97694</xdr:colOff>
      <xdr:row>70</xdr:row>
      <xdr:rowOff>100273</xdr:rowOff>
    </xdr:from>
    <xdr:to>
      <xdr:col>4</xdr:col>
      <xdr:colOff>97695</xdr:colOff>
      <xdr:row>72</xdr:row>
      <xdr:rowOff>127924</xdr:rowOff>
    </xdr:to>
    <xdr:cxnSp macro="">
      <xdr:nvCxnSpPr>
        <xdr:cNvPr id="186" name="직선 화살표 연결선 185">
          <a:extLst>
            <a:ext uri="{FF2B5EF4-FFF2-40B4-BE49-F238E27FC236}">
              <a16:creationId xmlns:a16="http://schemas.microsoft.com/office/drawing/2014/main" id="{66B4B859-814F-418A-94E3-DEB76B55D9FD}"/>
            </a:ext>
          </a:extLst>
        </xdr:cNvPr>
        <xdr:cNvCxnSpPr>
          <a:stCxn id="177" idx="2"/>
          <a:endCxn id="176" idx="0"/>
        </xdr:cNvCxnSpPr>
      </xdr:nvCxnSpPr>
      <xdr:spPr>
        <a:xfrm>
          <a:off x="13086330" y="14647546"/>
          <a:ext cx="1" cy="44328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97695</xdr:colOff>
      <xdr:row>77</xdr:row>
      <xdr:rowOff>22589</xdr:rowOff>
    </xdr:from>
    <xdr:to>
      <xdr:col>4</xdr:col>
      <xdr:colOff>97696</xdr:colOff>
      <xdr:row>79</xdr:row>
      <xdr:rowOff>50240</xdr:rowOff>
    </xdr:to>
    <xdr:cxnSp macro="">
      <xdr:nvCxnSpPr>
        <xdr:cNvPr id="189" name="연결선: 꺾임 188">
          <a:extLst>
            <a:ext uri="{FF2B5EF4-FFF2-40B4-BE49-F238E27FC236}">
              <a16:creationId xmlns:a16="http://schemas.microsoft.com/office/drawing/2014/main" id="{EB194190-C383-4E06-B34F-2E97F01139D2}"/>
            </a:ext>
          </a:extLst>
        </xdr:cNvPr>
        <xdr:cNvCxnSpPr>
          <a:stCxn id="176" idx="2"/>
          <a:endCxn id="198" idx="0"/>
        </xdr:cNvCxnSpPr>
      </xdr:nvCxnSpPr>
      <xdr:spPr>
        <a:xfrm rot="5400000">
          <a:off x="12864688" y="16246232"/>
          <a:ext cx="443287" cy="1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76021</xdr:colOff>
      <xdr:row>99</xdr:row>
      <xdr:rowOff>147728</xdr:rowOff>
    </xdr:from>
    <xdr:to>
      <xdr:col>2</xdr:col>
      <xdr:colOff>570619</xdr:colOff>
      <xdr:row>106</xdr:row>
      <xdr:rowOff>107515</xdr:rowOff>
    </xdr:to>
    <xdr:cxnSp macro="">
      <xdr:nvCxnSpPr>
        <xdr:cNvPr id="192" name="연결선: 꺾임 191">
          <a:extLst>
            <a:ext uri="{FF2B5EF4-FFF2-40B4-BE49-F238E27FC236}">
              <a16:creationId xmlns:a16="http://schemas.microsoft.com/office/drawing/2014/main" id="{BB5AB84D-9A99-404E-907A-758212D66FDB}"/>
            </a:ext>
          </a:extLst>
        </xdr:cNvPr>
        <xdr:cNvCxnSpPr>
          <a:stCxn id="217" idx="1"/>
          <a:endCxn id="210" idx="1"/>
        </xdr:cNvCxnSpPr>
      </xdr:nvCxnSpPr>
      <xdr:spPr>
        <a:xfrm rot="10800000" flipH="1">
          <a:off x="11679203" y="20721728"/>
          <a:ext cx="494598" cy="1414514"/>
        </a:xfrm>
        <a:prstGeom prst="bentConnector3">
          <a:avLst>
            <a:gd name="adj1" fmla="val -112747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610161</xdr:colOff>
      <xdr:row>79</xdr:row>
      <xdr:rowOff>50240</xdr:rowOff>
    </xdr:from>
    <xdr:to>
      <xdr:col>6</xdr:col>
      <xdr:colOff>277953</xdr:colOff>
      <xdr:row>86</xdr:row>
      <xdr:rowOff>198528</xdr:rowOff>
    </xdr:to>
    <xdr:sp macro="" textlink="">
      <xdr:nvSpPr>
        <xdr:cNvPr id="198" name="순서도: 판단 197">
          <a:extLst>
            <a:ext uri="{FF2B5EF4-FFF2-40B4-BE49-F238E27FC236}">
              <a16:creationId xmlns:a16="http://schemas.microsoft.com/office/drawing/2014/main" id="{71666639-646C-4538-8CE6-2236EB28FDC0}"/>
            </a:ext>
          </a:extLst>
        </xdr:cNvPr>
        <xdr:cNvSpPr/>
      </xdr:nvSpPr>
      <xdr:spPr>
        <a:xfrm>
          <a:off x="11520616" y="16467876"/>
          <a:ext cx="3131428" cy="1603016"/>
        </a:xfrm>
        <a:prstGeom prst="flowChartDecision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벽까지의 거리 </a:t>
          </a:r>
          <a:r>
            <a:rPr lang="en-US" altLang="ko-KR" sz="1100">
              <a:solidFill>
                <a:schemeClr val="tx1"/>
              </a:solidFill>
            </a:rPr>
            <a:t>=&gt; 5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97694</xdr:colOff>
      <xdr:row>86</xdr:row>
      <xdr:rowOff>198527</xdr:rowOff>
    </xdr:from>
    <xdr:to>
      <xdr:col>4</xdr:col>
      <xdr:colOff>97695</xdr:colOff>
      <xdr:row>89</xdr:row>
      <xdr:rowOff>18360</xdr:rowOff>
    </xdr:to>
    <xdr:cxnSp macro="">
      <xdr:nvCxnSpPr>
        <xdr:cNvPr id="199" name="연결선: 꺾임 198">
          <a:extLst>
            <a:ext uri="{FF2B5EF4-FFF2-40B4-BE49-F238E27FC236}">
              <a16:creationId xmlns:a16="http://schemas.microsoft.com/office/drawing/2014/main" id="{4B147FCD-7241-49A0-A77A-253721A4EDD6}"/>
            </a:ext>
          </a:extLst>
        </xdr:cNvPr>
        <xdr:cNvCxnSpPr>
          <a:stCxn id="198" idx="2"/>
          <a:endCxn id="178" idx="0"/>
        </xdr:cNvCxnSpPr>
      </xdr:nvCxnSpPr>
      <xdr:spPr>
        <a:xfrm rot="16200000" flipH="1">
          <a:off x="12864687" y="18292534"/>
          <a:ext cx="443287" cy="1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277953</xdr:colOff>
      <xdr:row>83</xdr:row>
      <xdr:rowOff>17064</xdr:rowOff>
    </xdr:from>
    <xdr:to>
      <xdr:col>7</xdr:col>
      <xdr:colOff>303627</xdr:colOff>
      <xdr:row>83</xdr:row>
      <xdr:rowOff>20475</xdr:rowOff>
    </xdr:to>
    <xdr:cxnSp macro="">
      <xdr:nvCxnSpPr>
        <xdr:cNvPr id="202" name="연결선: 꺾임 201">
          <a:extLst>
            <a:ext uri="{FF2B5EF4-FFF2-40B4-BE49-F238E27FC236}">
              <a16:creationId xmlns:a16="http://schemas.microsoft.com/office/drawing/2014/main" id="{2919E453-123E-41A7-BB9C-8CF042771D8A}"/>
            </a:ext>
          </a:extLst>
        </xdr:cNvPr>
        <xdr:cNvCxnSpPr>
          <a:stCxn id="198" idx="3"/>
          <a:endCxn id="203" idx="1"/>
        </xdr:cNvCxnSpPr>
      </xdr:nvCxnSpPr>
      <xdr:spPr>
        <a:xfrm flipV="1">
          <a:off x="14652044" y="17265973"/>
          <a:ext cx="718401" cy="3411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303627</xdr:colOff>
      <xdr:row>80</xdr:row>
      <xdr:rowOff>155353</xdr:rowOff>
    </xdr:from>
    <xdr:to>
      <xdr:col>11</xdr:col>
      <xdr:colOff>77933</xdr:colOff>
      <xdr:row>85</xdr:row>
      <xdr:rowOff>86592</xdr:rowOff>
    </xdr:to>
    <xdr:sp macro="" textlink="">
      <xdr:nvSpPr>
        <xdr:cNvPr id="203" name="직사각형 202">
          <a:extLst>
            <a:ext uri="{FF2B5EF4-FFF2-40B4-BE49-F238E27FC236}">
              <a16:creationId xmlns:a16="http://schemas.microsoft.com/office/drawing/2014/main" id="{0D140EB5-C023-4129-B8EC-3D64774E6DD3}"/>
            </a:ext>
          </a:extLst>
        </xdr:cNvPr>
        <xdr:cNvSpPr/>
      </xdr:nvSpPr>
      <xdr:spPr>
        <a:xfrm>
          <a:off x="15370445" y="16780808"/>
          <a:ext cx="2545215" cy="970329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벽까지의 거리 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=&gt; 1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 될 때까지</a:t>
          </a:r>
          <a:endParaRPr lang="en-US" altLang="ko-K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의 이동 속도로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왼쪽으로 이동</a:t>
          </a:r>
          <a:endParaRPr lang="ko-KR" altLang="ko-KR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4</xdr:col>
      <xdr:colOff>91346</xdr:colOff>
      <xdr:row>96</xdr:row>
      <xdr:rowOff>69453</xdr:rowOff>
    </xdr:from>
    <xdr:to>
      <xdr:col>4</xdr:col>
      <xdr:colOff>104046</xdr:colOff>
      <xdr:row>98</xdr:row>
      <xdr:rowOff>97103</xdr:rowOff>
    </xdr:to>
    <xdr:cxnSp macro="">
      <xdr:nvCxnSpPr>
        <xdr:cNvPr id="209" name="연결선: 꺾임 208">
          <a:extLst>
            <a:ext uri="{FF2B5EF4-FFF2-40B4-BE49-F238E27FC236}">
              <a16:creationId xmlns:a16="http://schemas.microsoft.com/office/drawing/2014/main" id="{96CFCDAA-1A8E-4239-A386-DEDCCC682EEA}"/>
            </a:ext>
          </a:extLst>
        </xdr:cNvPr>
        <xdr:cNvCxnSpPr>
          <a:stCxn id="178" idx="2"/>
          <a:endCxn id="210" idx="0"/>
        </xdr:cNvCxnSpPr>
      </xdr:nvCxnSpPr>
      <xdr:spPr>
        <a:xfrm rot="5400000">
          <a:off x="12864688" y="20235292"/>
          <a:ext cx="443287" cy="12700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570619</xdr:colOff>
      <xdr:row>98</xdr:row>
      <xdr:rowOff>90754</xdr:rowOff>
    </xdr:from>
    <xdr:to>
      <xdr:col>5</xdr:col>
      <xdr:colOff>317496</xdr:colOff>
      <xdr:row>100</xdr:row>
      <xdr:rowOff>204702</xdr:rowOff>
    </xdr:to>
    <xdr:sp macro="" textlink="">
      <xdr:nvSpPr>
        <xdr:cNvPr id="210" name="직사각형 209">
          <a:extLst>
            <a:ext uri="{FF2B5EF4-FFF2-40B4-BE49-F238E27FC236}">
              <a16:creationId xmlns:a16="http://schemas.microsoft.com/office/drawing/2014/main" id="{026E0DDF-CD82-4753-BE1F-FC91FDC15F4A}"/>
            </a:ext>
          </a:extLst>
        </xdr:cNvPr>
        <xdr:cNvSpPr/>
      </xdr:nvSpPr>
      <xdr:spPr>
        <a:xfrm>
          <a:off x="12173801" y="20456936"/>
          <a:ext cx="1825059" cy="529584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 공격</a:t>
          </a:r>
        </a:p>
      </xdr:txBody>
    </xdr:sp>
    <xdr:clientData/>
  </xdr:twoCellAnchor>
  <xdr:twoCellAnchor>
    <xdr:from>
      <xdr:col>2</xdr:col>
      <xdr:colOff>76021</xdr:colOff>
      <xdr:row>103</xdr:row>
      <xdr:rowOff>24529</xdr:rowOff>
    </xdr:from>
    <xdr:to>
      <xdr:col>6</xdr:col>
      <xdr:colOff>119366</xdr:colOff>
      <xdr:row>109</xdr:row>
      <xdr:rowOff>190499</xdr:rowOff>
    </xdr:to>
    <xdr:sp macro="" textlink="">
      <xdr:nvSpPr>
        <xdr:cNvPr id="217" name="순서도: 판단 216">
          <a:extLst>
            <a:ext uri="{FF2B5EF4-FFF2-40B4-BE49-F238E27FC236}">
              <a16:creationId xmlns:a16="http://schemas.microsoft.com/office/drawing/2014/main" id="{16F40046-DCF8-43A0-B5BE-52A7CA22CBB5}"/>
            </a:ext>
          </a:extLst>
        </xdr:cNvPr>
        <xdr:cNvSpPr/>
      </xdr:nvSpPr>
      <xdr:spPr>
        <a:xfrm>
          <a:off x="11679203" y="21429802"/>
          <a:ext cx="2814254" cy="1412879"/>
        </a:xfrm>
        <a:prstGeom prst="flowChartDecision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공격하던 대상 사망</a:t>
          </a:r>
          <a:r>
            <a:rPr lang="en-US" altLang="ko-KR" sz="1100">
              <a:solidFill>
                <a:schemeClr val="tx1"/>
              </a:solidFill>
            </a:rPr>
            <a:t>?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97694</xdr:colOff>
      <xdr:row>100</xdr:row>
      <xdr:rowOff>204702</xdr:rowOff>
    </xdr:from>
    <xdr:to>
      <xdr:col>4</xdr:col>
      <xdr:colOff>97695</xdr:colOff>
      <xdr:row>103</xdr:row>
      <xdr:rowOff>24529</xdr:rowOff>
    </xdr:to>
    <xdr:cxnSp macro="">
      <xdr:nvCxnSpPr>
        <xdr:cNvPr id="218" name="직선 화살표 연결선 217">
          <a:extLst>
            <a:ext uri="{FF2B5EF4-FFF2-40B4-BE49-F238E27FC236}">
              <a16:creationId xmlns:a16="http://schemas.microsoft.com/office/drawing/2014/main" id="{52108EF7-B28B-4508-B964-40FC8D4CA736}"/>
            </a:ext>
          </a:extLst>
        </xdr:cNvPr>
        <xdr:cNvCxnSpPr>
          <a:stCxn id="210" idx="2"/>
          <a:endCxn id="217" idx="0"/>
        </xdr:cNvCxnSpPr>
      </xdr:nvCxnSpPr>
      <xdr:spPr>
        <a:xfrm flipH="1">
          <a:off x="13086330" y="20986520"/>
          <a:ext cx="1" cy="44328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119366</xdr:colOff>
      <xdr:row>85</xdr:row>
      <xdr:rowOff>86592</xdr:rowOff>
    </xdr:from>
    <xdr:to>
      <xdr:col>9</xdr:col>
      <xdr:colOff>190780</xdr:colOff>
      <xdr:row>106</xdr:row>
      <xdr:rowOff>107515</xdr:rowOff>
    </xdr:to>
    <xdr:cxnSp macro="">
      <xdr:nvCxnSpPr>
        <xdr:cNvPr id="225" name="연결선: 꺾임 224">
          <a:extLst>
            <a:ext uri="{FF2B5EF4-FFF2-40B4-BE49-F238E27FC236}">
              <a16:creationId xmlns:a16="http://schemas.microsoft.com/office/drawing/2014/main" id="{7AC9D7E6-3F32-4613-A52D-648045F89698}"/>
            </a:ext>
          </a:extLst>
        </xdr:cNvPr>
        <xdr:cNvCxnSpPr>
          <a:cxnSpLocks/>
          <a:stCxn id="217" idx="3"/>
          <a:endCxn id="203" idx="2"/>
        </xdr:cNvCxnSpPr>
      </xdr:nvCxnSpPr>
      <xdr:spPr>
        <a:xfrm flipV="1">
          <a:off x="14493457" y="17751137"/>
          <a:ext cx="2149596" cy="4385105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194243</xdr:colOff>
      <xdr:row>41</xdr:row>
      <xdr:rowOff>142317</xdr:rowOff>
    </xdr:from>
    <xdr:to>
      <xdr:col>13</xdr:col>
      <xdr:colOff>559231</xdr:colOff>
      <xdr:row>43</xdr:row>
      <xdr:rowOff>66216</xdr:rowOff>
    </xdr:to>
    <xdr:cxnSp macro="">
      <xdr:nvCxnSpPr>
        <xdr:cNvPr id="262" name="연결선: 꺾임 261">
          <a:extLst>
            <a:ext uri="{FF2B5EF4-FFF2-40B4-BE49-F238E27FC236}">
              <a16:creationId xmlns:a16="http://schemas.microsoft.com/office/drawing/2014/main" id="{BA4AB80D-065F-4BFF-AE4B-97CA85D2292D}"/>
            </a:ext>
          </a:extLst>
        </xdr:cNvPr>
        <xdr:cNvCxnSpPr>
          <a:stCxn id="175" idx="2"/>
          <a:endCxn id="84" idx="2"/>
        </xdr:cNvCxnSpPr>
      </xdr:nvCxnSpPr>
      <xdr:spPr>
        <a:xfrm rot="5400000" flipH="1">
          <a:off x="18044697" y="7264681"/>
          <a:ext cx="339536" cy="3135897"/>
        </a:xfrm>
        <a:prstGeom prst="bentConnector3">
          <a:avLst>
            <a:gd name="adj1" fmla="val -67327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317495</xdr:colOff>
      <xdr:row>26</xdr:row>
      <xdr:rowOff>114166</xdr:rowOff>
    </xdr:from>
    <xdr:to>
      <xdr:col>15</xdr:col>
      <xdr:colOff>315202</xdr:colOff>
      <xdr:row>40</xdr:row>
      <xdr:rowOff>111039</xdr:rowOff>
    </xdr:to>
    <xdr:cxnSp macro="">
      <xdr:nvCxnSpPr>
        <xdr:cNvPr id="269" name="연결선: 꺾임 268">
          <a:extLst>
            <a:ext uri="{FF2B5EF4-FFF2-40B4-BE49-F238E27FC236}">
              <a16:creationId xmlns:a16="http://schemas.microsoft.com/office/drawing/2014/main" id="{2F982A3F-56A2-4FBF-8110-55BAF69B6EE9}"/>
            </a:ext>
          </a:extLst>
        </xdr:cNvPr>
        <xdr:cNvCxnSpPr>
          <a:stCxn id="175" idx="3"/>
          <a:endCxn id="80" idx="3"/>
        </xdr:cNvCxnSpPr>
      </xdr:nvCxnSpPr>
      <xdr:spPr>
        <a:xfrm flipH="1" flipV="1">
          <a:off x="13998859" y="5517439"/>
          <a:ext cx="6924979" cy="2906327"/>
        </a:xfrm>
        <a:prstGeom prst="bentConnector3">
          <a:avLst>
            <a:gd name="adj1" fmla="val -3301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654907</xdr:colOff>
      <xdr:row>61</xdr:row>
      <xdr:rowOff>86082</xdr:rowOff>
    </xdr:from>
    <xdr:to>
      <xdr:col>10</xdr:col>
      <xdr:colOff>419379</xdr:colOff>
      <xdr:row>63</xdr:row>
      <xdr:rowOff>194781</xdr:rowOff>
    </xdr:to>
    <xdr:sp macro="" textlink="">
      <xdr:nvSpPr>
        <xdr:cNvPr id="295" name="직사각형 294">
          <a:extLst>
            <a:ext uri="{FF2B5EF4-FFF2-40B4-BE49-F238E27FC236}">
              <a16:creationId xmlns:a16="http://schemas.microsoft.com/office/drawing/2014/main" id="{28A00C53-FAB0-49B4-A1AC-89826552BDD4}"/>
            </a:ext>
          </a:extLst>
        </xdr:cNvPr>
        <xdr:cNvSpPr/>
      </xdr:nvSpPr>
      <xdr:spPr>
        <a:xfrm>
          <a:off x="15721725" y="12762991"/>
          <a:ext cx="1842654" cy="52433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none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317495</xdr:colOff>
      <xdr:row>56</xdr:row>
      <xdr:rowOff>22678</xdr:rowOff>
    </xdr:from>
    <xdr:to>
      <xdr:col>11</xdr:col>
      <xdr:colOff>77933</xdr:colOff>
      <xdr:row>83</xdr:row>
      <xdr:rowOff>17064</xdr:rowOff>
    </xdr:to>
    <xdr:cxnSp macro="">
      <xdr:nvCxnSpPr>
        <xdr:cNvPr id="306" name="연결선: 꺾임 305">
          <a:extLst>
            <a:ext uri="{FF2B5EF4-FFF2-40B4-BE49-F238E27FC236}">
              <a16:creationId xmlns:a16="http://schemas.microsoft.com/office/drawing/2014/main" id="{1A6E9C2A-9557-40CD-B0EF-002CC47E0E1C}"/>
            </a:ext>
          </a:extLst>
        </xdr:cNvPr>
        <xdr:cNvCxnSpPr>
          <a:stCxn id="203" idx="3"/>
          <a:endCxn id="82" idx="3"/>
        </xdr:cNvCxnSpPr>
      </xdr:nvCxnSpPr>
      <xdr:spPr>
        <a:xfrm flipH="1" flipV="1">
          <a:off x="13998859" y="11660496"/>
          <a:ext cx="3916801" cy="5605477"/>
        </a:xfrm>
        <a:prstGeom prst="bentConnector3">
          <a:avLst>
            <a:gd name="adj1" fmla="val -5836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258932</xdr:colOff>
      <xdr:row>3</xdr:row>
      <xdr:rowOff>0</xdr:rowOff>
    </xdr:from>
    <xdr:to>
      <xdr:col>12</xdr:col>
      <xdr:colOff>2458992</xdr:colOff>
      <xdr:row>3</xdr:row>
      <xdr:rowOff>1312306</xdr:rowOff>
    </xdr:to>
    <xdr:pic>
      <xdr:nvPicPr>
        <xdr:cNvPr id="7" name="그림 6" descr="중세 전투 창 | 프리미엄 벡터">
          <a:extLst>
            <a:ext uri="{FF2B5EF4-FFF2-40B4-BE49-F238E27FC236}">
              <a16:creationId xmlns:a16="http://schemas.microsoft.com/office/drawing/2014/main" id="{3A299085-4FDD-4A54-B4FF-B79AA62F50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9544991" y="3989578"/>
          <a:ext cx="1312306" cy="220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49304</xdr:colOff>
      <xdr:row>1</xdr:row>
      <xdr:rowOff>462221</xdr:rowOff>
    </xdr:from>
    <xdr:to>
      <xdr:col>6</xdr:col>
      <xdr:colOff>3114477</xdr:colOff>
      <xdr:row>1</xdr:row>
      <xdr:rowOff>1632856</xdr:rowOff>
    </xdr:to>
    <xdr:pic>
      <xdr:nvPicPr>
        <xdr:cNvPr id="2" name="그림 1" descr="대거(dagger) - 무기사전 - 위키독">
          <a:extLst>
            <a:ext uri="{FF2B5EF4-FFF2-40B4-BE49-F238E27FC236}">
              <a16:creationId xmlns:a16="http://schemas.microsoft.com/office/drawing/2014/main" id="{9E08DF39-FF3B-4CD3-85B4-E25D42C7B4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5052" b="64433" l="16216" r="81081">
                      <a14:foregroundMark x1="60529" y1="47938" x2="60232" y2="53093"/>
                      <a14:foregroundMark x1="60564" y1="47321" x2="60529" y2="47938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60618" y1="48969" x2="64866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80309" y1="52062" x2="80309" y2="52577"/>
                      <a14:foregroundMark x1="79151" y1="51546" x2="79151" y2="51546"/>
                      <a14:foregroundMark x1="78378" y1="48454" x2="78378" y2="48454"/>
                      <a14:foregroundMark x1="77606" y1="50000" x2="77606" y2="50000"/>
                      <a14:foregroundMark x1="80309" y1="50000" x2="80309" y2="50000"/>
                      <a14:foregroundMark x1="77606" y1="47938" x2="77606" y2="47938"/>
                      <a14:foregroundMark x1="79537" y1="47423" x2="79537" y2="47423"/>
                      <a14:foregroundMark x1="81081" y1="49485" x2="81081" y2="49485"/>
                      <a14:foregroundMark x1="78764" y1="54124" x2="78764" y2="54124"/>
                      <a14:foregroundMark x1="77992" y1="51546" x2="77992" y2="51546"/>
                      <a14:foregroundMark x1="80695" y1="48454" x2="80695" y2="48454"/>
                      <a14:foregroundMark x1="78378" y1="47938" x2="78378" y2="47938"/>
                      <a14:foregroundMark x1="77220" y1="48454" x2="77220" y2="48454"/>
                      <a14:foregroundMark x1="77606" y1="47423" x2="77606" y2="47423"/>
                      <a14:foregroundMark x1="77606" y1="47938" x2="77606" y2="47938"/>
                      <a14:foregroundMark x1="77992" y1="48454" x2="77992" y2="48454"/>
                      <a14:foregroundMark x1="78378" y1="47938" x2="77220" y2="48969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  <a14:backgroundMark x1="64479" y1="55155" x2="75676" y2="54639"/>
                      <a14:backgroundMark x1="75676" y1="54639" x2="80695" y2="56701"/>
                      <a14:backgroundMark x1="62162" y1="54639" x2="66023" y2="54639"/>
                      <a14:backgroundMark x1="64479" y1="47938" x2="64479" y2="47938"/>
                      <a14:backgroundMark x1="77606" y1="46392" x2="77606" y2="4639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7016161" y="666328"/>
          <a:ext cx="3065173" cy="117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282983</xdr:colOff>
      <xdr:row>2</xdr:row>
      <xdr:rowOff>92233</xdr:rowOff>
    </xdr:from>
    <xdr:to>
      <xdr:col>6</xdr:col>
      <xdr:colOff>2912443</xdr:colOff>
      <xdr:row>3</xdr:row>
      <xdr:rowOff>78725</xdr:rowOff>
    </xdr:to>
    <xdr:pic>
      <xdr:nvPicPr>
        <xdr:cNvPr id="3" name="그림 2" descr="중세 검 화이트 절연 로열티 무료 사진, 그림, 이미지 그리고 스톡포토그래피. Image 40533547.">
          <a:extLst>
            <a:ext uri="{FF2B5EF4-FFF2-40B4-BE49-F238E27FC236}">
              <a16:creationId xmlns:a16="http://schemas.microsoft.com/office/drawing/2014/main" id="{B334759D-AB80-45E7-AD5C-AC9B2D197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290" b="88525" l="3986" r="94928">
                      <a14:foregroundMark x1="21014" y1="27322" x2="4348" y2="12022"/>
                      <a14:foregroundMark x1="8333" y1="15301" x2="27536" y2="32240"/>
                      <a14:foregroundMark x1="40217" y1="42077" x2="90580" y2="81967"/>
                      <a14:foregroundMark x1="90580" y1="81967" x2="36232" y2="34426"/>
                      <a14:foregroundMark x1="44928" y1="40437" x2="73188" y2="63934"/>
                      <a14:foregroundMark x1="74275" y1="48087" x2="74275" y2="48087"/>
                      <a14:foregroundMark x1="65217" y1="77049" x2="65217" y2="77049"/>
                      <a14:foregroundMark x1="44928" y1="44262" x2="11957" y2="15301"/>
                      <a14:foregroundMark x1="11957" y1="15301" x2="8333" y2="14208"/>
                      <a14:foregroundMark x1="7971" y1="13661" x2="25000" y2="25683"/>
                      <a14:foregroundMark x1="25000" y1="25683" x2="39493" y2="34973"/>
                      <a14:foregroundMark x1="93841" y1="79235" x2="92391" y2="83607"/>
                      <a14:foregroundMark x1="94928" y1="75956" x2="90942" y2="72678"/>
                      <a14:foregroundMark x1="7609" y1="13115" x2="25725" y2="26776"/>
                      <a14:foregroundMark x1="25725" y1="26776" x2="61594" y2="52459"/>
                      <a14:foregroundMark x1="61594" y1="52459" x2="9058" y2="15301"/>
                      <a14:foregroundMark x1="69203" y1="71585" x2="3986" y2="103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975295">
          <a:off x="6327028" y="2759233"/>
          <a:ext cx="2629460" cy="1752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316109</xdr:colOff>
      <xdr:row>3</xdr:row>
      <xdr:rowOff>185099</xdr:rowOff>
    </xdr:from>
    <xdr:to>
      <xdr:col>6</xdr:col>
      <xdr:colOff>2763474</xdr:colOff>
      <xdr:row>3</xdr:row>
      <xdr:rowOff>1644919</xdr:rowOff>
    </xdr:to>
    <xdr:pic>
      <xdr:nvPicPr>
        <xdr:cNvPr id="4" name="그림 3" descr="중세 전투 창 | 프리미엄 벡터">
          <a:extLst>
            <a:ext uri="{FF2B5EF4-FFF2-40B4-BE49-F238E27FC236}">
              <a16:creationId xmlns:a16="http://schemas.microsoft.com/office/drawing/2014/main" id="{F09D5C31-63FB-4076-B996-772836D1FB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6853927" y="4124781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388133</xdr:colOff>
      <xdr:row>4</xdr:row>
      <xdr:rowOff>610076</xdr:rowOff>
    </xdr:from>
    <xdr:to>
      <xdr:col>6</xdr:col>
      <xdr:colOff>2786190</xdr:colOff>
      <xdr:row>4</xdr:row>
      <xdr:rowOff>1273148</xdr:rowOff>
    </xdr:to>
    <xdr:pic>
      <xdr:nvPicPr>
        <xdr:cNvPr id="5" name="그림 4" descr="How to Draw a Bow and Arrow ❤ liked on Polyvore featuring weapon">
          <a:extLst>
            <a:ext uri="{FF2B5EF4-FFF2-40B4-BE49-F238E27FC236}">
              <a16:creationId xmlns:a16="http://schemas.microsoft.com/office/drawing/2014/main" id="{8A120F56-1CCB-41A5-B813-8BA0646D5F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7299671" y="5925174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620678</xdr:colOff>
      <xdr:row>4</xdr:row>
      <xdr:rowOff>916772</xdr:rowOff>
    </xdr:from>
    <xdr:to>
      <xdr:col>12</xdr:col>
      <xdr:colOff>1678975</xdr:colOff>
      <xdr:row>4</xdr:row>
      <xdr:rowOff>1047749</xdr:rowOff>
    </xdr:to>
    <xdr:pic>
      <xdr:nvPicPr>
        <xdr:cNvPr id="6" name="그림 5" descr="How to Draw a Bow and Arrow ❤ liked on Polyvore featuring weapon">
          <a:extLst>
            <a:ext uri="{FF2B5EF4-FFF2-40B4-BE49-F238E27FC236}">
              <a16:creationId xmlns:a16="http://schemas.microsoft.com/office/drawing/2014/main" id="{68A23EEF-5480-470D-9B6B-C99ED2FAA8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9926520" y="6635703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1298865</xdr:colOff>
      <xdr:row>2</xdr:row>
      <xdr:rowOff>138545</xdr:rowOff>
    </xdr:from>
    <xdr:to>
      <xdr:col>12</xdr:col>
      <xdr:colOff>2894302</xdr:colOff>
      <xdr:row>2</xdr:row>
      <xdr:rowOff>1642497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CFBDA7D7-F6EF-4277-A7ED-922463032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1047" y="2805545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2637457</xdr:colOff>
      <xdr:row>3</xdr:row>
      <xdr:rowOff>125558</xdr:rowOff>
    </xdr:from>
    <xdr:to>
      <xdr:col>12</xdr:col>
      <xdr:colOff>4223417</xdr:colOff>
      <xdr:row>3</xdr:row>
      <xdr:rowOff>1511012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8EB38C3B-958C-45E2-9A5B-63F803483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4821" y="5182467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2814206</xdr:colOff>
      <xdr:row>4</xdr:row>
      <xdr:rowOff>155864</xdr:rowOff>
    </xdr:from>
    <xdr:to>
      <xdr:col>12</xdr:col>
      <xdr:colOff>4366039</xdr:colOff>
      <xdr:row>4</xdr:row>
      <xdr:rowOff>1654256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6301D39-2B49-4E31-99B9-8EAE45F87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6388" y="6338455"/>
          <a:ext cx="1551833" cy="1498392"/>
        </a:xfrm>
        <a:prstGeom prst="rect">
          <a:avLst/>
        </a:prstGeom>
      </xdr:spPr>
    </xdr:pic>
    <xdr:clientData/>
  </xdr:twoCellAnchor>
  <xdr:twoCellAnchor>
    <xdr:from>
      <xdr:col>12</xdr:col>
      <xdr:colOff>1497839</xdr:colOff>
      <xdr:row>1</xdr:row>
      <xdr:rowOff>363681</xdr:rowOff>
    </xdr:from>
    <xdr:to>
      <xdr:col>12</xdr:col>
      <xdr:colOff>2876983</xdr:colOff>
      <xdr:row>1</xdr:row>
      <xdr:rowOff>1867633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36A6B620-D63B-4E25-8C33-424DD600A2ED}"/>
            </a:ext>
          </a:extLst>
        </xdr:cNvPr>
        <xdr:cNvGrpSpPr/>
      </xdr:nvGrpSpPr>
      <xdr:grpSpPr>
        <a:xfrm>
          <a:off x="25119839" y="571499"/>
          <a:ext cx="1379144" cy="1503952"/>
          <a:chOff x="20097566" y="571499"/>
          <a:chExt cx="1379144" cy="1503952"/>
        </a:xfrm>
      </xdr:grpSpPr>
      <xdr:pic>
        <xdr:nvPicPr>
          <xdr:cNvPr id="17" name="그림 16">
            <a:extLst>
              <a:ext uri="{FF2B5EF4-FFF2-40B4-BE49-F238E27FC236}">
                <a16:creationId xmlns:a16="http://schemas.microsoft.com/office/drawing/2014/main" id="{4090FB87-AB42-4894-ABBA-99D9B8BB40E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179"/>
          <a:stretch/>
        </xdr:blipFill>
        <xdr:spPr>
          <a:xfrm>
            <a:off x="20506351" y="571499"/>
            <a:ext cx="970359" cy="1503952"/>
          </a:xfrm>
          <a:prstGeom prst="rect">
            <a:avLst/>
          </a:prstGeom>
        </xdr:spPr>
      </xdr:pic>
      <xdr:pic>
        <xdr:nvPicPr>
          <xdr:cNvPr id="19" name="그림 18" descr="대거(dagger) - 무기사전 - 위키독">
            <a:extLst>
              <a:ext uri="{FF2B5EF4-FFF2-40B4-BE49-F238E27FC236}">
                <a16:creationId xmlns:a16="http://schemas.microsoft.com/office/drawing/2014/main" id="{912D9EF1-F937-4A6D-BF85-ACB18D9C959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4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35052" b="64433" l="16988" r="79151">
                        <a14:foregroundMark x1="60564" y1="47321" x2="60232" y2="53093"/>
                        <a14:foregroundMark x1="58301" y1="49485" x2="29730" y2="51031"/>
                        <a14:foregroundMark x1="39382" y1="51546" x2="25069" y2="50863"/>
                        <a14:foregroundMark x1="30888" y1="50515" x2="25750" y2="49372"/>
                        <a14:foregroundMark x1="25889" y1="49069" x2="42085" y2="49485"/>
                        <a14:foregroundMark x1="42085" y1="49485" x2="50579" y2="48454"/>
                        <a14:foregroundMark x1="21622" y1="50515" x2="21622" y2="50515"/>
                        <a14:foregroundMark x1="78764" y1="51031" x2="78764" y2="53608"/>
                        <a14:foregroundMark x1="79151" y1="49485" x2="79151" y2="49485"/>
                        <a14:foregroundMark x1="60618" y1="58247" x2="60618" y2="58247"/>
                        <a14:foregroundMark x1="64865" y1="51031" x2="69167" y2="52056"/>
                        <a14:foregroundMark x1="60618" y1="48969" x2="67745" y2="48969"/>
                        <a14:foregroundMark x1="59073" y1="42784" x2="59073" y2="42784"/>
                        <a14:foregroundMark x1="61004" y1="41753" x2="61004" y2="41753"/>
                        <a14:foregroundMark x1="59846" y1="49485" x2="17375" y2="51031"/>
                        <a14:foregroundMark x1="21622" y1="50000" x2="41699" y2="50000"/>
                        <a14:foregroundMark x1="41699" y1="50000" x2="61004" y2="48969"/>
                        <a14:foregroundMark x1="61004" y1="48969" x2="62548" y2="48969"/>
                        <a14:foregroundMark x1="77606" y1="49485" x2="70270" y2="49485"/>
                        <a14:backgroundMark x1="15444" y1="48454" x2="16095" y2="48394"/>
                        <a14:backgroundMark x1="16216" y1="21134" x2="16216" y2="21134"/>
                        <a14:backgroundMark x1="69124" y1="47080" x2="66795" y2="46907"/>
                        <a14:backgroundMark x1="59073" y1="43814" x2="58687" y2="46907"/>
                        <a14:backgroundMark x1="58687" y1="42268" x2="58687" y2="42268"/>
                        <a14:backgroundMark x1="59459" y1="42268" x2="59459" y2="4226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514" t="31442" r="13513" b="30928"/>
          <a:stretch/>
        </xdr:blipFill>
        <xdr:spPr bwMode="auto">
          <a:xfrm>
            <a:off x="20097566" y="1668805"/>
            <a:ext cx="647277" cy="24807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639536</xdr:colOff>
      <xdr:row>5</xdr:row>
      <xdr:rowOff>598715</xdr:rowOff>
    </xdr:from>
    <xdr:to>
      <xdr:col>9</xdr:col>
      <xdr:colOff>2163536</xdr:colOff>
      <xdr:row>5</xdr:row>
      <xdr:rowOff>2266774</xdr:rowOff>
    </xdr:to>
    <xdr:pic>
      <xdr:nvPicPr>
        <xdr:cNvPr id="23" name="그림 22" descr="에너지 볼트 | 메이플스토리 위키 | Fandom">
          <a:extLst>
            <a:ext uri="{FF2B5EF4-FFF2-40B4-BE49-F238E27FC236}">
              <a16:creationId xmlns:a16="http://schemas.microsoft.com/office/drawing/2014/main" id="{97FD79C4-24F7-4479-BD65-0419AEC715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2" b="7229"/>
        <a:stretch/>
      </xdr:blipFill>
      <xdr:spPr bwMode="auto">
        <a:xfrm>
          <a:off x="13702393" y="9375322"/>
          <a:ext cx="1524000" cy="1668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133597</xdr:colOff>
      <xdr:row>5</xdr:row>
      <xdr:rowOff>542968</xdr:rowOff>
    </xdr:from>
    <xdr:to>
      <xdr:col>11</xdr:col>
      <xdr:colOff>1647391</xdr:colOff>
      <xdr:row>5</xdr:row>
      <xdr:rowOff>2234046</xdr:rowOff>
    </xdr:to>
    <xdr:pic>
      <xdr:nvPicPr>
        <xdr:cNvPr id="24" name="그림 23" descr="메이플스토리 모험가 마법사 공통 1차(매지션) 스킬 개편 및 상향 | 메이플 인벤">
          <a:extLst>
            <a:ext uri="{FF2B5EF4-FFF2-40B4-BE49-F238E27FC236}">
              <a16:creationId xmlns:a16="http://schemas.microsoft.com/office/drawing/2014/main" id="{4A028A35-244A-4C37-A512-586310D168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193" r="52784" b="9366"/>
        <a:stretch/>
      </xdr:blipFill>
      <xdr:spPr bwMode="auto">
        <a:xfrm>
          <a:off x="18092552" y="9357923"/>
          <a:ext cx="1513794" cy="1691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936110</xdr:colOff>
      <xdr:row>5</xdr:row>
      <xdr:rowOff>1252027</xdr:rowOff>
    </xdr:from>
    <xdr:to>
      <xdr:col>12</xdr:col>
      <xdr:colOff>1558636</xdr:colOff>
      <xdr:row>5</xdr:row>
      <xdr:rowOff>1933399</xdr:rowOff>
    </xdr:to>
    <xdr:pic>
      <xdr:nvPicPr>
        <xdr:cNvPr id="25" name="그림 24" descr="에너지 볼트 | 메이플스토리 위키 | Fandom">
          <a:extLst>
            <a:ext uri="{FF2B5EF4-FFF2-40B4-BE49-F238E27FC236}">
              <a16:creationId xmlns:a16="http://schemas.microsoft.com/office/drawing/2014/main" id="{D11AA01D-B346-4196-9C78-B326282CEF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2" b="7229"/>
        <a:stretch/>
      </xdr:blipFill>
      <xdr:spPr bwMode="auto">
        <a:xfrm>
          <a:off x="19778292" y="9253027"/>
          <a:ext cx="622526" cy="6813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2640211</xdr:colOff>
      <xdr:row>5</xdr:row>
      <xdr:rowOff>714376</xdr:rowOff>
    </xdr:from>
    <xdr:to>
      <xdr:col>12</xdr:col>
      <xdr:colOff>4167668</xdr:colOff>
      <xdr:row>5</xdr:row>
      <xdr:rowOff>2099830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589770B3-A8D2-4E7F-9828-E503EBCBEEBB}"/>
            </a:ext>
          </a:extLst>
        </xdr:cNvPr>
        <xdr:cNvGrpSpPr/>
      </xdr:nvGrpSpPr>
      <xdr:grpSpPr>
        <a:xfrm>
          <a:off x="26262211" y="8715376"/>
          <a:ext cx="1527457" cy="1385454"/>
          <a:chOff x="21482393" y="8715376"/>
          <a:chExt cx="1527457" cy="1385454"/>
        </a:xfrm>
      </xdr:grpSpPr>
      <xdr:pic>
        <xdr:nvPicPr>
          <xdr:cNvPr id="20" name="그림 19">
            <a:extLst>
              <a:ext uri="{FF2B5EF4-FFF2-40B4-BE49-F238E27FC236}">
                <a16:creationId xmlns:a16="http://schemas.microsoft.com/office/drawing/2014/main" id="{C3784FDE-BFB7-41BB-9C80-43A871FA4E1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4771"/>
          <a:stretch/>
        </xdr:blipFill>
        <xdr:spPr>
          <a:xfrm>
            <a:off x="22143461" y="8715376"/>
            <a:ext cx="866389" cy="1385454"/>
          </a:xfrm>
          <a:prstGeom prst="rect">
            <a:avLst/>
          </a:prstGeom>
        </xdr:spPr>
      </xdr:pic>
      <xdr:pic>
        <xdr:nvPicPr>
          <xdr:cNvPr id="31" name="그림 30" descr="북리지의 삼디 Life] 해리포터 마법 지팡이 세트 제작">
            <a:extLst>
              <a:ext uri="{FF2B5EF4-FFF2-40B4-BE49-F238E27FC236}">
                <a16:creationId xmlns:a16="http://schemas.microsoft.com/office/drawing/2014/main" id="{E98C36AA-95D3-4014-BCD0-A3CBDE5941F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33522" b="74431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28409" b="20455"/>
          <a:stretch/>
        </xdr:blipFill>
        <xdr:spPr bwMode="auto">
          <a:xfrm rot="20145691">
            <a:off x="21482393" y="9496702"/>
            <a:ext cx="1285680" cy="4817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5</xdr:col>
      <xdr:colOff>1775357</xdr:colOff>
      <xdr:row>5</xdr:row>
      <xdr:rowOff>799033</xdr:rowOff>
    </xdr:from>
    <xdr:to>
      <xdr:col>7</xdr:col>
      <xdr:colOff>146880</xdr:colOff>
      <xdr:row>5</xdr:row>
      <xdr:rowOff>2135722</xdr:rowOff>
    </xdr:to>
    <xdr:pic>
      <xdr:nvPicPr>
        <xdr:cNvPr id="39" name="그림 38" descr="북리지의 삼디 Life] 해리포터 마법 지팡이 세트 제작">
          <a:extLst>
            <a:ext uri="{FF2B5EF4-FFF2-40B4-BE49-F238E27FC236}">
              <a16:creationId xmlns:a16="http://schemas.microsoft.com/office/drawing/2014/main" id="{13A15A26-78FB-4925-A7A5-D146033E50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backgroundRemoval t="33522" b="74431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8409" b="20455"/>
        <a:stretch/>
      </xdr:blipFill>
      <xdr:spPr bwMode="auto">
        <a:xfrm rot="20442786">
          <a:off x="6676402" y="9613988"/>
          <a:ext cx="3566977" cy="1336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160246</xdr:colOff>
      <xdr:row>3</xdr:row>
      <xdr:rowOff>185099</xdr:rowOff>
    </xdr:from>
    <xdr:to>
      <xdr:col>9</xdr:col>
      <xdr:colOff>2607611</xdr:colOff>
      <xdr:row>3</xdr:row>
      <xdr:rowOff>1644919</xdr:rowOff>
    </xdr:to>
    <xdr:pic>
      <xdr:nvPicPr>
        <xdr:cNvPr id="41" name="그림 40" descr="중세 전투 창 | 프리미엄 벡터">
          <a:extLst>
            <a:ext uri="{FF2B5EF4-FFF2-40B4-BE49-F238E27FC236}">
              <a16:creationId xmlns:a16="http://schemas.microsoft.com/office/drawing/2014/main" id="{2BB39A25-0CE2-4395-87AC-FD4D147DFD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3729246" y="4748235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49178</xdr:colOff>
      <xdr:row>4</xdr:row>
      <xdr:rowOff>832128</xdr:rowOff>
    </xdr:from>
    <xdr:to>
      <xdr:col>9</xdr:col>
      <xdr:colOff>2770909</xdr:colOff>
      <xdr:row>4</xdr:row>
      <xdr:rowOff>1168975</xdr:rowOff>
    </xdr:to>
    <xdr:pic>
      <xdr:nvPicPr>
        <xdr:cNvPr id="42" name="그림 41" descr="How to Draw a Bow and Arrow ❤ liked on Polyvore featuring weapon">
          <a:extLst>
            <a:ext uri="{FF2B5EF4-FFF2-40B4-BE49-F238E27FC236}">
              <a16:creationId xmlns:a16="http://schemas.microsoft.com/office/drawing/2014/main" id="{AB7DFE87-C158-4559-B63F-EB976A781C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4316847" y="6445731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2768681</xdr:colOff>
      <xdr:row>5</xdr:row>
      <xdr:rowOff>1091047</xdr:rowOff>
    </xdr:from>
    <xdr:to>
      <xdr:col>12</xdr:col>
      <xdr:colOff>3100552</xdr:colOff>
      <xdr:row>5</xdr:row>
      <xdr:rowOff>2318410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9D995054-4119-4352-9991-EC85D1E7F5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t="29232" b="18455"/>
        <a:stretch/>
      </xdr:blipFill>
      <xdr:spPr>
        <a:xfrm rot="5400000">
          <a:off x="21163117" y="9539793"/>
          <a:ext cx="1227363" cy="331871"/>
        </a:xfrm>
        <a:prstGeom prst="rect">
          <a:avLst/>
        </a:prstGeom>
      </xdr:spPr>
    </xdr:pic>
    <xdr:clientData/>
  </xdr:twoCellAnchor>
  <xdr:oneCellAnchor>
    <xdr:from>
      <xdr:col>2</xdr:col>
      <xdr:colOff>2199410</xdr:colOff>
      <xdr:row>5</xdr:row>
      <xdr:rowOff>346363</xdr:rowOff>
    </xdr:from>
    <xdr:ext cx="883227" cy="2161905"/>
    <xdr:pic>
      <xdr:nvPicPr>
        <xdr:cNvPr id="30" name="그림 29">
          <a:extLst>
            <a:ext uri="{FF2B5EF4-FFF2-40B4-BE49-F238E27FC236}">
              <a16:creationId xmlns:a16="http://schemas.microsoft.com/office/drawing/2014/main" id="{57D78BDE-86BA-4E5C-B137-D251D122C2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r="58226"/>
        <a:stretch/>
      </xdr:blipFill>
      <xdr:spPr>
        <a:xfrm>
          <a:off x="25353819" y="8347363"/>
          <a:ext cx="883227" cy="2161905"/>
        </a:xfrm>
        <a:prstGeom prst="rect">
          <a:avLst/>
        </a:prstGeom>
      </xdr:spPr>
    </xdr:pic>
    <xdr:clientData/>
  </xdr:oneCellAnchor>
  <xdr:oneCellAnchor>
    <xdr:from>
      <xdr:col>2</xdr:col>
      <xdr:colOff>839932</xdr:colOff>
      <xdr:row>4</xdr:row>
      <xdr:rowOff>155864</xdr:rowOff>
    </xdr:from>
    <xdr:ext cx="1551833" cy="1498392"/>
    <xdr:pic>
      <xdr:nvPicPr>
        <xdr:cNvPr id="33" name="그림 32">
          <a:extLst>
            <a:ext uri="{FF2B5EF4-FFF2-40B4-BE49-F238E27FC236}">
              <a16:creationId xmlns:a16="http://schemas.microsoft.com/office/drawing/2014/main" id="{C93D0151-1BF5-4B64-8811-696C512EC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94341" y="6338455"/>
          <a:ext cx="1551833" cy="1498392"/>
        </a:xfrm>
        <a:prstGeom prst="rect">
          <a:avLst/>
        </a:prstGeom>
      </xdr:spPr>
    </xdr:pic>
    <xdr:clientData/>
  </xdr:oneCellAnchor>
  <xdr:oneCellAnchor>
    <xdr:from>
      <xdr:col>2</xdr:col>
      <xdr:colOff>663183</xdr:colOff>
      <xdr:row>3</xdr:row>
      <xdr:rowOff>125558</xdr:rowOff>
    </xdr:from>
    <xdr:ext cx="1585960" cy="1385454"/>
    <xdr:pic>
      <xdr:nvPicPr>
        <xdr:cNvPr id="36" name="그림 35">
          <a:extLst>
            <a:ext uri="{FF2B5EF4-FFF2-40B4-BE49-F238E27FC236}">
              <a16:creationId xmlns:a16="http://schemas.microsoft.com/office/drawing/2014/main" id="{CCF9F69A-F1BE-4701-B3F9-71FA38B7A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7592" y="4559013"/>
          <a:ext cx="1585960" cy="1385454"/>
        </a:xfrm>
        <a:prstGeom prst="rect">
          <a:avLst/>
        </a:prstGeom>
      </xdr:spPr>
    </xdr:pic>
    <xdr:clientData/>
  </xdr:oneCellAnchor>
  <xdr:oneCellAnchor>
    <xdr:from>
      <xdr:col>2</xdr:col>
      <xdr:colOff>727363</xdr:colOff>
      <xdr:row>2</xdr:row>
      <xdr:rowOff>138545</xdr:rowOff>
    </xdr:from>
    <xdr:ext cx="1595437" cy="1503952"/>
    <xdr:pic>
      <xdr:nvPicPr>
        <xdr:cNvPr id="40" name="그림 39">
          <a:extLst>
            <a:ext uri="{FF2B5EF4-FFF2-40B4-BE49-F238E27FC236}">
              <a16:creationId xmlns:a16="http://schemas.microsoft.com/office/drawing/2014/main" id="{0CA54903-3A90-464C-A2C8-FEC0607E3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772" y="2805545"/>
          <a:ext cx="1595437" cy="1503952"/>
        </a:xfrm>
        <a:prstGeom prst="rect">
          <a:avLst/>
        </a:prstGeom>
      </xdr:spPr>
    </xdr:pic>
    <xdr:clientData/>
  </xdr:oneCellAnchor>
  <xdr:oneCellAnchor>
    <xdr:from>
      <xdr:col>2</xdr:col>
      <xdr:colOff>761999</xdr:colOff>
      <xdr:row>1</xdr:row>
      <xdr:rowOff>381000</xdr:rowOff>
    </xdr:from>
    <xdr:ext cx="1991591" cy="1685925"/>
    <xdr:pic>
      <xdr:nvPicPr>
        <xdr:cNvPr id="43" name="그림 42" descr="영화 다음은 드라마다! 어쌔신 크리드 TV 시리즈로 - 중앙일보">
          <a:extLst>
            <a:ext uri="{FF2B5EF4-FFF2-40B4-BE49-F238E27FC236}">
              <a16:creationId xmlns:a16="http://schemas.microsoft.com/office/drawing/2014/main" id="{6BC819BD-F3B5-433E-A1A2-866AE21348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4" r="11651"/>
        <a:stretch/>
      </xdr:blipFill>
      <xdr:spPr bwMode="auto">
        <a:xfrm>
          <a:off x="23916408" y="588818"/>
          <a:ext cx="1991591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207818</xdr:colOff>
      <xdr:row>5</xdr:row>
      <xdr:rowOff>467590</xdr:rowOff>
    </xdr:from>
    <xdr:ext cx="1761293" cy="1679864"/>
    <xdr:pic>
      <xdr:nvPicPr>
        <xdr:cNvPr id="44" name="그림 43" descr="마녀 모자, 바람 빠진 타이어, 아이콘, halloween, 와..., 무서운, 마법사, 모자, 표시, 벡터, 도표, a, 다채로운,  고체, 패턴, 통하고 있는, a, 백색 배경, eps, 10. 클립아트 | k51190835 | Fotosearch">
          <a:extLst>
            <a:ext uri="{FF2B5EF4-FFF2-40B4-BE49-F238E27FC236}">
              <a16:creationId xmlns:a16="http://schemas.microsoft.com/office/drawing/2014/main" id="{EB0AE17F-CCF4-4984-AC8A-344E32543F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447"/>
        <a:stretch/>
      </xdr:blipFill>
      <xdr:spPr bwMode="auto">
        <a:xfrm>
          <a:off x="23362227" y="8468590"/>
          <a:ext cx="1761293" cy="1679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1231858</xdr:colOff>
      <xdr:row>5</xdr:row>
      <xdr:rowOff>0</xdr:rowOff>
    </xdr:from>
    <xdr:to>
      <xdr:col>12</xdr:col>
      <xdr:colOff>3038659</xdr:colOff>
      <xdr:row>5</xdr:row>
      <xdr:rowOff>158</xdr:rowOff>
    </xdr:to>
    <xdr:pic>
      <xdr:nvPicPr>
        <xdr:cNvPr id="26" name="그림 25" descr="Pin on Magic Staffs, Wands &amp; Robes">
          <a:extLst>
            <a:ext uri="{FF2B5EF4-FFF2-40B4-BE49-F238E27FC236}">
              <a16:creationId xmlns:a16="http://schemas.microsoft.com/office/drawing/2014/main" id="{EF1C53C5-A802-4C1A-BBD1-20A8BB815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17721544" y="2185048"/>
          <a:ext cx="158" cy="180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258932</xdr:colOff>
      <xdr:row>3</xdr:row>
      <xdr:rowOff>0</xdr:rowOff>
    </xdr:from>
    <xdr:to>
      <xdr:col>12</xdr:col>
      <xdr:colOff>2458992</xdr:colOff>
      <xdr:row>3</xdr:row>
      <xdr:rowOff>1312306</xdr:rowOff>
    </xdr:to>
    <xdr:pic>
      <xdr:nvPicPr>
        <xdr:cNvPr id="191" name="그림 190" descr="중세 전투 창 | 프리미엄 벡터">
          <a:extLst>
            <a:ext uri="{FF2B5EF4-FFF2-40B4-BE49-F238E27FC236}">
              <a16:creationId xmlns:a16="http://schemas.microsoft.com/office/drawing/2014/main" id="{DFB371EE-38CF-41C2-A631-BDDFD70A1D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9514684" y="4004298"/>
          <a:ext cx="1312306" cy="220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49304</xdr:colOff>
      <xdr:row>1</xdr:row>
      <xdr:rowOff>462221</xdr:rowOff>
    </xdr:from>
    <xdr:to>
      <xdr:col>6</xdr:col>
      <xdr:colOff>3114477</xdr:colOff>
      <xdr:row>1</xdr:row>
      <xdr:rowOff>1632856</xdr:rowOff>
    </xdr:to>
    <xdr:pic>
      <xdr:nvPicPr>
        <xdr:cNvPr id="192" name="그림 191" descr="대거(dagger) - 무기사전 - 위키독">
          <a:extLst>
            <a:ext uri="{FF2B5EF4-FFF2-40B4-BE49-F238E27FC236}">
              <a16:creationId xmlns:a16="http://schemas.microsoft.com/office/drawing/2014/main" id="{3A60DDC8-0637-4711-BB1C-A15984B052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35052" b="64433" l="16216" r="81081">
                      <a14:foregroundMark x1="60529" y1="47938" x2="60232" y2="53093"/>
                      <a14:foregroundMark x1="60564" y1="47321" x2="60529" y2="47938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60618" y1="48969" x2="64866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80309" y1="52062" x2="80309" y2="52577"/>
                      <a14:foregroundMark x1="79151" y1="51546" x2="79151" y2="51546"/>
                      <a14:foregroundMark x1="78378" y1="48454" x2="78378" y2="48454"/>
                      <a14:foregroundMark x1="77606" y1="50000" x2="77606" y2="50000"/>
                      <a14:foregroundMark x1="80309" y1="50000" x2="80309" y2="50000"/>
                      <a14:foregroundMark x1="77606" y1="47938" x2="77606" y2="47938"/>
                      <a14:foregroundMark x1="79537" y1="47423" x2="79537" y2="47423"/>
                      <a14:foregroundMark x1="81081" y1="49485" x2="81081" y2="49485"/>
                      <a14:foregroundMark x1="78764" y1="54124" x2="78764" y2="54124"/>
                      <a14:foregroundMark x1="77992" y1="51546" x2="77992" y2="51546"/>
                      <a14:foregroundMark x1="80695" y1="48454" x2="80695" y2="48454"/>
                      <a14:foregroundMark x1="78378" y1="47938" x2="78378" y2="47938"/>
                      <a14:foregroundMark x1="77220" y1="48454" x2="77220" y2="48454"/>
                      <a14:foregroundMark x1="77606" y1="47423" x2="77606" y2="47423"/>
                      <a14:foregroundMark x1="77606" y1="47938" x2="77606" y2="47938"/>
                      <a14:foregroundMark x1="77992" y1="48454" x2="77992" y2="48454"/>
                      <a14:foregroundMark x1="78378" y1="47938" x2="77220" y2="48969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  <a14:backgroundMark x1="64479" y1="55155" x2="75676" y2="54639"/>
                      <a14:backgroundMark x1="75676" y1="54639" x2="80695" y2="56701"/>
                      <a14:backgroundMark x1="62162" y1="54639" x2="66023" y2="54639"/>
                      <a14:backgroundMark x1="64479" y1="47938" x2="64479" y2="47938"/>
                      <a14:backgroundMark x1="77606" y1="46392" x2="77606" y2="4639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6078629" y="671771"/>
          <a:ext cx="3065173" cy="117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282983</xdr:colOff>
      <xdr:row>2</xdr:row>
      <xdr:rowOff>92233</xdr:rowOff>
    </xdr:from>
    <xdr:to>
      <xdr:col>6</xdr:col>
      <xdr:colOff>2912443</xdr:colOff>
      <xdr:row>3</xdr:row>
      <xdr:rowOff>12050</xdr:rowOff>
    </xdr:to>
    <xdr:pic>
      <xdr:nvPicPr>
        <xdr:cNvPr id="193" name="그림 192" descr="중세 검 화이트 절연 로열티 무료 사진, 그림, 이미지 그리고 스톡포토그래피. Image 40533547.">
          <a:extLst>
            <a:ext uri="{FF2B5EF4-FFF2-40B4-BE49-F238E27FC236}">
              <a16:creationId xmlns:a16="http://schemas.microsoft.com/office/drawing/2014/main" id="{02B17683-EEB1-4706-A39C-086F812C0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9290" b="88525" l="3986" r="94928">
                      <a14:foregroundMark x1="21014" y1="27322" x2="4348" y2="12022"/>
                      <a14:foregroundMark x1="8333" y1="15301" x2="27536" y2="32240"/>
                      <a14:foregroundMark x1="40217" y1="42077" x2="90580" y2="81967"/>
                      <a14:foregroundMark x1="90580" y1="81967" x2="36232" y2="34426"/>
                      <a14:foregroundMark x1="44928" y1="40437" x2="73188" y2="63934"/>
                      <a14:foregroundMark x1="74275" y1="48087" x2="74275" y2="48087"/>
                      <a14:foregroundMark x1="65217" y1="77049" x2="65217" y2="77049"/>
                      <a14:foregroundMark x1="44928" y1="44262" x2="11957" y2="15301"/>
                      <a14:foregroundMark x1="11957" y1="15301" x2="8333" y2="14208"/>
                      <a14:foregroundMark x1="7971" y1="13661" x2="25000" y2="25683"/>
                      <a14:foregroundMark x1="25000" y1="25683" x2="39493" y2="34973"/>
                      <a14:foregroundMark x1="93841" y1="79235" x2="92391" y2="83607"/>
                      <a14:foregroundMark x1="94928" y1="75956" x2="90942" y2="72678"/>
                      <a14:foregroundMark x1="7609" y1="13115" x2="25725" y2="26776"/>
                      <a14:foregroundMark x1="25725" y1="26776" x2="61594" y2="52459"/>
                      <a14:foregroundMark x1="61594" y1="52459" x2="9058" y2="15301"/>
                      <a14:foregroundMark x1="69203" y1="71585" x2="3986" y2="103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975295">
          <a:off x="6312308" y="2768758"/>
          <a:ext cx="2629460" cy="1758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316109</xdr:colOff>
      <xdr:row>3</xdr:row>
      <xdr:rowOff>185099</xdr:rowOff>
    </xdr:from>
    <xdr:to>
      <xdr:col>6</xdr:col>
      <xdr:colOff>2763474</xdr:colOff>
      <xdr:row>3</xdr:row>
      <xdr:rowOff>1644919</xdr:rowOff>
    </xdr:to>
    <xdr:pic>
      <xdr:nvPicPr>
        <xdr:cNvPr id="194" name="그림 193" descr="중세 전투 창 | 프리미엄 벡터">
          <a:extLst>
            <a:ext uri="{FF2B5EF4-FFF2-40B4-BE49-F238E27FC236}">
              <a16:creationId xmlns:a16="http://schemas.microsoft.com/office/drawing/2014/main" id="{C4572D54-1CFC-4DB3-8D53-BA4FCEBB82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6839207" y="4139501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388133</xdr:colOff>
      <xdr:row>4</xdr:row>
      <xdr:rowOff>610076</xdr:rowOff>
    </xdr:from>
    <xdr:to>
      <xdr:col>6</xdr:col>
      <xdr:colOff>2786190</xdr:colOff>
      <xdr:row>4</xdr:row>
      <xdr:rowOff>1273148</xdr:rowOff>
    </xdr:to>
    <xdr:pic>
      <xdr:nvPicPr>
        <xdr:cNvPr id="195" name="그림 194" descr="How to Draw a Bow and Arrow ❤ liked on Polyvore featuring weapon">
          <a:extLst>
            <a:ext uri="{FF2B5EF4-FFF2-40B4-BE49-F238E27FC236}">
              <a16:creationId xmlns:a16="http://schemas.microsoft.com/office/drawing/2014/main" id="{BEF6D7B6-C00C-4119-A0B4-BD8D50E196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7284951" y="5943358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1298865</xdr:colOff>
      <xdr:row>2</xdr:row>
      <xdr:rowOff>138545</xdr:rowOff>
    </xdr:from>
    <xdr:to>
      <xdr:col>12</xdr:col>
      <xdr:colOff>2894302</xdr:colOff>
      <xdr:row>2</xdr:row>
      <xdr:rowOff>1642497</xdr:rowOff>
    </xdr:to>
    <xdr:pic>
      <xdr:nvPicPr>
        <xdr:cNvPr id="197" name="그림 196">
          <a:extLst>
            <a:ext uri="{FF2B5EF4-FFF2-40B4-BE49-F238E27FC236}">
              <a16:creationId xmlns:a16="http://schemas.microsoft.com/office/drawing/2014/main" id="{2EDC3F3E-93D3-4C09-BF87-80142CB9B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0740" y="2815070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2637457</xdr:colOff>
      <xdr:row>3</xdr:row>
      <xdr:rowOff>125558</xdr:rowOff>
    </xdr:from>
    <xdr:to>
      <xdr:col>12</xdr:col>
      <xdr:colOff>4223417</xdr:colOff>
      <xdr:row>3</xdr:row>
      <xdr:rowOff>1511012</xdr:rowOff>
    </xdr:to>
    <xdr:pic>
      <xdr:nvPicPr>
        <xdr:cNvPr id="198" name="그림 197">
          <a:extLst>
            <a:ext uri="{FF2B5EF4-FFF2-40B4-BE49-F238E27FC236}">
              <a16:creationId xmlns:a16="http://schemas.microsoft.com/office/drawing/2014/main" id="{D1CD9E8D-A79B-4DBB-A170-8251D31FD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49332" y="4573733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2814206</xdr:colOff>
      <xdr:row>4</xdr:row>
      <xdr:rowOff>155864</xdr:rowOff>
    </xdr:from>
    <xdr:to>
      <xdr:col>12</xdr:col>
      <xdr:colOff>4366039</xdr:colOff>
      <xdr:row>4</xdr:row>
      <xdr:rowOff>1654256</xdr:rowOff>
    </xdr:to>
    <xdr:pic>
      <xdr:nvPicPr>
        <xdr:cNvPr id="199" name="그림 198">
          <a:extLst>
            <a:ext uri="{FF2B5EF4-FFF2-40B4-BE49-F238E27FC236}">
              <a16:creationId xmlns:a16="http://schemas.microsoft.com/office/drawing/2014/main" id="{21D0303C-AD03-457E-B327-78B40BACB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26081" y="6356639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9</xdr:col>
      <xdr:colOff>160246</xdr:colOff>
      <xdr:row>3</xdr:row>
      <xdr:rowOff>185099</xdr:rowOff>
    </xdr:from>
    <xdr:to>
      <xdr:col>9</xdr:col>
      <xdr:colOff>2607611</xdr:colOff>
      <xdr:row>3</xdr:row>
      <xdr:rowOff>1644919</xdr:rowOff>
    </xdr:to>
    <xdr:pic>
      <xdr:nvPicPr>
        <xdr:cNvPr id="214" name="그림 213" descr="중세 전투 창 | 프리미엄 벡터">
          <a:extLst>
            <a:ext uri="{FF2B5EF4-FFF2-40B4-BE49-F238E27FC236}">
              <a16:creationId xmlns:a16="http://schemas.microsoft.com/office/drawing/2014/main" id="{4BC03947-7D30-44B0-A76E-566F8094D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2769819" y="4139501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49178</xdr:colOff>
      <xdr:row>4</xdr:row>
      <xdr:rowOff>832128</xdr:rowOff>
    </xdr:from>
    <xdr:to>
      <xdr:col>9</xdr:col>
      <xdr:colOff>2770909</xdr:colOff>
      <xdr:row>4</xdr:row>
      <xdr:rowOff>1168975</xdr:rowOff>
    </xdr:to>
    <xdr:pic>
      <xdr:nvPicPr>
        <xdr:cNvPr id="215" name="그림 214" descr="How to Draw a Bow and Arrow ❤ liked on Polyvore featuring weapon">
          <a:extLst>
            <a:ext uri="{FF2B5EF4-FFF2-40B4-BE49-F238E27FC236}">
              <a16:creationId xmlns:a16="http://schemas.microsoft.com/office/drawing/2014/main" id="{12FFFB04-25F6-451F-BE57-982EA1B22E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3357420" y="5840461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887089</xdr:rowOff>
    </xdr:from>
    <xdr:to>
      <xdr:col>6</xdr:col>
      <xdr:colOff>2742473</xdr:colOff>
      <xdr:row>5</xdr:row>
      <xdr:rowOff>1752031</xdr:rowOff>
    </xdr:to>
    <xdr:pic>
      <xdr:nvPicPr>
        <xdr:cNvPr id="220" name="그림 219" descr="Pin on Magic Staffs, Wands &amp; Robes">
          <a:extLst>
            <a:ext uri="{FF2B5EF4-FFF2-40B4-BE49-F238E27FC236}">
              <a16:creationId xmlns:a16="http://schemas.microsoft.com/office/drawing/2014/main" id="{CC51BF10-6A1D-491F-B997-2CE52C121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6982811" y="7949323"/>
          <a:ext cx="864942" cy="2742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1948382</xdr:colOff>
      <xdr:row>5</xdr:row>
      <xdr:rowOff>1018309</xdr:rowOff>
    </xdr:from>
    <xdr:to>
      <xdr:col>12</xdr:col>
      <xdr:colOff>13804</xdr:colOff>
      <xdr:row>5</xdr:row>
      <xdr:rowOff>1796538</xdr:rowOff>
    </xdr:to>
    <xdr:pic>
      <xdr:nvPicPr>
        <xdr:cNvPr id="221" name="그림 220">
          <a:extLst>
            <a:ext uri="{FF2B5EF4-FFF2-40B4-BE49-F238E27FC236}">
              <a16:creationId xmlns:a16="http://schemas.microsoft.com/office/drawing/2014/main" id="{A9FD8925-1AB9-4C18-84BC-3D73FBA9F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9524" b="90476" l="10000" r="90000">
                      <a14:foregroundMark x1="26364" y1="71429" x2="77727" y2="84524"/>
                      <a14:foregroundMark x1="77727" y1="84524" x2="10909" y2="54762"/>
                      <a14:foregroundMark x1="10909" y1="54762" x2="81364" y2="58333"/>
                      <a14:foregroundMark x1="81364" y1="58333" x2="23636" y2="53571"/>
                      <a14:foregroundMark x1="23636" y1="53571" x2="69545" y2="66667"/>
                      <a14:foregroundMark x1="69545" y1="66667" x2="37727" y2="71429"/>
                      <a14:foregroundMark x1="37727" y1="71429" x2="78636" y2="73810"/>
                      <a14:foregroundMark x1="78636" y1="73810" x2="11364" y2="73810"/>
                      <a14:foregroundMark x1="11364" y1="73810" x2="78182" y2="73810"/>
                      <a14:foregroundMark x1="78182" y1="73810" x2="22273" y2="73810"/>
                      <a14:foregroundMark x1="22273" y1="73810" x2="78636" y2="85714"/>
                      <a14:foregroundMark x1="78636" y1="85714" x2="38636" y2="86905"/>
                      <a14:foregroundMark x1="76818" y1="69048" x2="12273" y2="66667"/>
                      <a14:foregroundMark x1="12273" y1="66667" x2="60000" y2="63095"/>
                      <a14:foregroundMark x1="60000" y1="63095" x2="35909" y2="65476"/>
                      <a14:foregroundMark x1="35909" y1="65476" x2="70000" y2="53571"/>
                      <a14:foregroundMark x1="70000" y1="53571" x2="25000" y2="54762"/>
                      <a14:foregroundMark x1="25000" y1="54762" x2="59545" y2="52381"/>
                      <a14:foregroundMark x1="59545" y1="52381" x2="26364" y2="53571"/>
                      <a14:foregroundMark x1="26364" y1="53571" x2="65000" y2="55952"/>
                      <a14:foregroundMark x1="65000" y1="55952" x2="40000" y2="63095"/>
                      <a14:foregroundMark x1="40000" y1="63095" x2="81364" y2="65476"/>
                      <a14:foregroundMark x1="81364" y1="65476" x2="44091" y2="79762"/>
                      <a14:foregroundMark x1="44091" y1="79762" x2="84545" y2="79762"/>
                      <a14:foregroundMark x1="84545" y1="79762" x2="42273" y2="90476"/>
                      <a14:backgroundMark x1="18182" y1="26190" x2="19091" y2="19048"/>
                      <a14:backgroundMark x1="36364" y1="23810" x2="34545" y2="19048"/>
                      <a14:backgroundMark x1="38636" y1="32143" x2="38636" y2="32143"/>
                      <a14:backgroundMark x1="55455" y1="23810" x2="58636" y2="833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928609" y="9019309"/>
          <a:ext cx="2083239" cy="778229"/>
        </a:xfrm>
        <a:prstGeom prst="rect">
          <a:avLst/>
        </a:prstGeom>
      </xdr:spPr>
    </xdr:pic>
    <xdr:clientData/>
  </xdr:twoCellAnchor>
  <xdr:twoCellAnchor editAs="oneCell">
    <xdr:from>
      <xdr:col>9</xdr:col>
      <xdr:colOff>408363</xdr:colOff>
      <xdr:row>5</xdr:row>
      <xdr:rowOff>605962</xdr:rowOff>
    </xdr:from>
    <xdr:to>
      <xdr:col>9</xdr:col>
      <xdr:colOff>2452897</xdr:colOff>
      <xdr:row>5</xdr:row>
      <xdr:rowOff>2180854</xdr:rowOff>
    </xdr:to>
    <xdr:pic>
      <xdr:nvPicPr>
        <xdr:cNvPr id="222" name="그림 221" descr="프로즌오브2">
          <a:extLst>
            <a:ext uri="{FF2B5EF4-FFF2-40B4-BE49-F238E27FC236}">
              <a16:creationId xmlns:a16="http://schemas.microsoft.com/office/drawing/2014/main" id="{A57002E0-60F6-46C6-B046-42217D324AA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8408" y="8606962"/>
          <a:ext cx="2044534" cy="1574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337662</xdr:colOff>
      <xdr:row>5</xdr:row>
      <xdr:rowOff>567046</xdr:rowOff>
    </xdr:from>
    <xdr:to>
      <xdr:col>12</xdr:col>
      <xdr:colOff>2007148</xdr:colOff>
      <xdr:row>5</xdr:row>
      <xdr:rowOff>2197306</xdr:rowOff>
    </xdr:to>
    <xdr:pic>
      <xdr:nvPicPr>
        <xdr:cNvPr id="223" name="그림 222" descr="프로즌오브2">
          <a:extLst>
            <a:ext uri="{FF2B5EF4-FFF2-40B4-BE49-F238E27FC236}">
              <a16:creationId xmlns:a16="http://schemas.microsoft.com/office/drawing/2014/main" id="{190B19C6-0300-41B8-A6A3-76F727B63DE3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07" y="8568046"/>
          <a:ext cx="1669486" cy="1630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1121313</xdr:colOff>
      <xdr:row>5</xdr:row>
      <xdr:rowOff>121226</xdr:rowOff>
    </xdr:from>
    <xdr:to>
      <xdr:col>12</xdr:col>
      <xdr:colOff>3298951</xdr:colOff>
      <xdr:row>5</xdr:row>
      <xdr:rowOff>710045</xdr:rowOff>
    </xdr:to>
    <xdr:pic>
      <xdr:nvPicPr>
        <xdr:cNvPr id="224" name="그림 223">
          <a:extLst>
            <a:ext uri="{FF2B5EF4-FFF2-40B4-BE49-F238E27FC236}">
              <a16:creationId xmlns:a16="http://schemas.microsoft.com/office/drawing/2014/main" id="{D4DA9B72-CF3A-4E55-809D-20B52329C6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t="29232" b="18455"/>
        <a:stretch/>
      </xdr:blipFill>
      <xdr:spPr>
        <a:xfrm>
          <a:off x="20076063" y="8146039"/>
          <a:ext cx="2177638" cy="588819"/>
        </a:xfrm>
        <a:prstGeom prst="rect">
          <a:avLst/>
        </a:prstGeom>
      </xdr:spPr>
    </xdr:pic>
    <xdr:clientData/>
  </xdr:twoCellAnchor>
  <xdr:twoCellAnchor>
    <xdr:from>
      <xdr:col>12</xdr:col>
      <xdr:colOff>2025531</xdr:colOff>
      <xdr:row>5</xdr:row>
      <xdr:rowOff>852922</xdr:rowOff>
    </xdr:from>
    <xdr:to>
      <xdr:col>12</xdr:col>
      <xdr:colOff>4421345</xdr:colOff>
      <xdr:row>5</xdr:row>
      <xdr:rowOff>2238376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2D847F3E-3D5F-43F1-B530-7D9972C0F387}"/>
            </a:ext>
          </a:extLst>
        </xdr:cNvPr>
        <xdr:cNvGrpSpPr/>
      </xdr:nvGrpSpPr>
      <xdr:grpSpPr>
        <a:xfrm>
          <a:off x="25443424" y="8853922"/>
          <a:ext cx="2395814" cy="1385454"/>
          <a:chOff x="21023576" y="8853922"/>
          <a:chExt cx="2395814" cy="1385454"/>
        </a:xfrm>
      </xdr:grpSpPr>
      <xdr:pic>
        <xdr:nvPicPr>
          <xdr:cNvPr id="218" name="그림 217" descr="Pin on Magic Staffs, Wands &amp; Robes">
            <a:extLst>
              <a:ext uri="{FF2B5EF4-FFF2-40B4-BE49-F238E27FC236}">
                <a16:creationId xmlns:a16="http://schemas.microsoft.com/office/drawing/2014/main" id="{CD2A1B96-5588-4227-BDD5-AA309CCD848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15700966">
            <a:off x="21895573" y="8548881"/>
            <a:ext cx="651819" cy="23958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5" name="그림 224">
            <a:extLst>
              <a:ext uri="{FF2B5EF4-FFF2-40B4-BE49-F238E27FC236}">
                <a16:creationId xmlns:a16="http://schemas.microsoft.com/office/drawing/2014/main" id="{1C8A7C15-73DB-4787-9941-2D98B0DFBD7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4449"/>
          <a:stretch/>
        </xdr:blipFill>
        <xdr:spPr>
          <a:xfrm>
            <a:off x="22132636" y="8853922"/>
            <a:ext cx="881007" cy="1385454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620678</xdr:colOff>
      <xdr:row>4</xdr:row>
      <xdr:rowOff>743590</xdr:rowOff>
    </xdr:from>
    <xdr:to>
      <xdr:col>12</xdr:col>
      <xdr:colOff>1678975</xdr:colOff>
      <xdr:row>4</xdr:row>
      <xdr:rowOff>1019174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2D8F01E0-7662-4E37-B530-13FB6BE71B52}"/>
            </a:ext>
          </a:extLst>
        </xdr:cNvPr>
        <xdr:cNvGrpSpPr/>
      </xdr:nvGrpSpPr>
      <xdr:grpSpPr>
        <a:xfrm>
          <a:off x="24038571" y="6934840"/>
          <a:ext cx="1058297" cy="275584"/>
          <a:chOff x="19604003" y="6944365"/>
          <a:chExt cx="1058297" cy="275584"/>
        </a:xfrm>
      </xdr:grpSpPr>
      <xdr:pic>
        <xdr:nvPicPr>
          <xdr:cNvPr id="196" name="그림 195" descr="How to Draw a Bow and Arrow ❤ liked on Polyvore featuring weapon">
            <a:extLst>
              <a:ext uri="{FF2B5EF4-FFF2-40B4-BE49-F238E27FC236}">
                <a16:creationId xmlns:a16="http://schemas.microsoft.com/office/drawing/2014/main" id="{AB92A66D-15A7-4C85-86AF-32E452940FA8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471" t="1092" r="26731" b="11714"/>
          <a:stretch/>
        </xdr:blipFill>
        <xdr:spPr bwMode="auto">
          <a:xfrm rot="16200000">
            <a:off x="20067663" y="6625312"/>
            <a:ext cx="130977" cy="10582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6" name="그림 225" descr="How to Draw a Bow and Arrow ❤ liked on Polyvore featuring weapon">
            <a:extLst>
              <a:ext uri="{FF2B5EF4-FFF2-40B4-BE49-F238E27FC236}">
                <a16:creationId xmlns:a16="http://schemas.microsoft.com/office/drawing/2014/main" id="{0281F92E-9A47-4FEA-BC37-726FDBBBD84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471" t="1092" r="26731" b="11714"/>
          <a:stretch/>
        </xdr:blipFill>
        <xdr:spPr bwMode="auto">
          <a:xfrm rot="16200000">
            <a:off x="20067663" y="6480705"/>
            <a:ext cx="130977" cy="10582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</xdr:col>
      <xdr:colOff>1497839</xdr:colOff>
      <xdr:row>1</xdr:row>
      <xdr:rowOff>363681</xdr:rowOff>
    </xdr:from>
    <xdr:to>
      <xdr:col>12</xdr:col>
      <xdr:colOff>2876983</xdr:colOff>
      <xdr:row>1</xdr:row>
      <xdr:rowOff>1867633</xdr:rowOff>
    </xdr:to>
    <xdr:grpSp>
      <xdr:nvGrpSpPr>
        <xdr:cNvPr id="227" name="그룹 226">
          <a:extLst>
            <a:ext uri="{FF2B5EF4-FFF2-40B4-BE49-F238E27FC236}">
              <a16:creationId xmlns:a16="http://schemas.microsoft.com/office/drawing/2014/main" id="{13C08B2C-8DBD-46F5-A752-2114CF95D099}"/>
            </a:ext>
          </a:extLst>
        </xdr:cNvPr>
        <xdr:cNvGrpSpPr/>
      </xdr:nvGrpSpPr>
      <xdr:grpSpPr>
        <a:xfrm>
          <a:off x="24915732" y="567788"/>
          <a:ext cx="1379144" cy="1503952"/>
          <a:chOff x="20097566" y="571499"/>
          <a:chExt cx="1379144" cy="1503952"/>
        </a:xfrm>
      </xdr:grpSpPr>
      <xdr:pic>
        <xdr:nvPicPr>
          <xdr:cNvPr id="228" name="그림 227">
            <a:extLst>
              <a:ext uri="{FF2B5EF4-FFF2-40B4-BE49-F238E27FC236}">
                <a16:creationId xmlns:a16="http://schemas.microsoft.com/office/drawing/2014/main" id="{E525C41C-47B7-462F-AA07-3E35C7C715E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179"/>
          <a:stretch/>
        </xdr:blipFill>
        <xdr:spPr>
          <a:xfrm>
            <a:off x="20506351" y="571499"/>
            <a:ext cx="970359" cy="1503952"/>
          </a:xfrm>
          <a:prstGeom prst="rect">
            <a:avLst/>
          </a:prstGeom>
        </xdr:spPr>
      </xdr:pic>
      <xdr:pic>
        <xdr:nvPicPr>
          <xdr:cNvPr id="229" name="그림 228" descr="대거(dagger) - 무기사전 - 위키독">
            <a:extLst>
              <a:ext uri="{FF2B5EF4-FFF2-40B4-BE49-F238E27FC236}">
                <a16:creationId xmlns:a16="http://schemas.microsoft.com/office/drawing/2014/main" id="{CA61EB48-CA35-4615-9C3D-7BE66333B15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1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35052" b="64433" l="16988" r="79151">
                        <a14:foregroundMark x1="60564" y1="47321" x2="60232" y2="53093"/>
                        <a14:foregroundMark x1="58301" y1="49485" x2="29730" y2="51031"/>
                        <a14:foregroundMark x1="39382" y1="51546" x2="25069" y2="50863"/>
                        <a14:foregroundMark x1="30888" y1="50515" x2="25750" y2="49372"/>
                        <a14:foregroundMark x1="25889" y1="49069" x2="42085" y2="49485"/>
                        <a14:foregroundMark x1="42085" y1="49485" x2="50579" y2="48454"/>
                        <a14:foregroundMark x1="21622" y1="50515" x2="21622" y2="50515"/>
                        <a14:foregroundMark x1="78764" y1="51031" x2="78764" y2="53608"/>
                        <a14:foregroundMark x1="79151" y1="49485" x2="79151" y2="49485"/>
                        <a14:foregroundMark x1="60618" y1="58247" x2="60618" y2="58247"/>
                        <a14:foregroundMark x1="64865" y1="51031" x2="69167" y2="52056"/>
                        <a14:foregroundMark x1="60618" y1="48969" x2="67745" y2="48969"/>
                        <a14:foregroundMark x1="59073" y1="42784" x2="59073" y2="42784"/>
                        <a14:foregroundMark x1="61004" y1="41753" x2="61004" y2="41753"/>
                        <a14:foregroundMark x1="59846" y1="49485" x2="17375" y2="51031"/>
                        <a14:foregroundMark x1="21622" y1="50000" x2="41699" y2="50000"/>
                        <a14:foregroundMark x1="41699" y1="50000" x2="61004" y2="48969"/>
                        <a14:foregroundMark x1="61004" y1="48969" x2="62548" y2="48969"/>
                        <a14:foregroundMark x1="77606" y1="49485" x2="70270" y2="49485"/>
                        <a14:backgroundMark x1="15444" y1="48454" x2="16095" y2="48394"/>
                        <a14:backgroundMark x1="16216" y1="21134" x2="16216" y2="21134"/>
                        <a14:backgroundMark x1="69124" y1="47080" x2="66795" y2="46907"/>
                        <a14:backgroundMark x1="59073" y1="43814" x2="58687" y2="46907"/>
                        <a14:backgroundMark x1="58687" y1="42268" x2="58687" y2="42268"/>
                        <a14:backgroundMark x1="59459" y1="42268" x2="59459" y2="4226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514" t="31442" r="13513" b="30928"/>
          <a:stretch/>
        </xdr:blipFill>
        <xdr:spPr bwMode="auto">
          <a:xfrm>
            <a:off x="20097566" y="1668805"/>
            <a:ext cx="647277" cy="24807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2</xdr:col>
      <xdr:colOff>207818</xdr:colOff>
      <xdr:row>5</xdr:row>
      <xdr:rowOff>467590</xdr:rowOff>
    </xdr:from>
    <xdr:ext cx="1761293" cy="1679864"/>
    <xdr:pic>
      <xdr:nvPicPr>
        <xdr:cNvPr id="33" name="그림 32" descr="마녀 모자, 바람 빠진 타이어, 아이콘, halloween, 와..., 무서운, 마법사, 모자, 표시, 벡터, 도표, a, 다채로운,  고체, 패턴, 통하고 있는, a, 백색 배경, eps, 10. 클립아트 | k51190835 | Fotosearch">
          <a:extLst>
            <a:ext uri="{FF2B5EF4-FFF2-40B4-BE49-F238E27FC236}">
              <a16:creationId xmlns:a16="http://schemas.microsoft.com/office/drawing/2014/main" id="{F3A00BC8-7DEA-4883-94C1-39B27D1D7E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447"/>
        <a:stretch/>
      </xdr:blipFill>
      <xdr:spPr bwMode="auto">
        <a:xfrm>
          <a:off x="26129425" y="8468590"/>
          <a:ext cx="1761293" cy="1679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2199410</xdr:colOff>
      <xdr:row>5</xdr:row>
      <xdr:rowOff>346363</xdr:rowOff>
    </xdr:from>
    <xdr:ext cx="883227" cy="2161905"/>
    <xdr:pic>
      <xdr:nvPicPr>
        <xdr:cNvPr id="34" name="그림 33">
          <a:extLst>
            <a:ext uri="{FF2B5EF4-FFF2-40B4-BE49-F238E27FC236}">
              <a16:creationId xmlns:a16="http://schemas.microsoft.com/office/drawing/2014/main" id="{AF673C8B-CCFB-4571-9A06-29A9FB2067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r="58226"/>
        <a:stretch/>
      </xdr:blipFill>
      <xdr:spPr>
        <a:xfrm>
          <a:off x="28121017" y="8347363"/>
          <a:ext cx="883227" cy="2161905"/>
        </a:xfrm>
        <a:prstGeom prst="rect">
          <a:avLst/>
        </a:prstGeom>
      </xdr:spPr>
    </xdr:pic>
    <xdr:clientData/>
  </xdr:oneCellAnchor>
  <xdr:oneCellAnchor>
    <xdr:from>
      <xdr:col>2</xdr:col>
      <xdr:colOff>839932</xdr:colOff>
      <xdr:row>4</xdr:row>
      <xdr:rowOff>155864</xdr:rowOff>
    </xdr:from>
    <xdr:ext cx="1551833" cy="1498392"/>
    <xdr:pic>
      <xdr:nvPicPr>
        <xdr:cNvPr id="35" name="그림 34">
          <a:extLst>
            <a:ext uri="{FF2B5EF4-FFF2-40B4-BE49-F238E27FC236}">
              <a16:creationId xmlns:a16="http://schemas.microsoft.com/office/drawing/2014/main" id="{2BE20E62-D1E7-46B6-B6DD-7CB903303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1539" y="6347114"/>
          <a:ext cx="1551833" cy="1498392"/>
        </a:xfrm>
        <a:prstGeom prst="rect">
          <a:avLst/>
        </a:prstGeom>
      </xdr:spPr>
    </xdr:pic>
    <xdr:clientData/>
  </xdr:oneCellAnchor>
  <xdr:oneCellAnchor>
    <xdr:from>
      <xdr:col>2</xdr:col>
      <xdr:colOff>663183</xdr:colOff>
      <xdr:row>3</xdr:row>
      <xdr:rowOff>125558</xdr:rowOff>
    </xdr:from>
    <xdr:ext cx="1585960" cy="1385454"/>
    <xdr:pic>
      <xdr:nvPicPr>
        <xdr:cNvPr id="36" name="그림 35">
          <a:extLst>
            <a:ext uri="{FF2B5EF4-FFF2-40B4-BE49-F238E27FC236}">
              <a16:creationId xmlns:a16="http://schemas.microsoft.com/office/drawing/2014/main" id="{8672502F-3D74-4E3D-93FC-F36B74143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4790" y="4561487"/>
          <a:ext cx="1585960" cy="1385454"/>
        </a:xfrm>
        <a:prstGeom prst="rect">
          <a:avLst/>
        </a:prstGeom>
      </xdr:spPr>
    </xdr:pic>
    <xdr:clientData/>
  </xdr:oneCellAnchor>
  <xdr:oneCellAnchor>
    <xdr:from>
      <xdr:col>2</xdr:col>
      <xdr:colOff>727363</xdr:colOff>
      <xdr:row>2</xdr:row>
      <xdr:rowOff>138545</xdr:rowOff>
    </xdr:from>
    <xdr:ext cx="1595437" cy="1503952"/>
    <xdr:pic>
      <xdr:nvPicPr>
        <xdr:cNvPr id="37" name="그림 36">
          <a:extLst>
            <a:ext uri="{FF2B5EF4-FFF2-40B4-BE49-F238E27FC236}">
              <a16:creationId xmlns:a16="http://schemas.microsoft.com/office/drawing/2014/main" id="{4D1CD1D8-C7B8-4065-BE4E-CB5EAD14B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48970" y="2805545"/>
          <a:ext cx="1595437" cy="1503952"/>
        </a:xfrm>
        <a:prstGeom prst="rect">
          <a:avLst/>
        </a:prstGeom>
      </xdr:spPr>
    </xdr:pic>
    <xdr:clientData/>
  </xdr:oneCellAnchor>
  <xdr:oneCellAnchor>
    <xdr:from>
      <xdr:col>2</xdr:col>
      <xdr:colOff>761999</xdr:colOff>
      <xdr:row>1</xdr:row>
      <xdr:rowOff>190500</xdr:rowOff>
    </xdr:from>
    <xdr:ext cx="1991591" cy="2125807"/>
    <xdr:pic>
      <xdr:nvPicPr>
        <xdr:cNvPr id="38" name="그림 37" descr="영화 다음은 드라마다! 어쌔신 크리드 TV 시리즈로 - 중앙일보">
          <a:extLst>
            <a:ext uri="{FF2B5EF4-FFF2-40B4-BE49-F238E27FC236}">
              <a16:creationId xmlns:a16="http://schemas.microsoft.com/office/drawing/2014/main" id="{A9FA90EB-A9C5-4697-B7D7-0B4EFE70A9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4" r="11651"/>
        <a:stretch/>
      </xdr:blipFill>
      <xdr:spPr bwMode="auto">
        <a:xfrm>
          <a:off x="26683606" y="394607"/>
          <a:ext cx="1991591" cy="212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1231858</xdr:colOff>
      <xdr:row>5</xdr:row>
      <xdr:rowOff>0</xdr:rowOff>
    </xdr:from>
    <xdr:to>
      <xdr:col>12</xdr:col>
      <xdr:colOff>3022330</xdr:colOff>
      <xdr:row>5</xdr:row>
      <xdr:rowOff>158</xdr:rowOff>
    </xdr:to>
    <xdr:pic>
      <xdr:nvPicPr>
        <xdr:cNvPr id="17" name="그림 16" descr="Pin on Magic Staffs, Wands &amp; Robes">
          <a:extLst>
            <a:ext uri="{FF2B5EF4-FFF2-40B4-BE49-F238E27FC236}">
              <a16:creationId xmlns:a16="http://schemas.microsoft.com/office/drawing/2014/main" id="{A01E0CF8-43B4-4151-93B3-BABC1E77F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21118505" y="7107203"/>
          <a:ext cx="158" cy="180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1231858</xdr:colOff>
      <xdr:row>5</xdr:row>
      <xdr:rowOff>0</xdr:rowOff>
    </xdr:from>
    <xdr:to>
      <xdr:col>12</xdr:col>
      <xdr:colOff>3038659</xdr:colOff>
      <xdr:row>5</xdr:row>
      <xdr:rowOff>158</xdr:rowOff>
    </xdr:to>
    <xdr:pic>
      <xdr:nvPicPr>
        <xdr:cNvPr id="46" name="그림 45" descr="Pin on Magic Staffs, Wands &amp; Robes">
          <a:extLst>
            <a:ext uri="{FF2B5EF4-FFF2-40B4-BE49-F238E27FC236}">
              <a16:creationId xmlns:a16="http://schemas.microsoft.com/office/drawing/2014/main" id="{F22DD822-171D-45D2-A03A-49C7A7E94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21118505" y="7107203"/>
          <a:ext cx="158" cy="180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258932</xdr:colOff>
      <xdr:row>3</xdr:row>
      <xdr:rowOff>0</xdr:rowOff>
    </xdr:from>
    <xdr:to>
      <xdr:col>12</xdr:col>
      <xdr:colOff>2458992</xdr:colOff>
      <xdr:row>3</xdr:row>
      <xdr:rowOff>1312306</xdr:rowOff>
    </xdr:to>
    <xdr:pic>
      <xdr:nvPicPr>
        <xdr:cNvPr id="47" name="그림 46" descr="중세 전투 창 | 프리미엄 벡터">
          <a:extLst>
            <a:ext uri="{FF2B5EF4-FFF2-40B4-BE49-F238E27FC236}">
              <a16:creationId xmlns:a16="http://schemas.microsoft.com/office/drawing/2014/main" id="{60A0384E-87AE-4A3A-BE5B-D7C3CE4BE1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9686134" y="4004298"/>
          <a:ext cx="1312306" cy="220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49304</xdr:colOff>
      <xdr:row>1</xdr:row>
      <xdr:rowOff>462221</xdr:rowOff>
    </xdr:from>
    <xdr:to>
      <xdr:col>6</xdr:col>
      <xdr:colOff>3114477</xdr:colOff>
      <xdr:row>1</xdr:row>
      <xdr:rowOff>1632856</xdr:rowOff>
    </xdr:to>
    <xdr:pic>
      <xdr:nvPicPr>
        <xdr:cNvPr id="48" name="그림 47" descr="대거(dagger) - 무기사전 - 위키독">
          <a:extLst>
            <a:ext uri="{FF2B5EF4-FFF2-40B4-BE49-F238E27FC236}">
              <a16:creationId xmlns:a16="http://schemas.microsoft.com/office/drawing/2014/main" id="{9D8BFCAE-37D6-4E02-BA6E-D9DD78DBA0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35052" b="64433" l="16216" r="81081">
                      <a14:foregroundMark x1="60529" y1="47938" x2="60232" y2="53093"/>
                      <a14:foregroundMark x1="60564" y1="47321" x2="60529" y2="47938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60618" y1="48969" x2="64866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80309" y1="52062" x2="80309" y2="52577"/>
                      <a14:foregroundMark x1="79151" y1="51546" x2="79151" y2="51546"/>
                      <a14:foregroundMark x1="78378" y1="48454" x2="78378" y2="48454"/>
                      <a14:foregroundMark x1="77606" y1="50000" x2="77606" y2="50000"/>
                      <a14:foregroundMark x1="80309" y1="50000" x2="80309" y2="50000"/>
                      <a14:foregroundMark x1="77606" y1="47938" x2="77606" y2="47938"/>
                      <a14:foregroundMark x1="79537" y1="47423" x2="79537" y2="47423"/>
                      <a14:foregroundMark x1="81081" y1="49485" x2="81081" y2="49485"/>
                      <a14:foregroundMark x1="78764" y1="54124" x2="78764" y2="54124"/>
                      <a14:foregroundMark x1="77992" y1="51546" x2="77992" y2="51546"/>
                      <a14:foregroundMark x1="80695" y1="48454" x2="80695" y2="48454"/>
                      <a14:foregroundMark x1="78378" y1="47938" x2="78378" y2="47938"/>
                      <a14:foregroundMark x1="77220" y1="48454" x2="77220" y2="48454"/>
                      <a14:foregroundMark x1="77606" y1="47423" x2="77606" y2="47423"/>
                      <a14:foregroundMark x1="77606" y1="47938" x2="77606" y2="47938"/>
                      <a14:foregroundMark x1="77992" y1="48454" x2="77992" y2="48454"/>
                      <a14:foregroundMark x1="78378" y1="47938" x2="77220" y2="48969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  <a14:backgroundMark x1="64479" y1="55155" x2="75676" y2="54639"/>
                      <a14:backgroundMark x1="75676" y1="54639" x2="80695" y2="56701"/>
                      <a14:backgroundMark x1="62162" y1="54639" x2="66023" y2="54639"/>
                      <a14:backgroundMark x1="64479" y1="47938" x2="64479" y2="47938"/>
                      <a14:backgroundMark x1="77606" y1="46392" x2="77606" y2="4639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6078629" y="671771"/>
          <a:ext cx="3065173" cy="117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282983</xdr:colOff>
      <xdr:row>2</xdr:row>
      <xdr:rowOff>92233</xdr:rowOff>
    </xdr:from>
    <xdr:to>
      <xdr:col>6</xdr:col>
      <xdr:colOff>2912443</xdr:colOff>
      <xdr:row>3</xdr:row>
      <xdr:rowOff>12050</xdr:rowOff>
    </xdr:to>
    <xdr:pic>
      <xdr:nvPicPr>
        <xdr:cNvPr id="49" name="그림 48" descr="중세 검 화이트 절연 로열티 무료 사진, 그림, 이미지 그리고 스톡포토그래피. Image 40533547.">
          <a:extLst>
            <a:ext uri="{FF2B5EF4-FFF2-40B4-BE49-F238E27FC236}">
              <a16:creationId xmlns:a16="http://schemas.microsoft.com/office/drawing/2014/main" id="{A43273EB-9131-4C48-B012-B765D91B3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9290" b="88525" l="3986" r="94928">
                      <a14:foregroundMark x1="21014" y1="27322" x2="4348" y2="12022"/>
                      <a14:foregroundMark x1="8333" y1="15301" x2="27536" y2="32240"/>
                      <a14:foregroundMark x1="40217" y1="42077" x2="90580" y2="81967"/>
                      <a14:foregroundMark x1="90580" y1="81967" x2="36232" y2="34426"/>
                      <a14:foregroundMark x1="44928" y1="40437" x2="73188" y2="63934"/>
                      <a14:foregroundMark x1="74275" y1="48087" x2="74275" y2="48087"/>
                      <a14:foregroundMark x1="65217" y1="77049" x2="65217" y2="77049"/>
                      <a14:foregroundMark x1="44928" y1="44262" x2="11957" y2="15301"/>
                      <a14:foregroundMark x1="11957" y1="15301" x2="8333" y2="14208"/>
                      <a14:foregroundMark x1="7971" y1="13661" x2="25000" y2="25683"/>
                      <a14:foregroundMark x1="25000" y1="25683" x2="39493" y2="34973"/>
                      <a14:foregroundMark x1="93841" y1="79235" x2="92391" y2="83607"/>
                      <a14:foregroundMark x1="94928" y1="75956" x2="90942" y2="72678"/>
                      <a14:foregroundMark x1="7609" y1="13115" x2="25725" y2="26776"/>
                      <a14:foregroundMark x1="25725" y1="26776" x2="61594" y2="52459"/>
                      <a14:foregroundMark x1="61594" y1="52459" x2="9058" y2="15301"/>
                      <a14:foregroundMark x1="69203" y1="71585" x2="3986" y2="103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975295">
          <a:off x="6312308" y="2768758"/>
          <a:ext cx="2629460" cy="1691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316109</xdr:colOff>
      <xdr:row>3</xdr:row>
      <xdr:rowOff>185099</xdr:rowOff>
    </xdr:from>
    <xdr:to>
      <xdr:col>6</xdr:col>
      <xdr:colOff>2763474</xdr:colOff>
      <xdr:row>3</xdr:row>
      <xdr:rowOff>1644919</xdr:rowOff>
    </xdr:to>
    <xdr:pic>
      <xdr:nvPicPr>
        <xdr:cNvPr id="50" name="그림 49" descr="중세 전투 창 | 프리미엄 벡터">
          <a:extLst>
            <a:ext uri="{FF2B5EF4-FFF2-40B4-BE49-F238E27FC236}">
              <a16:creationId xmlns:a16="http://schemas.microsoft.com/office/drawing/2014/main" id="{3E1DBD55-6740-46B2-B5B1-D5214B4A00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6839207" y="4139501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388133</xdr:colOff>
      <xdr:row>4</xdr:row>
      <xdr:rowOff>610076</xdr:rowOff>
    </xdr:from>
    <xdr:to>
      <xdr:col>6</xdr:col>
      <xdr:colOff>2786190</xdr:colOff>
      <xdr:row>4</xdr:row>
      <xdr:rowOff>1273148</xdr:rowOff>
    </xdr:to>
    <xdr:pic>
      <xdr:nvPicPr>
        <xdr:cNvPr id="51" name="그림 50" descr="How to Draw a Bow and Arrow ❤ liked on Polyvore featuring weapon">
          <a:extLst>
            <a:ext uri="{FF2B5EF4-FFF2-40B4-BE49-F238E27FC236}">
              <a16:creationId xmlns:a16="http://schemas.microsoft.com/office/drawing/2014/main" id="{668D19E7-3056-441E-9429-8F819D908C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7284951" y="5943358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1679865</xdr:colOff>
      <xdr:row>2</xdr:row>
      <xdr:rowOff>138545</xdr:rowOff>
    </xdr:from>
    <xdr:to>
      <xdr:col>12</xdr:col>
      <xdr:colOff>3275302</xdr:colOff>
      <xdr:row>2</xdr:row>
      <xdr:rowOff>1642497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08F0C048-2A31-4BB0-8A04-23BD0A52D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9428" y="2829358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3208957</xdr:colOff>
      <xdr:row>3</xdr:row>
      <xdr:rowOff>125558</xdr:rowOff>
    </xdr:from>
    <xdr:to>
      <xdr:col>12</xdr:col>
      <xdr:colOff>4794917</xdr:colOff>
      <xdr:row>3</xdr:row>
      <xdr:rowOff>1511012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4492570B-65E3-41E9-989D-4BD62B7C0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78520" y="4578496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3385706</xdr:colOff>
      <xdr:row>4</xdr:row>
      <xdr:rowOff>155864</xdr:rowOff>
    </xdr:from>
    <xdr:to>
      <xdr:col>12</xdr:col>
      <xdr:colOff>4937539</xdr:colOff>
      <xdr:row>4</xdr:row>
      <xdr:rowOff>1654256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A81BA1E0-6CD2-46FD-95F0-A57E01BDD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5269" y="6370927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9</xdr:col>
      <xdr:colOff>160246</xdr:colOff>
      <xdr:row>3</xdr:row>
      <xdr:rowOff>185099</xdr:rowOff>
    </xdr:from>
    <xdr:to>
      <xdr:col>9</xdr:col>
      <xdr:colOff>2607611</xdr:colOff>
      <xdr:row>3</xdr:row>
      <xdr:rowOff>1644919</xdr:rowOff>
    </xdr:to>
    <xdr:pic>
      <xdr:nvPicPr>
        <xdr:cNvPr id="61" name="그림 60" descr="중세 전투 창 | 프리미엄 벡터">
          <a:extLst>
            <a:ext uri="{FF2B5EF4-FFF2-40B4-BE49-F238E27FC236}">
              <a16:creationId xmlns:a16="http://schemas.microsoft.com/office/drawing/2014/main" id="{9663691D-0743-4136-BB08-F46285B62C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2769819" y="4139501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49178</xdr:colOff>
      <xdr:row>4</xdr:row>
      <xdr:rowOff>832128</xdr:rowOff>
    </xdr:from>
    <xdr:to>
      <xdr:col>9</xdr:col>
      <xdr:colOff>2770909</xdr:colOff>
      <xdr:row>4</xdr:row>
      <xdr:rowOff>1168975</xdr:rowOff>
    </xdr:to>
    <xdr:pic>
      <xdr:nvPicPr>
        <xdr:cNvPr id="62" name="그림 61" descr="How to Draw a Bow and Arrow ❤ liked on Polyvore featuring weapon">
          <a:extLst>
            <a:ext uri="{FF2B5EF4-FFF2-40B4-BE49-F238E27FC236}">
              <a16:creationId xmlns:a16="http://schemas.microsoft.com/office/drawing/2014/main" id="{B645A721-2075-4EC1-8E33-F8C2D1BBC4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3357420" y="5840461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887089</xdr:rowOff>
    </xdr:from>
    <xdr:to>
      <xdr:col>6</xdr:col>
      <xdr:colOff>2742473</xdr:colOff>
      <xdr:row>5</xdr:row>
      <xdr:rowOff>1752031</xdr:rowOff>
    </xdr:to>
    <xdr:pic>
      <xdr:nvPicPr>
        <xdr:cNvPr id="64" name="그림 63" descr="Pin on Magic Staffs, Wands &amp; Robes">
          <a:extLst>
            <a:ext uri="{FF2B5EF4-FFF2-40B4-BE49-F238E27FC236}">
              <a16:creationId xmlns:a16="http://schemas.microsoft.com/office/drawing/2014/main" id="{9783C84D-818B-4D0C-B1BB-79B76FF04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6968091" y="7958848"/>
          <a:ext cx="864942" cy="2742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2787532</xdr:colOff>
      <xdr:row>5</xdr:row>
      <xdr:rowOff>852922</xdr:rowOff>
    </xdr:from>
    <xdr:to>
      <xdr:col>12</xdr:col>
      <xdr:colOff>5183346</xdr:colOff>
      <xdr:row>5</xdr:row>
      <xdr:rowOff>2238376</xdr:rowOff>
    </xdr:to>
    <xdr:grpSp>
      <xdr:nvGrpSpPr>
        <xdr:cNvPr id="69" name="그룹 68">
          <a:extLst>
            <a:ext uri="{FF2B5EF4-FFF2-40B4-BE49-F238E27FC236}">
              <a16:creationId xmlns:a16="http://schemas.microsoft.com/office/drawing/2014/main" id="{A373932E-9297-4BD0-8573-85D22259860A}"/>
            </a:ext>
          </a:extLst>
        </xdr:cNvPr>
        <xdr:cNvGrpSpPr/>
      </xdr:nvGrpSpPr>
      <xdr:grpSpPr>
        <a:xfrm>
          <a:off x="25957095" y="8877735"/>
          <a:ext cx="2395814" cy="1385454"/>
          <a:chOff x="21023576" y="8853922"/>
          <a:chExt cx="2395814" cy="1385454"/>
        </a:xfrm>
      </xdr:grpSpPr>
      <xdr:pic>
        <xdr:nvPicPr>
          <xdr:cNvPr id="70" name="그림 69" descr="Pin on Magic Staffs, Wands &amp; Robes">
            <a:extLst>
              <a:ext uri="{FF2B5EF4-FFF2-40B4-BE49-F238E27FC236}">
                <a16:creationId xmlns:a16="http://schemas.microsoft.com/office/drawing/2014/main" id="{3205A2EF-0616-4C7A-A8FF-CF400F6E762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15700966">
            <a:off x="21895573" y="8548881"/>
            <a:ext cx="651819" cy="23958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1" name="그림 70">
            <a:extLst>
              <a:ext uri="{FF2B5EF4-FFF2-40B4-BE49-F238E27FC236}">
                <a16:creationId xmlns:a16="http://schemas.microsoft.com/office/drawing/2014/main" id="{3947E84C-CAF4-4161-8901-7D740537E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4449"/>
          <a:stretch/>
        </xdr:blipFill>
        <xdr:spPr>
          <a:xfrm>
            <a:off x="22132636" y="8853922"/>
            <a:ext cx="881007" cy="1385454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1878839</xdr:colOff>
      <xdr:row>1</xdr:row>
      <xdr:rowOff>363681</xdr:rowOff>
    </xdr:from>
    <xdr:to>
      <xdr:col>12</xdr:col>
      <xdr:colOff>3257983</xdr:colOff>
      <xdr:row>1</xdr:row>
      <xdr:rowOff>1867633</xdr:rowOff>
    </xdr:to>
    <xdr:grpSp>
      <xdr:nvGrpSpPr>
        <xdr:cNvPr id="73" name="그룹 72">
          <a:extLst>
            <a:ext uri="{FF2B5EF4-FFF2-40B4-BE49-F238E27FC236}">
              <a16:creationId xmlns:a16="http://schemas.microsoft.com/office/drawing/2014/main" id="{61945569-BC7B-4C05-8295-ACD989A23402}"/>
            </a:ext>
          </a:extLst>
        </xdr:cNvPr>
        <xdr:cNvGrpSpPr/>
      </xdr:nvGrpSpPr>
      <xdr:grpSpPr>
        <a:xfrm>
          <a:off x="25048402" y="577994"/>
          <a:ext cx="1379144" cy="1503952"/>
          <a:chOff x="20097566" y="571499"/>
          <a:chExt cx="1379144" cy="1503952"/>
        </a:xfrm>
      </xdr:grpSpPr>
      <xdr:pic>
        <xdr:nvPicPr>
          <xdr:cNvPr id="74" name="그림 73">
            <a:extLst>
              <a:ext uri="{FF2B5EF4-FFF2-40B4-BE49-F238E27FC236}">
                <a16:creationId xmlns:a16="http://schemas.microsoft.com/office/drawing/2014/main" id="{956D5929-5ABC-4474-91AE-F6323593E75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179"/>
          <a:stretch/>
        </xdr:blipFill>
        <xdr:spPr>
          <a:xfrm>
            <a:off x="20506351" y="571499"/>
            <a:ext cx="970359" cy="1503952"/>
          </a:xfrm>
          <a:prstGeom prst="rect">
            <a:avLst/>
          </a:prstGeom>
        </xdr:spPr>
      </xdr:pic>
      <xdr:pic>
        <xdr:nvPicPr>
          <xdr:cNvPr id="75" name="그림 74" descr="대거(dagger) - 무기사전 - 위키독">
            <a:extLst>
              <a:ext uri="{FF2B5EF4-FFF2-40B4-BE49-F238E27FC236}">
                <a16:creationId xmlns:a16="http://schemas.microsoft.com/office/drawing/2014/main" id="{C118DF58-4277-4D5A-98F5-A0A652BEFCA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7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35052" b="64433" l="16988" r="79151">
                        <a14:foregroundMark x1="60564" y1="47321" x2="60232" y2="53093"/>
                        <a14:foregroundMark x1="58301" y1="49485" x2="29730" y2="51031"/>
                        <a14:foregroundMark x1="39382" y1="51546" x2="25069" y2="50863"/>
                        <a14:foregroundMark x1="30888" y1="50515" x2="25750" y2="49372"/>
                        <a14:foregroundMark x1="25889" y1="49069" x2="42085" y2="49485"/>
                        <a14:foregroundMark x1="42085" y1="49485" x2="50579" y2="48454"/>
                        <a14:foregroundMark x1="21622" y1="50515" x2="21622" y2="50515"/>
                        <a14:foregroundMark x1="78764" y1="51031" x2="78764" y2="53608"/>
                        <a14:foregroundMark x1="79151" y1="49485" x2="79151" y2="49485"/>
                        <a14:foregroundMark x1="60618" y1="58247" x2="60618" y2="58247"/>
                        <a14:foregroundMark x1="64865" y1="51031" x2="69167" y2="52056"/>
                        <a14:foregroundMark x1="60618" y1="48969" x2="67745" y2="48969"/>
                        <a14:foregroundMark x1="59073" y1="42784" x2="59073" y2="42784"/>
                        <a14:foregroundMark x1="61004" y1="41753" x2="61004" y2="41753"/>
                        <a14:foregroundMark x1="59846" y1="49485" x2="17375" y2="51031"/>
                        <a14:foregroundMark x1="21622" y1="50000" x2="41699" y2="50000"/>
                        <a14:foregroundMark x1="41699" y1="50000" x2="61004" y2="48969"/>
                        <a14:foregroundMark x1="61004" y1="48969" x2="62548" y2="48969"/>
                        <a14:foregroundMark x1="77606" y1="49485" x2="70270" y2="49485"/>
                        <a14:backgroundMark x1="15444" y1="48454" x2="16095" y2="48394"/>
                        <a14:backgroundMark x1="16216" y1="21134" x2="16216" y2="21134"/>
                        <a14:backgroundMark x1="69124" y1="47080" x2="66795" y2="46907"/>
                        <a14:backgroundMark x1="59073" y1="43814" x2="58687" y2="46907"/>
                        <a14:backgroundMark x1="58687" y1="42268" x2="58687" y2="42268"/>
                        <a14:backgroundMark x1="59459" y1="42268" x2="59459" y2="4226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514" t="31442" r="13513" b="30928"/>
          <a:stretch/>
        </xdr:blipFill>
        <xdr:spPr bwMode="auto">
          <a:xfrm>
            <a:off x="20097566" y="1668805"/>
            <a:ext cx="647277" cy="24807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</xdr:col>
      <xdr:colOff>620678</xdr:colOff>
      <xdr:row>4</xdr:row>
      <xdr:rowOff>657865</xdr:rowOff>
    </xdr:from>
    <xdr:to>
      <xdr:col>12</xdr:col>
      <xdr:colOff>1678975</xdr:colOff>
      <xdr:row>4</xdr:row>
      <xdr:rowOff>1152524</xdr:rowOff>
    </xdr:to>
    <xdr:grpSp>
      <xdr:nvGrpSpPr>
        <xdr:cNvPr id="77" name="그룹 76">
          <a:extLst>
            <a:ext uri="{FF2B5EF4-FFF2-40B4-BE49-F238E27FC236}">
              <a16:creationId xmlns:a16="http://schemas.microsoft.com/office/drawing/2014/main" id="{893AFC31-3A50-4E16-B26C-7169C0808291}"/>
            </a:ext>
          </a:extLst>
        </xdr:cNvPr>
        <xdr:cNvGrpSpPr/>
      </xdr:nvGrpSpPr>
      <xdr:grpSpPr>
        <a:xfrm>
          <a:off x="23790241" y="6872928"/>
          <a:ext cx="1058297" cy="494659"/>
          <a:chOff x="19604003" y="7068190"/>
          <a:chExt cx="1058297" cy="494659"/>
        </a:xfrm>
      </xdr:grpSpPr>
      <xdr:pic>
        <xdr:nvPicPr>
          <xdr:cNvPr id="52" name="그림 51" descr="How to Draw a Bow and Arrow ❤ liked on Polyvore featuring weapon">
            <a:extLst>
              <a:ext uri="{FF2B5EF4-FFF2-40B4-BE49-F238E27FC236}">
                <a16:creationId xmlns:a16="http://schemas.microsoft.com/office/drawing/2014/main" id="{1C89392F-53D8-451B-AC61-9C1FA673C76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471" t="1092" r="26731" b="11714"/>
          <a:stretch/>
        </xdr:blipFill>
        <xdr:spPr bwMode="auto">
          <a:xfrm rot="16200000">
            <a:off x="20067663" y="6968212"/>
            <a:ext cx="130977" cy="10582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2" name="그림 71" descr="How to Draw a Bow and Arrow ❤ liked on Polyvore featuring weapon">
            <a:extLst>
              <a:ext uri="{FF2B5EF4-FFF2-40B4-BE49-F238E27FC236}">
                <a16:creationId xmlns:a16="http://schemas.microsoft.com/office/drawing/2014/main" id="{B061D6F9-964F-4A2B-89D9-079E7758CB0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471" t="1092" r="26731" b="11714"/>
          <a:stretch/>
        </xdr:blipFill>
        <xdr:spPr bwMode="auto">
          <a:xfrm rot="16200000">
            <a:off x="20067663" y="6786371"/>
            <a:ext cx="130977" cy="10582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6" name="그림 75" descr="How to Draw a Bow and Arrow ❤ liked on Polyvore featuring weapon">
            <a:extLst>
              <a:ext uri="{FF2B5EF4-FFF2-40B4-BE49-F238E27FC236}">
                <a16:creationId xmlns:a16="http://schemas.microsoft.com/office/drawing/2014/main" id="{58153561-6102-4E46-9C25-14160D40BAA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471" t="1092" r="26731" b="11714"/>
          <a:stretch/>
        </xdr:blipFill>
        <xdr:spPr bwMode="auto">
          <a:xfrm rot="16200000">
            <a:off x="20067663" y="6604530"/>
            <a:ext cx="130977" cy="10582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11</xdr:col>
      <xdr:colOff>1463173</xdr:colOff>
      <xdr:row>5</xdr:row>
      <xdr:rowOff>243923</xdr:rowOff>
    </xdr:from>
    <xdr:to>
      <xdr:col>12</xdr:col>
      <xdr:colOff>3843426</xdr:colOff>
      <xdr:row>6</xdr:row>
      <xdr:rowOff>112959</xdr:rowOff>
    </xdr:to>
    <xdr:pic>
      <xdr:nvPicPr>
        <xdr:cNvPr id="79" name="그림 78" descr="파이어볼 움켜쥔 신의 주먹? 환상입니다, 거대한 불꽃 구름입니다">
          <a:extLst>
            <a:ext uri="{FF2B5EF4-FFF2-40B4-BE49-F238E27FC236}">
              <a16:creationId xmlns:a16="http://schemas.microsoft.com/office/drawing/2014/main" id="{89B98E24-D077-4D49-8E2B-221340D07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5114" b="89773" l="9790" r="89860">
                      <a14:backgroundMark x1="62937" y1="85795" x2="75524" y2="50568"/>
                      <a14:backgroundMark x1="75524" y1="50568" x2="60490" y2="73864"/>
                      <a14:backgroundMark x1="60490" y1="73864" x2="74476" y2="49432"/>
                      <a14:backgroundMark x1="74476" y1="49432" x2="56294" y2="74432"/>
                      <a14:backgroundMark x1="56294" y1="74432" x2="74476" y2="41477"/>
                      <a14:backgroundMark x1="74476" y1="41477" x2="61538" y2="78977"/>
                      <a14:backgroundMark x1="61538" y1="78977" x2="75175" y2="54545"/>
                      <a14:backgroundMark x1="75175" y1="54545" x2="65385" y2="81818"/>
                      <a14:backgroundMark x1="65385" y1="81818" x2="77972" y2="54545"/>
                      <a14:backgroundMark x1="77972" y1="54545" x2="68531" y2="81250"/>
                      <a14:backgroundMark x1="68531" y1="81250" x2="81469" y2="47727"/>
                      <a14:backgroundMark x1="57343" y1="12500" x2="75524" y2="3409"/>
                      <a14:backgroundMark x1="75524" y1="3409" x2="73776" y2="0"/>
                      <a14:backgroundMark x1="79371" y1="25000" x2="92308" y2="3977"/>
                      <a14:backgroundMark x1="92308" y1="3977" x2="92308" y2="7386"/>
                      <a14:backgroundMark x1="85315" y1="20455" x2="87762" y2="14205"/>
                      <a14:backgroundMark x1="88462" y1="14205" x2="88462" y2="10227"/>
                      <a14:backgroundMark x1="61888" y1="10795" x2="90210" y2="20455"/>
                      <a14:backgroundMark x1="90210" y1="20455" x2="76573" y2="6250"/>
                      <a14:backgroundMark x1="76573" y1="6250" x2="90210" y2="9091"/>
                      <a14:backgroundMark x1="90210" y1="9091" x2="76923" y2="10227"/>
                      <a14:backgroundMark x1="76923" y1="10227" x2="92308" y2="10795"/>
                      <a14:backgroundMark x1="92308" y1="10795" x2="77972" y2="1136"/>
                      <a14:backgroundMark x1="77972" y1="1136" x2="83566" y2="2841"/>
                      <a14:backgroundMark x1="52797" y1="19318" x2="76923" y2="10795"/>
                      <a14:backgroundMark x1="76923" y1="10795" x2="87413" y2="17045"/>
                      <a14:backgroundMark x1="87413" y1="17045" x2="84965" y2="36364"/>
                      <a14:backgroundMark x1="84965" y1="36364" x2="83566" y2="13636"/>
                      <a14:backgroundMark x1="83566" y1="13636" x2="78322" y2="36364"/>
                      <a14:backgroundMark x1="78322" y1="36364" x2="80420" y2="6250"/>
                      <a14:backgroundMark x1="80420" y1="6250" x2="79021" y2="34659"/>
                      <a14:backgroundMark x1="79021" y1="34659" x2="79720" y2="11932"/>
                      <a14:backgroundMark x1="79720" y1="11932" x2="78671" y2="34091"/>
                      <a14:backgroundMark x1="78671" y1="34091" x2="72378" y2="18750"/>
                      <a14:backgroundMark x1="72378" y1="18750" x2="72378" y2="1875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9774">
          <a:off x="22656298" y="8268736"/>
          <a:ext cx="4356691" cy="2678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103908</xdr:colOff>
      <xdr:row>5</xdr:row>
      <xdr:rowOff>280218</xdr:rowOff>
    </xdr:from>
    <xdr:to>
      <xdr:col>12</xdr:col>
      <xdr:colOff>173181</xdr:colOff>
      <xdr:row>5</xdr:row>
      <xdr:rowOff>2373007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id="{6E6B136D-F5F5-4064-A334-CF17B0862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127681" y="8281218"/>
          <a:ext cx="2043546" cy="2092789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3429002</xdr:colOff>
      <xdr:row>5</xdr:row>
      <xdr:rowOff>658091</xdr:rowOff>
    </xdr:from>
    <xdr:to>
      <xdr:col>12</xdr:col>
      <xdr:colOff>3740728</xdr:colOff>
      <xdr:row>5</xdr:row>
      <xdr:rowOff>2505941</xdr:rowOff>
    </xdr:to>
    <xdr:pic>
      <xdr:nvPicPr>
        <xdr:cNvPr id="81" name="그림 80" descr="마법진 레드 | 무료 클립 아트 | illustAC">
          <a:extLst>
            <a:ext uri="{FF2B5EF4-FFF2-40B4-BE49-F238E27FC236}">
              <a16:creationId xmlns:a16="http://schemas.microsoft.com/office/drawing/2014/main" id="{23CF7E4C-E179-4239-9F42-2918D5A170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041" r="10845"/>
        <a:stretch/>
      </xdr:blipFill>
      <xdr:spPr bwMode="auto">
        <a:xfrm>
          <a:off x="26598565" y="8682904"/>
          <a:ext cx="311726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2414</xdr:colOff>
      <xdr:row>2</xdr:row>
      <xdr:rowOff>1731</xdr:rowOff>
    </xdr:from>
    <xdr:to>
      <xdr:col>2</xdr:col>
      <xdr:colOff>2414</xdr:colOff>
      <xdr:row>2</xdr:row>
      <xdr:rowOff>1731</xdr:rowOff>
    </xdr:to>
    <xdr:grpSp>
      <xdr:nvGrpSpPr>
        <xdr:cNvPr id="38" name="그룹 37">
          <a:extLst>
            <a:ext uri="{FF2B5EF4-FFF2-40B4-BE49-F238E27FC236}">
              <a16:creationId xmlns:a16="http://schemas.microsoft.com/office/drawing/2014/main" id="{FC55ED44-F7A5-4A63-9C43-E9C57BB44E06}"/>
            </a:ext>
          </a:extLst>
        </xdr:cNvPr>
        <xdr:cNvGrpSpPr/>
      </xdr:nvGrpSpPr>
      <xdr:grpSpPr>
        <a:xfrm>
          <a:off x="1764539" y="2692544"/>
          <a:ext cx="0" cy="0"/>
          <a:chOff x="20097566" y="571499"/>
          <a:chExt cx="1379144" cy="1503952"/>
        </a:xfrm>
      </xdr:grpSpPr>
      <xdr:pic>
        <xdr:nvPicPr>
          <xdr:cNvPr id="39" name="그림 38">
            <a:extLst>
              <a:ext uri="{FF2B5EF4-FFF2-40B4-BE49-F238E27FC236}">
                <a16:creationId xmlns:a16="http://schemas.microsoft.com/office/drawing/2014/main" id="{DF822C2A-E8EA-4907-92BC-87E1CFBBC03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179"/>
          <a:stretch/>
        </xdr:blipFill>
        <xdr:spPr>
          <a:xfrm>
            <a:off x="20506351" y="571499"/>
            <a:ext cx="970359" cy="1503952"/>
          </a:xfrm>
          <a:prstGeom prst="rect">
            <a:avLst/>
          </a:prstGeom>
        </xdr:spPr>
      </xdr:pic>
      <xdr:pic>
        <xdr:nvPicPr>
          <xdr:cNvPr id="40" name="그림 39" descr="대거(dagger) - 무기사전 - 위키독">
            <a:extLst>
              <a:ext uri="{FF2B5EF4-FFF2-40B4-BE49-F238E27FC236}">
                <a16:creationId xmlns:a16="http://schemas.microsoft.com/office/drawing/2014/main" id="{5D449A59-5CF9-4060-ACE7-E683824285D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7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35052" b="64433" l="16988" r="79151">
                        <a14:foregroundMark x1="60564" y1="47321" x2="60232" y2="53093"/>
                        <a14:foregroundMark x1="58301" y1="49485" x2="29730" y2="51031"/>
                        <a14:foregroundMark x1="39382" y1="51546" x2="25069" y2="50863"/>
                        <a14:foregroundMark x1="30888" y1="50515" x2="25750" y2="49372"/>
                        <a14:foregroundMark x1="25889" y1="49069" x2="42085" y2="49485"/>
                        <a14:foregroundMark x1="42085" y1="49485" x2="50579" y2="48454"/>
                        <a14:foregroundMark x1="21622" y1="50515" x2="21622" y2="50515"/>
                        <a14:foregroundMark x1="78764" y1="51031" x2="78764" y2="53608"/>
                        <a14:foregroundMark x1="79151" y1="49485" x2="79151" y2="49485"/>
                        <a14:foregroundMark x1="60618" y1="58247" x2="60618" y2="58247"/>
                        <a14:foregroundMark x1="64865" y1="51031" x2="69167" y2="52056"/>
                        <a14:foregroundMark x1="60618" y1="48969" x2="67745" y2="48969"/>
                        <a14:foregroundMark x1="59073" y1="42784" x2="59073" y2="42784"/>
                        <a14:foregroundMark x1="61004" y1="41753" x2="61004" y2="41753"/>
                        <a14:foregroundMark x1="59846" y1="49485" x2="17375" y2="51031"/>
                        <a14:foregroundMark x1="21622" y1="50000" x2="41699" y2="50000"/>
                        <a14:foregroundMark x1="41699" y1="50000" x2="61004" y2="48969"/>
                        <a14:foregroundMark x1="61004" y1="48969" x2="62548" y2="48969"/>
                        <a14:foregroundMark x1="77606" y1="49485" x2="70270" y2="49485"/>
                        <a14:backgroundMark x1="15444" y1="48454" x2="16095" y2="48394"/>
                        <a14:backgroundMark x1="16216" y1="21134" x2="16216" y2="21134"/>
                        <a14:backgroundMark x1="69124" y1="47080" x2="66795" y2="46907"/>
                        <a14:backgroundMark x1="59073" y1="43814" x2="58687" y2="46907"/>
                        <a14:backgroundMark x1="58687" y1="42268" x2="58687" y2="42268"/>
                        <a14:backgroundMark x1="59459" y1="42268" x2="59459" y2="4226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514" t="31442" r="13513" b="30928"/>
          <a:stretch/>
        </xdr:blipFill>
        <xdr:spPr bwMode="auto">
          <a:xfrm>
            <a:off x="20097566" y="1668805"/>
            <a:ext cx="647277" cy="24807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2</xdr:col>
      <xdr:colOff>207818</xdr:colOff>
      <xdr:row>5</xdr:row>
      <xdr:rowOff>467590</xdr:rowOff>
    </xdr:from>
    <xdr:ext cx="1761293" cy="1679864"/>
    <xdr:pic>
      <xdr:nvPicPr>
        <xdr:cNvPr id="41" name="그림 40" descr="마녀 모자, 바람 빠진 타이어, 아이콘, halloween, 와..., 무서운, 마법사, 모자, 표시, 벡터, 도표, a, 다채로운,  고체, 패턴, 통하고 있는, a, 백색 배경, eps, 10. 클립아트 | k51190835 | Fotosearch">
          <a:extLst>
            <a:ext uri="{FF2B5EF4-FFF2-40B4-BE49-F238E27FC236}">
              <a16:creationId xmlns:a16="http://schemas.microsoft.com/office/drawing/2014/main" id="{C5AF5B97-EA61-42F7-A8D6-694C265C3F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447"/>
        <a:stretch/>
      </xdr:blipFill>
      <xdr:spPr bwMode="auto">
        <a:xfrm>
          <a:off x="26068193" y="8492403"/>
          <a:ext cx="1761293" cy="1679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2199410</xdr:colOff>
      <xdr:row>5</xdr:row>
      <xdr:rowOff>346363</xdr:rowOff>
    </xdr:from>
    <xdr:ext cx="883227" cy="2161905"/>
    <xdr:pic>
      <xdr:nvPicPr>
        <xdr:cNvPr id="42" name="그림 41">
          <a:extLst>
            <a:ext uri="{FF2B5EF4-FFF2-40B4-BE49-F238E27FC236}">
              <a16:creationId xmlns:a16="http://schemas.microsoft.com/office/drawing/2014/main" id="{C8CA560A-86A9-43F2-B5CD-C07895372E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/>
        <a:srcRect r="58226"/>
        <a:stretch/>
      </xdr:blipFill>
      <xdr:spPr>
        <a:xfrm>
          <a:off x="28059785" y="8371176"/>
          <a:ext cx="883227" cy="2161905"/>
        </a:xfrm>
        <a:prstGeom prst="rect">
          <a:avLst/>
        </a:prstGeom>
      </xdr:spPr>
    </xdr:pic>
    <xdr:clientData/>
  </xdr:oneCellAnchor>
  <xdr:oneCellAnchor>
    <xdr:from>
      <xdr:col>2</xdr:col>
      <xdr:colOff>839932</xdr:colOff>
      <xdr:row>4</xdr:row>
      <xdr:rowOff>155864</xdr:rowOff>
    </xdr:from>
    <xdr:ext cx="1551833" cy="1498392"/>
    <xdr:pic>
      <xdr:nvPicPr>
        <xdr:cNvPr id="43" name="그림 42">
          <a:extLst>
            <a:ext uri="{FF2B5EF4-FFF2-40B4-BE49-F238E27FC236}">
              <a16:creationId xmlns:a16="http://schemas.microsoft.com/office/drawing/2014/main" id="{159EEF65-7F60-4B1B-8F3C-D71F1BD81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307" y="6370927"/>
          <a:ext cx="1551833" cy="1498392"/>
        </a:xfrm>
        <a:prstGeom prst="rect">
          <a:avLst/>
        </a:prstGeom>
      </xdr:spPr>
    </xdr:pic>
    <xdr:clientData/>
  </xdr:oneCellAnchor>
  <xdr:oneCellAnchor>
    <xdr:from>
      <xdr:col>2</xdr:col>
      <xdr:colOff>663183</xdr:colOff>
      <xdr:row>3</xdr:row>
      <xdr:rowOff>125558</xdr:rowOff>
    </xdr:from>
    <xdr:ext cx="1585960" cy="1385454"/>
    <xdr:pic>
      <xdr:nvPicPr>
        <xdr:cNvPr id="44" name="그림 43">
          <a:extLst>
            <a:ext uri="{FF2B5EF4-FFF2-40B4-BE49-F238E27FC236}">
              <a16:creationId xmlns:a16="http://schemas.microsoft.com/office/drawing/2014/main" id="{7669E49C-DF5C-4A53-AFF3-B8100BA4C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23558" y="4578496"/>
          <a:ext cx="1585960" cy="1385454"/>
        </a:xfrm>
        <a:prstGeom prst="rect">
          <a:avLst/>
        </a:prstGeom>
      </xdr:spPr>
    </xdr:pic>
    <xdr:clientData/>
  </xdr:oneCellAnchor>
  <xdr:oneCellAnchor>
    <xdr:from>
      <xdr:col>2</xdr:col>
      <xdr:colOff>727363</xdr:colOff>
      <xdr:row>2</xdr:row>
      <xdr:rowOff>138545</xdr:rowOff>
    </xdr:from>
    <xdr:ext cx="1595437" cy="1503952"/>
    <xdr:pic>
      <xdr:nvPicPr>
        <xdr:cNvPr id="45" name="그림 44">
          <a:extLst>
            <a:ext uri="{FF2B5EF4-FFF2-40B4-BE49-F238E27FC236}">
              <a16:creationId xmlns:a16="http://schemas.microsoft.com/office/drawing/2014/main" id="{B8282C3A-E1F2-4A69-9FA1-BE67C70B0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7738" y="2829358"/>
          <a:ext cx="1595437" cy="1503952"/>
        </a:xfrm>
        <a:prstGeom prst="rect">
          <a:avLst/>
        </a:prstGeom>
      </xdr:spPr>
    </xdr:pic>
    <xdr:clientData/>
  </xdr:oneCellAnchor>
  <xdr:oneCellAnchor>
    <xdr:from>
      <xdr:col>2</xdr:col>
      <xdr:colOff>761999</xdr:colOff>
      <xdr:row>1</xdr:row>
      <xdr:rowOff>190500</xdr:rowOff>
    </xdr:from>
    <xdr:ext cx="1991591" cy="2125807"/>
    <xdr:pic>
      <xdr:nvPicPr>
        <xdr:cNvPr id="65" name="그림 64" descr="영화 다음은 드라마다! 어쌔신 크리드 TV 시리즈로 - 중앙일보">
          <a:extLst>
            <a:ext uri="{FF2B5EF4-FFF2-40B4-BE49-F238E27FC236}">
              <a16:creationId xmlns:a16="http://schemas.microsoft.com/office/drawing/2014/main" id="{811ECCEE-A093-48FD-BA31-10C572983B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4" r="11651"/>
        <a:stretch/>
      </xdr:blipFill>
      <xdr:spPr bwMode="auto">
        <a:xfrm>
          <a:off x="26622374" y="404813"/>
          <a:ext cx="1991591" cy="212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1679879</xdr:colOff>
      <xdr:row>5</xdr:row>
      <xdr:rowOff>268845</xdr:rowOff>
    </xdr:from>
    <xdr:to>
      <xdr:col>10</xdr:col>
      <xdr:colOff>415603</xdr:colOff>
      <xdr:row>5</xdr:row>
      <xdr:rowOff>2522384</xdr:rowOff>
    </xdr:to>
    <xdr:pic>
      <xdr:nvPicPr>
        <xdr:cNvPr id="66" name="그림 65" descr="파이어볼 움켜쥔 신의 주먹? 환상입니다, 거대한 불꽃 구름입니다">
          <a:extLst>
            <a:ext uri="{FF2B5EF4-FFF2-40B4-BE49-F238E27FC236}">
              <a16:creationId xmlns:a16="http://schemas.microsoft.com/office/drawing/2014/main" id="{53F52094-77A1-463C-9B20-5AC6EBC28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5114" b="89773" l="9790" r="89860">
                      <a14:backgroundMark x1="62937" y1="85795" x2="75524" y2="50568"/>
                      <a14:backgroundMark x1="75524" y1="50568" x2="60490" y2="73864"/>
                      <a14:backgroundMark x1="60490" y1="73864" x2="74476" y2="49432"/>
                      <a14:backgroundMark x1="74476" y1="49432" x2="56294" y2="74432"/>
                      <a14:backgroundMark x1="56294" y1="74432" x2="74476" y2="41477"/>
                      <a14:backgroundMark x1="74476" y1="41477" x2="61538" y2="78977"/>
                      <a14:backgroundMark x1="61538" y1="78977" x2="75175" y2="54545"/>
                      <a14:backgroundMark x1="75175" y1="54545" x2="65385" y2="81818"/>
                      <a14:backgroundMark x1="65385" y1="81818" x2="77972" y2="54545"/>
                      <a14:backgroundMark x1="77972" y1="54545" x2="68531" y2="81250"/>
                      <a14:backgroundMark x1="68531" y1="81250" x2="81469" y2="47727"/>
                      <a14:backgroundMark x1="57343" y1="12500" x2="75524" y2="3409"/>
                      <a14:backgroundMark x1="75524" y1="3409" x2="73776" y2="0"/>
                      <a14:backgroundMark x1="79371" y1="25000" x2="92308" y2="3977"/>
                      <a14:backgroundMark x1="92308" y1="3977" x2="92308" y2="7386"/>
                      <a14:backgroundMark x1="85315" y1="20455" x2="87762" y2="14205"/>
                      <a14:backgroundMark x1="88462" y1="14205" x2="88462" y2="10227"/>
                      <a14:backgroundMark x1="61888" y1="10795" x2="90210" y2="20455"/>
                      <a14:backgroundMark x1="90210" y1="20455" x2="76573" y2="6250"/>
                      <a14:backgroundMark x1="76573" y1="6250" x2="90210" y2="9091"/>
                      <a14:backgroundMark x1="90210" y1="9091" x2="76923" y2="10227"/>
                      <a14:backgroundMark x1="76923" y1="10227" x2="92308" y2="10795"/>
                      <a14:backgroundMark x1="92308" y1="10795" x2="77972" y2="1136"/>
                      <a14:backgroundMark x1="77972" y1="1136" x2="83566" y2="2841"/>
                      <a14:backgroundMark x1="52797" y1="19318" x2="76923" y2="10795"/>
                      <a14:backgroundMark x1="76923" y1="10795" x2="87413" y2="17045"/>
                      <a14:backgroundMark x1="87413" y1="17045" x2="84965" y2="36364"/>
                      <a14:backgroundMark x1="84965" y1="36364" x2="83566" y2="13636"/>
                      <a14:backgroundMark x1="83566" y1="13636" x2="78322" y2="36364"/>
                      <a14:backgroundMark x1="78322" y1="36364" x2="80420" y2="6250"/>
                      <a14:backgroundMark x1="80420" y1="6250" x2="79021" y2="34659"/>
                      <a14:backgroundMark x1="79021" y1="34659" x2="79720" y2="11932"/>
                      <a14:backgroundMark x1="79720" y1="11932" x2="78671" y2="34091"/>
                      <a14:backgroundMark x1="78671" y1="34091" x2="72378" y2="18750"/>
                      <a14:backgroundMark x1="72378" y1="18750" x2="72378" y2="1875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9774">
          <a:off x="15895942" y="8293658"/>
          <a:ext cx="3664911" cy="2253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94A7-7021-4009-9B15-493C51B47768}">
  <dimension ref="B2:Q21"/>
  <sheetViews>
    <sheetView showGridLines="0" zoomScale="55" zoomScaleNormal="55" workbookViewId="0">
      <selection activeCell="I18" sqref="I18"/>
    </sheetView>
  </sheetViews>
  <sheetFormatPr defaultRowHeight="16.5" x14ac:dyDescent="0.3"/>
  <cols>
    <col min="11" max="11" width="8.75" customWidth="1"/>
    <col min="14" max="14" width="6.25" customWidth="1"/>
    <col min="15" max="15" width="13.25" customWidth="1"/>
    <col min="16" max="16" width="5.75" customWidth="1"/>
  </cols>
  <sheetData>
    <row r="2" spans="2:17" x14ac:dyDescent="0.3">
      <c r="B2" s="14" t="s">
        <v>52</v>
      </c>
      <c r="C2" s="7"/>
      <c r="D2" s="7"/>
      <c r="E2" s="7"/>
      <c r="F2" s="8"/>
    </row>
    <row r="3" spans="2:17" x14ac:dyDescent="0.3">
      <c r="B3" s="15"/>
      <c r="C3" s="6"/>
      <c r="D3" s="6"/>
      <c r="E3" s="6"/>
      <c r="F3" s="10"/>
    </row>
    <row r="4" spans="2:17" x14ac:dyDescent="0.3">
      <c r="B4" s="11" t="s">
        <v>76</v>
      </c>
      <c r="C4" s="5"/>
      <c r="D4" s="5"/>
      <c r="E4" s="5"/>
      <c r="F4" s="12"/>
    </row>
    <row r="5" spans="2:17" x14ac:dyDescent="0.3">
      <c r="B5" s="13"/>
    </row>
    <row r="6" spans="2:17" x14ac:dyDescent="0.3">
      <c r="B6" s="13"/>
    </row>
    <row r="7" spans="2:17" x14ac:dyDescent="0.3">
      <c r="B7" s="14" t="s">
        <v>68</v>
      </c>
      <c r="C7" s="7"/>
      <c r="D7" s="7"/>
      <c r="E7" s="7"/>
      <c r="F7" s="7"/>
      <c r="G7" s="7"/>
      <c r="H7" s="7"/>
      <c r="I7" s="7"/>
      <c r="J7" s="7"/>
      <c r="K7" s="7"/>
      <c r="L7" s="8"/>
    </row>
    <row r="8" spans="2:17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10"/>
    </row>
    <row r="9" spans="2:17" x14ac:dyDescent="0.3">
      <c r="B9" s="9" t="s">
        <v>75</v>
      </c>
      <c r="C9" s="6"/>
      <c r="D9" s="6"/>
      <c r="E9" s="6"/>
      <c r="F9" s="6"/>
      <c r="G9" s="6"/>
      <c r="H9" s="6"/>
      <c r="I9" s="6"/>
      <c r="J9" s="6"/>
      <c r="K9" s="6"/>
      <c r="L9" s="10"/>
    </row>
    <row r="10" spans="2:17" x14ac:dyDescent="0.3">
      <c r="B10" s="9"/>
      <c r="C10" s="6" t="s">
        <v>74</v>
      </c>
      <c r="D10" s="6"/>
      <c r="E10" s="6"/>
      <c r="F10" s="6"/>
      <c r="G10" s="6"/>
      <c r="H10" s="6"/>
      <c r="I10" s="6"/>
      <c r="J10" s="6"/>
      <c r="K10" s="6"/>
      <c r="L10" s="10"/>
    </row>
    <row r="11" spans="2:17" x14ac:dyDescent="0.3">
      <c r="B11" s="9"/>
      <c r="C11" s="6"/>
      <c r="D11" s="6"/>
      <c r="E11" s="6"/>
      <c r="F11" s="6"/>
      <c r="G11" s="6"/>
      <c r="H11" s="6"/>
      <c r="I11" s="6"/>
      <c r="J11" s="6"/>
      <c r="K11" s="6"/>
      <c r="L11" s="10"/>
    </row>
    <row r="12" spans="2:17" x14ac:dyDescent="0.3">
      <c r="B12" s="9" t="s">
        <v>77</v>
      </c>
      <c r="C12" s="6"/>
      <c r="D12" s="6"/>
      <c r="E12" s="6"/>
      <c r="F12" s="6"/>
      <c r="G12" s="6"/>
      <c r="H12" s="6"/>
      <c r="I12" s="6"/>
      <c r="J12" s="6"/>
      <c r="K12" s="6"/>
      <c r="L12" s="10"/>
    </row>
    <row r="13" spans="2:17" x14ac:dyDescent="0.3">
      <c r="B13" s="9"/>
      <c r="C13" s="6"/>
      <c r="D13" s="6"/>
      <c r="E13" s="6"/>
      <c r="F13" s="6"/>
      <c r="G13" s="6"/>
      <c r="H13" s="6"/>
      <c r="I13" s="6"/>
      <c r="J13" s="6"/>
      <c r="K13" s="6"/>
      <c r="L13" s="10"/>
    </row>
    <row r="14" spans="2:17" x14ac:dyDescent="0.3">
      <c r="B14" s="9" t="s">
        <v>73</v>
      </c>
      <c r="C14" s="6"/>
      <c r="D14" s="6"/>
      <c r="E14" s="6"/>
      <c r="F14" s="6"/>
      <c r="G14" s="6"/>
      <c r="H14" s="6"/>
      <c r="I14" s="6"/>
      <c r="J14" s="6"/>
      <c r="K14" s="6"/>
      <c r="L14" s="10"/>
      <c r="N14" t="s">
        <v>78</v>
      </c>
      <c r="Q14" t="s">
        <v>79</v>
      </c>
    </row>
    <row r="15" spans="2:17" x14ac:dyDescent="0.3">
      <c r="B15" s="9"/>
      <c r="C15" s="6" t="s">
        <v>112</v>
      </c>
      <c r="D15" s="6"/>
      <c r="E15" s="6"/>
      <c r="F15" s="6"/>
      <c r="G15" s="6"/>
      <c r="H15" s="6"/>
      <c r="I15" s="6"/>
      <c r="J15" s="6"/>
      <c r="K15" s="6"/>
      <c r="L15" s="10"/>
    </row>
    <row r="16" spans="2:17" x14ac:dyDescent="0.3">
      <c r="B16" s="9"/>
      <c r="C16" s="6" t="s">
        <v>81</v>
      </c>
      <c r="D16" s="6"/>
      <c r="E16" s="6"/>
      <c r="F16" s="6"/>
      <c r="G16" s="6"/>
      <c r="H16" s="6"/>
      <c r="I16" s="6"/>
      <c r="J16" s="6"/>
      <c r="K16" s="6"/>
      <c r="L16" s="10"/>
    </row>
    <row r="17" spans="2:12" x14ac:dyDescent="0.3">
      <c r="B17" s="9"/>
      <c r="C17" s="16" t="s">
        <v>113</v>
      </c>
      <c r="D17" s="6"/>
      <c r="E17" s="6"/>
      <c r="F17" s="6"/>
      <c r="G17" s="6"/>
      <c r="H17" s="6"/>
      <c r="I17" s="6"/>
      <c r="J17" s="6"/>
      <c r="K17" s="6"/>
      <c r="L17" s="10"/>
    </row>
    <row r="18" spans="2:12" x14ac:dyDescent="0.3">
      <c r="B18" s="11"/>
      <c r="C18" s="5"/>
      <c r="D18" s="5" t="s">
        <v>80</v>
      </c>
      <c r="E18" s="5"/>
      <c r="F18" s="5"/>
      <c r="G18" s="5"/>
      <c r="H18" s="5"/>
      <c r="I18" s="5"/>
      <c r="J18" s="5"/>
      <c r="K18" s="5"/>
      <c r="L18" s="12"/>
    </row>
    <row r="19" spans="2:12" x14ac:dyDescent="0.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2:12" x14ac:dyDescent="0.3">
      <c r="B20" s="6"/>
      <c r="C20" s="6"/>
      <c r="D20" s="6"/>
      <c r="E20" s="6"/>
      <c r="F20" s="6"/>
      <c r="G20" s="6"/>
      <c r="H20" s="6"/>
    </row>
    <row r="21" spans="2:12" x14ac:dyDescent="0.3">
      <c r="B21" s="6"/>
      <c r="C21" s="6"/>
      <c r="D21" s="6"/>
      <c r="E21" s="6"/>
      <c r="F21" s="6"/>
      <c r="G21" s="6"/>
      <c r="H21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B524-FBA0-41D2-80D1-8A3ADF03F13A}">
  <dimension ref="A1:J19"/>
  <sheetViews>
    <sheetView workbookViewId="0">
      <selection activeCell="J23" sqref="J23"/>
    </sheetView>
  </sheetViews>
  <sheetFormatPr defaultRowHeight="16.5" x14ac:dyDescent="0.3"/>
  <cols>
    <col min="1" max="1" width="20.375" bestFit="1" customWidth="1"/>
    <col min="2" max="2" width="12.375" customWidth="1"/>
    <col min="3" max="3" width="5.25" bestFit="1" customWidth="1"/>
    <col min="4" max="4" width="13.125" customWidth="1"/>
    <col min="5" max="5" width="11" bestFit="1" customWidth="1"/>
    <col min="6" max="6" width="4.5" bestFit="1" customWidth="1"/>
    <col min="7" max="7" width="10.125" customWidth="1"/>
    <col min="8" max="8" width="11.375" bestFit="1" customWidth="1"/>
    <col min="9" max="9" width="11.75" bestFit="1" customWidth="1"/>
    <col min="10" max="10" width="11.625" bestFit="1" customWidth="1"/>
  </cols>
  <sheetData>
    <row r="1" spans="1:10" x14ac:dyDescent="0.3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104</v>
      </c>
      <c r="I1" s="1" t="s">
        <v>62</v>
      </c>
      <c r="J1" s="1" t="s">
        <v>63</v>
      </c>
    </row>
    <row r="2" spans="1:10" x14ac:dyDescent="0.3">
      <c r="A2" s="2" t="s">
        <v>42</v>
      </c>
      <c r="B2" s="2">
        <f>'3레벨 유닛 테이블'!E2</f>
        <v>0.5</v>
      </c>
      <c r="C2" s="2">
        <f>'3레벨 유닛 테이블'!F2</f>
        <v>40</v>
      </c>
      <c r="D2" s="2">
        <f>'3레벨 유닛 테이블'!G2</f>
        <v>5</v>
      </c>
      <c r="E2" s="2">
        <f>'3레벨 유닛 테이블'!H2</f>
        <v>0</v>
      </c>
      <c r="F2" s="2">
        <f>'3레벨 유닛 테이블'!J2</f>
        <v>75</v>
      </c>
      <c r="G2" s="2">
        <f>'3레벨 유닛 테이블'!K2</f>
        <v>15</v>
      </c>
      <c r="H2" s="2">
        <f>'3레벨 유닛 테이블'!L2</f>
        <v>0</v>
      </c>
      <c r="I2" s="2">
        <f>'3레벨 유닛 테이블'!M2</f>
        <v>0.5</v>
      </c>
      <c r="J2" s="2">
        <f>'3레벨 유닛 테이블'!N2</f>
        <v>1.5</v>
      </c>
    </row>
    <row r="3" spans="1:10" x14ac:dyDescent="0.3">
      <c r="A3" s="2" t="s">
        <v>43</v>
      </c>
      <c r="B3" s="2">
        <f>'3레벨 유닛 테이블'!E3</f>
        <v>0.8</v>
      </c>
      <c r="C3" s="2">
        <f>'3레벨 유닛 테이블'!F3</f>
        <v>50</v>
      </c>
      <c r="D3" s="2">
        <f>'3레벨 유닛 테이블'!G3</f>
        <v>6</v>
      </c>
      <c r="E3" s="2">
        <f>'3레벨 유닛 테이블'!H3</f>
        <v>1</v>
      </c>
      <c r="F3" s="2">
        <f>'3레벨 유닛 테이블'!J3</f>
        <v>125</v>
      </c>
      <c r="G3" s="2">
        <f>'3레벨 유닛 테이블'!K3</f>
        <v>30</v>
      </c>
      <c r="H3" s="2">
        <f>'3레벨 유닛 테이블'!L3</f>
        <v>0.5</v>
      </c>
      <c r="I3" s="2">
        <f>'3레벨 유닛 테이블'!M3</f>
        <v>1.5</v>
      </c>
      <c r="J3" s="2">
        <f>'3레벨 유닛 테이블'!N3</f>
        <v>1</v>
      </c>
    </row>
    <row r="4" spans="1:10" x14ac:dyDescent="0.3">
      <c r="A4" s="2" t="s">
        <v>44</v>
      </c>
      <c r="B4" s="2">
        <f>'3레벨 유닛 테이블'!E4</f>
        <v>3</v>
      </c>
      <c r="C4" s="2">
        <f>'3레벨 유닛 테이블'!F4</f>
        <v>60</v>
      </c>
      <c r="D4" s="2">
        <f>'3레벨 유닛 테이블'!G4</f>
        <v>7</v>
      </c>
      <c r="E4" s="2">
        <f>'3레벨 유닛 테이블'!H4</f>
        <v>0</v>
      </c>
      <c r="F4" s="2">
        <f>'3레벨 유닛 테이블'!J4</f>
        <v>90</v>
      </c>
      <c r="G4" s="2">
        <f>'3레벨 유닛 테이블'!K4</f>
        <v>50</v>
      </c>
      <c r="H4" s="2">
        <f>'3레벨 유닛 테이블'!L4</f>
        <v>0</v>
      </c>
      <c r="I4" s="2">
        <f>'3레벨 유닛 테이블'!M4</f>
        <v>2</v>
      </c>
      <c r="J4" s="2">
        <f>'3레벨 유닛 테이블'!N4</f>
        <v>1.1000000000000001</v>
      </c>
    </row>
    <row r="5" spans="1:10" x14ac:dyDescent="0.3">
      <c r="A5" s="2" t="s">
        <v>85</v>
      </c>
      <c r="B5" s="2">
        <f>'3레벨 유닛 테이블'!E5</f>
        <v>4</v>
      </c>
      <c r="C5" s="2">
        <f>'3레벨 유닛 테이블'!F5</f>
        <v>70</v>
      </c>
      <c r="D5" s="2">
        <f>'3레벨 유닛 테이블'!G5</f>
        <v>8</v>
      </c>
      <c r="E5" s="2">
        <f>'3레벨 유닛 테이블'!H5</f>
        <v>0</v>
      </c>
      <c r="F5" s="2">
        <f>'3레벨 유닛 테이블'!J5</f>
        <v>75</v>
      </c>
      <c r="G5" s="2">
        <f>'3레벨 유닛 테이블'!K5</f>
        <v>15</v>
      </c>
      <c r="H5" s="2">
        <f>'3레벨 유닛 테이블'!L5</f>
        <v>0</v>
      </c>
      <c r="I5" s="2">
        <f>'3레벨 유닛 테이블'!M5</f>
        <v>1</v>
      </c>
      <c r="J5" s="2">
        <f>'3레벨 유닛 테이블'!N5</f>
        <v>1.4</v>
      </c>
    </row>
    <row r="6" spans="1:10" x14ac:dyDescent="0.3">
      <c r="A6" s="2" t="s">
        <v>46</v>
      </c>
      <c r="B6" s="2">
        <f>'3레벨 유닛 테이블'!E6</f>
        <v>5</v>
      </c>
      <c r="C6" s="2">
        <f>'3레벨 유닛 테이블'!F6</f>
        <v>80</v>
      </c>
      <c r="D6" s="2">
        <f>'3레벨 유닛 테이블'!G6</f>
        <v>9</v>
      </c>
      <c r="E6" s="2">
        <f>'3레벨 유닛 테이블'!H6</f>
        <v>1</v>
      </c>
      <c r="F6" s="2">
        <f>'3레벨 유닛 테이블'!J6</f>
        <v>75</v>
      </c>
      <c r="G6" s="2">
        <f>'3레벨 유닛 테이블'!K6</f>
        <v>45</v>
      </c>
      <c r="H6" s="2">
        <f>'3레벨 유닛 테이블'!L6</f>
        <v>1</v>
      </c>
      <c r="I6" s="2">
        <f>'3레벨 유닛 테이블'!M6</f>
        <v>2</v>
      </c>
      <c r="J6" s="2">
        <f>'3레벨 유닛 테이블'!N6</f>
        <v>1.3</v>
      </c>
    </row>
    <row r="7" spans="1:10" x14ac:dyDescent="0.3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995D-D464-4E08-87B8-359E9E3CF2CA}">
  <dimension ref="A1:G4"/>
  <sheetViews>
    <sheetView workbookViewId="0">
      <selection sqref="A1:G4"/>
    </sheetView>
  </sheetViews>
  <sheetFormatPr defaultRowHeight="16.5" x14ac:dyDescent="0.3"/>
  <sheetData>
    <row r="1" spans="1:7" x14ac:dyDescent="0.3">
      <c r="A1" t="s">
        <v>17</v>
      </c>
      <c r="C1" t="s">
        <v>10</v>
      </c>
      <c r="F1" t="s">
        <v>14</v>
      </c>
    </row>
    <row r="2" spans="1:7" x14ac:dyDescent="0.3">
      <c r="A2" t="s">
        <v>18</v>
      </c>
      <c r="C2" s="2">
        <v>0</v>
      </c>
      <c r="D2" s="2" t="s">
        <v>11</v>
      </c>
      <c r="F2" s="2">
        <v>0</v>
      </c>
      <c r="G2" s="2" t="s">
        <v>15</v>
      </c>
    </row>
    <row r="3" spans="1:7" x14ac:dyDescent="0.3">
      <c r="A3" t="s">
        <v>19</v>
      </c>
      <c r="C3" s="2">
        <v>1</v>
      </c>
      <c r="D3" s="2" t="s">
        <v>12</v>
      </c>
      <c r="F3" s="2">
        <v>1</v>
      </c>
      <c r="G3" s="2" t="s">
        <v>16</v>
      </c>
    </row>
    <row r="4" spans="1:7" x14ac:dyDescent="0.3">
      <c r="C4" s="2">
        <v>2</v>
      </c>
      <c r="D4" s="2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F61F-0347-41D5-91A8-0D2FBCD00291}">
  <dimension ref="A1:U8"/>
  <sheetViews>
    <sheetView zoomScaleNormal="100" workbookViewId="0">
      <selection activeCell="E3" sqref="E3"/>
    </sheetView>
  </sheetViews>
  <sheetFormatPr defaultRowHeight="16.5" x14ac:dyDescent="0.3"/>
  <cols>
    <col min="1" max="1" width="7.125" bestFit="1" customWidth="1"/>
    <col min="2" max="2" width="14.8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20" bestFit="1" customWidth="1"/>
    <col min="13" max="13" width="17.25" bestFit="1" customWidth="1"/>
    <col min="14" max="14" width="9" bestFit="1" customWidth="1"/>
    <col min="15" max="15" width="20" bestFit="1" customWidth="1"/>
    <col min="16" max="16" width="6.875" bestFit="1" customWidth="1"/>
    <col min="17" max="17" width="4" bestFit="1" customWidth="1"/>
    <col min="18" max="18" width="6" bestFit="1" customWidth="1"/>
    <col min="19" max="19" width="6.25" bestFit="1" customWidth="1"/>
    <col min="20" max="20" width="9.375" bestFit="1" customWidth="1"/>
    <col min="21" max="21" width="14.875" bestFit="1" customWidth="1"/>
  </cols>
  <sheetData>
    <row r="1" spans="1:2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20</v>
      </c>
      <c r="F1" s="1" t="s">
        <v>35</v>
      </c>
      <c r="G1" s="1" t="s">
        <v>34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72</v>
      </c>
      <c r="M1" s="1" t="s">
        <v>7</v>
      </c>
      <c r="N1" s="1" t="s">
        <v>8</v>
      </c>
      <c r="O1" s="1" t="s">
        <v>64</v>
      </c>
      <c r="P1" s="1" t="s">
        <v>110</v>
      </c>
      <c r="Q1" s="1" t="s">
        <v>109</v>
      </c>
      <c r="R1" s="1" t="s">
        <v>108</v>
      </c>
      <c r="S1" s="1" t="s">
        <v>107</v>
      </c>
      <c r="T1" s="1" t="s">
        <v>106</v>
      </c>
      <c r="U1" s="1" t="s">
        <v>105</v>
      </c>
    </row>
    <row r="2" spans="1:21" x14ac:dyDescent="0.3">
      <c r="A2" s="2" t="s">
        <v>41</v>
      </c>
      <c r="B2" s="2" t="s">
        <v>42</v>
      </c>
      <c r="C2" s="2">
        <v>0</v>
      </c>
      <c r="D2" s="2" t="str">
        <f t="shared" ref="D2:D6" si="0">VLOOKUP(C2, 카테고리_유닛타입, 2,FALSE)</f>
        <v>근거리</v>
      </c>
      <c r="E2" s="2">
        <v>0.5</v>
      </c>
      <c r="F2" s="2">
        <v>40</v>
      </c>
      <c r="G2" s="2">
        <v>5</v>
      </c>
      <c r="H2" s="2">
        <v>0</v>
      </c>
      <c r="I2" s="2" t="str">
        <f t="shared" ref="I2:I6" si="1">VLOOKUP(H2, 카테고리_피해타입,2,FALSE)</f>
        <v>단일</v>
      </c>
      <c r="J2" s="2">
        <v>50</v>
      </c>
      <c r="K2" s="2">
        <v>5</v>
      </c>
      <c r="L2" s="2">
        <v>0</v>
      </c>
      <c r="M2" s="2">
        <v>0.5</v>
      </c>
      <c r="N2" s="2">
        <v>1.5</v>
      </c>
      <c r="O2" s="2" t="s">
        <v>18</v>
      </c>
      <c r="P2" s="2" t="s">
        <v>18</v>
      </c>
      <c r="Q2" s="2" t="s">
        <v>18</v>
      </c>
      <c r="R2" s="2" t="s">
        <v>18</v>
      </c>
      <c r="S2" s="2" t="s">
        <v>18</v>
      </c>
      <c r="T2" s="2" t="s">
        <v>19</v>
      </c>
      <c r="U2" s="2" t="s">
        <v>19</v>
      </c>
    </row>
    <row r="3" spans="1:21" x14ac:dyDescent="0.3">
      <c r="A3" s="2" t="s">
        <v>40</v>
      </c>
      <c r="B3" s="2" t="s">
        <v>43</v>
      </c>
      <c r="C3" s="2">
        <v>0</v>
      </c>
      <c r="D3" s="2" t="str">
        <f t="shared" si="0"/>
        <v>근거리</v>
      </c>
      <c r="E3" s="2">
        <v>0.8</v>
      </c>
      <c r="F3" s="2">
        <v>50</v>
      </c>
      <c r="G3" s="2">
        <v>6</v>
      </c>
      <c r="H3" s="2">
        <v>1</v>
      </c>
      <c r="I3" s="2" t="str">
        <f t="shared" si="1"/>
        <v>범위</v>
      </c>
      <c r="J3" s="2">
        <v>80</v>
      </c>
      <c r="K3" s="2">
        <v>15</v>
      </c>
      <c r="L3" s="2">
        <v>0.5</v>
      </c>
      <c r="M3" s="2">
        <v>1.5</v>
      </c>
      <c r="N3" s="2">
        <v>1</v>
      </c>
      <c r="O3" s="2" t="s">
        <v>18</v>
      </c>
      <c r="P3" s="2" t="s">
        <v>18</v>
      </c>
      <c r="Q3" s="2" t="s">
        <v>18</v>
      </c>
      <c r="R3" s="2" t="s">
        <v>18</v>
      </c>
      <c r="S3" s="2" t="s">
        <v>18</v>
      </c>
      <c r="T3" s="2" t="s">
        <v>19</v>
      </c>
      <c r="U3" s="2" t="s">
        <v>19</v>
      </c>
    </row>
    <row r="4" spans="1:21" x14ac:dyDescent="0.3">
      <c r="A4" s="2" t="s">
        <v>39</v>
      </c>
      <c r="B4" s="2" t="s">
        <v>44</v>
      </c>
      <c r="C4" s="2">
        <v>1</v>
      </c>
      <c r="D4" s="2" t="str">
        <f t="shared" si="0"/>
        <v>중거리</v>
      </c>
      <c r="E4" s="2">
        <v>3</v>
      </c>
      <c r="F4" s="2">
        <v>60</v>
      </c>
      <c r="G4" s="2">
        <v>7</v>
      </c>
      <c r="H4" s="2">
        <v>0</v>
      </c>
      <c r="I4" s="2" t="str">
        <f t="shared" si="1"/>
        <v>단일</v>
      </c>
      <c r="J4" s="2">
        <v>60</v>
      </c>
      <c r="K4" s="2">
        <v>25</v>
      </c>
      <c r="L4" s="2">
        <v>0</v>
      </c>
      <c r="M4" s="2">
        <v>2</v>
      </c>
      <c r="N4" s="2">
        <v>1.1000000000000001</v>
      </c>
      <c r="O4" s="2" t="s">
        <v>18</v>
      </c>
      <c r="P4" s="2" t="s">
        <v>18</v>
      </c>
      <c r="Q4" s="2" t="s">
        <v>18</v>
      </c>
      <c r="R4" s="2" t="s">
        <v>18</v>
      </c>
      <c r="S4" s="2" t="s">
        <v>18</v>
      </c>
      <c r="T4" s="2" t="s">
        <v>18</v>
      </c>
      <c r="U4" s="2" t="s">
        <v>19</v>
      </c>
    </row>
    <row r="5" spans="1:21" x14ac:dyDescent="0.3">
      <c r="A5" s="2" t="s">
        <v>38</v>
      </c>
      <c r="B5" s="2" t="s">
        <v>85</v>
      </c>
      <c r="C5" s="2">
        <v>2</v>
      </c>
      <c r="D5" s="2" t="str">
        <f t="shared" si="0"/>
        <v>원거리</v>
      </c>
      <c r="E5" s="2">
        <v>4</v>
      </c>
      <c r="F5" s="2">
        <v>70</v>
      </c>
      <c r="G5" s="2">
        <v>8</v>
      </c>
      <c r="H5" s="2">
        <v>0</v>
      </c>
      <c r="I5" s="2" t="str">
        <f t="shared" si="1"/>
        <v>단일</v>
      </c>
      <c r="J5" s="2">
        <v>50</v>
      </c>
      <c r="K5" s="2">
        <v>10</v>
      </c>
      <c r="L5" s="2">
        <v>0</v>
      </c>
      <c r="M5" s="2">
        <v>1</v>
      </c>
      <c r="N5" s="2">
        <v>1.4</v>
      </c>
      <c r="O5" s="2" t="s">
        <v>18</v>
      </c>
      <c r="P5" s="2" t="s">
        <v>18</v>
      </c>
      <c r="Q5" s="2" t="s">
        <v>18</v>
      </c>
      <c r="R5" s="2" t="s">
        <v>18</v>
      </c>
      <c r="S5" s="2" t="s">
        <v>18</v>
      </c>
      <c r="T5" s="2" t="s">
        <v>18</v>
      </c>
      <c r="U5" s="2" t="s">
        <v>19</v>
      </c>
    </row>
    <row r="6" spans="1:21" x14ac:dyDescent="0.3">
      <c r="A6" s="2" t="s">
        <v>37</v>
      </c>
      <c r="B6" s="2" t="s">
        <v>46</v>
      </c>
      <c r="C6" s="2">
        <v>2</v>
      </c>
      <c r="D6" s="2" t="str">
        <f t="shared" si="0"/>
        <v>원거리</v>
      </c>
      <c r="E6" s="2">
        <v>5</v>
      </c>
      <c r="F6" s="2">
        <v>80</v>
      </c>
      <c r="G6" s="2">
        <v>9</v>
      </c>
      <c r="H6" s="2">
        <v>1</v>
      </c>
      <c r="I6" s="2" t="str">
        <f t="shared" si="1"/>
        <v>범위</v>
      </c>
      <c r="J6" s="2">
        <v>50</v>
      </c>
      <c r="K6" s="2">
        <v>25</v>
      </c>
      <c r="L6" s="2">
        <v>1</v>
      </c>
      <c r="M6" s="2">
        <v>2</v>
      </c>
      <c r="N6" s="2">
        <v>1.3</v>
      </c>
      <c r="O6" s="2" t="s">
        <v>18</v>
      </c>
      <c r="P6" s="2" t="s">
        <v>18</v>
      </c>
      <c r="Q6" s="2" t="s">
        <v>18</v>
      </c>
      <c r="R6" s="2" t="s">
        <v>18</v>
      </c>
      <c r="S6" s="2" t="s">
        <v>18</v>
      </c>
      <c r="T6" s="2" t="s">
        <v>18</v>
      </c>
      <c r="U6" s="2" t="s">
        <v>18</v>
      </c>
    </row>
    <row r="7" spans="1:21" x14ac:dyDescent="0.3">
      <c r="B7" s="6"/>
      <c r="C7" s="6"/>
      <c r="D7" s="6"/>
      <c r="E7" s="6"/>
      <c r="F7" s="6"/>
      <c r="G7" s="6"/>
      <c r="H7" s="6"/>
    </row>
    <row r="8" spans="1:21" x14ac:dyDescent="0.3">
      <c r="B8" s="6"/>
      <c r="C8" s="6"/>
      <c r="D8" s="6"/>
      <c r="E8" s="6"/>
      <c r="F8" s="6"/>
      <c r="G8" s="6"/>
      <c r="H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A577-D084-4477-A6FD-EDAD9D0A7061}">
  <dimension ref="A1:U8"/>
  <sheetViews>
    <sheetView workbookViewId="0">
      <selection activeCell="E3" sqref="E3"/>
    </sheetView>
  </sheetViews>
  <sheetFormatPr defaultRowHeight="16.5" x14ac:dyDescent="0.3"/>
  <cols>
    <col min="1" max="1" width="7.125" bestFit="1" customWidth="1"/>
    <col min="2" max="2" width="14.8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20" bestFit="1" customWidth="1"/>
    <col min="13" max="13" width="17.25" bestFit="1" customWidth="1"/>
    <col min="14" max="14" width="9" bestFit="1" customWidth="1"/>
    <col min="15" max="15" width="4.625" bestFit="1" customWidth="1"/>
    <col min="16" max="16" width="6.875" bestFit="1" customWidth="1"/>
    <col min="17" max="17" width="4" bestFit="1" customWidth="1"/>
    <col min="18" max="18" width="6" bestFit="1" customWidth="1"/>
    <col min="19" max="19" width="6.25" bestFit="1" customWidth="1"/>
    <col min="20" max="20" width="9.375" bestFit="1" customWidth="1"/>
    <col min="21" max="21" width="14.875" bestFit="1" customWidth="1"/>
  </cols>
  <sheetData>
    <row r="1" spans="1:2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20</v>
      </c>
      <c r="F1" s="1" t="s">
        <v>35</v>
      </c>
      <c r="G1" s="1" t="s">
        <v>34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72</v>
      </c>
      <c r="M1" s="1" t="s">
        <v>7</v>
      </c>
      <c r="N1" s="1" t="s">
        <v>8</v>
      </c>
      <c r="O1" s="1" t="s">
        <v>111</v>
      </c>
      <c r="P1" s="1" t="s">
        <v>110</v>
      </c>
      <c r="Q1" s="1" t="s">
        <v>109</v>
      </c>
      <c r="R1" s="1" t="s">
        <v>108</v>
      </c>
      <c r="S1" s="1" t="s">
        <v>107</v>
      </c>
      <c r="T1" s="1" t="s">
        <v>106</v>
      </c>
      <c r="U1" s="1" t="s">
        <v>105</v>
      </c>
    </row>
    <row r="2" spans="1:21" x14ac:dyDescent="0.3">
      <c r="A2" s="2" t="s">
        <v>41</v>
      </c>
      <c r="B2" s="2" t="s">
        <v>42</v>
      </c>
      <c r="C2" s="2">
        <v>0</v>
      </c>
      <c r="D2" s="2" t="str">
        <f t="shared" ref="D2:D6" si="0">VLOOKUP(C2, 카테고리_유닛타입, 2,FALSE)</f>
        <v>근거리</v>
      </c>
      <c r="E2" s="2">
        <v>0.5</v>
      </c>
      <c r="F2" s="2">
        <v>40</v>
      </c>
      <c r="G2" s="2">
        <v>5</v>
      </c>
      <c r="H2" s="2">
        <v>0</v>
      </c>
      <c r="I2" s="2" t="str">
        <f>VLOOKUP(H2, 카테고리_피해타입,2,FALSE)</f>
        <v>단일</v>
      </c>
      <c r="J2" s="2">
        <v>60</v>
      </c>
      <c r="K2" s="2">
        <v>10</v>
      </c>
      <c r="L2" s="2">
        <v>0</v>
      </c>
      <c r="M2" s="2">
        <v>0.5</v>
      </c>
      <c r="N2" s="2">
        <v>1.5</v>
      </c>
      <c r="O2" s="2" t="s">
        <v>18</v>
      </c>
      <c r="P2" s="2" t="s">
        <v>18</v>
      </c>
      <c r="Q2" s="2" t="s">
        <v>18</v>
      </c>
      <c r="R2" s="2" t="s">
        <v>18</v>
      </c>
      <c r="S2" s="2" t="s">
        <v>18</v>
      </c>
      <c r="T2" s="2" t="s">
        <v>19</v>
      </c>
      <c r="U2" s="2" t="s">
        <v>19</v>
      </c>
    </row>
    <row r="3" spans="1:21" x14ac:dyDescent="0.3">
      <c r="A3" s="2" t="s">
        <v>40</v>
      </c>
      <c r="B3" s="2" t="s">
        <v>43</v>
      </c>
      <c r="C3" s="2">
        <v>0</v>
      </c>
      <c r="D3" s="2" t="str">
        <f t="shared" si="0"/>
        <v>근거리</v>
      </c>
      <c r="E3" s="2">
        <v>0.8</v>
      </c>
      <c r="F3" s="2">
        <v>50</v>
      </c>
      <c r="G3" s="2">
        <v>6</v>
      </c>
      <c r="H3" s="2">
        <v>1</v>
      </c>
      <c r="I3" s="2" t="str">
        <f>VLOOKUP(H3, 카테고리_피해타입,2,FALSE)</f>
        <v>범위</v>
      </c>
      <c r="J3" s="2">
        <v>100</v>
      </c>
      <c r="K3" s="2">
        <v>22</v>
      </c>
      <c r="L3" s="2">
        <v>0.5</v>
      </c>
      <c r="M3" s="2">
        <v>1.5</v>
      </c>
      <c r="N3" s="2">
        <v>1</v>
      </c>
      <c r="O3" s="2" t="s">
        <v>18</v>
      </c>
      <c r="P3" s="2" t="s">
        <v>18</v>
      </c>
      <c r="Q3" s="2" t="s">
        <v>18</v>
      </c>
      <c r="R3" s="2" t="s">
        <v>18</v>
      </c>
      <c r="S3" s="2" t="s">
        <v>18</v>
      </c>
      <c r="T3" s="2" t="s">
        <v>19</v>
      </c>
      <c r="U3" s="2" t="s">
        <v>19</v>
      </c>
    </row>
    <row r="4" spans="1:21" x14ac:dyDescent="0.3">
      <c r="A4" s="2" t="s">
        <v>39</v>
      </c>
      <c r="B4" s="2" t="s">
        <v>44</v>
      </c>
      <c r="C4" s="2">
        <v>1</v>
      </c>
      <c r="D4" s="2" t="str">
        <f t="shared" si="0"/>
        <v>중거리</v>
      </c>
      <c r="E4" s="2">
        <v>3</v>
      </c>
      <c r="F4" s="2">
        <v>60</v>
      </c>
      <c r="G4" s="2">
        <v>7</v>
      </c>
      <c r="H4" s="2">
        <v>0</v>
      </c>
      <c r="I4" s="2" t="str">
        <f t="shared" ref="I4:I6" si="1">VLOOKUP(H4, 카테고리_피해타입,2,FALSE)</f>
        <v>단일</v>
      </c>
      <c r="J4" s="2">
        <v>70</v>
      </c>
      <c r="K4" s="2">
        <v>35</v>
      </c>
      <c r="L4" s="2">
        <v>0</v>
      </c>
      <c r="M4" s="2">
        <v>2</v>
      </c>
      <c r="N4" s="2">
        <v>1.1000000000000001</v>
      </c>
      <c r="O4" s="2" t="s">
        <v>18</v>
      </c>
      <c r="P4" s="2" t="s">
        <v>18</v>
      </c>
      <c r="Q4" s="2" t="s">
        <v>18</v>
      </c>
      <c r="R4" s="2" t="s">
        <v>18</v>
      </c>
      <c r="S4" s="2" t="s">
        <v>18</v>
      </c>
      <c r="T4" s="2" t="s">
        <v>18</v>
      </c>
      <c r="U4" s="2" t="s">
        <v>19</v>
      </c>
    </row>
    <row r="5" spans="1:21" x14ac:dyDescent="0.3">
      <c r="A5" s="2" t="s">
        <v>38</v>
      </c>
      <c r="B5" s="2" t="s">
        <v>85</v>
      </c>
      <c r="C5" s="2">
        <v>2</v>
      </c>
      <c r="D5" s="2" t="str">
        <f t="shared" si="0"/>
        <v>원거리</v>
      </c>
      <c r="E5" s="2">
        <v>4</v>
      </c>
      <c r="F5" s="2">
        <v>70</v>
      </c>
      <c r="G5" s="2">
        <v>8</v>
      </c>
      <c r="H5" s="2">
        <v>0</v>
      </c>
      <c r="I5" s="2" t="str">
        <f t="shared" si="1"/>
        <v>단일</v>
      </c>
      <c r="J5" s="2">
        <v>60</v>
      </c>
      <c r="K5" s="2">
        <v>10</v>
      </c>
      <c r="L5" s="2">
        <v>0</v>
      </c>
      <c r="M5" s="2">
        <v>1</v>
      </c>
      <c r="N5" s="2">
        <v>1.4</v>
      </c>
      <c r="O5" s="2" t="s">
        <v>18</v>
      </c>
      <c r="P5" s="2" t="s">
        <v>18</v>
      </c>
      <c r="Q5" s="2" t="s">
        <v>18</v>
      </c>
      <c r="R5" s="2" t="s">
        <v>18</v>
      </c>
      <c r="S5" s="2" t="s">
        <v>18</v>
      </c>
      <c r="T5" s="2" t="s">
        <v>18</v>
      </c>
      <c r="U5" s="2" t="s">
        <v>19</v>
      </c>
    </row>
    <row r="6" spans="1:21" x14ac:dyDescent="0.3">
      <c r="A6" s="2" t="s">
        <v>37</v>
      </c>
      <c r="B6" s="2" t="s">
        <v>46</v>
      </c>
      <c r="C6" s="2">
        <v>2</v>
      </c>
      <c r="D6" s="2" t="str">
        <f t="shared" si="0"/>
        <v>원거리</v>
      </c>
      <c r="E6" s="2">
        <v>5</v>
      </c>
      <c r="F6" s="2">
        <v>80</v>
      </c>
      <c r="G6" s="2">
        <v>9</v>
      </c>
      <c r="H6" s="2">
        <v>1</v>
      </c>
      <c r="I6" s="2" t="str">
        <f t="shared" si="1"/>
        <v>범위</v>
      </c>
      <c r="J6" s="2">
        <v>60</v>
      </c>
      <c r="K6" s="2">
        <v>35</v>
      </c>
      <c r="L6" s="2">
        <v>1</v>
      </c>
      <c r="M6" s="2">
        <v>2</v>
      </c>
      <c r="N6" s="2">
        <v>1.3</v>
      </c>
      <c r="O6" s="2" t="s">
        <v>18</v>
      </c>
      <c r="P6" s="2" t="s">
        <v>18</v>
      </c>
      <c r="Q6" s="2" t="s">
        <v>18</v>
      </c>
      <c r="R6" s="2" t="s">
        <v>18</v>
      </c>
      <c r="S6" s="2" t="s">
        <v>18</v>
      </c>
      <c r="T6" s="2" t="s">
        <v>18</v>
      </c>
      <c r="U6" s="2" t="s">
        <v>18</v>
      </c>
    </row>
    <row r="7" spans="1:21" x14ac:dyDescent="0.3">
      <c r="F7" s="6"/>
      <c r="G7" s="6"/>
    </row>
    <row r="8" spans="1:21" x14ac:dyDescent="0.3">
      <c r="F8" s="6"/>
      <c r="G8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66771-CF09-47A9-9913-EE7E810D654C}">
  <dimension ref="A1:U8"/>
  <sheetViews>
    <sheetView workbookViewId="0">
      <selection activeCell="E3" sqref="E3"/>
    </sheetView>
  </sheetViews>
  <sheetFormatPr defaultRowHeight="16.5" x14ac:dyDescent="0.3"/>
  <cols>
    <col min="1" max="1" width="7.125" bestFit="1" customWidth="1"/>
    <col min="2" max="2" width="14.8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20" bestFit="1" customWidth="1"/>
    <col min="13" max="13" width="17.25" bestFit="1" customWidth="1"/>
    <col min="15" max="15" width="4.625" bestFit="1" customWidth="1"/>
    <col min="16" max="16" width="6.875" bestFit="1" customWidth="1"/>
    <col min="17" max="17" width="4" bestFit="1" customWidth="1"/>
    <col min="18" max="18" width="6" bestFit="1" customWidth="1"/>
    <col min="19" max="19" width="6.25" bestFit="1" customWidth="1"/>
    <col min="20" max="20" width="9.375" bestFit="1" customWidth="1"/>
    <col min="21" max="21" width="14.875" bestFit="1" customWidth="1"/>
  </cols>
  <sheetData>
    <row r="1" spans="1:2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20</v>
      </c>
      <c r="F1" s="1" t="s">
        <v>35</v>
      </c>
      <c r="G1" s="1" t="s">
        <v>34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72</v>
      </c>
      <c r="M1" s="1" t="s">
        <v>7</v>
      </c>
      <c r="N1" s="1" t="s">
        <v>8</v>
      </c>
      <c r="O1" s="1" t="s">
        <v>111</v>
      </c>
      <c r="P1" s="1" t="s">
        <v>110</v>
      </c>
      <c r="Q1" s="1" t="s">
        <v>109</v>
      </c>
      <c r="R1" s="1" t="s">
        <v>108</v>
      </c>
      <c r="S1" s="1" t="s">
        <v>107</v>
      </c>
      <c r="T1" s="1" t="s">
        <v>106</v>
      </c>
      <c r="U1" s="1" t="s">
        <v>105</v>
      </c>
    </row>
    <row r="2" spans="1:21" x14ac:dyDescent="0.3">
      <c r="A2" s="2" t="s">
        <v>41</v>
      </c>
      <c r="B2" s="2" t="s">
        <v>42</v>
      </c>
      <c r="C2" s="2">
        <v>0</v>
      </c>
      <c r="D2" s="2" t="str">
        <f t="shared" ref="D2:D6" si="0">VLOOKUP(C2, 카테고리_유닛타입, 2,FALSE)</f>
        <v>근거리</v>
      </c>
      <c r="E2" s="2">
        <v>0.5</v>
      </c>
      <c r="F2" s="2">
        <v>40</v>
      </c>
      <c r="G2" s="2">
        <v>5</v>
      </c>
      <c r="H2" s="2">
        <v>0</v>
      </c>
      <c r="I2" s="2" t="str">
        <f>VLOOKUP(H2, 카테고리_피해타입,2,FALSE)</f>
        <v>단일</v>
      </c>
      <c r="J2" s="2">
        <v>75</v>
      </c>
      <c r="K2" s="2">
        <v>15</v>
      </c>
      <c r="L2" s="2">
        <v>0</v>
      </c>
      <c r="M2" s="2">
        <v>0.5</v>
      </c>
      <c r="N2" s="2">
        <v>1.5</v>
      </c>
      <c r="O2" s="2" t="s">
        <v>18</v>
      </c>
      <c r="P2" s="2" t="s">
        <v>18</v>
      </c>
      <c r="Q2" s="2" t="s">
        <v>18</v>
      </c>
      <c r="R2" s="2" t="s">
        <v>18</v>
      </c>
      <c r="S2" s="2" t="s">
        <v>18</v>
      </c>
      <c r="T2" s="2" t="s">
        <v>19</v>
      </c>
      <c r="U2" s="2" t="s">
        <v>19</v>
      </c>
    </row>
    <row r="3" spans="1:21" x14ac:dyDescent="0.3">
      <c r="A3" s="2" t="s">
        <v>40</v>
      </c>
      <c r="B3" s="2" t="s">
        <v>43</v>
      </c>
      <c r="C3" s="2">
        <v>0</v>
      </c>
      <c r="D3" s="2" t="str">
        <f t="shared" si="0"/>
        <v>근거리</v>
      </c>
      <c r="E3" s="2">
        <v>0.8</v>
      </c>
      <c r="F3" s="2">
        <v>50</v>
      </c>
      <c r="G3" s="2">
        <v>6</v>
      </c>
      <c r="H3" s="2">
        <v>1</v>
      </c>
      <c r="I3" s="2" t="str">
        <f>VLOOKUP(H3, 카테고리_피해타입,2,FALSE)</f>
        <v>범위</v>
      </c>
      <c r="J3" s="2">
        <v>125</v>
      </c>
      <c r="K3" s="2">
        <v>30</v>
      </c>
      <c r="L3" s="2">
        <v>0.5</v>
      </c>
      <c r="M3" s="2">
        <v>1.5</v>
      </c>
      <c r="N3" s="2">
        <v>1</v>
      </c>
      <c r="O3" s="2" t="s">
        <v>18</v>
      </c>
      <c r="P3" s="2" t="s">
        <v>18</v>
      </c>
      <c r="Q3" s="2" t="s">
        <v>18</v>
      </c>
      <c r="R3" s="2" t="s">
        <v>18</v>
      </c>
      <c r="S3" s="2" t="s">
        <v>18</v>
      </c>
      <c r="T3" s="2" t="s">
        <v>19</v>
      </c>
      <c r="U3" s="2" t="s">
        <v>19</v>
      </c>
    </row>
    <row r="4" spans="1:21" x14ac:dyDescent="0.3">
      <c r="A4" s="2" t="s">
        <v>39</v>
      </c>
      <c r="B4" s="2" t="s">
        <v>44</v>
      </c>
      <c r="C4" s="2">
        <v>1</v>
      </c>
      <c r="D4" s="2" t="str">
        <f t="shared" si="0"/>
        <v>중거리</v>
      </c>
      <c r="E4" s="2">
        <v>3</v>
      </c>
      <c r="F4" s="2">
        <v>60</v>
      </c>
      <c r="G4" s="2">
        <v>7</v>
      </c>
      <c r="H4" s="2">
        <v>0</v>
      </c>
      <c r="I4" s="2" t="str">
        <f t="shared" ref="I4:I6" si="1">VLOOKUP(H4, 카테고리_피해타입,2,FALSE)</f>
        <v>단일</v>
      </c>
      <c r="J4" s="2">
        <v>90</v>
      </c>
      <c r="K4" s="2">
        <v>50</v>
      </c>
      <c r="L4" s="2">
        <v>0</v>
      </c>
      <c r="M4" s="2">
        <v>2</v>
      </c>
      <c r="N4" s="2">
        <v>1.1000000000000001</v>
      </c>
      <c r="O4" s="2" t="s">
        <v>18</v>
      </c>
      <c r="P4" s="2" t="s">
        <v>18</v>
      </c>
      <c r="Q4" s="2" t="s">
        <v>18</v>
      </c>
      <c r="R4" s="2" t="s">
        <v>18</v>
      </c>
      <c r="S4" s="2" t="s">
        <v>18</v>
      </c>
      <c r="T4" s="2" t="s">
        <v>18</v>
      </c>
      <c r="U4" s="2" t="s">
        <v>19</v>
      </c>
    </row>
    <row r="5" spans="1:21" x14ac:dyDescent="0.3">
      <c r="A5" s="2" t="s">
        <v>38</v>
      </c>
      <c r="B5" s="2" t="s">
        <v>85</v>
      </c>
      <c r="C5" s="2">
        <v>2</v>
      </c>
      <c r="D5" s="2" t="str">
        <f t="shared" si="0"/>
        <v>원거리</v>
      </c>
      <c r="E5" s="2">
        <v>4</v>
      </c>
      <c r="F5" s="2">
        <v>70</v>
      </c>
      <c r="G5" s="2">
        <v>8</v>
      </c>
      <c r="H5" s="2">
        <v>0</v>
      </c>
      <c r="I5" s="2" t="str">
        <f t="shared" si="1"/>
        <v>단일</v>
      </c>
      <c r="J5" s="2">
        <v>75</v>
      </c>
      <c r="K5" s="2">
        <v>15</v>
      </c>
      <c r="L5" s="2">
        <v>0</v>
      </c>
      <c r="M5" s="2">
        <v>1</v>
      </c>
      <c r="N5" s="2">
        <v>1.4</v>
      </c>
      <c r="O5" s="2" t="s">
        <v>18</v>
      </c>
      <c r="P5" s="2" t="s">
        <v>18</v>
      </c>
      <c r="Q5" s="2" t="s">
        <v>18</v>
      </c>
      <c r="R5" s="2" t="s">
        <v>18</v>
      </c>
      <c r="S5" s="2" t="s">
        <v>18</v>
      </c>
      <c r="T5" s="2" t="s">
        <v>18</v>
      </c>
      <c r="U5" s="2" t="s">
        <v>19</v>
      </c>
    </row>
    <row r="6" spans="1:21" x14ac:dyDescent="0.3">
      <c r="A6" s="2" t="s">
        <v>37</v>
      </c>
      <c r="B6" s="2" t="s">
        <v>46</v>
      </c>
      <c r="C6" s="2">
        <v>2</v>
      </c>
      <c r="D6" s="2" t="str">
        <f t="shared" si="0"/>
        <v>원거리</v>
      </c>
      <c r="E6" s="2">
        <v>5</v>
      </c>
      <c r="F6" s="2">
        <v>80</v>
      </c>
      <c r="G6" s="2">
        <v>9</v>
      </c>
      <c r="H6" s="2">
        <v>1</v>
      </c>
      <c r="I6" s="2" t="str">
        <f t="shared" si="1"/>
        <v>범위</v>
      </c>
      <c r="J6" s="2">
        <v>75</v>
      </c>
      <c r="K6" s="2">
        <v>45</v>
      </c>
      <c r="L6" s="2">
        <v>1</v>
      </c>
      <c r="M6" s="2">
        <v>2</v>
      </c>
      <c r="N6" s="2">
        <v>1.3</v>
      </c>
      <c r="O6" s="2" t="s">
        <v>18</v>
      </c>
      <c r="P6" s="2" t="s">
        <v>18</v>
      </c>
      <c r="Q6" s="2" t="s">
        <v>18</v>
      </c>
      <c r="R6" s="2" t="s">
        <v>18</v>
      </c>
      <c r="S6" s="2" t="s">
        <v>18</v>
      </c>
      <c r="T6" s="2" t="s">
        <v>18</v>
      </c>
      <c r="U6" s="2" t="s">
        <v>18</v>
      </c>
    </row>
    <row r="7" spans="1:21" x14ac:dyDescent="0.3">
      <c r="F7" s="6"/>
      <c r="G7" s="6"/>
    </row>
    <row r="8" spans="1:21" x14ac:dyDescent="0.3">
      <c r="F8" s="6"/>
      <c r="G8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97C7-0D4E-464E-B00F-2E8287F827CA}">
  <dimension ref="A1:N6"/>
  <sheetViews>
    <sheetView zoomScale="55" zoomScaleNormal="55" workbookViewId="0">
      <selection activeCell="V4" sqref="V4"/>
    </sheetView>
  </sheetViews>
  <sheetFormatPr defaultRowHeight="16.5" x14ac:dyDescent="0.3"/>
  <cols>
    <col min="1" max="1" width="7.625" bestFit="1" customWidth="1"/>
    <col min="2" max="2" width="15.75" bestFit="1" customWidth="1"/>
    <col min="3" max="3" width="43.25" customWidth="1"/>
    <col min="4" max="4" width="37.875" bestFit="1" customWidth="1"/>
    <col min="5" max="5" width="10.12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37.375" customWidth="1"/>
    <col min="11" max="11" width="26.75" bestFit="1" customWidth="1"/>
    <col min="12" max="12" width="23.75" bestFit="1" customWidth="1"/>
    <col min="13" max="13" width="59.25" customWidth="1"/>
    <col min="14" max="14" width="19" bestFit="1" customWidth="1"/>
  </cols>
  <sheetData>
    <row r="1" spans="1:14" s="3" customFormat="1" x14ac:dyDescent="0.3">
      <c r="A1" s="1" t="s">
        <v>0</v>
      </c>
      <c r="B1" s="1" t="s">
        <v>9</v>
      </c>
      <c r="C1" s="1" t="s">
        <v>86</v>
      </c>
      <c r="D1" s="1" t="s">
        <v>87</v>
      </c>
      <c r="E1" s="1" t="s">
        <v>65</v>
      </c>
      <c r="F1" s="1" t="s">
        <v>67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88</v>
      </c>
    </row>
    <row r="2" spans="1:14" ht="194.25" customHeight="1" x14ac:dyDescent="0.3">
      <c r="A2" s="2" t="s">
        <v>41</v>
      </c>
      <c r="B2" s="2" t="s">
        <v>42</v>
      </c>
      <c r="D2" s="2" t="s">
        <v>54</v>
      </c>
      <c r="E2" s="2" t="s">
        <v>30</v>
      </c>
      <c r="F2" s="2" t="s">
        <v>49</v>
      </c>
      <c r="G2" s="2"/>
      <c r="H2" s="2" t="s">
        <v>32</v>
      </c>
      <c r="I2" s="2" t="s">
        <v>32</v>
      </c>
      <c r="J2" s="2" t="s">
        <v>32</v>
      </c>
      <c r="K2" s="2" t="s">
        <v>32</v>
      </c>
      <c r="L2" s="2" t="s">
        <v>32</v>
      </c>
      <c r="M2" s="2"/>
      <c r="N2" s="2" t="s">
        <v>93</v>
      </c>
    </row>
    <row r="3" spans="1:14" ht="139.5" customHeight="1" x14ac:dyDescent="0.3">
      <c r="A3" s="2" t="s">
        <v>40</v>
      </c>
      <c r="B3" s="2" t="s">
        <v>43</v>
      </c>
      <c r="C3" s="2"/>
      <c r="D3" s="2" t="s">
        <v>36</v>
      </c>
      <c r="E3" s="2" t="s">
        <v>21</v>
      </c>
      <c r="F3" s="2" t="s">
        <v>69</v>
      </c>
      <c r="G3" s="2"/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/>
      <c r="N3" s="2" t="s">
        <v>94</v>
      </c>
    </row>
    <row r="4" spans="1:14" ht="138" customHeight="1" x14ac:dyDescent="0.3">
      <c r="A4" s="2" t="s">
        <v>39</v>
      </c>
      <c r="B4" s="2" t="s">
        <v>44</v>
      </c>
      <c r="C4" s="2"/>
      <c r="D4" s="2" t="s">
        <v>84</v>
      </c>
      <c r="E4" s="2" t="s">
        <v>31</v>
      </c>
      <c r="F4" s="2" t="s">
        <v>48</v>
      </c>
      <c r="G4" s="2"/>
      <c r="H4" s="2" t="s">
        <v>31</v>
      </c>
      <c r="I4" s="2" t="s">
        <v>70</v>
      </c>
      <c r="J4" s="2"/>
      <c r="K4" s="2" t="s">
        <v>32</v>
      </c>
      <c r="L4" s="2" t="s">
        <v>32</v>
      </c>
      <c r="M4" s="2"/>
      <c r="N4" s="2" t="s">
        <v>95</v>
      </c>
    </row>
    <row r="5" spans="1:14" ht="142.5" customHeight="1" x14ac:dyDescent="0.3">
      <c r="A5" s="2" t="s">
        <v>38</v>
      </c>
      <c r="B5" s="2" t="s">
        <v>45</v>
      </c>
      <c r="C5" s="2"/>
      <c r="D5" s="4" t="s">
        <v>90</v>
      </c>
      <c r="E5" s="2" t="s">
        <v>22</v>
      </c>
      <c r="F5" s="2" t="s">
        <v>47</v>
      </c>
      <c r="G5" s="2"/>
      <c r="H5" s="2" t="s">
        <v>33</v>
      </c>
      <c r="I5" s="2" t="s">
        <v>71</v>
      </c>
      <c r="J5" s="2"/>
      <c r="K5" s="2" t="s">
        <v>32</v>
      </c>
      <c r="L5" s="2" t="s">
        <v>32</v>
      </c>
      <c r="M5" s="2"/>
      <c r="N5" s="2" t="s">
        <v>89</v>
      </c>
    </row>
    <row r="6" spans="1:14" ht="220.5" customHeight="1" x14ac:dyDescent="0.3">
      <c r="A6" s="2" t="s">
        <v>37</v>
      </c>
      <c r="B6" s="2" t="s">
        <v>46</v>
      </c>
      <c r="C6" s="18"/>
      <c r="D6" s="4" t="s">
        <v>91</v>
      </c>
      <c r="E6" s="2" t="s">
        <v>66</v>
      </c>
      <c r="F6" s="2" t="s">
        <v>53</v>
      </c>
      <c r="G6" s="17"/>
      <c r="H6" s="2" t="s">
        <v>32</v>
      </c>
      <c r="I6" s="2" t="s">
        <v>50</v>
      </c>
      <c r="J6" s="18"/>
      <c r="K6" s="2" t="s">
        <v>51</v>
      </c>
      <c r="L6" s="18"/>
      <c r="M6" s="2"/>
      <c r="N6" s="2" t="s">
        <v>96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EE4B-252D-4CFB-AFF8-E94DF36C06BE}">
  <dimension ref="A1:N6"/>
  <sheetViews>
    <sheetView zoomScale="70" zoomScaleNormal="70" workbookViewId="0">
      <selection activeCell="V4" sqref="V4"/>
    </sheetView>
  </sheetViews>
  <sheetFormatPr defaultRowHeight="16.5" x14ac:dyDescent="0.3"/>
  <cols>
    <col min="1" max="1" width="7.625" bestFit="1" customWidth="1"/>
    <col min="2" max="2" width="15.75" bestFit="1" customWidth="1"/>
    <col min="3" max="3" width="43.25" customWidth="1"/>
    <col min="4" max="4" width="33" bestFit="1" customWidth="1"/>
    <col min="5" max="5" width="10.12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37.375" customWidth="1"/>
    <col min="11" max="11" width="26.75" bestFit="1" customWidth="1"/>
    <col min="12" max="12" width="26" customWidth="1"/>
    <col min="13" max="13" width="59.25" customWidth="1"/>
    <col min="14" max="14" width="23.875" bestFit="1" customWidth="1"/>
  </cols>
  <sheetData>
    <row r="1" spans="1:14" s="3" customFormat="1" x14ac:dyDescent="0.3">
      <c r="A1" s="1" t="s">
        <v>0</v>
      </c>
      <c r="B1" s="1" t="s">
        <v>9</v>
      </c>
      <c r="C1" s="1" t="s">
        <v>86</v>
      </c>
      <c r="D1" s="1" t="s">
        <v>87</v>
      </c>
      <c r="E1" s="1" t="s">
        <v>65</v>
      </c>
      <c r="F1" s="1" t="s">
        <v>67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88</v>
      </c>
    </row>
    <row r="2" spans="1:14" ht="194.25" customHeight="1" x14ac:dyDescent="0.3">
      <c r="A2" s="2" t="s">
        <v>41</v>
      </c>
      <c r="B2" s="2" t="s">
        <v>42</v>
      </c>
      <c r="D2" s="2" t="s">
        <v>82</v>
      </c>
      <c r="E2" s="2" t="s">
        <v>30</v>
      </c>
      <c r="F2" s="2" t="s">
        <v>49</v>
      </c>
      <c r="G2" s="2"/>
      <c r="H2" s="2" t="s">
        <v>32</v>
      </c>
      <c r="I2" s="2" t="s">
        <v>32</v>
      </c>
      <c r="J2" s="2" t="s">
        <v>32</v>
      </c>
      <c r="K2" s="2" t="s">
        <v>32</v>
      </c>
      <c r="L2" s="2" t="s">
        <v>32</v>
      </c>
      <c r="M2" s="2"/>
      <c r="N2" s="2" t="s">
        <v>93</v>
      </c>
    </row>
    <row r="3" spans="1:14" ht="139.5" customHeight="1" x14ac:dyDescent="0.3">
      <c r="A3" s="2" t="s">
        <v>40</v>
      </c>
      <c r="B3" s="2" t="s">
        <v>43</v>
      </c>
      <c r="C3" s="2"/>
      <c r="D3" s="2" t="s">
        <v>36</v>
      </c>
      <c r="E3" s="2" t="s">
        <v>21</v>
      </c>
      <c r="F3" s="2" t="s">
        <v>69</v>
      </c>
      <c r="G3" s="2"/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/>
      <c r="N3" s="2" t="s">
        <v>94</v>
      </c>
    </row>
    <row r="4" spans="1:14" ht="138" customHeight="1" x14ac:dyDescent="0.3">
      <c r="A4" s="2" t="s">
        <v>39</v>
      </c>
      <c r="B4" s="2" t="s">
        <v>44</v>
      </c>
      <c r="C4" s="2"/>
      <c r="D4" s="2" t="s">
        <v>84</v>
      </c>
      <c r="E4" s="2" t="s">
        <v>31</v>
      </c>
      <c r="F4" s="2" t="s">
        <v>48</v>
      </c>
      <c r="G4" s="2"/>
      <c r="H4" s="2" t="s">
        <v>31</v>
      </c>
      <c r="I4" s="2" t="s">
        <v>70</v>
      </c>
      <c r="J4" s="2"/>
      <c r="K4" s="2" t="s">
        <v>32</v>
      </c>
      <c r="L4" s="2" t="s">
        <v>32</v>
      </c>
      <c r="M4" s="2"/>
      <c r="N4" s="2" t="s">
        <v>95</v>
      </c>
    </row>
    <row r="5" spans="1:14" ht="142.5" customHeight="1" x14ac:dyDescent="0.3">
      <c r="A5" s="2" t="s">
        <v>38</v>
      </c>
      <c r="B5" s="2" t="s">
        <v>45</v>
      </c>
      <c r="C5" s="2"/>
      <c r="D5" s="4" t="s">
        <v>90</v>
      </c>
      <c r="E5" s="2" t="s">
        <v>22</v>
      </c>
      <c r="F5" s="2" t="s">
        <v>47</v>
      </c>
      <c r="G5" s="2"/>
      <c r="H5" s="2" t="s">
        <v>33</v>
      </c>
      <c r="I5" s="2" t="s">
        <v>71</v>
      </c>
      <c r="J5" s="2"/>
      <c r="K5" s="2" t="s">
        <v>32</v>
      </c>
      <c r="L5" s="2" t="s">
        <v>32</v>
      </c>
      <c r="M5" s="2"/>
      <c r="N5" s="2" t="s">
        <v>97</v>
      </c>
    </row>
    <row r="6" spans="1:14" ht="220.5" customHeight="1" x14ac:dyDescent="0.3">
      <c r="A6" s="2" t="s">
        <v>37</v>
      </c>
      <c r="B6" s="2" t="s">
        <v>46</v>
      </c>
      <c r="C6" s="18"/>
      <c r="D6" s="4" t="s">
        <v>83</v>
      </c>
      <c r="E6" s="2" t="s">
        <v>66</v>
      </c>
      <c r="F6" s="2" t="s">
        <v>53</v>
      </c>
      <c r="G6" s="17"/>
      <c r="H6" s="2" t="s">
        <v>32</v>
      </c>
      <c r="I6" s="2" t="s">
        <v>99</v>
      </c>
      <c r="J6" s="18"/>
      <c r="K6" s="2" t="s">
        <v>100</v>
      </c>
      <c r="L6" s="18"/>
      <c r="M6" s="2"/>
      <c r="N6" s="2" t="s">
        <v>98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52B5-8BD3-4209-B587-ED8D0CB3DE5A}">
  <dimension ref="A1:N6"/>
  <sheetViews>
    <sheetView zoomScale="40" zoomScaleNormal="40" workbookViewId="0">
      <selection activeCell="V4" sqref="V4"/>
    </sheetView>
  </sheetViews>
  <sheetFormatPr defaultRowHeight="16.5" x14ac:dyDescent="0.3"/>
  <cols>
    <col min="1" max="1" width="7.625" bestFit="1" customWidth="1"/>
    <col min="2" max="2" width="15.75" bestFit="1" customWidth="1"/>
    <col min="3" max="3" width="43.25" customWidth="1"/>
    <col min="4" max="4" width="30.375" bestFit="1" customWidth="1"/>
    <col min="5" max="5" width="10.12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37.375" customWidth="1"/>
    <col min="11" max="11" width="26.75" bestFit="1" customWidth="1"/>
    <col min="12" max="12" width="26" customWidth="1"/>
    <col min="13" max="13" width="68.625" customWidth="1"/>
    <col min="14" max="14" width="14.25" bestFit="1" customWidth="1"/>
  </cols>
  <sheetData>
    <row r="1" spans="1:14" s="3" customFormat="1" x14ac:dyDescent="0.3">
      <c r="A1" s="1"/>
      <c r="B1" s="1" t="s">
        <v>9</v>
      </c>
      <c r="C1" s="1" t="s">
        <v>86</v>
      </c>
      <c r="D1" s="1" t="s">
        <v>87</v>
      </c>
      <c r="E1" s="1" t="s">
        <v>65</v>
      </c>
      <c r="F1" s="1" t="s">
        <v>67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88</v>
      </c>
    </row>
    <row r="2" spans="1:14" ht="194.25" customHeight="1" x14ac:dyDescent="0.3">
      <c r="A2" s="2" t="s">
        <v>41</v>
      </c>
      <c r="B2" s="2" t="s">
        <v>42</v>
      </c>
      <c r="D2" s="2" t="s">
        <v>82</v>
      </c>
      <c r="E2" s="2" t="s">
        <v>30</v>
      </c>
      <c r="F2" s="2" t="s">
        <v>49</v>
      </c>
      <c r="G2" s="2"/>
      <c r="H2" s="2" t="s">
        <v>32</v>
      </c>
      <c r="I2" s="2" t="s">
        <v>32</v>
      </c>
      <c r="J2" s="2" t="s">
        <v>32</v>
      </c>
      <c r="K2" s="2" t="s">
        <v>32</v>
      </c>
      <c r="L2" s="2" t="s">
        <v>32</v>
      </c>
      <c r="M2" s="2"/>
      <c r="N2" s="2" t="s">
        <v>93</v>
      </c>
    </row>
    <row r="3" spans="1:14" ht="139.5" customHeight="1" x14ac:dyDescent="0.3">
      <c r="A3" s="2" t="s">
        <v>40</v>
      </c>
      <c r="B3" s="2" t="s">
        <v>43</v>
      </c>
      <c r="C3" s="2"/>
      <c r="D3" s="2" t="s">
        <v>36</v>
      </c>
      <c r="E3" s="2" t="s">
        <v>21</v>
      </c>
      <c r="F3" s="2" t="s">
        <v>69</v>
      </c>
      <c r="G3" s="2"/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/>
      <c r="N3" s="2" t="s">
        <v>94</v>
      </c>
    </row>
    <row r="4" spans="1:14" ht="138" customHeight="1" x14ac:dyDescent="0.3">
      <c r="A4" s="2" t="s">
        <v>39</v>
      </c>
      <c r="B4" s="2" t="s">
        <v>44</v>
      </c>
      <c r="C4" s="2"/>
      <c r="D4" s="2" t="s">
        <v>84</v>
      </c>
      <c r="E4" s="2" t="s">
        <v>31</v>
      </c>
      <c r="F4" s="2" t="s">
        <v>48</v>
      </c>
      <c r="G4" s="2"/>
      <c r="H4" s="2" t="s">
        <v>31</v>
      </c>
      <c r="I4" s="2" t="s">
        <v>70</v>
      </c>
      <c r="J4" s="2"/>
      <c r="K4" s="2" t="s">
        <v>32</v>
      </c>
      <c r="L4" s="2" t="s">
        <v>32</v>
      </c>
      <c r="M4" s="2"/>
      <c r="N4" s="2" t="s">
        <v>95</v>
      </c>
    </row>
    <row r="5" spans="1:14" ht="142.5" customHeight="1" x14ac:dyDescent="0.3">
      <c r="A5" s="2" t="s">
        <v>38</v>
      </c>
      <c r="B5" s="2" t="s">
        <v>45</v>
      </c>
      <c r="C5" s="19"/>
      <c r="D5" s="4" t="s">
        <v>90</v>
      </c>
      <c r="E5" s="2" t="s">
        <v>22</v>
      </c>
      <c r="F5" s="2" t="s">
        <v>47</v>
      </c>
      <c r="G5" s="2"/>
      <c r="H5" s="2" t="s">
        <v>33</v>
      </c>
      <c r="I5" s="2" t="s">
        <v>71</v>
      </c>
      <c r="J5" s="2"/>
      <c r="K5" s="2" t="s">
        <v>32</v>
      </c>
      <c r="L5" s="2" t="s">
        <v>32</v>
      </c>
      <c r="M5" s="2"/>
      <c r="N5" s="2" t="s">
        <v>92</v>
      </c>
    </row>
    <row r="6" spans="1:14" ht="220.5" customHeight="1" x14ac:dyDescent="0.3">
      <c r="A6" s="2" t="s">
        <v>37</v>
      </c>
      <c r="B6" s="2" t="s">
        <v>46</v>
      </c>
      <c r="C6" s="18"/>
      <c r="D6" s="4" t="s">
        <v>83</v>
      </c>
      <c r="E6" s="2" t="s">
        <v>66</v>
      </c>
      <c r="F6" s="2" t="s">
        <v>53</v>
      </c>
      <c r="G6" s="17"/>
      <c r="H6" s="2" t="s">
        <v>32</v>
      </c>
      <c r="I6" s="2" t="s">
        <v>101</v>
      </c>
      <c r="J6" s="2"/>
      <c r="K6" s="2" t="s">
        <v>102</v>
      </c>
      <c r="L6" s="2"/>
      <c r="M6" s="2"/>
      <c r="N6" s="2" t="s">
        <v>103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7ABA-8253-488C-B6E7-31B6C735BE66}">
  <dimension ref="A1:J19"/>
  <sheetViews>
    <sheetView tabSelected="1" workbookViewId="0">
      <selection activeCell="F9" sqref="F9"/>
    </sheetView>
  </sheetViews>
  <sheetFormatPr defaultRowHeight="16.5" x14ac:dyDescent="0.3"/>
  <cols>
    <col min="1" max="1" width="20.375" bestFit="1" customWidth="1"/>
    <col min="2" max="2" width="12.375" customWidth="1"/>
    <col min="3" max="3" width="5.25" bestFit="1" customWidth="1"/>
    <col min="4" max="4" width="13.125" customWidth="1"/>
    <col min="5" max="5" width="11" bestFit="1" customWidth="1"/>
    <col min="6" max="6" width="4.5" bestFit="1" customWidth="1"/>
    <col min="7" max="7" width="10.125" customWidth="1"/>
    <col min="8" max="8" width="11.375" bestFit="1" customWidth="1"/>
    <col min="9" max="9" width="11.75" bestFit="1" customWidth="1"/>
    <col min="10" max="10" width="11.625" bestFit="1" customWidth="1"/>
  </cols>
  <sheetData>
    <row r="1" spans="1:10" x14ac:dyDescent="0.3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104</v>
      </c>
      <c r="I1" s="1" t="s">
        <v>62</v>
      </c>
      <c r="J1" s="1" t="s">
        <v>63</v>
      </c>
    </row>
    <row r="2" spans="1:10" x14ac:dyDescent="0.3">
      <c r="A2" s="2" t="s">
        <v>42</v>
      </c>
      <c r="B2" s="2">
        <f>'유닛 테이블'!E2</f>
        <v>0.5</v>
      </c>
      <c r="C2" s="2">
        <f>'유닛 테이블'!F2</f>
        <v>40</v>
      </c>
      <c r="D2" s="2">
        <f>'유닛 테이블'!G2</f>
        <v>5</v>
      </c>
      <c r="E2" s="2">
        <f>'유닛 테이블'!H2</f>
        <v>0</v>
      </c>
      <c r="F2" s="2">
        <f>'유닛 테이블'!J2</f>
        <v>50</v>
      </c>
      <c r="G2" s="2">
        <f>'유닛 테이블'!K2</f>
        <v>5</v>
      </c>
      <c r="H2" s="2">
        <f>'유닛 테이블'!L2</f>
        <v>0</v>
      </c>
      <c r="I2" s="2">
        <f>'유닛 테이블'!M2</f>
        <v>0.5</v>
      </c>
      <c r="J2" s="2">
        <f>'유닛 테이블'!N2</f>
        <v>1.5</v>
      </c>
    </row>
    <row r="3" spans="1:10" x14ac:dyDescent="0.3">
      <c r="A3" s="2" t="s">
        <v>43</v>
      </c>
      <c r="B3" s="2">
        <f>'유닛 테이블'!E3</f>
        <v>0.8</v>
      </c>
      <c r="C3" s="2">
        <f>'유닛 테이블'!F3</f>
        <v>50</v>
      </c>
      <c r="D3" s="2">
        <f>'유닛 테이블'!G3</f>
        <v>6</v>
      </c>
      <c r="E3" s="2">
        <f>'유닛 테이블'!H3</f>
        <v>1</v>
      </c>
      <c r="F3" s="2">
        <f>'유닛 테이블'!J3</f>
        <v>80</v>
      </c>
      <c r="G3" s="2">
        <f>'유닛 테이블'!K3</f>
        <v>15</v>
      </c>
      <c r="H3" s="2">
        <f>'유닛 테이블'!L3</f>
        <v>0.5</v>
      </c>
      <c r="I3" s="2">
        <f>'유닛 테이블'!M3</f>
        <v>1.5</v>
      </c>
      <c r="J3" s="2">
        <f>'유닛 테이블'!N3</f>
        <v>1</v>
      </c>
    </row>
    <row r="4" spans="1:10" x14ac:dyDescent="0.3">
      <c r="A4" s="2" t="s">
        <v>44</v>
      </c>
      <c r="B4" s="2">
        <f>'유닛 테이블'!E4</f>
        <v>3</v>
      </c>
      <c r="C4" s="2">
        <f>'유닛 테이블'!F4</f>
        <v>60</v>
      </c>
      <c r="D4" s="2">
        <f>'유닛 테이블'!G4</f>
        <v>7</v>
      </c>
      <c r="E4" s="2">
        <f>'유닛 테이블'!H4</f>
        <v>0</v>
      </c>
      <c r="F4" s="2">
        <f>'유닛 테이블'!J4</f>
        <v>60</v>
      </c>
      <c r="G4" s="2">
        <f>'유닛 테이블'!K4</f>
        <v>25</v>
      </c>
      <c r="H4" s="2">
        <f>'유닛 테이블'!L4</f>
        <v>0</v>
      </c>
      <c r="I4" s="2">
        <f>'유닛 테이블'!M4</f>
        <v>2</v>
      </c>
      <c r="J4" s="2">
        <f>'유닛 테이블'!N4</f>
        <v>1.1000000000000001</v>
      </c>
    </row>
    <row r="5" spans="1:10" x14ac:dyDescent="0.3">
      <c r="A5" s="2" t="s">
        <v>85</v>
      </c>
      <c r="B5" s="2">
        <f>'유닛 테이블'!E5</f>
        <v>4</v>
      </c>
      <c r="C5" s="2">
        <f>'유닛 테이블'!F5</f>
        <v>70</v>
      </c>
      <c r="D5" s="2">
        <f>'유닛 테이블'!G5</f>
        <v>8</v>
      </c>
      <c r="E5" s="2">
        <f>'유닛 테이블'!H5</f>
        <v>0</v>
      </c>
      <c r="F5" s="2">
        <f>'유닛 테이블'!J5</f>
        <v>50</v>
      </c>
      <c r="G5" s="2">
        <f>'유닛 테이블'!K5</f>
        <v>10</v>
      </c>
      <c r="H5" s="2">
        <f>'유닛 테이블'!L5</f>
        <v>0</v>
      </c>
      <c r="I5" s="2">
        <f>'유닛 테이블'!M5</f>
        <v>1</v>
      </c>
      <c r="J5" s="2">
        <f>'유닛 테이블'!N5</f>
        <v>1.4</v>
      </c>
    </row>
    <row r="6" spans="1:10" x14ac:dyDescent="0.3">
      <c r="A6" s="2" t="s">
        <v>46</v>
      </c>
      <c r="B6" s="2">
        <f>'유닛 테이블'!E6</f>
        <v>5</v>
      </c>
      <c r="C6" s="2">
        <f>'유닛 테이블'!F6</f>
        <v>80</v>
      </c>
      <c r="D6" s="2">
        <f>'유닛 테이블'!G6</f>
        <v>9</v>
      </c>
      <c r="E6" s="2">
        <f>'유닛 테이블'!H6</f>
        <v>1</v>
      </c>
      <c r="F6" s="2">
        <f>'유닛 테이블'!J6</f>
        <v>50</v>
      </c>
      <c r="G6" s="2">
        <f>'유닛 테이블'!K6</f>
        <v>25</v>
      </c>
      <c r="H6" s="2">
        <f>'유닛 테이블'!L6</f>
        <v>1</v>
      </c>
      <c r="I6" s="2">
        <f>'유닛 테이블'!M6</f>
        <v>2</v>
      </c>
      <c r="J6" s="2">
        <f>'유닛 테이블'!N6</f>
        <v>1.3</v>
      </c>
    </row>
    <row r="7" spans="1:10" x14ac:dyDescent="0.3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F9CA-9C63-4BA8-9530-F3FA06453166}">
  <dimension ref="A1:J19"/>
  <sheetViews>
    <sheetView workbookViewId="0">
      <selection activeCell="J22" sqref="J22"/>
    </sheetView>
  </sheetViews>
  <sheetFormatPr defaultRowHeight="16.5" x14ac:dyDescent="0.3"/>
  <cols>
    <col min="1" max="1" width="20.375" bestFit="1" customWidth="1"/>
    <col min="2" max="2" width="12.375" customWidth="1"/>
    <col min="3" max="3" width="5.25" bestFit="1" customWidth="1"/>
    <col min="4" max="4" width="13.125" customWidth="1"/>
    <col min="5" max="5" width="11" bestFit="1" customWidth="1"/>
    <col min="6" max="6" width="4.5" bestFit="1" customWidth="1"/>
    <col min="7" max="7" width="10.125" customWidth="1"/>
    <col min="8" max="8" width="11.375" bestFit="1" customWidth="1"/>
    <col min="9" max="9" width="11.75" bestFit="1" customWidth="1"/>
    <col min="10" max="10" width="11.625" bestFit="1" customWidth="1"/>
  </cols>
  <sheetData>
    <row r="1" spans="1:10" x14ac:dyDescent="0.3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104</v>
      </c>
      <c r="I1" s="1" t="s">
        <v>62</v>
      </c>
      <c r="J1" s="1" t="s">
        <v>63</v>
      </c>
    </row>
    <row r="2" spans="1:10" x14ac:dyDescent="0.3">
      <c r="A2" s="2" t="s">
        <v>42</v>
      </c>
      <c r="B2" s="2">
        <f>'2레벨 유닛 테이블'!E2</f>
        <v>0.5</v>
      </c>
      <c r="C2" s="2">
        <f>'2레벨 유닛 테이블'!F2</f>
        <v>40</v>
      </c>
      <c r="D2" s="2">
        <f>'2레벨 유닛 테이블'!G2</f>
        <v>5</v>
      </c>
      <c r="E2" s="2">
        <f>'2레벨 유닛 테이블'!H2</f>
        <v>0</v>
      </c>
      <c r="F2" s="2">
        <f>'2레벨 유닛 테이블'!J2</f>
        <v>60</v>
      </c>
      <c r="G2" s="2">
        <f>'2레벨 유닛 테이블'!K2</f>
        <v>10</v>
      </c>
      <c r="H2" s="2">
        <f>'2레벨 유닛 테이블'!L2</f>
        <v>0</v>
      </c>
      <c r="I2" s="2">
        <f>'2레벨 유닛 테이블'!M2</f>
        <v>0.5</v>
      </c>
      <c r="J2" s="2">
        <f>'유닛 테이블'!N2</f>
        <v>1.5</v>
      </c>
    </row>
    <row r="3" spans="1:10" x14ac:dyDescent="0.3">
      <c r="A3" s="2" t="s">
        <v>43</v>
      </c>
      <c r="B3" s="2">
        <f>'2레벨 유닛 테이블'!E3</f>
        <v>0.8</v>
      </c>
      <c r="C3" s="2">
        <f>'2레벨 유닛 테이블'!F3</f>
        <v>50</v>
      </c>
      <c r="D3" s="2">
        <f>'2레벨 유닛 테이블'!G3</f>
        <v>6</v>
      </c>
      <c r="E3" s="2">
        <f>'2레벨 유닛 테이블'!H3</f>
        <v>1</v>
      </c>
      <c r="F3" s="2">
        <f>'2레벨 유닛 테이블'!J3</f>
        <v>100</v>
      </c>
      <c r="G3" s="2">
        <f>'2레벨 유닛 테이블'!K3</f>
        <v>22</v>
      </c>
      <c r="H3" s="2">
        <f>'2레벨 유닛 테이블'!L3</f>
        <v>0.5</v>
      </c>
      <c r="I3" s="2">
        <f>'2레벨 유닛 테이블'!M3</f>
        <v>1.5</v>
      </c>
      <c r="J3" s="2">
        <f>'유닛 테이블'!N3</f>
        <v>1</v>
      </c>
    </row>
    <row r="4" spans="1:10" x14ac:dyDescent="0.3">
      <c r="A4" s="2" t="s">
        <v>44</v>
      </c>
      <c r="B4" s="2">
        <f>'2레벨 유닛 테이블'!E4</f>
        <v>3</v>
      </c>
      <c r="C4" s="2">
        <f>'2레벨 유닛 테이블'!F4</f>
        <v>60</v>
      </c>
      <c r="D4" s="2">
        <f>'2레벨 유닛 테이블'!G4</f>
        <v>7</v>
      </c>
      <c r="E4" s="2">
        <f>'2레벨 유닛 테이블'!H4</f>
        <v>0</v>
      </c>
      <c r="F4" s="2">
        <f>'2레벨 유닛 테이블'!J4</f>
        <v>70</v>
      </c>
      <c r="G4" s="2">
        <f>'2레벨 유닛 테이블'!K4</f>
        <v>35</v>
      </c>
      <c r="H4" s="2">
        <f>'2레벨 유닛 테이블'!L4</f>
        <v>0</v>
      </c>
      <c r="I4" s="2">
        <f>'2레벨 유닛 테이블'!M4</f>
        <v>2</v>
      </c>
      <c r="J4" s="2">
        <f>'유닛 테이블'!N4</f>
        <v>1.1000000000000001</v>
      </c>
    </row>
    <row r="5" spans="1:10" x14ac:dyDescent="0.3">
      <c r="A5" s="2" t="s">
        <v>85</v>
      </c>
      <c r="B5" s="2">
        <f>'2레벨 유닛 테이블'!E5</f>
        <v>4</v>
      </c>
      <c r="C5" s="2">
        <f>'2레벨 유닛 테이블'!F5</f>
        <v>70</v>
      </c>
      <c r="D5" s="2">
        <f>'2레벨 유닛 테이블'!G5</f>
        <v>8</v>
      </c>
      <c r="E5" s="2">
        <f>'2레벨 유닛 테이블'!H5</f>
        <v>0</v>
      </c>
      <c r="F5" s="2">
        <f>'2레벨 유닛 테이블'!J5</f>
        <v>60</v>
      </c>
      <c r="G5" s="2">
        <f>'2레벨 유닛 테이블'!K5</f>
        <v>10</v>
      </c>
      <c r="H5" s="2">
        <f>'2레벨 유닛 테이블'!L5</f>
        <v>0</v>
      </c>
      <c r="I5" s="2">
        <f>'2레벨 유닛 테이블'!M5</f>
        <v>1</v>
      </c>
      <c r="J5" s="2">
        <f>'유닛 테이블'!N5</f>
        <v>1.4</v>
      </c>
    </row>
    <row r="6" spans="1:10" x14ac:dyDescent="0.3">
      <c r="A6" s="2" t="s">
        <v>46</v>
      </c>
      <c r="B6" s="2">
        <f>'2레벨 유닛 테이블'!E6</f>
        <v>5</v>
      </c>
      <c r="C6" s="2">
        <f>'2레벨 유닛 테이블'!F6</f>
        <v>80</v>
      </c>
      <c r="D6" s="2">
        <f>'2레벨 유닛 테이블'!G6</f>
        <v>9</v>
      </c>
      <c r="E6" s="2">
        <f>'2레벨 유닛 테이블'!H6</f>
        <v>1</v>
      </c>
      <c r="F6" s="2">
        <f>'2레벨 유닛 테이블'!J6</f>
        <v>60</v>
      </c>
      <c r="G6" s="2">
        <f>'2레벨 유닛 테이블'!K6</f>
        <v>35</v>
      </c>
      <c r="H6" s="2">
        <f>'2레벨 유닛 테이블'!L6</f>
        <v>1</v>
      </c>
      <c r="I6" s="2">
        <f>'2레벨 유닛 테이블'!M6</f>
        <v>2</v>
      </c>
      <c r="J6" s="2">
        <f>'유닛 테이블'!N6</f>
        <v>1.3</v>
      </c>
    </row>
    <row r="7" spans="1:10" x14ac:dyDescent="0.3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2</vt:i4>
      </vt:variant>
    </vt:vector>
  </HeadingPairs>
  <TitlesOfParts>
    <vt:vector size="13" baseType="lpstr">
      <vt:lpstr>유닛 생산</vt:lpstr>
      <vt:lpstr>유닛 테이블</vt:lpstr>
      <vt:lpstr>2레벨 유닛 테이블</vt:lpstr>
      <vt:lpstr>3레벨 유닛 테이블</vt:lpstr>
      <vt:lpstr>외형&amp;무기&amp;투사체&amp;특징</vt:lpstr>
      <vt:lpstr>2레벨 외형&amp;무기&amp;투사체&amp;특징</vt:lpstr>
      <vt:lpstr>3레벨 외형&amp;무기&amp;투사체&amp;특징</vt:lpstr>
      <vt:lpstr>유닛 테이블DB</vt:lpstr>
      <vt:lpstr>2레벨 유닛 테이블DB</vt:lpstr>
      <vt:lpstr>3레벨 유닛 테이블DB</vt:lpstr>
      <vt:lpstr>Index</vt:lpstr>
      <vt:lpstr>카테고리_유닛타입</vt:lpstr>
      <vt:lpstr>카테고리_피해타입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dcterms:created xsi:type="dcterms:W3CDTF">2020-11-05T08:24:01Z</dcterms:created>
  <dcterms:modified xsi:type="dcterms:W3CDTF">2021-01-05T09:29:10Z</dcterms:modified>
</cp:coreProperties>
</file>