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_pc\OneDrive\바탕 화면\Sheperd_Holidays\유닛 및 건물\"/>
    </mc:Choice>
  </mc:AlternateContent>
  <xr:revisionPtr revIDLastSave="0" documentId="13_ncr:1_{4382CB93-FB7A-4EBC-93E2-F19E6A7950CA}" xr6:coauthVersionLast="45" xr6:coauthVersionMax="45" xr10:uidLastSave="{00000000-0000-0000-0000-000000000000}"/>
  <bookViews>
    <workbookView xWindow="5190" yWindow="645" windowWidth="19065" windowHeight="14460" tabRatio="647" xr2:uid="{5DC44C0D-AFC0-4050-AC88-DAB7CE401A2D}"/>
  </bookViews>
  <sheets>
    <sheet name="유닛 생산" sheetId="1" r:id="rId1"/>
    <sheet name="유닛 테이블" sheetId="2" r:id="rId2"/>
    <sheet name="2레벨 유닛 테이블" sheetId="8" r:id="rId3"/>
    <sheet name="유닛 테이블DB" sheetId="10" r:id="rId4"/>
    <sheet name="유닛 무기&amp;투사체&amp;특징" sheetId="7" r:id="rId5"/>
    <sheet name="2레벨 유닛 무기&amp;투사체&amp;특징" sheetId="6" r:id="rId6"/>
    <sheet name="Index" sheetId="3" r:id="rId7"/>
  </sheets>
  <definedNames>
    <definedName name="_xlnm._FilterDatabase" localSheetId="5" hidden="1">'2레벨 유닛 무기&amp;투사체&amp;특징'!$A$1:$O$1</definedName>
    <definedName name="카테고리_유닛타입">Index!$C$2:$D$4</definedName>
    <definedName name="카테고리_피해타입">Index!$F$2:$G$3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  <c r="I3" i="8"/>
  <c r="I2" i="8"/>
  <c r="I19" i="8"/>
  <c r="D19" i="8"/>
  <c r="I18" i="8"/>
  <c r="D18" i="8"/>
  <c r="I17" i="8"/>
  <c r="D17" i="8"/>
  <c r="I16" i="8"/>
  <c r="D16" i="8"/>
  <c r="I15" i="8"/>
  <c r="D15" i="8"/>
  <c r="I14" i="8"/>
  <c r="D14" i="8"/>
  <c r="I13" i="8"/>
  <c r="D13" i="8"/>
  <c r="I12" i="8"/>
  <c r="D12" i="8"/>
  <c r="I11" i="8"/>
  <c r="D11" i="8"/>
  <c r="I10" i="8"/>
  <c r="D10" i="8"/>
  <c r="I9" i="8"/>
  <c r="D9" i="8"/>
  <c r="I8" i="8"/>
  <c r="D8" i="8"/>
  <c r="I7" i="8"/>
  <c r="D7" i="8"/>
  <c r="I6" i="8"/>
  <c r="D6" i="8"/>
  <c r="I5" i="8"/>
  <c r="D5" i="8"/>
  <c r="I4" i="8"/>
  <c r="D4" i="8"/>
  <c r="D3" i="8"/>
  <c r="D2" i="8"/>
  <c r="C19" i="6" l="1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9" i="7" l="1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D4" i="2"/>
  <c r="D5" i="2"/>
  <c r="D6" i="2"/>
  <c r="D7" i="2"/>
  <c r="D9" i="2"/>
  <c r="D10" i="2"/>
  <c r="D11" i="2"/>
  <c r="D8" i="2"/>
  <c r="D12" i="2"/>
  <c r="D13" i="2"/>
  <c r="D14" i="2"/>
  <c r="D15" i="2"/>
  <c r="D16" i="2"/>
  <c r="D17" i="2"/>
  <c r="D18" i="2"/>
  <c r="D19" i="2"/>
  <c r="I4" i="2"/>
  <c r="I5" i="2"/>
  <c r="I6" i="2"/>
  <c r="I7" i="2"/>
  <c r="I9" i="2"/>
  <c r="I10" i="2"/>
  <c r="I11" i="2"/>
  <c r="I8" i="2"/>
  <c r="I12" i="2"/>
  <c r="I13" i="2"/>
  <c r="I14" i="2"/>
  <c r="I15" i="2"/>
  <c r="I16" i="2"/>
  <c r="I17" i="2"/>
  <c r="I18" i="2"/>
  <c r="I19" i="2"/>
  <c r="D3" i="2"/>
  <c r="I2" i="2" l="1"/>
  <c r="D2" i="2"/>
</calcChain>
</file>

<file path=xl/sharedStrings.xml><?xml version="1.0" encoding="utf-8"?>
<sst xmlns="http://schemas.openxmlformats.org/spreadsheetml/2006/main" count="368" uniqueCount="112">
  <si>
    <t>이름</t>
    <phoneticPr fontId="2" type="noConversion"/>
  </si>
  <si>
    <t>타입</t>
    <phoneticPr fontId="2" type="noConversion"/>
  </si>
  <si>
    <t>타입(문자열)</t>
    <phoneticPr fontId="2" type="noConversion"/>
  </si>
  <si>
    <t>피해 타입</t>
    <phoneticPr fontId="2" type="noConversion"/>
  </si>
  <si>
    <t>피해 타입(문자열)</t>
    <phoneticPr fontId="2" type="noConversion"/>
  </si>
  <si>
    <t>체력</t>
    <phoneticPr fontId="2" type="noConversion"/>
  </si>
  <si>
    <t>공격력</t>
    <phoneticPr fontId="2" type="noConversion"/>
  </si>
  <si>
    <t>공격 시간(딜레이)</t>
    <phoneticPr fontId="2" type="noConversion"/>
  </si>
  <si>
    <t>이동속도</t>
    <phoneticPr fontId="2" type="noConversion"/>
  </si>
  <si>
    <t>파일 명</t>
    <phoneticPr fontId="2" type="noConversion"/>
  </si>
  <si>
    <t>&lt;카테고리_유닛타입&gt;</t>
    <phoneticPr fontId="1" type="noConversion"/>
  </si>
  <si>
    <t>근거리</t>
    <phoneticPr fontId="1" type="noConversion"/>
  </si>
  <si>
    <t>중거리</t>
    <phoneticPr fontId="1" type="noConversion"/>
  </si>
  <si>
    <t>원거리</t>
    <phoneticPr fontId="1" type="noConversion"/>
  </si>
  <si>
    <t>양 궁수</t>
    <phoneticPr fontId="1" type="noConversion"/>
  </si>
  <si>
    <t>&lt;카테고리_피해타입&gt;</t>
    <phoneticPr fontId="1" type="noConversion"/>
  </si>
  <si>
    <t>단일</t>
    <phoneticPr fontId="1" type="noConversion"/>
  </si>
  <si>
    <t>범위</t>
    <phoneticPr fontId="1" type="noConversion"/>
  </si>
  <si>
    <t>애니메이션</t>
    <phoneticPr fontId="1" type="noConversion"/>
  </si>
  <si>
    <t>O</t>
    <phoneticPr fontId="1" type="noConversion"/>
  </si>
  <si>
    <t>X</t>
    <phoneticPr fontId="1" type="noConversion"/>
  </si>
  <si>
    <t>양 투창병</t>
    <phoneticPr fontId="1" type="noConversion"/>
  </si>
  <si>
    <t>사거리</t>
    <phoneticPr fontId="1" type="noConversion"/>
  </si>
  <si>
    <t>검</t>
    <phoneticPr fontId="1" type="noConversion"/>
  </si>
  <si>
    <t>활</t>
    <phoneticPr fontId="1" type="noConversion"/>
  </si>
  <si>
    <t>훈련된 양 유닛은 해당 건물 입구에서 생성됩니다.</t>
    <phoneticPr fontId="1" type="noConversion"/>
  </si>
  <si>
    <t>양 기사</t>
    <phoneticPr fontId="1" type="noConversion"/>
  </si>
  <si>
    <t>양 마법사</t>
    <phoneticPr fontId="1" type="noConversion"/>
  </si>
  <si>
    <t>&lt;애니메이션&gt;</t>
    <phoneticPr fontId="1" type="noConversion"/>
  </si>
  <si>
    <t>양 암살자</t>
    <phoneticPr fontId="1" type="noConversion"/>
  </si>
  <si>
    <t>무기 참고 이미지</t>
    <phoneticPr fontId="2" type="noConversion"/>
  </si>
  <si>
    <t>투사체 이름</t>
    <phoneticPr fontId="2" type="noConversion"/>
  </si>
  <si>
    <t>투사체 파일명</t>
    <phoneticPr fontId="2" type="noConversion"/>
  </si>
  <si>
    <t>투사체 참고 이미지</t>
    <phoneticPr fontId="2" type="noConversion"/>
  </si>
  <si>
    <t>투사체 폭발 파일명</t>
    <phoneticPr fontId="2" type="noConversion"/>
  </si>
  <si>
    <t>투사체 폭발 참고 이미지</t>
    <phoneticPr fontId="2" type="noConversion"/>
  </si>
  <si>
    <t>무기 및 투사체 크기 예시</t>
    <phoneticPr fontId="2" type="noConversion"/>
  </si>
  <si>
    <t>특징</t>
    <phoneticPr fontId="2" type="noConversion"/>
  </si>
  <si>
    <t>설명</t>
    <phoneticPr fontId="2" type="noConversion"/>
  </si>
  <si>
    <t>대거</t>
    <phoneticPr fontId="1" type="noConversion"/>
  </si>
  <si>
    <t>창</t>
    <phoneticPr fontId="1" type="noConversion"/>
  </si>
  <si>
    <t>none</t>
  </si>
  <si>
    <t>화상</t>
    <phoneticPr fontId="1" type="noConversion"/>
  </si>
  <si>
    <t>스태프</t>
    <phoneticPr fontId="1" type="noConversion"/>
  </si>
  <si>
    <t>후드망토를 입고 있음</t>
    <phoneticPr fontId="1" type="noConversion"/>
  </si>
  <si>
    <t>생산 시간</t>
    <phoneticPr fontId="1" type="noConversion"/>
  </si>
  <si>
    <t>생산 비용</t>
    <phoneticPr fontId="1" type="noConversion"/>
  </si>
  <si>
    <t>나무갑옷을 입고 있음</t>
    <phoneticPr fontId="1" type="noConversion"/>
  </si>
  <si>
    <t>마법사</t>
    <phoneticPr fontId="1" type="noConversion"/>
  </si>
  <si>
    <t>궁수</t>
    <phoneticPr fontId="1" type="noConversion"/>
  </si>
  <si>
    <t>투창병</t>
    <phoneticPr fontId="1" type="noConversion"/>
  </si>
  <si>
    <t>기사</t>
    <phoneticPr fontId="1" type="noConversion"/>
  </si>
  <si>
    <t>암살자</t>
    <phoneticPr fontId="1" type="noConversion"/>
  </si>
  <si>
    <t>Unit_Assassin</t>
    <phoneticPr fontId="1" type="noConversion"/>
  </si>
  <si>
    <t>Unit_Knight</t>
    <phoneticPr fontId="1" type="noConversion"/>
  </si>
  <si>
    <t>Unit_Spearman</t>
    <phoneticPr fontId="1" type="noConversion"/>
  </si>
  <si>
    <t>Unit_pArcher</t>
    <phoneticPr fontId="1" type="noConversion"/>
  </si>
  <si>
    <t>Unit_Wizard</t>
    <phoneticPr fontId="1" type="noConversion"/>
  </si>
  <si>
    <t>Unit_Wizard_Staff</t>
    <phoneticPr fontId="1" type="noConversion"/>
  </si>
  <si>
    <t>Unit_Archer_Bow</t>
    <phoneticPr fontId="1" type="noConversion"/>
  </si>
  <si>
    <t>Unit_Spearman_ Spear</t>
    <phoneticPr fontId="1" type="noConversion"/>
  </si>
  <si>
    <t>Unit_Assassin_Dagger</t>
    <phoneticPr fontId="1" type="noConversion"/>
  </si>
  <si>
    <t>Unit_Wizard_Shockwave</t>
    <phoneticPr fontId="1" type="noConversion"/>
  </si>
  <si>
    <t>Unit_Wizard_Shockwave_Hit</t>
    <phoneticPr fontId="1" type="noConversion"/>
  </si>
  <si>
    <t>유닛 생산</t>
    <phoneticPr fontId="1" type="noConversion"/>
  </si>
  <si>
    <t>Unit_Wizard_Wand</t>
    <phoneticPr fontId="1" type="noConversion"/>
  </si>
  <si>
    <t>허름한 후드망토를 입고 있음</t>
    <phoneticPr fontId="1" type="noConversion"/>
  </si>
  <si>
    <t>범위 공격력</t>
    <phoneticPr fontId="2" type="noConversion"/>
  </si>
  <si>
    <t>철갑옷을 입고 있음</t>
    <phoneticPr fontId="1" type="noConversion"/>
  </si>
  <si>
    <t>철투구를 씀</t>
    <phoneticPr fontId="1" type="noConversion"/>
  </si>
  <si>
    <t>마법사 모자를 쓰고 망토를 입고 있음
직격타를 맞은 적은 0.5초 경직</t>
    <phoneticPr fontId="1" type="noConversion"/>
  </si>
  <si>
    <t>후드를 입고 있음
화살 1발을 쏨</t>
    <phoneticPr fontId="1" type="noConversion"/>
  </si>
  <si>
    <t>Unit_Wizard_Blizzard</t>
    <phoneticPr fontId="1" type="noConversion"/>
  </si>
  <si>
    <t>Unit_Wizard_Blizzard_Hit</t>
    <phoneticPr fontId="1" type="noConversion"/>
  </si>
  <si>
    <t>화살 2발을 쏨
외형 변화X</t>
    <phoneticPr fontId="1" type="noConversion"/>
  </si>
  <si>
    <t>로브를 입고 있음
얼어붙은 구름을 소환에 운석을 떨굼
피해를 입은 모든 적 유닛들은 공격 속도가 50% 느려짐</t>
    <phoneticPr fontId="1" type="noConversion"/>
  </si>
  <si>
    <t>Name</t>
    <phoneticPr fontId="2" type="noConversion"/>
  </si>
  <si>
    <t>AttackRange</t>
    <phoneticPr fontId="1" type="noConversion"/>
  </si>
  <si>
    <t>Cost</t>
    <phoneticPr fontId="1" type="noConversion"/>
  </si>
  <si>
    <t>WaitingTime</t>
    <phoneticPr fontId="1" type="noConversion"/>
  </si>
  <si>
    <t>AttackType</t>
    <phoneticPr fontId="1" type="noConversion"/>
  </si>
  <si>
    <t>HP</t>
    <phoneticPr fontId="2" type="noConversion"/>
  </si>
  <si>
    <t>Damage</t>
    <phoneticPr fontId="2" type="noConversion"/>
  </si>
  <si>
    <t>RangeDamage</t>
    <phoneticPr fontId="2" type="noConversion"/>
  </si>
  <si>
    <t>AttackDelay</t>
    <phoneticPr fontId="2" type="noConversion"/>
  </si>
  <si>
    <t>MoveSpeed</t>
    <phoneticPr fontId="2" type="noConversion"/>
  </si>
  <si>
    <t>Idle(애니메이션여부)</t>
    <phoneticPr fontId="2" type="noConversion"/>
  </si>
  <si>
    <t>Attack(애니메이션여부)</t>
    <phoneticPr fontId="2" type="noConversion"/>
  </si>
  <si>
    <t>Hit(애니메이션여부)</t>
    <phoneticPr fontId="2" type="noConversion"/>
  </si>
  <si>
    <t>Dead(애니메이션여부)</t>
    <phoneticPr fontId="2" type="noConversion"/>
  </si>
  <si>
    <t>Move(애니메이션여부)</t>
    <phoneticPr fontId="2" type="noConversion"/>
  </si>
  <si>
    <t>Projectile(애니메이션여부)</t>
    <phoneticPr fontId="2" type="noConversion"/>
  </si>
  <si>
    <t>ProjectileBomb(애니메이션여부)</t>
    <phoneticPr fontId="2" type="noConversion"/>
  </si>
  <si>
    <t>사용 무기</t>
    <phoneticPr fontId="2" type="noConversion"/>
  </si>
  <si>
    <t>완드</t>
    <phoneticPr fontId="1" type="noConversion"/>
  </si>
  <si>
    <t>사용 무기 파일명</t>
    <phoneticPr fontId="2" type="noConversion"/>
  </si>
  <si>
    <t>행동 로직</t>
    <phoneticPr fontId="1" type="noConversion"/>
  </si>
  <si>
    <t>Unit_SheepAssassin</t>
  </si>
  <si>
    <t>Unit_SheepKnight</t>
  </si>
  <si>
    <t>Unit_Sheep</t>
  </si>
  <si>
    <t>Unit_SheepSpearman</t>
  </si>
  <si>
    <t>Unit_SheepArcher</t>
  </si>
  <si>
    <t>Unit_SheepWizard</t>
  </si>
  <si>
    <t>Unit_SheepKnight_Sword</t>
  </si>
  <si>
    <t>Unit_SheepSpearman_ Spear</t>
  </si>
  <si>
    <t>Unit_SheepArcher_Arrow</t>
  </si>
  <si>
    <t>투사체가 날아가는 도중 유닛이 죽을 경우 투사체는 뒤에 있는 유닛이 맞습니다.</t>
    <phoneticPr fontId="1" type="noConversion"/>
  </si>
  <si>
    <t>유닛은 이동 중 사거리안에 적 유닛이 들어오면 죽을 때까지 공격합니다.</t>
    <phoneticPr fontId="1" type="noConversion"/>
  </si>
  <si>
    <t>양 유닛은 왼쪽에서 오른쪽으로 움직입니다.</t>
    <phoneticPr fontId="1" type="noConversion"/>
  </si>
  <si>
    <t>적 유닛 소환 장소에 도달하면 소멸됩니다.</t>
    <phoneticPr fontId="1" type="noConversion"/>
  </si>
  <si>
    <t>모든 유닛들은 겹쳐질 수 있습니다.</t>
    <phoneticPr fontId="1" type="noConversion"/>
  </si>
  <si>
    <t>이동 중 벽을 만난 경우 벽문이 열려있으면 통과 닫혀 있으면 0.5 타일의 거리를 두고 정지합니다.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</si>
</sst>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2" borderId="1" xfId="0" applyFill="1" applyBorder="1" applyAlignment="1"/>
    <xf numFmtId="0" fontId="0" fillId="0" borderId="1" xfId="0" applyBorder="1">
      <alignment vertical="center"/>
    </xf>
    <xf numFmtId="0" fontId="0" fillId="0" borderId="0" xfId="0" applyAlignment="1"/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0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6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13" Type="http://schemas.openxmlformats.org/officeDocument/2006/relationships/image" Target="../media/image9.png"/><Relationship Id="rId18" Type="http://schemas.openxmlformats.org/officeDocument/2006/relationships/image" Target="../media/image14.png"/><Relationship Id="rId3" Type="http://schemas.openxmlformats.org/officeDocument/2006/relationships/image" Target="../media/image2.png"/><Relationship Id="rId21" Type="http://schemas.openxmlformats.org/officeDocument/2006/relationships/image" Target="../media/image16.png"/><Relationship Id="rId7" Type="http://schemas.openxmlformats.org/officeDocument/2006/relationships/image" Target="../media/image4.png"/><Relationship Id="rId12" Type="http://schemas.openxmlformats.org/officeDocument/2006/relationships/image" Target="../media/image8.png"/><Relationship Id="rId17" Type="http://schemas.openxmlformats.org/officeDocument/2006/relationships/image" Target="../media/image13.png"/><Relationship Id="rId2" Type="http://schemas.microsoft.com/office/2007/relationships/hdphoto" Target="../media/hdphoto1.wdp"/><Relationship Id="rId16" Type="http://schemas.openxmlformats.org/officeDocument/2006/relationships/image" Target="../media/image12.png"/><Relationship Id="rId20" Type="http://schemas.openxmlformats.org/officeDocument/2006/relationships/image" Target="../media/image15.jpeg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5" Type="http://schemas.openxmlformats.org/officeDocument/2006/relationships/image" Target="../media/image11.png"/><Relationship Id="rId10" Type="http://schemas.openxmlformats.org/officeDocument/2006/relationships/image" Target="../media/image6.png"/><Relationship Id="rId19" Type="http://schemas.microsoft.com/office/2007/relationships/hdphoto" Target="../media/hdphoto5.wdp"/><Relationship Id="rId4" Type="http://schemas.microsoft.com/office/2007/relationships/hdphoto" Target="../media/hdphoto2.wdp"/><Relationship Id="rId9" Type="http://schemas.openxmlformats.org/officeDocument/2006/relationships/image" Target="../media/image5.jpeg"/><Relationship Id="rId14" Type="http://schemas.openxmlformats.org/officeDocument/2006/relationships/image" Target="../media/image10.png"/><Relationship Id="rId22" Type="http://schemas.openxmlformats.org/officeDocument/2006/relationships/image" Target="../media/image17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microsoft.com/office/2007/relationships/hdphoto" Target="../media/hdphoto7.wdp"/><Relationship Id="rId18" Type="http://schemas.openxmlformats.org/officeDocument/2006/relationships/image" Target="../media/image5.jpeg"/><Relationship Id="rId3" Type="http://schemas.openxmlformats.org/officeDocument/2006/relationships/image" Target="../media/image10.png"/><Relationship Id="rId21" Type="http://schemas.openxmlformats.org/officeDocument/2006/relationships/image" Target="../media/image27.jpeg"/><Relationship Id="rId7" Type="http://schemas.openxmlformats.org/officeDocument/2006/relationships/image" Target="../media/image7.png"/><Relationship Id="rId12" Type="http://schemas.openxmlformats.org/officeDocument/2006/relationships/image" Target="../media/image23.png"/><Relationship Id="rId17" Type="http://schemas.microsoft.com/office/2007/relationships/hdphoto" Target="../media/hdphoto4.wdp"/><Relationship Id="rId25" Type="http://schemas.openxmlformats.org/officeDocument/2006/relationships/image" Target="../media/image30.png"/><Relationship Id="rId2" Type="http://schemas.openxmlformats.org/officeDocument/2006/relationships/image" Target="../media/image19.png"/><Relationship Id="rId16" Type="http://schemas.openxmlformats.org/officeDocument/2006/relationships/image" Target="../media/image4.png"/><Relationship Id="rId20" Type="http://schemas.openxmlformats.org/officeDocument/2006/relationships/image" Target="../media/image26.jpeg"/><Relationship Id="rId1" Type="http://schemas.openxmlformats.org/officeDocument/2006/relationships/image" Target="../media/image18.png"/><Relationship Id="rId6" Type="http://schemas.openxmlformats.org/officeDocument/2006/relationships/image" Target="../media/image9.png"/><Relationship Id="rId11" Type="http://schemas.openxmlformats.org/officeDocument/2006/relationships/image" Target="../media/image22.png"/><Relationship Id="rId24" Type="http://schemas.openxmlformats.org/officeDocument/2006/relationships/image" Target="../media/image29.gif"/><Relationship Id="rId5" Type="http://schemas.openxmlformats.org/officeDocument/2006/relationships/image" Target="../media/image6.png"/><Relationship Id="rId15" Type="http://schemas.microsoft.com/office/2007/relationships/hdphoto" Target="../media/hdphoto8.wdp"/><Relationship Id="rId23" Type="http://schemas.microsoft.com/office/2007/relationships/hdphoto" Target="../media/hdphoto9.wdp"/><Relationship Id="rId10" Type="http://schemas.microsoft.com/office/2007/relationships/hdphoto" Target="../media/hdphoto6.wdp"/><Relationship Id="rId19" Type="http://schemas.openxmlformats.org/officeDocument/2006/relationships/image" Target="../media/image25.jpeg"/><Relationship Id="rId4" Type="http://schemas.openxmlformats.org/officeDocument/2006/relationships/image" Target="../media/image20.jpeg"/><Relationship Id="rId9" Type="http://schemas.openxmlformats.org/officeDocument/2006/relationships/image" Target="../media/image21.png"/><Relationship Id="rId14" Type="http://schemas.openxmlformats.org/officeDocument/2006/relationships/image" Target="../media/image24.png"/><Relationship Id="rId22" Type="http://schemas.openxmlformats.org/officeDocument/2006/relationships/image" Target="../media/image2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120388</xdr:colOff>
      <xdr:row>4</xdr:row>
      <xdr:rowOff>167413</xdr:rowOff>
    </xdr:from>
    <xdr:to>
      <xdr:col>12</xdr:col>
      <xdr:colOff>2320448</xdr:colOff>
      <xdr:row>6</xdr:row>
      <xdr:rowOff>1064083</xdr:rowOff>
    </xdr:to>
    <xdr:pic>
      <xdr:nvPicPr>
        <xdr:cNvPr id="7" name="그림 6" descr="중세 전투 창 | 프리미엄 벡터">
          <a:extLst>
            <a:ext uri="{FF2B5EF4-FFF2-40B4-BE49-F238E27FC236}">
              <a16:creationId xmlns:a16="http://schemas.microsoft.com/office/drawing/2014/main" id="{3A299085-4FDD-4A54-B4FF-B79AA62F504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843" b="98819" l="12121" r="79293">
                      <a14:foregroundMark x1="81818" y1="5906" x2="74829" y2="14347"/>
                      <a14:foregroundMark x1="74747" y1="12992" x2="74006" y2="14129"/>
                      <a14:foregroundMark x1="57628" y1="39918" x2="38453" y2="64527"/>
                      <a14:backgroundMark x1="63131" y1="21260" x2="33838" y2="55906"/>
                      <a14:backgroundMark x1="33838" y1="55906" x2="11616" y2="96457"/>
                      <a14:backgroundMark x1="11111" y1="97244" x2="17172" y2="85827"/>
                      <a14:backgroundMark x1="65657" y1="20866" x2="65657" y2="20866"/>
                      <a14:backgroundMark x1="67677" y1="20866" x2="67677" y2="20866"/>
                      <a14:backgroundMark x1="69697" y1="19685" x2="69697" y2="19685"/>
                      <a14:backgroundMark x1="67172" y1="22047" x2="67172" y2="22047"/>
                      <a14:backgroundMark x1="67172" y1="23228" x2="67172" y2="23228"/>
                      <a14:backgroundMark x1="67677" y1="22835" x2="67677" y2="22835"/>
                      <a14:backgroundMark x1="68687" y1="23228" x2="68687" y2="23228"/>
                      <a14:backgroundMark x1="68182" y1="21654" x2="68182" y2="21654"/>
                      <a14:backgroundMark x1="11616" y1="98031" x2="13636" y2="98819"/>
                      <a14:backgroundMark x1="70707" y1="14173" x2="72727" y2="13386"/>
                      <a14:backgroundMark x1="71212" y1="13386" x2="65657" y2="2559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507" r="12656"/>
        <a:stretch/>
      </xdr:blipFill>
      <xdr:spPr bwMode="auto">
        <a:xfrm rot="14418314">
          <a:off x="20341629" y="3931854"/>
          <a:ext cx="1312306" cy="220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49304</xdr:colOff>
      <xdr:row>1</xdr:row>
      <xdr:rowOff>462221</xdr:rowOff>
    </xdr:from>
    <xdr:to>
      <xdr:col>6</xdr:col>
      <xdr:colOff>3114477</xdr:colOff>
      <xdr:row>1</xdr:row>
      <xdr:rowOff>1632856</xdr:rowOff>
    </xdr:to>
    <xdr:pic>
      <xdr:nvPicPr>
        <xdr:cNvPr id="2" name="그림 1" descr="대거(dagger) - 무기사전 - 위키독">
          <a:extLst>
            <a:ext uri="{FF2B5EF4-FFF2-40B4-BE49-F238E27FC236}">
              <a16:creationId xmlns:a16="http://schemas.microsoft.com/office/drawing/2014/main" id="{9E08DF39-FF3B-4CD3-85B4-E25D42C7B46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5052" b="64433" l="16988" r="79151">
                      <a14:foregroundMark x1="60564" y1="47321" x2="60232" y2="53093"/>
                      <a14:foregroundMark x1="58301" y1="49485" x2="29730" y2="51031"/>
                      <a14:foregroundMark x1="39382" y1="51546" x2="25069" y2="50863"/>
                      <a14:foregroundMark x1="30888" y1="50515" x2="25750" y2="49372"/>
                      <a14:foregroundMark x1="25889" y1="49069" x2="42085" y2="49485"/>
                      <a14:foregroundMark x1="42085" y1="49485" x2="50579" y2="48454"/>
                      <a14:foregroundMark x1="21622" y1="50515" x2="21622" y2="50515"/>
                      <a14:foregroundMark x1="78764" y1="51031" x2="78764" y2="53608"/>
                      <a14:foregroundMark x1="79151" y1="49485" x2="79151" y2="49485"/>
                      <a14:foregroundMark x1="60618" y1="58247" x2="60618" y2="58247"/>
                      <a14:foregroundMark x1="64865" y1="51031" x2="69167" y2="52056"/>
                      <a14:foregroundMark x1="60618" y1="48969" x2="67745" y2="48969"/>
                      <a14:foregroundMark x1="59073" y1="42784" x2="59073" y2="42784"/>
                      <a14:foregroundMark x1="61004" y1="41753" x2="61004" y2="41753"/>
                      <a14:foregroundMark x1="59846" y1="49485" x2="17375" y2="51031"/>
                      <a14:foregroundMark x1="21622" y1="50000" x2="41699" y2="50000"/>
                      <a14:foregroundMark x1="41699" y1="50000" x2="61004" y2="48969"/>
                      <a14:foregroundMark x1="61004" y1="48969" x2="62548" y2="48969"/>
                      <a14:foregroundMark x1="77606" y1="49485" x2="70270" y2="49485"/>
                      <a14:backgroundMark x1="15444" y1="48454" x2="16095" y2="48394"/>
                      <a14:backgroundMark x1="16216" y1="21134" x2="16216" y2="21134"/>
                      <a14:backgroundMark x1="69124" y1="47080" x2="66795" y2="46907"/>
                      <a14:backgroundMark x1="59073" y1="43814" x2="58687" y2="46907"/>
                      <a14:backgroundMark x1="58687" y1="42268" x2="58687" y2="42268"/>
                      <a14:backgroundMark x1="59459" y1="42268" x2="59459" y2="4226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3514" t="31442" r="13513" b="30928"/>
        <a:stretch/>
      </xdr:blipFill>
      <xdr:spPr bwMode="auto">
        <a:xfrm>
          <a:off x="7016161" y="666328"/>
          <a:ext cx="3065173" cy="117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213710</xdr:colOff>
      <xdr:row>2</xdr:row>
      <xdr:rowOff>92233</xdr:rowOff>
    </xdr:from>
    <xdr:to>
      <xdr:col>6</xdr:col>
      <xdr:colOff>2843170</xdr:colOff>
      <xdr:row>3</xdr:row>
      <xdr:rowOff>78725</xdr:rowOff>
    </xdr:to>
    <xdr:pic>
      <xdr:nvPicPr>
        <xdr:cNvPr id="3" name="그림 2" descr="중세 검 화이트 절연 로열티 무료 사진, 그림, 이미지 그리고 스톡포토그래피. Image 40533547.">
          <a:extLst>
            <a:ext uri="{FF2B5EF4-FFF2-40B4-BE49-F238E27FC236}">
              <a16:creationId xmlns:a16="http://schemas.microsoft.com/office/drawing/2014/main" id="{B334759D-AB80-45E7-AD5C-AC9B2D197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290" b="89071" l="4348" r="90580">
                      <a14:foregroundMark x1="21014" y1="27322" x2="4348" y2="12022"/>
                      <a14:foregroundMark x1="8333" y1="15301" x2="27536" y2="32240"/>
                      <a14:foregroundMark x1="40217" y1="42077" x2="90580" y2="81967"/>
                      <a14:foregroundMark x1="90580" y1="81967" x2="36232" y2="34426"/>
                      <a14:foregroundMark x1="44928" y1="40437" x2="73188" y2="63934"/>
                      <a14:foregroundMark x1="74275" y1="48087" x2="74275" y2="48087"/>
                      <a14:foregroundMark x1="65217" y1="77049" x2="65217" y2="77049"/>
                      <a14:foregroundMark x1="44928" y1="44262" x2="11957" y2="15301"/>
                      <a14:foregroundMark x1="11957" y1="15301" x2="8333" y2="14208"/>
                      <a14:foregroundMark x1="7971" y1="13661" x2="25000" y2="25683"/>
                      <a14:foregroundMark x1="25000" y1="25683" x2="39493" y2="3497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9975295">
          <a:off x="7180567" y="2310197"/>
          <a:ext cx="2629460" cy="17554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160244</xdr:colOff>
      <xdr:row>6</xdr:row>
      <xdr:rowOff>185099</xdr:rowOff>
    </xdr:from>
    <xdr:to>
      <xdr:col>6</xdr:col>
      <xdr:colOff>2607609</xdr:colOff>
      <xdr:row>6</xdr:row>
      <xdr:rowOff>1644919</xdr:rowOff>
    </xdr:to>
    <xdr:pic>
      <xdr:nvPicPr>
        <xdr:cNvPr id="4" name="그림 3" descr="중세 전투 창 | 프리미엄 벡터">
          <a:extLst>
            <a:ext uri="{FF2B5EF4-FFF2-40B4-BE49-F238E27FC236}">
              <a16:creationId xmlns:a16="http://schemas.microsoft.com/office/drawing/2014/main" id="{F09D5C31-63FB-4076-B996-772836D1FBB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843" b="98819" l="12121" r="79293">
                      <a14:foregroundMark x1="81818" y1="5906" x2="74829" y2="14347"/>
                      <a14:foregroundMark x1="74747" y1="12992" x2="74006" y2="14129"/>
                      <a14:foregroundMark x1="57628" y1="39918" x2="38453" y2="64527"/>
                      <a14:backgroundMark x1="63131" y1="21260" x2="33838" y2="55906"/>
                      <a14:backgroundMark x1="33838" y1="55906" x2="11616" y2="96457"/>
                      <a14:backgroundMark x1="11111" y1="97244" x2="17172" y2="85827"/>
                      <a14:backgroundMark x1="65657" y1="20866" x2="65657" y2="20866"/>
                      <a14:backgroundMark x1="67677" y1="20866" x2="67677" y2="20866"/>
                      <a14:backgroundMark x1="69697" y1="19685" x2="69697" y2="19685"/>
                      <a14:backgroundMark x1="67172" y1="22047" x2="67172" y2="22047"/>
                      <a14:backgroundMark x1="67172" y1="23228" x2="67172" y2="23228"/>
                      <a14:backgroundMark x1="67677" y1="22835" x2="67677" y2="22835"/>
                      <a14:backgroundMark x1="68687" y1="23228" x2="68687" y2="23228"/>
                      <a14:backgroundMark x1="68182" y1="21654" x2="68182" y2="21654"/>
                      <a14:backgroundMark x1="11616" y1="98031" x2="13636" y2="98819"/>
                      <a14:backgroundMark x1="70707" y1="14173" x2="72727" y2="13386"/>
                      <a14:backgroundMark x1="71212" y1="13386" x2="65657" y2="2559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507" r="12656"/>
        <a:stretch/>
      </xdr:blipFill>
      <xdr:spPr bwMode="auto">
        <a:xfrm rot="14418314">
          <a:off x="7408108" y="2825917"/>
          <a:ext cx="1459820" cy="2447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284223</xdr:colOff>
      <xdr:row>7</xdr:row>
      <xdr:rowOff>610075</xdr:rowOff>
    </xdr:from>
    <xdr:to>
      <xdr:col>6</xdr:col>
      <xdr:colOff>2682280</xdr:colOff>
      <xdr:row>7</xdr:row>
      <xdr:rowOff>1273147</xdr:rowOff>
    </xdr:to>
    <xdr:pic>
      <xdr:nvPicPr>
        <xdr:cNvPr id="5" name="그림 4" descr="How to Draw a Bow and Arrow ❤ liked on Polyvore featuring weapon">
          <a:extLst>
            <a:ext uri="{FF2B5EF4-FFF2-40B4-BE49-F238E27FC236}">
              <a16:creationId xmlns:a16="http://schemas.microsoft.com/office/drawing/2014/main" id="{8A120F56-1CCB-41A5-B813-8BA0646D5F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596" b="96986" l="26596" r="51950">
                      <a14:foregroundMark x1="50355" y1="96454" x2="27660" y2="64894"/>
                      <a14:foregroundMark x1="27660" y1="64894" x2="26596" y2="44326"/>
                      <a14:foregroundMark x1="26596" y1="44326" x2="29433" y2="64362"/>
                      <a14:foregroundMark x1="29433" y1="64362" x2="32092" y2="70390"/>
                      <a14:foregroundMark x1="50000" y1="94149" x2="49113" y2="73227"/>
                      <a14:foregroundMark x1="49113" y1="73227" x2="50709" y2="13475"/>
                      <a14:foregroundMark x1="50709" y1="13475" x2="35816" y2="20745"/>
                      <a14:foregroundMark x1="46454" y1="7624" x2="49291" y2="1950"/>
                      <a14:foregroundMark x1="50177" y1="96986" x2="43972" y2="87589"/>
                      <a14:foregroundMark x1="50887" y1="90248" x2="50887" y2="70745"/>
                      <a14:foregroundMark x1="50887" y1="70745" x2="49823" y2="61348"/>
                      <a14:foregroundMark x1="49291" y1="85106" x2="49291" y2="68972"/>
                      <a14:foregroundMark x1="51064" y1="95213" x2="50887" y2="87234"/>
                      <a14:foregroundMark x1="49645" y1="91667" x2="43972" y2="90957"/>
                      <a14:foregroundMark x1="49113" y1="91312" x2="49823" y2="64184"/>
                      <a14:foregroundMark x1="49823" y1="64184" x2="49645" y2="52837"/>
                      <a14:foregroundMark x1="49823" y1="62766" x2="49113" y2="47872"/>
                      <a14:foregroundMark x1="50355" y1="62766" x2="50355" y2="45213"/>
                      <a14:foregroundMark x1="51064" y1="56206" x2="50000" y2="38298"/>
                      <a14:foregroundMark x1="49823" y1="44681" x2="49113" y2="26950"/>
                      <a14:foregroundMark x1="51064" y1="34574" x2="50355" y2="19858"/>
                      <a14:foregroundMark x1="51064" y1="25709" x2="50177" y2="11525"/>
                      <a14:foregroundMark x1="50532" y1="24113" x2="48936" y2="11879"/>
                      <a14:foregroundMark x1="50000" y1="28723" x2="49113" y2="13475"/>
                      <a14:foregroundMark x1="50887" y1="12234" x2="50709" y2="1596"/>
                      <a14:foregroundMark x1="51596" y1="18617" x2="51950" y2="656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759" t="1404" r="47710" b="2511"/>
        <a:stretch/>
      </xdr:blipFill>
      <xdr:spPr bwMode="auto">
        <a:xfrm rot="5400000">
          <a:off x="7905807" y="4626309"/>
          <a:ext cx="663072" cy="2398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256996</xdr:colOff>
      <xdr:row>7</xdr:row>
      <xdr:rowOff>916772</xdr:rowOff>
    </xdr:from>
    <xdr:to>
      <xdr:col>12</xdr:col>
      <xdr:colOff>1315293</xdr:colOff>
      <xdr:row>7</xdr:row>
      <xdr:rowOff>1047749</xdr:rowOff>
    </xdr:to>
    <xdr:pic>
      <xdr:nvPicPr>
        <xdr:cNvPr id="6" name="그림 5" descr="How to Draw a Bow and Arrow ❤ liked on Polyvore featuring weapon">
          <a:extLst>
            <a:ext uri="{FF2B5EF4-FFF2-40B4-BE49-F238E27FC236}">
              <a16:creationId xmlns:a16="http://schemas.microsoft.com/office/drawing/2014/main" id="{68A23EEF-5480-470D-9B6B-C99ED2FAA8F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71" t="1092" r="26731" b="11714"/>
        <a:stretch/>
      </xdr:blipFill>
      <xdr:spPr bwMode="auto">
        <a:xfrm rot="16200000">
          <a:off x="20476627" y="6840465"/>
          <a:ext cx="130977" cy="1058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1073728</xdr:colOff>
      <xdr:row>2</xdr:row>
      <xdr:rowOff>138545</xdr:rowOff>
    </xdr:from>
    <xdr:to>
      <xdr:col>12</xdr:col>
      <xdr:colOff>2669165</xdr:colOff>
      <xdr:row>2</xdr:row>
      <xdr:rowOff>1642497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CFBDA7D7-F6EF-4277-A7ED-922463032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51092" y="2372590"/>
          <a:ext cx="1595437" cy="1503952"/>
        </a:xfrm>
        <a:prstGeom prst="rect">
          <a:avLst/>
        </a:prstGeom>
      </xdr:spPr>
    </xdr:pic>
    <xdr:clientData/>
  </xdr:twoCellAnchor>
  <xdr:twoCellAnchor editAs="oneCell">
    <xdr:from>
      <xdr:col>12</xdr:col>
      <xdr:colOff>2637457</xdr:colOff>
      <xdr:row>6</xdr:row>
      <xdr:rowOff>125558</xdr:rowOff>
    </xdr:from>
    <xdr:to>
      <xdr:col>12</xdr:col>
      <xdr:colOff>4223417</xdr:colOff>
      <xdr:row>6</xdr:row>
      <xdr:rowOff>1511012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8EB38C3B-958C-45E2-9A5B-63F803483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14821" y="5182467"/>
          <a:ext cx="1585960" cy="1385454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1809751</xdr:colOff>
      <xdr:row>7</xdr:row>
      <xdr:rowOff>155864</xdr:rowOff>
    </xdr:from>
    <xdr:to>
      <xdr:col>12</xdr:col>
      <xdr:colOff>3361584</xdr:colOff>
      <xdr:row>7</xdr:row>
      <xdr:rowOff>1654256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A6301D39-2B49-4E31-99B9-8EAE45F87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97939" y="6561427"/>
          <a:ext cx="1551833" cy="1498392"/>
        </a:xfrm>
        <a:prstGeom prst="rect">
          <a:avLst/>
        </a:prstGeom>
      </xdr:spPr>
    </xdr:pic>
    <xdr:clientData/>
  </xdr:twoCellAnchor>
  <xdr:twoCellAnchor editAs="oneCell">
    <xdr:from>
      <xdr:col>12</xdr:col>
      <xdr:colOff>1664169</xdr:colOff>
      <xdr:row>1</xdr:row>
      <xdr:rowOff>363681</xdr:rowOff>
    </xdr:from>
    <xdr:to>
      <xdr:col>12</xdr:col>
      <xdr:colOff>2634528</xdr:colOff>
      <xdr:row>1</xdr:row>
      <xdr:rowOff>1867633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4090FB87-AB42-4894-ABBA-99D9B8BB40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179"/>
        <a:stretch/>
      </xdr:blipFill>
      <xdr:spPr>
        <a:xfrm>
          <a:off x="21441533" y="571499"/>
          <a:ext cx="970359" cy="1503952"/>
        </a:xfrm>
        <a:prstGeom prst="rect">
          <a:avLst/>
        </a:prstGeom>
      </xdr:spPr>
    </xdr:pic>
    <xdr:clientData/>
  </xdr:twoCellAnchor>
  <xdr:twoCellAnchor editAs="oneCell">
    <xdr:from>
      <xdr:col>12</xdr:col>
      <xdr:colOff>1255384</xdr:colOff>
      <xdr:row>1</xdr:row>
      <xdr:rowOff>1460987</xdr:rowOff>
    </xdr:from>
    <xdr:to>
      <xdr:col>12</xdr:col>
      <xdr:colOff>1902661</xdr:colOff>
      <xdr:row>1</xdr:row>
      <xdr:rowOff>1709059</xdr:rowOff>
    </xdr:to>
    <xdr:pic>
      <xdr:nvPicPr>
        <xdr:cNvPr id="19" name="그림 18" descr="대거(dagger) - 무기사전 - 위키독">
          <a:extLst>
            <a:ext uri="{FF2B5EF4-FFF2-40B4-BE49-F238E27FC236}">
              <a16:creationId xmlns:a16="http://schemas.microsoft.com/office/drawing/2014/main" id="{912D9EF1-F937-4A6D-BF85-ACB18D9C959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5052" b="64433" l="16988" r="79151">
                      <a14:foregroundMark x1="60564" y1="47321" x2="60232" y2="53093"/>
                      <a14:foregroundMark x1="58301" y1="49485" x2="29730" y2="51031"/>
                      <a14:foregroundMark x1="39382" y1="51546" x2="25069" y2="50863"/>
                      <a14:foregroundMark x1="30888" y1="50515" x2="25750" y2="49372"/>
                      <a14:foregroundMark x1="25889" y1="49069" x2="42085" y2="49485"/>
                      <a14:foregroundMark x1="42085" y1="49485" x2="50579" y2="48454"/>
                      <a14:foregroundMark x1="21622" y1="50515" x2="21622" y2="50515"/>
                      <a14:foregroundMark x1="78764" y1="51031" x2="78764" y2="53608"/>
                      <a14:foregroundMark x1="79151" y1="49485" x2="79151" y2="49485"/>
                      <a14:foregroundMark x1="60618" y1="58247" x2="60618" y2="58247"/>
                      <a14:foregroundMark x1="64865" y1="51031" x2="69167" y2="52056"/>
                      <a14:foregroundMark x1="60618" y1="48969" x2="67745" y2="48969"/>
                      <a14:foregroundMark x1="59073" y1="42784" x2="59073" y2="42784"/>
                      <a14:foregroundMark x1="61004" y1="41753" x2="61004" y2="41753"/>
                      <a14:foregroundMark x1="59846" y1="49485" x2="17375" y2="51031"/>
                      <a14:foregroundMark x1="21622" y1="50000" x2="41699" y2="50000"/>
                      <a14:foregroundMark x1="41699" y1="50000" x2="61004" y2="48969"/>
                      <a14:foregroundMark x1="61004" y1="48969" x2="62548" y2="48969"/>
                      <a14:foregroundMark x1="77606" y1="49485" x2="70270" y2="49485"/>
                      <a14:backgroundMark x1="15444" y1="48454" x2="16095" y2="48394"/>
                      <a14:backgroundMark x1="16216" y1="21134" x2="16216" y2="21134"/>
                      <a14:backgroundMark x1="69124" y1="47080" x2="66795" y2="46907"/>
                      <a14:backgroundMark x1="59073" y1="43814" x2="58687" y2="46907"/>
                      <a14:backgroundMark x1="58687" y1="42268" x2="58687" y2="42268"/>
                      <a14:backgroundMark x1="59459" y1="42268" x2="59459" y2="4226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3514" t="31442" r="13513" b="30928"/>
        <a:stretch/>
      </xdr:blipFill>
      <xdr:spPr bwMode="auto">
        <a:xfrm>
          <a:off x="21032748" y="1668805"/>
          <a:ext cx="647277" cy="2480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2296824</xdr:colOff>
      <xdr:row>11</xdr:row>
      <xdr:rowOff>714376</xdr:rowOff>
    </xdr:from>
    <xdr:to>
      <xdr:col>12</xdr:col>
      <xdr:colOff>3163213</xdr:colOff>
      <xdr:row>11</xdr:row>
      <xdr:rowOff>2099830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C3784FDE-BFB7-41BB-9C80-43A871FA4E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771"/>
        <a:stretch/>
      </xdr:blipFill>
      <xdr:spPr>
        <a:xfrm>
          <a:off x="22085012" y="9572626"/>
          <a:ext cx="866389" cy="1385454"/>
        </a:xfrm>
        <a:prstGeom prst="rect">
          <a:avLst/>
        </a:prstGeom>
      </xdr:spPr>
    </xdr:pic>
    <xdr:clientData/>
  </xdr:twoCellAnchor>
  <xdr:twoCellAnchor editAs="oneCell">
    <xdr:from>
      <xdr:col>9</xdr:col>
      <xdr:colOff>639536</xdr:colOff>
      <xdr:row>11</xdr:row>
      <xdr:rowOff>598715</xdr:rowOff>
    </xdr:from>
    <xdr:to>
      <xdr:col>9</xdr:col>
      <xdr:colOff>2163536</xdr:colOff>
      <xdr:row>11</xdr:row>
      <xdr:rowOff>2266774</xdr:rowOff>
    </xdr:to>
    <xdr:pic>
      <xdr:nvPicPr>
        <xdr:cNvPr id="23" name="그림 22" descr="에너지 볼트 | 메이플스토리 위키 | Fandom">
          <a:extLst>
            <a:ext uri="{FF2B5EF4-FFF2-40B4-BE49-F238E27FC236}">
              <a16:creationId xmlns:a16="http://schemas.microsoft.com/office/drawing/2014/main" id="{97FD79C4-24F7-4479-BD65-0419AEC715B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122" b="7229"/>
        <a:stretch/>
      </xdr:blipFill>
      <xdr:spPr bwMode="auto">
        <a:xfrm>
          <a:off x="13702393" y="9375322"/>
          <a:ext cx="1524000" cy="1668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133597</xdr:colOff>
      <xdr:row>11</xdr:row>
      <xdr:rowOff>542968</xdr:rowOff>
    </xdr:from>
    <xdr:to>
      <xdr:col>11</xdr:col>
      <xdr:colOff>1647391</xdr:colOff>
      <xdr:row>11</xdr:row>
      <xdr:rowOff>2234046</xdr:rowOff>
    </xdr:to>
    <xdr:pic>
      <xdr:nvPicPr>
        <xdr:cNvPr id="24" name="그림 23" descr="메이플스토리 모험가 마법사 공통 1차(매지션) 스킬 개편 및 상향 | 메이플 인벤">
          <a:extLst>
            <a:ext uri="{FF2B5EF4-FFF2-40B4-BE49-F238E27FC236}">
              <a16:creationId xmlns:a16="http://schemas.microsoft.com/office/drawing/2014/main" id="{4A028A35-244A-4C37-A512-586310D168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193" r="52784" b="9366"/>
        <a:stretch/>
      </xdr:blipFill>
      <xdr:spPr bwMode="auto">
        <a:xfrm>
          <a:off x="18092552" y="9357923"/>
          <a:ext cx="1513794" cy="16910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589746</xdr:colOff>
      <xdr:row>11</xdr:row>
      <xdr:rowOff>1356281</xdr:rowOff>
    </xdr:from>
    <xdr:to>
      <xdr:col>12</xdr:col>
      <xdr:colOff>1117022</xdr:colOff>
      <xdr:row>11</xdr:row>
      <xdr:rowOff>1933399</xdr:rowOff>
    </xdr:to>
    <xdr:pic>
      <xdr:nvPicPr>
        <xdr:cNvPr id="25" name="그림 24" descr="에너지 볼트 | 메이플스토리 위키 | Fandom">
          <a:extLst>
            <a:ext uri="{FF2B5EF4-FFF2-40B4-BE49-F238E27FC236}">
              <a16:creationId xmlns:a16="http://schemas.microsoft.com/office/drawing/2014/main" id="{D11AA01D-B346-4196-9C78-B326282CEFC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122" b="7229"/>
        <a:stretch/>
      </xdr:blipFill>
      <xdr:spPr bwMode="auto">
        <a:xfrm>
          <a:off x="20367110" y="10171236"/>
          <a:ext cx="527276" cy="577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1635756</xdr:colOff>
      <xdr:row>11</xdr:row>
      <xdr:rowOff>1495702</xdr:rowOff>
    </xdr:from>
    <xdr:to>
      <xdr:col>12</xdr:col>
      <xdr:colOff>2921436</xdr:colOff>
      <xdr:row>11</xdr:row>
      <xdr:rowOff>1977498</xdr:rowOff>
    </xdr:to>
    <xdr:pic>
      <xdr:nvPicPr>
        <xdr:cNvPr id="31" name="그림 30" descr="북리지의 삼디 Life] 해리포터 마법 지팡이 세트 제작">
          <a:extLst>
            <a:ext uri="{FF2B5EF4-FFF2-40B4-BE49-F238E27FC236}">
              <a16:creationId xmlns:a16="http://schemas.microsoft.com/office/drawing/2014/main" id="{E98C36AA-95D3-4014-BCD0-A3CBDE5941F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>
          <a:extLst>
            <a:ext uri="{BEBA8EAE-BF5A-486C-A8C5-ECC9F3942E4B}">
              <a14:imgProps xmlns:a14="http://schemas.microsoft.com/office/drawing/2010/main">
                <a14:imgLayer r:embed="rId19">
                  <a14:imgEffect>
                    <a14:backgroundRemoval t="33522" b="74431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28409" b="20455"/>
        <a:stretch/>
      </xdr:blipFill>
      <xdr:spPr bwMode="auto">
        <a:xfrm rot="20145691">
          <a:off x="21413120" y="10310657"/>
          <a:ext cx="1285680" cy="481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259772</xdr:colOff>
      <xdr:row>11</xdr:row>
      <xdr:rowOff>415636</xdr:rowOff>
    </xdr:from>
    <xdr:to>
      <xdr:col>13</xdr:col>
      <xdr:colOff>2021065</xdr:colOff>
      <xdr:row>11</xdr:row>
      <xdr:rowOff>2250498</xdr:rowOff>
    </xdr:to>
    <xdr:pic>
      <xdr:nvPicPr>
        <xdr:cNvPr id="33" name="그림 32" descr="마녀 모자, 바람 빠진 타이어, 아이콘, halloween, 와..., 무서운, 마법사, 모자, 표시, 벡터, 도표, a, 다채로운,  고체, 패턴, 통하고 있는, a, 백색 배경, eps, 10. 클립아트 | k51190835 | Fotosearch">
          <a:extLst>
            <a:ext uri="{FF2B5EF4-FFF2-40B4-BE49-F238E27FC236}">
              <a16:creationId xmlns:a16="http://schemas.microsoft.com/office/drawing/2014/main" id="{B3C52A6F-30DA-4155-B4B4-149374878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33727" y="9230591"/>
          <a:ext cx="1761293" cy="1834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2251364</xdr:colOff>
      <xdr:row>11</xdr:row>
      <xdr:rowOff>346363</xdr:rowOff>
    </xdr:from>
    <xdr:to>
      <xdr:col>13</xdr:col>
      <xdr:colOff>4365650</xdr:colOff>
      <xdr:row>11</xdr:row>
      <xdr:rowOff>2508268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A5373E87-7E21-4A28-92DE-7841FF612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5925319" y="9161318"/>
          <a:ext cx="2114286" cy="2161905"/>
        </a:xfrm>
        <a:prstGeom prst="rect">
          <a:avLst/>
        </a:prstGeom>
      </xdr:spPr>
    </xdr:pic>
    <xdr:clientData/>
  </xdr:twoCellAnchor>
  <xdr:twoCellAnchor editAs="oneCell">
    <xdr:from>
      <xdr:col>13</xdr:col>
      <xdr:colOff>1532660</xdr:colOff>
      <xdr:row>7</xdr:row>
      <xdr:rowOff>155864</xdr:rowOff>
    </xdr:from>
    <xdr:to>
      <xdr:col>13</xdr:col>
      <xdr:colOff>3084493</xdr:colOff>
      <xdr:row>7</xdr:row>
      <xdr:rowOff>1654256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142DA1CD-5DD1-42B5-BF6A-083FC3E9E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06615" y="6528955"/>
          <a:ext cx="1551833" cy="1498392"/>
        </a:xfrm>
        <a:prstGeom prst="rect">
          <a:avLst/>
        </a:prstGeom>
      </xdr:spPr>
    </xdr:pic>
    <xdr:clientData/>
  </xdr:twoCellAnchor>
  <xdr:twoCellAnchor editAs="oneCell">
    <xdr:from>
      <xdr:col>13</xdr:col>
      <xdr:colOff>1269321</xdr:colOff>
      <xdr:row>6</xdr:row>
      <xdr:rowOff>125558</xdr:rowOff>
    </xdr:from>
    <xdr:to>
      <xdr:col>13</xdr:col>
      <xdr:colOff>2855281</xdr:colOff>
      <xdr:row>6</xdr:row>
      <xdr:rowOff>1511012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0891C0EB-E5D6-42D0-8292-E5E8E4CAC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276" y="4749513"/>
          <a:ext cx="1585960" cy="1385454"/>
        </a:xfrm>
        <a:prstGeom prst="rect">
          <a:avLst/>
        </a:prstGeom>
      </xdr:spPr>
    </xdr:pic>
    <xdr:clientData/>
  </xdr:twoCellAnchor>
  <xdr:twoCellAnchor editAs="oneCell">
    <xdr:from>
      <xdr:col>13</xdr:col>
      <xdr:colOff>1264227</xdr:colOff>
      <xdr:row>2</xdr:row>
      <xdr:rowOff>138545</xdr:rowOff>
    </xdr:from>
    <xdr:to>
      <xdr:col>13</xdr:col>
      <xdr:colOff>2859664</xdr:colOff>
      <xdr:row>2</xdr:row>
      <xdr:rowOff>1642497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48F3BD49-5A82-4291-BB40-55E75BDC6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38182" y="2372590"/>
          <a:ext cx="1595437" cy="1503952"/>
        </a:xfrm>
        <a:prstGeom prst="rect">
          <a:avLst/>
        </a:prstGeom>
      </xdr:spPr>
    </xdr:pic>
    <xdr:clientData/>
  </xdr:twoCellAnchor>
  <xdr:twoCellAnchor editAs="oneCell">
    <xdr:from>
      <xdr:col>5</xdr:col>
      <xdr:colOff>1775357</xdr:colOff>
      <xdr:row>11</xdr:row>
      <xdr:rowOff>799033</xdr:rowOff>
    </xdr:from>
    <xdr:to>
      <xdr:col>7</xdr:col>
      <xdr:colOff>146880</xdr:colOff>
      <xdr:row>11</xdr:row>
      <xdr:rowOff>2135722</xdr:rowOff>
    </xdr:to>
    <xdr:pic>
      <xdr:nvPicPr>
        <xdr:cNvPr id="39" name="그림 38" descr="북리지의 삼디 Life] 해리포터 마법 지팡이 세트 제작">
          <a:extLst>
            <a:ext uri="{FF2B5EF4-FFF2-40B4-BE49-F238E27FC236}">
              <a16:creationId xmlns:a16="http://schemas.microsoft.com/office/drawing/2014/main" id="{13A15A26-78FB-4925-A7A5-D146033E504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>
          <a:extLst>
            <a:ext uri="{BEBA8EAE-BF5A-486C-A8C5-ECC9F3942E4B}">
              <a14:imgProps xmlns:a14="http://schemas.microsoft.com/office/drawing/2010/main">
                <a14:imgLayer r:embed="rId19">
                  <a14:imgEffect>
                    <a14:backgroundRemoval t="33522" b="74431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28409" b="20455"/>
        <a:stretch/>
      </xdr:blipFill>
      <xdr:spPr bwMode="auto">
        <a:xfrm rot="20442786">
          <a:off x="6676402" y="9613988"/>
          <a:ext cx="3566977" cy="1336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1385455</xdr:colOff>
      <xdr:row>1</xdr:row>
      <xdr:rowOff>0</xdr:rowOff>
    </xdr:from>
    <xdr:to>
      <xdr:col>13</xdr:col>
      <xdr:colOff>3299980</xdr:colOff>
      <xdr:row>1</xdr:row>
      <xdr:rowOff>2397702</xdr:rowOff>
    </xdr:to>
    <xdr:pic>
      <xdr:nvPicPr>
        <xdr:cNvPr id="40" name="그림 39" descr="이제 실제로 &quot;신뢰의 도약&quot;을 볼 수 있다니!">
          <a:extLst>
            <a:ext uri="{FF2B5EF4-FFF2-40B4-BE49-F238E27FC236}">
              <a16:creationId xmlns:a16="http://schemas.microsoft.com/office/drawing/2014/main" id="{680340A9-D157-434E-871E-580FAF5C9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9410" y="207818"/>
          <a:ext cx="1914525" cy="23977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160246</xdr:colOff>
      <xdr:row>6</xdr:row>
      <xdr:rowOff>185099</xdr:rowOff>
    </xdr:from>
    <xdr:to>
      <xdr:col>9</xdr:col>
      <xdr:colOff>2607611</xdr:colOff>
      <xdr:row>6</xdr:row>
      <xdr:rowOff>1644919</xdr:rowOff>
    </xdr:to>
    <xdr:pic>
      <xdr:nvPicPr>
        <xdr:cNvPr id="41" name="그림 40" descr="중세 전투 창 | 프리미엄 벡터">
          <a:extLst>
            <a:ext uri="{FF2B5EF4-FFF2-40B4-BE49-F238E27FC236}">
              <a16:creationId xmlns:a16="http://schemas.microsoft.com/office/drawing/2014/main" id="{2BB39A25-0CE2-4395-87AC-FD4D147DFD1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843" b="98819" l="12121" r="79293">
                      <a14:foregroundMark x1="81818" y1="5906" x2="74829" y2="14347"/>
                      <a14:foregroundMark x1="74747" y1="12992" x2="74006" y2="14129"/>
                      <a14:foregroundMark x1="57628" y1="39918" x2="38453" y2="64527"/>
                      <a14:backgroundMark x1="63131" y1="21260" x2="33838" y2="55906"/>
                      <a14:backgroundMark x1="33838" y1="55906" x2="11616" y2="96457"/>
                      <a14:backgroundMark x1="11111" y1="97244" x2="17172" y2="85827"/>
                      <a14:backgroundMark x1="65657" y1="20866" x2="65657" y2="20866"/>
                      <a14:backgroundMark x1="67677" y1="20866" x2="67677" y2="20866"/>
                      <a14:backgroundMark x1="69697" y1="19685" x2="69697" y2="19685"/>
                      <a14:backgroundMark x1="67172" y1="22047" x2="67172" y2="22047"/>
                      <a14:backgroundMark x1="67172" y1="23228" x2="67172" y2="23228"/>
                      <a14:backgroundMark x1="67677" y1="22835" x2="67677" y2="22835"/>
                      <a14:backgroundMark x1="68687" y1="23228" x2="68687" y2="23228"/>
                      <a14:backgroundMark x1="68182" y1="21654" x2="68182" y2="21654"/>
                      <a14:backgroundMark x1="11616" y1="98031" x2="13636" y2="98819"/>
                      <a14:backgroundMark x1="70707" y1="14173" x2="72727" y2="13386"/>
                      <a14:backgroundMark x1="71212" y1="13386" x2="65657" y2="2559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507" r="12656"/>
        <a:stretch/>
      </xdr:blipFill>
      <xdr:spPr bwMode="auto">
        <a:xfrm rot="14418314">
          <a:off x="13729246" y="4748235"/>
          <a:ext cx="1459820" cy="2447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49178</xdr:colOff>
      <xdr:row>7</xdr:row>
      <xdr:rowOff>832128</xdr:rowOff>
    </xdr:from>
    <xdr:to>
      <xdr:col>9</xdr:col>
      <xdr:colOff>2770909</xdr:colOff>
      <xdr:row>7</xdr:row>
      <xdr:rowOff>1168975</xdr:rowOff>
    </xdr:to>
    <xdr:pic>
      <xdr:nvPicPr>
        <xdr:cNvPr id="42" name="그림 41" descr="How to Draw a Bow and Arrow ❤ liked on Polyvore featuring weapon">
          <a:extLst>
            <a:ext uri="{FF2B5EF4-FFF2-40B4-BE49-F238E27FC236}">
              <a16:creationId xmlns:a16="http://schemas.microsoft.com/office/drawing/2014/main" id="{AB7DFE87-C158-4559-B63F-EB976A781C9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71" t="1092" r="26731" b="11714"/>
        <a:stretch/>
      </xdr:blipFill>
      <xdr:spPr bwMode="auto">
        <a:xfrm rot="16200000">
          <a:off x="14316847" y="6445731"/>
          <a:ext cx="336847" cy="2721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1231858</xdr:colOff>
      <xdr:row>10</xdr:row>
      <xdr:rowOff>1010188</xdr:rowOff>
    </xdr:from>
    <xdr:to>
      <xdr:col>12</xdr:col>
      <xdr:colOff>3038659</xdr:colOff>
      <xdr:row>11</xdr:row>
      <xdr:rowOff>2428</xdr:rowOff>
    </xdr:to>
    <xdr:pic>
      <xdr:nvPicPr>
        <xdr:cNvPr id="26" name="그림 25" descr="Pin on Magic Staffs, Wands &amp; Robes">
          <a:extLst>
            <a:ext uri="{FF2B5EF4-FFF2-40B4-BE49-F238E27FC236}">
              <a16:creationId xmlns:a16="http://schemas.microsoft.com/office/drawing/2014/main" id="{EF1C53C5-A802-4C1A-BBD1-20A8BB815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5467212">
          <a:off x="17721544" y="2185048"/>
          <a:ext cx="158" cy="1806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3191662</xdr:colOff>
      <xdr:row>11</xdr:row>
      <xdr:rowOff>2447461</xdr:rowOff>
    </xdr:from>
    <xdr:to>
      <xdr:col>12</xdr:col>
      <xdr:colOff>4972401</xdr:colOff>
      <xdr:row>11</xdr:row>
      <xdr:rowOff>3022192</xdr:rowOff>
    </xdr:to>
    <xdr:pic>
      <xdr:nvPicPr>
        <xdr:cNvPr id="85" name="그림 84" descr="Pin on Magic Staffs, Wands &amp; Robes">
          <a:extLst>
            <a:ext uri="{FF2B5EF4-FFF2-40B4-BE49-F238E27FC236}">
              <a16:creationId xmlns:a16="http://schemas.microsoft.com/office/drawing/2014/main" id="{941DF50E-301C-44BC-966F-E556C0165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5467212">
          <a:off x="23572030" y="11767775"/>
          <a:ext cx="574731" cy="1780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4114795</xdr:colOff>
      <xdr:row>11</xdr:row>
      <xdr:rowOff>1820559</xdr:rowOff>
    </xdr:from>
    <xdr:to>
      <xdr:col>12</xdr:col>
      <xdr:colOff>4981184</xdr:colOff>
      <xdr:row>11</xdr:row>
      <xdr:rowOff>3206013</xdr:rowOff>
    </xdr:to>
    <xdr:pic>
      <xdr:nvPicPr>
        <xdr:cNvPr id="86" name="그림 85">
          <a:extLst>
            <a:ext uri="{FF2B5EF4-FFF2-40B4-BE49-F238E27FC236}">
              <a16:creationId xmlns:a16="http://schemas.microsoft.com/office/drawing/2014/main" id="{6CF21CBC-F82C-4E02-B465-B0DDDAF628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771"/>
        <a:stretch/>
      </xdr:blipFill>
      <xdr:spPr>
        <a:xfrm>
          <a:off x="23892159" y="11743877"/>
          <a:ext cx="866389" cy="1385454"/>
        </a:xfrm>
        <a:prstGeom prst="rect">
          <a:avLst/>
        </a:prstGeom>
      </xdr:spPr>
    </xdr:pic>
    <xdr:clientData/>
  </xdr:twoCellAnchor>
  <xdr:twoCellAnchor editAs="oneCell">
    <xdr:from>
      <xdr:col>6</xdr:col>
      <xdr:colOff>114153</xdr:colOff>
      <xdr:row>11</xdr:row>
      <xdr:rowOff>1629792</xdr:rowOff>
    </xdr:from>
    <xdr:to>
      <xdr:col>6</xdr:col>
      <xdr:colOff>2878397</xdr:colOff>
      <xdr:row>11</xdr:row>
      <xdr:rowOff>2521948</xdr:rowOff>
    </xdr:to>
    <xdr:pic>
      <xdr:nvPicPr>
        <xdr:cNvPr id="87" name="그림 86" descr="Pin on Magic Staffs, Wands &amp; Robes">
          <a:extLst>
            <a:ext uri="{FF2B5EF4-FFF2-40B4-BE49-F238E27FC236}">
              <a16:creationId xmlns:a16="http://schemas.microsoft.com/office/drawing/2014/main" id="{540E6904-B3E5-462D-8911-B10261DA1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5467212">
          <a:off x="8029424" y="10617066"/>
          <a:ext cx="892156" cy="27642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311727</xdr:colOff>
      <xdr:row>1</xdr:row>
      <xdr:rowOff>69273</xdr:rowOff>
    </xdr:from>
    <xdr:to>
      <xdr:col>13</xdr:col>
      <xdr:colOff>1586468</xdr:colOff>
      <xdr:row>1</xdr:row>
      <xdr:rowOff>1901114</xdr:rowOff>
    </xdr:to>
    <xdr:pic>
      <xdr:nvPicPr>
        <xdr:cNvPr id="88" name="그림 87" descr="어쌔신 크리드 : 비주얼 히스토리 - YES24">
          <a:extLst>
            <a:ext uri="{FF2B5EF4-FFF2-40B4-BE49-F238E27FC236}">
              <a16:creationId xmlns:a16="http://schemas.microsoft.com/office/drawing/2014/main" id="{52CD8A66-08BA-4A74-8B37-CCB8E6BDB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5318" y="277091"/>
          <a:ext cx="1274741" cy="18318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2857500</xdr:colOff>
      <xdr:row>2</xdr:row>
      <xdr:rowOff>675412</xdr:rowOff>
    </xdr:from>
    <xdr:to>
      <xdr:col>12</xdr:col>
      <xdr:colOff>3829483</xdr:colOff>
      <xdr:row>2</xdr:row>
      <xdr:rowOff>2179364</xdr:rowOff>
    </xdr:to>
    <xdr:pic>
      <xdr:nvPicPr>
        <xdr:cNvPr id="89" name="그림 88">
          <a:extLst>
            <a:ext uri="{FF2B5EF4-FFF2-40B4-BE49-F238E27FC236}">
              <a16:creationId xmlns:a16="http://schemas.microsoft.com/office/drawing/2014/main" id="{1DE72330-292C-4C4F-92CC-FBCF9DC908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077"/>
        <a:stretch/>
      </xdr:blipFill>
      <xdr:spPr>
        <a:xfrm>
          <a:off x="23275636" y="2909457"/>
          <a:ext cx="971983" cy="1503952"/>
        </a:xfrm>
        <a:prstGeom prst="rect">
          <a:avLst/>
        </a:prstGeom>
      </xdr:spPr>
    </xdr:pic>
    <xdr:clientData/>
  </xdr:twoCellAnchor>
  <xdr:twoCellAnchor editAs="oneCell">
    <xdr:from>
      <xdr:col>12</xdr:col>
      <xdr:colOff>2339578</xdr:colOff>
      <xdr:row>1</xdr:row>
      <xdr:rowOff>242455</xdr:rowOff>
    </xdr:from>
    <xdr:to>
      <xdr:col>12</xdr:col>
      <xdr:colOff>3309937</xdr:colOff>
      <xdr:row>1</xdr:row>
      <xdr:rowOff>1746407</xdr:rowOff>
    </xdr:to>
    <xdr:pic>
      <xdr:nvPicPr>
        <xdr:cNvPr id="90" name="그림 89">
          <a:extLst>
            <a:ext uri="{FF2B5EF4-FFF2-40B4-BE49-F238E27FC236}">
              <a16:creationId xmlns:a16="http://schemas.microsoft.com/office/drawing/2014/main" id="{F0A65B5D-61DF-4155-903D-68341B5A58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179"/>
        <a:stretch/>
      </xdr:blipFill>
      <xdr:spPr>
        <a:xfrm>
          <a:off x="22116942" y="450273"/>
          <a:ext cx="970359" cy="1503952"/>
        </a:xfrm>
        <a:prstGeom prst="rect">
          <a:avLst/>
        </a:prstGeom>
      </xdr:spPr>
    </xdr:pic>
    <xdr:clientData/>
  </xdr:twoCellAnchor>
  <xdr:twoCellAnchor editAs="oneCell">
    <xdr:from>
      <xdr:col>12</xdr:col>
      <xdr:colOff>3775363</xdr:colOff>
      <xdr:row>6</xdr:row>
      <xdr:rowOff>173183</xdr:rowOff>
    </xdr:from>
    <xdr:to>
      <xdr:col>12</xdr:col>
      <xdr:colOff>4651277</xdr:colOff>
      <xdr:row>6</xdr:row>
      <xdr:rowOff>1558637</xdr:rowOff>
    </xdr:to>
    <xdr:pic>
      <xdr:nvPicPr>
        <xdr:cNvPr id="92" name="그림 91">
          <a:extLst>
            <a:ext uri="{FF2B5EF4-FFF2-40B4-BE49-F238E27FC236}">
              <a16:creationId xmlns:a16="http://schemas.microsoft.com/office/drawing/2014/main" id="{EDA3788F-EC02-4678-AABE-6FCCEBFE49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771"/>
        <a:stretch/>
      </xdr:blipFill>
      <xdr:spPr>
        <a:xfrm>
          <a:off x="23552727" y="4797138"/>
          <a:ext cx="875914" cy="1385454"/>
        </a:xfrm>
        <a:prstGeom prst="rect">
          <a:avLst/>
        </a:prstGeom>
      </xdr:spPr>
    </xdr:pic>
    <xdr:clientData/>
  </xdr:twoCellAnchor>
  <xdr:twoCellAnchor editAs="oneCell">
    <xdr:from>
      <xdr:col>12</xdr:col>
      <xdr:colOff>1873930</xdr:colOff>
      <xdr:row>7</xdr:row>
      <xdr:rowOff>168851</xdr:rowOff>
    </xdr:from>
    <xdr:to>
      <xdr:col>12</xdr:col>
      <xdr:colOff>3425763</xdr:colOff>
      <xdr:row>7</xdr:row>
      <xdr:rowOff>1667243</xdr:rowOff>
    </xdr:to>
    <xdr:pic>
      <xdr:nvPicPr>
        <xdr:cNvPr id="93" name="그림 92">
          <a:extLst>
            <a:ext uri="{FF2B5EF4-FFF2-40B4-BE49-F238E27FC236}">
              <a16:creationId xmlns:a16="http://schemas.microsoft.com/office/drawing/2014/main" id="{68997D4A-5F9C-4EDB-977C-0686934BD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51294" y="6541942"/>
          <a:ext cx="1551833" cy="1498392"/>
        </a:xfrm>
        <a:prstGeom prst="rect">
          <a:avLst/>
        </a:prstGeom>
      </xdr:spPr>
    </xdr:pic>
    <xdr:clientData/>
  </xdr:twoCellAnchor>
  <xdr:twoCellAnchor editAs="oneCell">
    <xdr:from>
      <xdr:col>13</xdr:col>
      <xdr:colOff>211383</xdr:colOff>
      <xdr:row>7</xdr:row>
      <xdr:rowOff>168851</xdr:rowOff>
    </xdr:from>
    <xdr:to>
      <xdr:col>13</xdr:col>
      <xdr:colOff>1763216</xdr:colOff>
      <xdr:row>7</xdr:row>
      <xdr:rowOff>1667243</xdr:rowOff>
    </xdr:to>
    <xdr:pic>
      <xdr:nvPicPr>
        <xdr:cNvPr id="94" name="그림 93">
          <a:extLst>
            <a:ext uri="{FF2B5EF4-FFF2-40B4-BE49-F238E27FC236}">
              <a16:creationId xmlns:a16="http://schemas.microsoft.com/office/drawing/2014/main" id="{F590B865-ABE7-4B07-922E-B91987FC6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24974" y="7650306"/>
          <a:ext cx="1551833" cy="1498392"/>
        </a:xfrm>
        <a:prstGeom prst="rect">
          <a:avLst/>
        </a:prstGeom>
      </xdr:spPr>
    </xdr:pic>
    <xdr:clientData/>
  </xdr:twoCellAnchor>
  <xdr:twoCellAnchor editAs="oneCell">
    <xdr:from>
      <xdr:col>6</xdr:col>
      <xdr:colOff>277091</xdr:colOff>
      <xdr:row>5</xdr:row>
      <xdr:rowOff>69274</xdr:rowOff>
    </xdr:from>
    <xdr:to>
      <xdr:col>6</xdr:col>
      <xdr:colOff>2801216</xdr:colOff>
      <xdr:row>6</xdr:row>
      <xdr:rowOff>1667742</xdr:rowOff>
    </xdr:to>
    <xdr:pic>
      <xdr:nvPicPr>
        <xdr:cNvPr id="97" name="그림 96" descr="롱기누스의 창">
          <a:extLst>
            <a:ext uri="{FF2B5EF4-FFF2-40B4-BE49-F238E27FC236}">
              <a16:creationId xmlns:a16="http://schemas.microsoft.com/office/drawing/2014/main" id="{9EDD15D6-3D86-4BD6-BE42-8E4034508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2105" b="90000" l="9434" r="97358">
                      <a14:foregroundMark x1="90566" y1="15789" x2="92075" y2="7895"/>
                      <a14:foregroundMark x1="93962" y1="2105" x2="97358" y2="3158"/>
                      <a14:foregroundMark x1="89057" y1="13684" x2="90189" y2="736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2574377">
          <a:off x="7256318" y="4485410"/>
          <a:ext cx="2524125" cy="1806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2615046</xdr:colOff>
      <xdr:row>6</xdr:row>
      <xdr:rowOff>277092</xdr:rowOff>
    </xdr:from>
    <xdr:to>
      <xdr:col>12</xdr:col>
      <xdr:colOff>5139171</xdr:colOff>
      <xdr:row>6</xdr:row>
      <xdr:rowOff>2083378</xdr:rowOff>
    </xdr:to>
    <xdr:pic>
      <xdr:nvPicPr>
        <xdr:cNvPr id="98" name="그림 97" descr="롱기누스의 창">
          <a:extLst>
            <a:ext uri="{FF2B5EF4-FFF2-40B4-BE49-F238E27FC236}">
              <a16:creationId xmlns:a16="http://schemas.microsoft.com/office/drawing/2014/main" id="{BBCCBBB9-6D45-4273-A4DA-C1C53DE70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2105" b="90000" l="9434" r="97358">
                      <a14:foregroundMark x1="90566" y1="15789" x2="92075" y2="7895"/>
                      <a14:foregroundMark x1="93962" y1="2105" x2="97358" y2="3158"/>
                      <a14:foregroundMark x1="89057" y1="13684" x2="90189" y2="736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2528252">
          <a:off x="22392410" y="4901047"/>
          <a:ext cx="2524125" cy="1806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571498</xdr:colOff>
      <xdr:row>3</xdr:row>
      <xdr:rowOff>190502</xdr:rowOff>
    </xdr:from>
    <xdr:to>
      <xdr:col>12</xdr:col>
      <xdr:colOff>3095623</xdr:colOff>
      <xdr:row>6</xdr:row>
      <xdr:rowOff>1373334</xdr:rowOff>
    </xdr:to>
    <xdr:pic>
      <xdr:nvPicPr>
        <xdr:cNvPr id="99" name="그림 98" descr="롱기누스의 창">
          <a:extLst>
            <a:ext uri="{FF2B5EF4-FFF2-40B4-BE49-F238E27FC236}">
              <a16:creationId xmlns:a16="http://schemas.microsoft.com/office/drawing/2014/main" id="{B313A4D7-A49E-4342-8259-1F3FAE2B99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2105" b="90000" l="9434" r="97358">
                      <a14:foregroundMark x1="90566" y1="15789" x2="92075" y2="7895"/>
                      <a14:foregroundMark x1="93962" y1="2105" x2="97358" y2="3158"/>
                      <a14:foregroundMark x1="89057" y1="13684" x2="90189" y2="736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2528252">
          <a:off x="20348862" y="4191002"/>
          <a:ext cx="2524125" cy="1806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381001</xdr:colOff>
      <xdr:row>1</xdr:row>
      <xdr:rowOff>225136</xdr:rowOff>
    </xdr:from>
    <xdr:to>
      <xdr:col>6</xdr:col>
      <xdr:colOff>2576081</xdr:colOff>
      <xdr:row>1</xdr:row>
      <xdr:rowOff>1912837</xdr:rowOff>
    </xdr:to>
    <xdr:pic>
      <xdr:nvPicPr>
        <xdr:cNvPr id="100" name="그림 99" descr="Sinister 블레이드 Katarina 아연 합금 무기 시뮬레이션 소드 대거 키 체인 펜던트 모델 - Buy Sinister 블레이드  Katarina,아연 합금 무기 시뮬레이션 소드 대거 키 체인,열쇠 고리 펜던트 모델 Product on Alibaba.com">
          <a:extLst>
            <a:ext uri="{FF2B5EF4-FFF2-40B4-BE49-F238E27FC236}">
              <a16:creationId xmlns:a16="http://schemas.microsoft.com/office/drawing/2014/main" id="{A8E89635-26C0-4573-B27F-C2C6400C3FC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970" t="16110" b="20258"/>
        <a:stretch/>
      </xdr:blipFill>
      <xdr:spPr bwMode="auto">
        <a:xfrm>
          <a:off x="7360228" y="432954"/>
          <a:ext cx="2195080" cy="16877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527068</xdr:colOff>
      <xdr:row>2</xdr:row>
      <xdr:rowOff>326259</xdr:rowOff>
    </xdr:from>
    <xdr:to>
      <xdr:col>6</xdr:col>
      <xdr:colOff>2492955</xdr:colOff>
      <xdr:row>2</xdr:row>
      <xdr:rowOff>2583684</xdr:rowOff>
    </xdr:to>
    <xdr:pic>
      <xdr:nvPicPr>
        <xdr:cNvPr id="102" name="그림 101" descr="적을 관통하는 강력한 무기 ≪창의종류≫">
          <a:extLst>
            <a:ext uri="{FF2B5EF4-FFF2-40B4-BE49-F238E27FC236}">
              <a16:creationId xmlns:a16="http://schemas.microsoft.com/office/drawing/2014/main" id="{4FBE94B0-DBF8-4B0A-A39F-E85B3C5C3A3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backgroundRemoval t="1887" b="93868" l="9705" r="89873">
                      <a14:foregroundMark x1="29114" y1="90566" x2="23207" y2="90566"/>
                      <a14:foregroundMark x1="86498" y1="9434" x2="86498" y2="6132"/>
                      <a14:foregroundMark x1="86076" y1="1887" x2="90717" y2="2358"/>
                      <a14:foregroundMark x1="27426" y1="83491" x2="24473" y2="92925"/>
                      <a14:foregroundMark x1="25316" y1="93868" x2="26160" y2="8867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2310"/>
        <a:stretch/>
      </xdr:blipFill>
      <xdr:spPr bwMode="auto">
        <a:xfrm rot="2824163">
          <a:off x="7568344" y="2706073"/>
          <a:ext cx="2257425" cy="19658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1219794</xdr:colOff>
      <xdr:row>2</xdr:row>
      <xdr:rowOff>689943</xdr:rowOff>
    </xdr:from>
    <xdr:to>
      <xdr:col>12</xdr:col>
      <xdr:colOff>3185681</xdr:colOff>
      <xdr:row>2</xdr:row>
      <xdr:rowOff>2947368</xdr:rowOff>
    </xdr:to>
    <xdr:pic>
      <xdr:nvPicPr>
        <xdr:cNvPr id="103" name="그림 102" descr="적을 관통하는 강력한 무기 ≪창의종류≫">
          <a:extLst>
            <a:ext uri="{FF2B5EF4-FFF2-40B4-BE49-F238E27FC236}">
              <a16:creationId xmlns:a16="http://schemas.microsoft.com/office/drawing/2014/main" id="{9BFAD4B4-DF61-42ED-B8D1-C01142A2B0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backgroundRemoval t="1887" b="93868" l="9705" r="89873">
                      <a14:foregroundMark x1="29114" y1="90566" x2="23207" y2="90566"/>
                      <a14:foregroundMark x1="86498" y1="9434" x2="86498" y2="6132"/>
                      <a14:foregroundMark x1="86076" y1="1887" x2="90717" y2="2358"/>
                      <a14:foregroundMark x1="27426" y1="83491" x2="24473" y2="92925"/>
                      <a14:foregroundMark x1="25316" y1="93868" x2="26160" y2="8867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2310"/>
        <a:stretch/>
      </xdr:blipFill>
      <xdr:spPr bwMode="auto">
        <a:xfrm rot="2824163">
          <a:off x="21492161" y="3069757"/>
          <a:ext cx="2257425" cy="19658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1629980</xdr:colOff>
      <xdr:row>1</xdr:row>
      <xdr:rowOff>1142363</xdr:rowOff>
    </xdr:from>
    <xdr:to>
      <xdr:col>12</xdr:col>
      <xdr:colOff>2705483</xdr:colOff>
      <xdr:row>1</xdr:row>
      <xdr:rowOff>1969270</xdr:rowOff>
    </xdr:to>
    <xdr:pic>
      <xdr:nvPicPr>
        <xdr:cNvPr id="104" name="그림 103" descr="Sinister 블레이드 Katarina 아연 합금 무기 시뮬레이션 소드 대거 키 체인 펜던트 모델 - Buy Sinister 블레이드  Katarina,아연 합금 무기 시뮬레이션 소드 대거 키 체인,열쇠 고리 펜던트 모델 Product on Alibaba.com">
          <a:extLst>
            <a:ext uri="{FF2B5EF4-FFF2-40B4-BE49-F238E27FC236}">
              <a16:creationId xmlns:a16="http://schemas.microsoft.com/office/drawing/2014/main" id="{D5F5632F-196F-4F28-93C7-79BDBE50A7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>
          <a:extLst>
            <a:ext uri="{BEBA8EAE-BF5A-486C-A8C5-ECC9F3942E4B}">
              <a14:imgProps xmlns:a14="http://schemas.microsoft.com/office/drawing/2010/main">
                <a14:imgLayer r:embed="rId15">
                  <a14:imgEffect>
                    <a14:backgroundRemoval t="22222" b="74222" l="24889" r="98667">
                      <a14:foregroundMark x1="87111" y1="71111" x2="80444" y2="67556"/>
                      <a14:foregroundMark x1="27556" y1="24000" x2="35111" y2="22667"/>
                      <a14:foregroundMark x1="80444" y1="67111" x2="98667" y2="74222"/>
                      <a14:foregroundMark x1="98667" y1="74222" x2="93778" y2="7244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6970" t="16110" b="20258"/>
        <a:stretch/>
      </xdr:blipFill>
      <xdr:spPr bwMode="auto">
        <a:xfrm rot="13262633" flipV="1">
          <a:off x="21407344" y="1350181"/>
          <a:ext cx="1075503" cy="8269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311727</xdr:colOff>
      <xdr:row>7</xdr:row>
      <xdr:rowOff>731303</xdr:rowOff>
    </xdr:from>
    <xdr:to>
      <xdr:col>6</xdr:col>
      <xdr:colOff>2709784</xdr:colOff>
      <xdr:row>7</xdr:row>
      <xdr:rowOff>1394375</xdr:rowOff>
    </xdr:to>
    <xdr:pic>
      <xdr:nvPicPr>
        <xdr:cNvPr id="106" name="그림 105" descr="How to Draw a Bow and Arrow ❤ liked on Polyvore featuring weapon">
          <a:extLst>
            <a:ext uri="{FF2B5EF4-FFF2-40B4-BE49-F238E27FC236}">
              <a16:creationId xmlns:a16="http://schemas.microsoft.com/office/drawing/2014/main" id="{08CADED9-242F-46B8-9B0B-642305C6D3E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BEBA8EAE-BF5A-486C-A8C5-ECC9F3942E4B}">
              <a14:imgProps xmlns:a14="http://schemas.microsoft.com/office/drawing/2010/main">
                <a14:imgLayer r:embed="rId17">
                  <a14:imgEffect>
                    <a14:backgroundRemoval t="1596" b="96986" l="26596" r="51950">
                      <a14:foregroundMark x1="50355" y1="96454" x2="27660" y2="64894"/>
                      <a14:foregroundMark x1="27660" y1="64894" x2="26596" y2="44326"/>
                      <a14:foregroundMark x1="26596" y1="44326" x2="29433" y2="64362"/>
                      <a14:foregroundMark x1="29433" y1="64362" x2="32092" y2="70390"/>
                      <a14:foregroundMark x1="50000" y1="94149" x2="49113" y2="73227"/>
                      <a14:foregroundMark x1="49113" y1="73227" x2="50709" y2="13475"/>
                      <a14:foregroundMark x1="50709" y1="13475" x2="35816" y2="20745"/>
                      <a14:foregroundMark x1="46454" y1="7624" x2="49291" y2="1950"/>
                      <a14:foregroundMark x1="50177" y1="96986" x2="43972" y2="87589"/>
                      <a14:foregroundMark x1="50887" y1="90248" x2="50887" y2="70745"/>
                      <a14:foregroundMark x1="50887" y1="70745" x2="49823" y2="61348"/>
                      <a14:foregroundMark x1="49291" y1="85106" x2="49291" y2="68972"/>
                      <a14:foregroundMark x1="51064" y1="95213" x2="50887" y2="87234"/>
                      <a14:foregroundMark x1="49645" y1="91667" x2="43972" y2="90957"/>
                      <a14:foregroundMark x1="49113" y1="91312" x2="49823" y2="64184"/>
                      <a14:foregroundMark x1="49823" y1="64184" x2="49645" y2="52837"/>
                      <a14:foregroundMark x1="49823" y1="62766" x2="49113" y2="47872"/>
                      <a14:foregroundMark x1="50355" y1="62766" x2="50355" y2="45213"/>
                      <a14:foregroundMark x1="51064" y1="56206" x2="50000" y2="38298"/>
                      <a14:foregroundMark x1="49823" y1="44681" x2="49113" y2="26950"/>
                      <a14:foregroundMark x1="51064" y1="34574" x2="50355" y2="19858"/>
                      <a14:foregroundMark x1="51064" y1="25709" x2="50177" y2="11525"/>
                      <a14:foregroundMark x1="50532" y1="24113" x2="48936" y2="11879"/>
                      <a14:foregroundMark x1="50000" y1="28723" x2="49113" y2="13475"/>
                      <a14:foregroundMark x1="50887" y1="12234" x2="50709" y2="1596"/>
                      <a14:foregroundMark x1="51596" y1="18617" x2="51950" y2="656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759" t="1404" r="47710" b="2511"/>
        <a:stretch/>
      </xdr:blipFill>
      <xdr:spPr bwMode="auto">
        <a:xfrm rot="5400000">
          <a:off x="8158447" y="6236901"/>
          <a:ext cx="663072" cy="2398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405728</xdr:colOff>
      <xdr:row>7</xdr:row>
      <xdr:rowOff>916771</xdr:rowOff>
    </xdr:from>
    <xdr:to>
      <xdr:col>12</xdr:col>
      <xdr:colOff>1464025</xdr:colOff>
      <xdr:row>7</xdr:row>
      <xdr:rowOff>1047748</xdr:rowOff>
    </xdr:to>
    <xdr:pic>
      <xdr:nvPicPr>
        <xdr:cNvPr id="107" name="그림 106" descr="How to Draw a Bow and Arrow ❤ liked on Polyvore featuring weapon">
          <a:extLst>
            <a:ext uri="{FF2B5EF4-FFF2-40B4-BE49-F238E27FC236}">
              <a16:creationId xmlns:a16="http://schemas.microsoft.com/office/drawing/2014/main" id="{0035D4B9-86B6-4399-81F5-E6C3AD29D25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71" t="1092" r="26731" b="11714"/>
        <a:stretch/>
      </xdr:blipFill>
      <xdr:spPr bwMode="auto">
        <a:xfrm rot="16200000">
          <a:off x="20646752" y="6826202"/>
          <a:ext cx="130977" cy="1058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363681</xdr:colOff>
      <xdr:row>2</xdr:row>
      <xdr:rowOff>225137</xdr:rowOff>
    </xdr:from>
    <xdr:to>
      <xdr:col>13</xdr:col>
      <xdr:colOff>1558637</xdr:colOff>
      <xdr:row>2</xdr:row>
      <xdr:rowOff>3115043</xdr:rowOff>
    </xdr:to>
    <xdr:pic>
      <xdr:nvPicPr>
        <xdr:cNvPr id="109" name="그림 108" descr="중세시대 판금 갑옷 플레이트 아머를 알아보자">
          <a:extLst>
            <a:ext uri="{FF2B5EF4-FFF2-40B4-BE49-F238E27FC236}">
              <a16:creationId xmlns:a16="http://schemas.microsoft.com/office/drawing/2014/main" id="{EAABF0F7-675E-4C66-BF99-584E011CC9A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744" t="2819" r="27835"/>
        <a:stretch/>
      </xdr:blipFill>
      <xdr:spPr bwMode="auto">
        <a:xfrm>
          <a:off x="25977272" y="2459182"/>
          <a:ext cx="1194956" cy="2889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121227</xdr:colOff>
      <xdr:row>6</xdr:row>
      <xdr:rowOff>74877</xdr:rowOff>
    </xdr:from>
    <xdr:to>
      <xdr:col>13</xdr:col>
      <xdr:colOff>1731818</xdr:colOff>
      <xdr:row>6</xdr:row>
      <xdr:rowOff>2360468</xdr:rowOff>
    </xdr:to>
    <xdr:pic>
      <xdr:nvPicPr>
        <xdr:cNvPr id="110" name="그림 109" descr="중세 전사 투구 [실버] - 티몬">
          <a:extLst>
            <a:ext uri="{FF2B5EF4-FFF2-40B4-BE49-F238E27FC236}">
              <a16:creationId xmlns:a16="http://schemas.microsoft.com/office/drawing/2014/main" id="{2980C93A-1A79-44F0-A893-B9546D7FBCE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02" r="15248"/>
        <a:stretch/>
      </xdr:blipFill>
      <xdr:spPr bwMode="auto">
        <a:xfrm>
          <a:off x="25734818" y="6101604"/>
          <a:ext cx="1610591" cy="22855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405728</xdr:colOff>
      <xdr:row>7</xdr:row>
      <xdr:rowOff>743589</xdr:rowOff>
    </xdr:from>
    <xdr:to>
      <xdr:col>12</xdr:col>
      <xdr:colOff>1464025</xdr:colOff>
      <xdr:row>7</xdr:row>
      <xdr:rowOff>874566</xdr:rowOff>
    </xdr:to>
    <xdr:pic>
      <xdr:nvPicPr>
        <xdr:cNvPr id="111" name="그림 110" descr="How to Draw a Bow and Arrow ❤ liked on Polyvore featuring weapon">
          <a:extLst>
            <a:ext uri="{FF2B5EF4-FFF2-40B4-BE49-F238E27FC236}">
              <a16:creationId xmlns:a16="http://schemas.microsoft.com/office/drawing/2014/main" id="{E706A339-CC57-4A06-B5A4-7ED2EC96493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71" t="1092" r="26731" b="11714"/>
        <a:stretch/>
      </xdr:blipFill>
      <xdr:spPr bwMode="auto">
        <a:xfrm rot="16200000">
          <a:off x="20646752" y="7761384"/>
          <a:ext cx="130977" cy="1058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277091</xdr:colOff>
      <xdr:row>11</xdr:row>
      <xdr:rowOff>762000</xdr:rowOff>
    </xdr:from>
    <xdr:to>
      <xdr:col>13</xdr:col>
      <xdr:colOff>1610591</xdr:colOff>
      <xdr:row>11</xdr:row>
      <xdr:rowOff>3577755</xdr:rowOff>
    </xdr:to>
    <xdr:pic>
      <xdr:nvPicPr>
        <xdr:cNvPr id="112" name="그림 111" descr="다크 나이트 콘셉트! 칼슈타인 세트와 마법사의 로브 등 신규 의상 추가 | 다크나이트, 의상, 실사">
          <a:extLst>
            <a:ext uri="{FF2B5EF4-FFF2-40B4-BE49-F238E27FC236}">
              <a16:creationId xmlns:a16="http://schemas.microsoft.com/office/drawing/2014/main" id="{D429DDA1-9888-4B2A-A896-A4E3044D425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973" r="23288"/>
        <a:stretch/>
      </xdr:blipFill>
      <xdr:spPr bwMode="auto">
        <a:xfrm>
          <a:off x="25890682" y="10685318"/>
          <a:ext cx="1333500" cy="28157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1887682</xdr:colOff>
      <xdr:row>11</xdr:row>
      <xdr:rowOff>1783773</xdr:rowOff>
    </xdr:from>
    <xdr:to>
      <xdr:col>12</xdr:col>
      <xdr:colOff>120966</xdr:colOff>
      <xdr:row>11</xdr:row>
      <xdr:rowOff>2583773</xdr:rowOff>
    </xdr:to>
    <xdr:pic>
      <xdr:nvPicPr>
        <xdr:cNvPr id="115" name="그림 114">
          <a:extLst>
            <a:ext uri="{FF2B5EF4-FFF2-40B4-BE49-F238E27FC236}">
              <a16:creationId xmlns:a16="http://schemas.microsoft.com/office/drawing/2014/main" id="{BAE1EAB4-85C8-482E-BAC2-E40240411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BEBA8EAE-BF5A-486C-A8C5-ECC9F3942E4B}">
              <a14:imgProps xmlns:a14="http://schemas.microsoft.com/office/drawing/2010/main">
                <a14:imgLayer r:embed="rId23">
                  <a14:imgEffect>
                    <a14:backgroundRemoval t="9524" b="90476" l="10000" r="90000">
                      <a14:foregroundMark x1="26364" y1="71429" x2="77727" y2="84524"/>
                      <a14:foregroundMark x1="77727" y1="84524" x2="10909" y2="54762"/>
                      <a14:foregroundMark x1="10909" y1="54762" x2="81364" y2="58333"/>
                      <a14:foregroundMark x1="81364" y1="58333" x2="23636" y2="53571"/>
                      <a14:foregroundMark x1="23636" y1="53571" x2="69545" y2="66667"/>
                      <a14:foregroundMark x1="69545" y1="66667" x2="37727" y2="71429"/>
                      <a14:foregroundMark x1="37727" y1="71429" x2="78636" y2="73810"/>
                      <a14:foregroundMark x1="78636" y1="73810" x2="11364" y2="73810"/>
                      <a14:foregroundMark x1="11364" y1="73810" x2="78182" y2="73810"/>
                      <a14:foregroundMark x1="78182" y1="73810" x2="22273" y2="73810"/>
                      <a14:foregroundMark x1="22273" y1="73810" x2="78636" y2="85714"/>
                      <a14:foregroundMark x1="78636" y1="85714" x2="38636" y2="86905"/>
                      <a14:foregroundMark x1="76818" y1="69048" x2="12273" y2="66667"/>
                      <a14:foregroundMark x1="12273" y1="66667" x2="60000" y2="63095"/>
                      <a14:foregroundMark x1="60000" y1="63095" x2="35909" y2="65476"/>
                      <a14:foregroundMark x1="35909" y1="65476" x2="70000" y2="53571"/>
                      <a14:foregroundMark x1="70000" y1="53571" x2="25000" y2="54762"/>
                      <a14:foregroundMark x1="25000" y1="54762" x2="59545" y2="52381"/>
                      <a14:foregroundMark x1="59545" y1="52381" x2="26364" y2="53571"/>
                      <a14:foregroundMark x1="26364" y1="53571" x2="65000" y2="55952"/>
                      <a14:foregroundMark x1="65000" y1="55952" x2="40000" y2="63095"/>
                      <a14:foregroundMark x1="40000" y1="63095" x2="81364" y2="65476"/>
                      <a14:foregroundMark x1="81364" y1="65476" x2="44091" y2="79762"/>
                      <a14:foregroundMark x1="44091" y1="79762" x2="84545" y2="79762"/>
                      <a14:foregroundMark x1="84545" y1="79762" x2="42273" y2="90476"/>
                      <a14:backgroundMark x1="18182" y1="26190" x2="19091" y2="19048"/>
                      <a14:backgroundMark x1="36364" y1="23810" x2="34545" y2="19048"/>
                      <a14:backgroundMark x1="38636" y1="32143" x2="38636" y2="32143"/>
                      <a14:backgroundMark x1="55455" y1="23810" x2="58636" y2="8333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8443864" y="12624955"/>
          <a:ext cx="2095238" cy="8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571501</xdr:colOff>
      <xdr:row>11</xdr:row>
      <xdr:rowOff>1181915</xdr:rowOff>
    </xdr:from>
    <xdr:to>
      <xdr:col>9</xdr:col>
      <xdr:colOff>2632364</xdr:colOff>
      <xdr:row>11</xdr:row>
      <xdr:rowOff>3409950</xdr:rowOff>
    </xdr:to>
    <xdr:pic>
      <xdr:nvPicPr>
        <xdr:cNvPr id="116" name="그림 115" descr="프로즌오브2">
          <a:extLst>
            <a:ext uri="{FF2B5EF4-FFF2-40B4-BE49-F238E27FC236}">
              <a16:creationId xmlns:a16="http://schemas.microsoft.com/office/drawing/2014/main" id="{36A54425-5AB0-48AF-8C18-4CEE846B50DA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54546" y="12023097"/>
          <a:ext cx="2060863" cy="2228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813951</xdr:colOff>
      <xdr:row>11</xdr:row>
      <xdr:rowOff>1125681</xdr:rowOff>
    </xdr:from>
    <xdr:to>
      <xdr:col>12</xdr:col>
      <xdr:colOff>2494322</xdr:colOff>
      <xdr:row>11</xdr:row>
      <xdr:rowOff>2942359</xdr:rowOff>
    </xdr:to>
    <xdr:pic>
      <xdr:nvPicPr>
        <xdr:cNvPr id="113" name="그림 112" descr="프로즌오브2">
          <a:extLst>
            <a:ext uri="{FF2B5EF4-FFF2-40B4-BE49-F238E27FC236}">
              <a16:creationId xmlns:a16="http://schemas.microsoft.com/office/drawing/2014/main" id="{45042954-33A1-4AC4-BA39-5461034049C8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32087" y="11048999"/>
          <a:ext cx="1680371" cy="18166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311725</xdr:colOff>
      <xdr:row>6</xdr:row>
      <xdr:rowOff>207821</xdr:rowOff>
    </xdr:from>
    <xdr:to>
      <xdr:col>9</xdr:col>
      <xdr:colOff>2835850</xdr:colOff>
      <xdr:row>6</xdr:row>
      <xdr:rowOff>2014107</xdr:rowOff>
    </xdr:to>
    <xdr:pic>
      <xdr:nvPicPr>
        <xdr:cNvPr id="119" name="그림 118" descr="롱기누스의 창">
          <a:extLst>
            <a:ext uri="{FF2B5EF4-FFF2-40B4-BE49-F238E27FC236}">
              <a16:creationId xmlns:a16="http://schemas.microsoft.com/office/drawing/2014/main" id="{B97D6D11-E6FB-4E21-9364-BFE5FFF2C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2105" b="90000" l="9434" r="97358">
                      <a14:foregroundMark x1="90566" y1="15789" x2="92075" y2="7895"/>
                      <a14:foregroundMark x1="93962" y1="2105" x2="97358" y2="3158"/>
                      <a14:foregroundMark x1="89057" y1="13684" x2="90189" y2="736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2528252">
          <a:off x="13386952" y="5316685"/>
          <a:ext cx="2524125" cy="1806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94001</xdr:colOff>
      <xdr:row>7</xdr:row>
      <xdr:rowOff>778225</xdr:rowOff>
    </xdr:from>
    <xdr:to>
      <xdr:col>9</xdr:col>
      <xdr:colOff>2815732</xdr:colOff>
      <xdr:row>7</xdr:row>
      <xdr:rowOff>1115072</xdr:rowOff>
    </xdr:to>
    <xdr:pic>
      <xdr:nvPicPr>
        <xdr:cNvPr id="120" name="그림 119" descr="How to Draw a Bow and Arrow ❤ liked on Polyvore featuring weapon">
          <a:extLst>
            <a:ext uri="{FF2B5EF4-FFF2-40B4-BE49-F238E27FC236}">
              <a16:creationId xmlns:a16="http://schemas.microsoft.com/office/drawing/2014/main" id="{5B42EED5-1640-476D-B57B-88485F9B922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71" t="1092" r="26731" b="11714"/>
        <a:stretch/>
      </xdr:blipFill>
      <xdr:spPr bwMode="auto">
        <a:xfrm rot="16200000">
          <a:off x="14361670" y="7067238"/>
          <a:ext cx="336847" cy="2721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1212272</xdr:colOff>
      <xdr:row>11</xdr:row>
      <xdr:rowOff>173182</xdr:rowOff>
    </xdr:from>
    <xdr:to>
      <xdr:col>12</xdr:col>
      <xdr:colOff>3411681</xdr:colOff>
      <xdr:row>11</xdr:row>
      <xdr:rowOff>1325977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0FA2B40-BC6B-4F99-8A8F-87A2F901E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1630408" y="10096500"/>
          <a:ext cx="2199409" cy="11527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F94A7-7021-4009-9B15-493C51B47768}">
  <dimension ref="B2:K16"/>
  <sheetViews>
    <sheetView showGridLines="0" tabSelected="1" zoomScale="85" zoomScaleNormal="85" workbookViewId="0">
      <selection activeCell="E10" sqref="E10"/>
    </sheetView>
  </sheetViews>
  <sheetFormatPr defaultRowHeight="16.5" x14ac:dyDescent="0.3"/>
  <cols>
    <col min="11" max="11" width="8.75" customWidth="1"/>
    <col min="14" max="14" width="6.25" customWidth="1"/>
    <col min="15" max="15" width="13.25" customWidth="1"/>
    <col min="16" max="16" width="43.25" customWidth="1"/>
  </cols>
  <sheetData>
    <row r="2" spans="2:11" x14ac:dyDescent="0.3">
      <c r="B2" s="15" t="s">
        <v>64</v>
      </c>
      <c r="C2" s="8"/>
      <c r="D2" s="8"/>
      <c r="E2" s="8"/>
      <c r="F2" s="9"/>
    </row>
    <row r="3" spans="2:11" x14ac:dyDescent="0.3">
      <c r="B3" s="16"/>
      <c r="C3" s="7"/>
      <c r="D3" s="7"/>
      <c r="E3" s="7"/>
      <c r="F3" s="11"/>
    </row>
    <row r="4" spans="2:11" x14ac:dyDescent="0.3">
      <c r="B4" s="12" t="s">
        <v>25</v>
      </c>
      <c r="C4" s="6"/>
      <c r="D4" s="6"/>
      <c r="E4" s="6"/>
      <c r="F4" s="13"/>
    </row>
    <row r="5" spans="2:11" x14ac:dyDescent="0.3">
      <c r="B5" s="14"/>
    </row>
    <row r="6" spans="2:11" x14ac:dyDescent="0.3">
      <c r="B6" s="14"/>
    </row>
    <row r="7" spans="2:11" x14ac:dyDescent="0.3">
      <c r="B7" s="15" t="s">
        <v>96</v>
      </c>
      <c r="C7" s="8"/>
      <c r="D7" s="8"/>
      <c r="E7" s="8"/>
      <c r="F7" s="8"/>
      <c r="G7" s="8"/>
      <c r="H7" s="8"/>
      <c r="I7" s="8"/>
      <c r="J7" s="8"/>
      <c r="K7" s="9"/>
    </row>
    <row r="8" spans="2:11" x14ac:dyDescent="0.3">
      <c r="B8" s="10"/>
      <c r="C8" s="7"/>
      <c r="D8" s="7"/>
      <c r="E8" s="7"/>
      <c r="F8" s="7"/>
      <c r="G8" s="7"/>
      <c r="H8" s="7"/>
      <c r="I8" s="7"/>
      <c r="J8" s="7"/>
      <c r="K8" s="11"/>
    </row>
    <row r="9" spans="2:11" x14ac:dyDescent="0.3">
      <c r="B9" s="10" t="s">
        <v>107</v>
      </c>
      <c r="C9" s="7"/>
      <c r="D9" s="7"/>
      <c r="E9" s="7"/>
      <c r="F9" s="7"/>
      <c r="G9" s="7"/>
      <c r="H9" s="7"/>
      <c r="I9" s="7"/>
      <c r="J9" s="7"/>
      <c r="K9" s="11"/>
    </row>
    <row r="10" spans="2:11" x14ac:dyDescent="0.3">
      <c r="B10" s="10"/>
      <c r="C10" s="7" t="s">
        <v>106</v>
      </c>
      <c r="D10" s="7"/>
      <c r="E10" s="7"/>
      <c r="F10" s="7"/>
      <c r="G10" s="7"/>
      <c r="H10" s="7"/>
      <c r="I10" s="7"/>
      <c r="J10" s="7"/>
      <c r="K10" s="11"/>
    </row>
    <row r="11" spans="2:11" x14ac:dyDescent="0.3">
      <c r="B11" s="10"/>
      <c r="C11" s="7"/>
      <c r="D11" s="7"/>
      <c r="E11" s="7"/>
      <c r="F11" s="7"/>
      <c r="G11" s="7"/>
      <c r="H11" s="7"/>
      <c r="I11" s="7"/>
      <c r="J11" s="7"/>
      <c r="K11" s="11"/>
    </row>
    <row r="12" spans="2:11" x14ac:dyDescent="0.3">
      <c r="B12" s="10" t="s">
        <v>108</v>
      </c>
      <c r="C12" s="7"/>
      <c r="D12" s="7"/>
      <c r="E12" s="7"/>
      <c r="F12" s="7"/>
      <c r="G12" s="7"/>
      <c r="H12" s="7"/>
      <c r="I12" s="7"/>
      <c r="J12" s="7"/>
      <c r="K12" s="11"/>
    </row>
    <row r="13" spans="2:11" x14ac:dyDescent="0.3">
      <c r="B13" s="10"/>
      <c r="C13" s="7" t="s">
        <v>111</v>
      </c>
      <c r="D13" s="7"/>
      <c r="E13" s="7"/>
      <c r="F13" s="7"/>
      <c r="G13" s="7"/>
      <c r="H13" s="7"/>
      <c r="I13" s="7"/>
      <c r="J13" s="7"/>
      <c r="K13" s="11"/>
    </row>
    <row r="14" spans="2:11" x14ac:dyDescent="0.3">
      <c r="B14" s="10"/>
      <c r="C14" s="7" t="s">
        <v>109</v>
      </c>
      <c r="D14" s="7"/>
      <c r="E14" s="7"/>
      <c r="F14" s="7"/>
      <c r="G14" s="7"/>
      <c r="H14" s="7"/>
      <c r="I14" s="7"/>
      <c r="J14" s="7"/>
      <c r="K14" s="11"/>
    </row>
    <row r="15" spans="2:11" x14ac:dyDescent="0.3">
      <c r="B15" s="10"/>
      <c r="C15" s="7"/>
      <c r="D15" s="7"/>
      <c r="E15" s="7"/>
      <c r="F15" s="7"/>
      <c r="G15" s="7"/>
      <c r="H15" s="7"/>
      <c r="I15" s="7"/>
      <c r="J15" s="7"/>
      <c r="K15" s="11"/>
    </row>
    <row r="16" spans="2:11" x14ac:dyDescent="0.3">
      <c r="B16" s="12" t="s">
        <v>110</v>
      </c>
      <c r="C16" s="6"/>
      <c r="D16" s="6"/>
      <c r="E16" s="6"/>
      <c r="F16" s="6"/>
      <c r="G16" s="6"/>
      <c r="H16" s="6"/>
      <c r="I16" s="6"/>
      <c r="J16" s="6"/>
      <c r="K16" s="1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3F61F-0347-41D5-91A8-0D2FBCD00291}">
  <dimension ref="A1:U19"/>
  <sheetViews>
    <sheetView topLeftCell="H1" zoomScale="85" zoomScaleNormal="85" workbookViewId="0">
      <selection activeCell="O1" sqref="O1:U1"/>
    </sheetView>
  </sheetViews>
  <sheetFormatPr defaultRowHeight="16.5" x14ac:dyDescent="0.3"/>
  <cols>
    <col min="1" max="1" width="7.125" bestFit="1" customWidth="1"/>
    <col min="2" max="2" width="20.375" bestFit="1" customWidth="1"/>
    <col min="3" max="3" width="5.25" bestFit="1" customWidth="1"/>
    <col min="4" max="4" width="12.375" bestFit="1" customWidth="1"/>
    <col min="5" max="5" width="7.125" bestFit="1" customWidth="1"/>
    <col min="6" max="8" width="9.625" bestFit="1" customWidth="1"/>
    <col min="9" max="9" width="17.25" bestFit="1" customWidth="1"/>
    <col min="10" max="10" width="5.25" bestFit="1" customWidth="1"/>
    <col min="11" max="11" width="7.125" bestFit="1" customWidth="1"/>
    <col min="12" max="12" width="11.625" bestFit="1" customWidth="1"/>
    <col min="13" max="13" width="17.25" bestFit="1" customWidth="1"/>
    <col min="14" max="14" width="9" bestFit="1" customWidth="1"/>
    <col min="15" max="15" width="20" bestFit="1" customWidth="1"/>
    <col min="16" max="16" width="22.5" bestFit="1" customWidth="1"/>
    <col min="17" max="17" width="19.25" bestFit="1" customWidth="1"/>
    <col min="18" max="18" width="21.5" bestFit="1" customWidth="1"/>
    <col min="19" max="19" width="21.75" bestFit="1" customWidth="1"/>
    <col min="20" max="20" width="25.25" bestFit="1" customWidth="1"/>
    <col min="21" max="21" width="30.75" bestFit="1" customWidth="1"/>
  </cols>
  <sheetData>
    <row r="1" spans="1:21" x14ac:dyDescent="0.3">
      <c r="A1" s="1" t="s">
        <v>0</v>
      </c>
      <c r="B1" s="1" t="s">
        <v>9</v>
      </c>
      <c r="C1" s="1" t="s">
        <v>1</v>
      </c>
      <c r="D1" s="1" t="s">
        <v>2</v>
      </c>
      <c r="E1" s="1" t="s">
        <v>22</v>
      </c>
      <c r="F1" s="1" t="s">
        <v>46</v>
      </c>
      <c r="G1" s="1" t="s">
        <v>45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67</v>
      </c>
      <c r="M1" s="1" t="s">
        <v>7</v>
      </c>
      <c r="N1" s="1" t="s">
        <v>8</v>
      </c>
      <c r="O1" s="1" t="s">
        <v>86</v>
      </c>
      <c r="P1" s="1" t="s">
        <v>87</v>
      </c>
      <c r="Q1" s="1" t="s">
        <v>88</v>
      </c>
      <c r="R1" s="1" t="s">
        <v>89</v>
      </c>
      <c r="S1" s="1" t="s">
        <v>90</v>
      </c>
      <c r="T1" s="1" t="s">
        <v>91</v>
      </c>
      <c r="U1" s="1" t="s">
        <v>92</v>
      </c>
    </row>
    <row r="2" spans="1:21" x14ac:dyDescent="0.3">
      <c r="A2" s="2" t="s">
        <v>52</v>
      </c>
      <c r="B2" s="2" t="s">
        <v>97</v>
      </c>
      <c r="C2" s="2">
        <v>0</v>
      </c>
      <c r="D2" s="2" t="str">
        <f t="shared" ref="D2:D19" si="0">VLOOKUP(C2, 카테고리_유닛타입, 2,FALSE)</f>
        <v>근거리</v>
      </c>
      <c r="E2" s="2">
        <v>1</v>
      </c>
      <c r="F2" s="2">
        <v>40</v>
      </c>
      <c r="G2" s="2">
        <v>5</v>
      </c>
      <c r="H2" s="2">
        <v>0</v>
      </c>
      <c r="I2" s="2" t="str">
        <f t="shared" ref="I2:I19" si="1">VLOOKUP(H2, 카테고리_피해타입,2,FALSE)</f>
        <v>단일</v>
      </c>
      <c r="J2" s="2">
        <v>50</v>
      </c>
      <c r="K2" s="2">
        <v>5</v>
      </c>
      <c r="L2" s="2">
        <v>0</v>
      </c>
      <c r="M2" s="2">
        <v>0.5</v>
      </c>
      <c r="N2" s="2">
        <v>1</v>
      </c>
      <c r="O2" s="2" t="s">
        <v>19</v>
      </c>
      <c r="P2" s="2" t="s">
        <v>19</v>
      </c>
      <c r="Q2" s="2" t="s">
        <v>19</v>
      </c>
      <c r="R2" s="2" t="s">
        <v>19</v>
      </c>
      <c r="S2" s="2" t="s">
        <v>19</v>
      </c>
      <c r="T2" s="2" t="s">
        <v>20</v>
      </c>
      <c r="U2" s="2" t="s">
        <v>20</v>
      </c>
    </row>
    <row r="3" spans="1:21" x14ac:dyDescent="0.3">
      <c r="A3" s="2" t="s">
        <v>51</v>
      </c>
      <c r="B3" s="2" t="s">
        <v>98</v>
      </c>
      <c r="C3" s="2">
        <v>0</v>
      </c>
      <c r="D3" s="2" t="str">
        <f t="shared" si="0"/>
        <v>근거리</v>
      </c>
      <c r="E3" s="2">
        <v>2</v>
      </c>
      <c r="F3" s="2">
        <v>50</v>
      </c>
      <c r="G3" s="2">
        <v>7</v>
      </c>
      <c r="H3" s="2">
        <v>1</v>
      </c>
      <c r="I3" s="2" t="str">
        <f t="shared" si="1"/>
        <v>범위</v>
      </c>
      <c r="J3" s="2">
        <v>100</v>
      </c>
      <c r="K3" s="2">
        <v>20</v>
      </c>
      <c r="L3" s="2">
        <v>10</v>
      </c>
      <c r="M3" s="2">
        <v>1.5</v>
      </c>
      <c r="N3" s="2">
        <v>1.5</v>
      </c>
      <c r="O3" s="2" t="s">
        <v>19</v>
      </c>
      <c r="P3" s="2" t="s">
        <v>19</v>
      </c>
      <c r="Q3" s="2" t="s">
        <v>19</v>
      </c>
      <c r="R3" s="2" t="s">
        <v>19</v>
      </c>
      <c r="S3" s="2" t="s">
        <v>19</v>
      </c>
      <c r="T3" s="2" t="s">
        <v>20</v>
      </c>
      <c r="U3" s="2" t="s">
        <v>20</v>
      </c>
    </row>
    <row r="4" spans="1:21" x14ac:dyDescent="0.3">
      <c r="A4" s="2"/>
      <c r="B4" s="2" t="s">
        <v>99</v>
      </c>
      <c r="C4" s="2"/>
      <c r="D4" s="2" t="str">
        <f t="shared" si="0"/>
        <v>근거리</v>
      </c>
      <c r="E4" s="2"/>
      <c r="F4" s="2"/>
      <c r="G4" s="2"/>
      <c r="H4" s="2">
        <v>0</v>
      </c>
      <c r="I4" s="2" t="str">
        <f t="shared" si="1"/>
        <v>단일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3">
      <c r="A5" s="2"/>
      <c r="B5" s="2" t="s">
        <v>99</v>
      </c>
      <c r="C5" s="2"/>
      <c r="D5" s="2" t="str">
        <f t="shared" si="0"/>
        <v>근거리</v>
      </c>
      <c r="E5" s="2"/>
      <c r="F5" s="2"/>
      <c r="G5" s="2"/>
      <c r="H5" s="2">
        <v>0</v>
      </c>
      <c r="I5" s="2" t="str">
        <f t="shared" si="1"/>
        <v>단일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">
      <c r="A6" s="2"/>
      <c r="B6" s="2" t="s">
        <v>99</v>
      </c>
      <c r="C6" s="2"/>
      <c r="D6" s="2" t="str">
        <f t="shared" si="0"/>
        <v>근거리</v>
      </c>
      <c r="E6" s="2"/>
      <c r="F6" s="2"/>
      <c r="G6" s="2"/>
      <c r="H6" s="2">
        <v>0</v>
      </c>
      <c r="I6" s="2" t="str">
        <f t="shared" si="1"/>
        <v>단일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3">
      <c r="A7" s="2" t="s">
        <v>50</v>
      </c>
      <c r="B7" s="2" t="s">
        <v>100</v>
      </c>
      <c r="C7" s="2">
        <v>1</v>
      </c>
      <c r="D7" s="2" t="str">
        <f t="shared" si="0"/>
        <v>중거리</v>
      </c>
      <c r="E7" s="2">
        <v>4</v>
      </c>
      <c r="F7" s="2">
        <v>60</v>
      </c>
      <c r="G7" s="2">
        <v>8</v>
      </c>
      <c r="H7" s="2">
        <v>0</v>
      </c>
      <c r="I7" s="2" t="str">
        <f t="shared" si="1"/>
        <v>단일</v>
      </c>
      <c r="J7" s="2">
        <v>75</v>
      </c>
      <c r="K7" s="2">
        <v>25</v>
      </c>
      <c r="L7" s="2">
        <v>0</v>
      </c>
      <c r="M7" s="2">
        <v>2</v>
      </c>
      <c r="N7" s="2">
        <v>1.4</v>
      </c>
      <c r="O7" s="2" t="s">
        <v>19</v>
      </c>
      <c r="P7" s="2" t="s">
        <v>19</v>
      </c>
      <c r="Q7" s="2" t="s">
        <v>19</v>
      </c>
      <c r="R7" s="2" t="s">
        <v>19</v>
      </c>
      <c r="S7" s="2" t="s">
        <v>19</v>
      </c>
      <c r="T7" s="2" t="s">
        <v>19</v>
      </c>
      <c r="U7" s="2" t="s">
        <v>20</v>
      </c>
    </row>
    <row r="8" spans="1:21" x14ac:dyDescent="0.3">
      <c r="A8" s="2" t="s">
        <v>49</v>
      </c>
      <c r="B8" s="2" t="s">
        <v>101</v>
      </c>
      <c r="C8" s="2">
        <v>2</v>
      </c>
      <c r="D8" s="2" t="str">
        <f t="shared" si="0"/>
        <v>원거리</v>
      </c>
      <c r="E8" s="2">
        <v>5</v>
      </c>
      <c r="F8" s="2">
        <v>70</v>
      </c>
      <c r="G8" s="2">
        <v>9</v>
      </c>
      <c r="H8" s="2">
        <v>0</v>
      </c>
      <c r="I8" s="2" t="str">
        <f t="shared" si="1"/>
        <v>단일</v>
      </c>
      <c r="J8" s="2">
        <v>50</v>
      </c>
      <c r="K8" s="2">
        <v>10</v>
      </c>
      <c r="L8" s="2">
        <v>0</v>
      </c>
      <c r="M8" s="2">
        <v>1</v>
      </c>
      <c r="N8" s="2">
        <v>1.2</v>
      </c>
      <c r="O8" s="2" t="s">
        <v>19</v>
      </c>
      <c r="P8" s="2" t="s">
        <v>19</v>
      </c>
      <c r="Q8" s="2" t="s">
        <v>19</v>
      </c>
      <c r="R8" s="2" t="s">
        <v>19</v>
      </c>
      <c r="S8" s="2" t="s">
        <v>19</v>
      </c>
      <c r="T8" s="2" t="s">
        <v>19</v>
      </c>
      <c r="U8" s="2" t="s">
        <v>20</v>
      </c>
    </row>
    <row r="9" spans="1:21" x14ac:dyDescent="0.3">
      <c r="A9" s="2"/>
      <c r="B9" s="2" t="s">
        <v>99</v>
      </c>
      <c r="C9" s="2"/>
      <c r="D9" s="2" t="str">
        <f t="shared" si="0"/>
        <v>근거리</v>
      </c>
      <c r="E9" s="2"/>
      <c r="F9" s="2"/>
      <c r="G9" s="2"/>
      <c r="H9" s="2">
        <v>0</v>
      </c>
      <c r="I9" s="2" t="str">
        <f t="shared" si="1"/>
        <v>단일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3">
      <c r="A10" s="2"/>
      <c r="B10" s="2" t="s">
        <v>99</v>
      </c>
      <c r="C10" s="2"/>
      <c r="D10" s="2" t="str">
        <f t="shared" si="0"/>
        <v>근거리</v>
      </c>
      <c r="E10" s="2"/>
      <c r="F10" s="2"/>
      <c r="G10" s="2"/>
      <c r="H10" s="2">
        <v>0</v>
      </c>
      <c r="I10" s="2" t="str">
        <f t="shared" si="1"/>
        <v>단일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3">
      <c r="A11" s="2"/>
      <c r="B11" s="2" t="s">
        <v>99</v>
      </c>
      <c r="C11" s="2"/>
      <c r="D11" s="2" t="str">
        <f t="shared" si="0"/>
        <v>근거리</v>
      </c>
      <c r="E11" s="2"/>
      <c r="F11" s="2"/>
      <c r="G11" s="2"/>
      <c r="H11" s="2">
        <v>0</v>
      </c>
      <c r="I11" s="2" t="str">
        <f t="shared" si="1"/>
        <v>단일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3">
      <c r="A12" s="2" t="s">
        <v>48</v>
      </c>
      <c r="B12" s="2" t="s">
        <v>102</v>
      </c>
      <c r="C12" s="2">
        <v>2</v>
      </c>
      <c r="D12" s="2" t="str">
        <f t="shared" si="0"/>
        <v>원거리</v>
      </c>
      <c r="E12" s="2">
        <v>7</v>
      </c>
      <c r="F12" s="2">
        <v>90</v>
      </c>
      <c r="G12" s="2">
        <v>10</v>
      </c>
      <c r="H12" s="2">
        <v>1</v>
      </c>
      <c r="I12" s="2" t="str">
        <f t="shared" si="1"/>
        <v>범위</v>
      </c>
      <c r="J12" s="2">
        <v>50</v>
      </c>
      <c r="K12" s="2">
        <v>35</v>
      </c>
      <c r="L12" s="2">
        <v>20</v>
      </c>
      <c r="M12" s="2">
        <v>1.5</v>
      </c>
      <c r="N12" s="2">
        <v>1.5</v>
      </c>
      <c r="O12" s="2" t="s">
        <v>19</v>
      </c>
      <c r="P12" s="2" t="s">
        <v>19</v>
      </c>
      <c r="Q12" s="2" t="s">
        <v>19</v>
      </c>
      <c r="R12" s="2" t="s">
        <v>19</v>
      </c>
      <c r="S12" s="2" t="s">
        <v>19</v>
      </c>
      <c r="T12" s="2" t="s">
        <v>19</v>
      </c>
      <c r="U12" s="2" t="s">
        <v>19</v>
      </c>
    </row>
    <row r="13" spans="1:21" x14ac:dyDescent="0.3">
      <c r="A13" s="2"/>
      <c r="B13" s="2" t="s">
        <v>99</v>
      </c>
      <c r="C13" s="2"/>
      <c r="D13" s="2" t="str">
        <f t="shared" si="0"/>
        <v>근거리</v>
      </c>
      <c r="E13" s="2"/>
      <c r="F13" s="2"/>
      <c r="G13" s="2"/>
      <c r="H13" s="2">
        <v>0</v>
      </c>
      <c r="I13" s="2" t="str">
        <f t="shared" si="1"/>
        <v>단일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3">
      <c r="A14" s="2"/>
      <c r="B14" s="2" t="s">
        <v>99</v>
      </c>
      <c r="C14" s="2"/>
      <c r="D14" s="2" t="str">
        <f t="shared" si="0"/>
        <v>근거리</v>
      </c>
      <c r="E14" s="2"/>
      <c r="F14" s="2"/>
      <c r="G14" s="2"/>
      <c r="H14" s="2">
        <v>0</v>
      </c>
      <c r="I14" s="2" t="str">
        <f t="shared" si="1"/>
        <v>단일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3">
      <c r="A15" s="2"/>
      <c r="B15" s="2" t="s">
        <v>99</v>
      </c>
      <c r="C15" s="2"/>
      <c r="D15" s="2" t="str">
        <f t="shared" si="0"/>
        <v>근거리</v>
      </c>
      <c r="E15" s="2"/>
      <c r="F15" s="2"/>
      <c r="G15" s="2"/>
      <c r="H15" s="2">
        <v>0</v>
      </c>
      <c r="I15" s="2" t="str">
        <f t="shared" si="1"/>
        <v>단일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3">
      <c r="A16" s="2"/>
      <c r="B16" s="2" t="s">
        <v>99</v>
      </c>
      <c r="C16" s="2"/>
      <c r="D16" s="2" t="str">
        <f t="shared" si="0"/>
        <v>근거리</v>
      </c>
      <c r="E16" s="2"/>
      <c r="F16" s="2"/>
      <c r="G16" s="2"/>
      <c r="H16" s="2">
        <v>0</v>
      </c>
      <c r="I16" s="2" t="str">
        <f t="shared" si="1"/>
        <v>단일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">
      <c r="A17" s="2"/>
      <c r="B17" s="2" t="s">
        <v>99</v>
      </c>
      <c r="C17" s="2"/>
      <c r="D17" s="2" t="str">
        <f t="shared" si="0"/>
        <v>근거리</v>
      </c>
      <c r="E17" s="2"/>
      <c r="F17" s="2"/>
      <c r="G17" s="2"/>
      <c r="H17" s="2">
        <v>0</v>
      </c>
      <c r="I17" s="2" t="str">
        <f t="shared" si="1"/>
        <v>단일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3">
      <c r="A18" s="2"/>
      <c r="B18" s="2" t="s">
        <v>99</v>
      </c>
      <c r="C18" s="2"/>
      <c r="D18" s="2" t="str">
        <f t="shared" si="0"/>
        <v>근거리</v>
      </c>
      <c r="E18" s="2"/>
      <c r="F18" s="2"/>
      <c r="G18" s="2"/>
      <c r="H18" s="2">
        <v>0</v>
      </c>
      <c r="I18" s="2" t="str">
        <f t="shared" si="1"/>
        <v>단일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3">
      <c r="A19" s="2"/>
      <c r="B19" s="2" t="s">
        <v>99</v>
      </c>
      <c r="C19" s="2"/>
      <c r="D19" s="2" t="str">
        <f t="shared" si="0"/>
        <v>근거리</v>
      </c>
      <c r="E19" s="2"/>
      <c r="F19" s="2"/>
      <c r="G19" s="2"/>
      <c r="H19" s="2">
        <v>0</v>
      </c>
      <c r="I19" s="2" t="str">
        <f t="shared" si="1"/>
        <v>단일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CA577-D084-4477-A6FD-EDAD9D0A7061}">
  <dimension ref="A1:U19"/>
  <sheetViews>
    <sheetView workbookViewId="0">
      <selection activeCell="U3" activeCellId="1" sqref="U2 U3"/>
    </sheetView>
  </sheetViews>
  <sheetFormatPr defaultRowHeight="16.5" x14ac:dyDescent="0.3"/>
  <cols>
    <col min="1" max="1" width="9.625" bestFit="1" customWidth="1"/>
    <col min="2" max="2" width="20.375" bestFit="1" customWidth="1"/>
    <col min="3" max="3" width="5.25" bestFit="1" customWidth="1"/>
    <col min="4" max="4" width="12.375" bestFit="1" customWidth="1"/>
    <col min="5" max="5" width="7.125" bestFit="1" customWidth="1"/>
    <col min="6" max="8" width="9.625" bestFit="1" customWidth="1"/>
    <col min="9" max="9" width="17.25" bestFit="1" customWidth="1"/>
    <col min="10" max="10" width="5.25" bestFit="1" customWidth="1"/>
    <col min="11" max="11" width="7.125" bestFit="1" customWidth="1"/>
    <col min="12" max="12" width="11.625" bestFit="1" customWidth="1"/>
    <col min="13" max="13" width="17.25" bestFit="1" customWidth="1"/>
    <col min="14" max="14" width="9" bestFit="1" customWidth="1"/>
    <col min="15" max="15" width="20" bestFit="1" customWidth="1"/>
    <col min="16" max="16" width="22.5" bestFit="1" customWidth="1"/>
    <col min="17" max="17" width="19.25" bestFit="1" customWidth="1"/>
    <col min="18" max="18" width="21.5" bestFit="1" customWidth="1"/>
    <col min="19" max="19" width="21.75" bestFit="1" customWidth="1"/>
    <col min="20" max="20" width="25.25" bestFit="1" customWidth="1"/>
    <col min="21" max="21" width="30.75" bestFit="1" customWidth="1"/>
  </cols>
  <sheetData>
    <row r="1" spans="1:21" x14ac:dyDescent="0.3">
      <c r="A1" s="1" t="s">
        <v>0</v>
      </c>
      <c r="B1" s="1" t="s">
        <v>9</v>
      </c>
      <c r="C1" s="1" t="s">
        <v>1</v>
      </c>
      <c r="D1" s="1" t="s">
        <v>2</v>
      </c>
      <c r="E1" s="1" t="s">
        <v>22</v>
      </c>
      <c r="F1" s="1" t="s">
        <v>46</v>
      </c>
      <c r="G1" s="1" t="s">
        <v>45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67</v>
      </c>
      <c r="M1" s="1" t="s">
        <v>7</v>
      </c>
      <c r="N1" s="1" t="s">
        <v>8</v>
      </c>
      <c r="O1" s="1" t="s">
        <v>86</v>
      </c>
      <c r="P1" s="1" t="s">
        <v>87</v>
      </c>
      <c r="Q1" s="1" t="s">
        <v>88</v>
      </c>
      <c r="R1" s="1" t="s">
        <v>89</v>
      </c>
      <c r="S1" s="1" t="s">
        <v>90</v>
      </c>
      <c r="T1" s="1" t="s">
        <v>91</v>
      </c>
      <c r="U1" s="1" t="s">
        <v>92</v>
      </c>
    </row>
    <row r="2" spans="1:21" x14ac:dyDescent="0.3">
      <c r="A2" s="2" t="s">
        <v>29</v>
      </c>
      <c r="B2" s="2" t="s">
        <v>97</v>
      </c>
      <c r="C2" s="2">
        <v>0</v>
      </c>
      <c r="D2" s="2" t="str">
        <f t="shared" ref="D2:D19" si="0">VLOOKUP(C2, 카테고리_유닛타입, 2,FALSE)</f>
        <v>근거리</v>
      </c>
      <c r="E2" s="2">
        <v>1</v>
      </c>
      <c r="F2" s="2">
        <v>40</v>
      </c>
      <c r="G2" s="2">
        <v>8</v>
      </c>
      <c r="H2" s="2">
        <v>0</v>
      </c>
      <c r="I2" s="2" t="str">
        <f>VLOOKUP(H2, 카테고리_피해타입,2,FALSE)</f>
        <v>단일</v>
      </c>
      <c r="J2" s="2">
        <v>75</v>
      </c>
      <c r="K2" s="2">
        <v>10</v>
      </c>
      <c r="L2" s="2">
        <v>0</v>
      </c>
      <c r="M2" s="2">
        <v>0.5</v>
      </c>
      <c r="N2" s="2">
        <v>1</v>
      </c>
      <c r="O2" s="2" t="s">
        <v>19</v>
      </c>
      <c r="P2" s="2" t="s">
        <v>19</v>
      </c>
      <c r="Q2" s="2" t="s">
        <v>19</v>
      </c>
      <c r="R2" s="2" t="s">
        <v>19</v>
      </c>
      <c r="S2" s="2" t="s">
        <v>19</v>
      </c>
      <c r="T2" s="2" t="s">
        <v>20</v>
      </c>
      <c r="U2" s="2" t="s">
        <v>20</v>
      </c>
    </row>
    <row r="3" spans="1:21" x14ac:dyDescent="0.3">
      <c r="A3" s="2" t="s">
        <v>26</v>
      </c>
      <c r="B3" s="2" t="s">
        <v>98</v>
      </c>
      <c r="C3" s="2">
        <v>0</v>
      </c>
      <c r="D3" s="2" t="str">
        <f t="shared" si="0"/>
        <v>근거리</v>
      </c>
      <c r="E3" s="2">
        <v>2</v>
      </c>
      <c r="F3" s="2">
        <v>50</v>
      </c>
      <c r="G3" s="2">
        <v>10</v>
      </c>
      <c r="H3" s="2">
        <v>0</v>
      </c>
      <c r="I3" s="2" t="str">
        <f>VLOOKUP(H3, 카테고리_피해타입,2,FALSE)</f>
        <v>단일</v>
      </c>
      <c r="J3" s="2">
        <v>125</v>
      </c>
      <c r="K3" s="2">
        <v>45</v>
      </c>
      <c r="L3" s="2">
        <v>0</v>
      </c>
      <c r="M3" s="2">
        <v>2</v>
      </c>
      <c r="N3" s="2">
        <v>1.5</v>
      </c>
      <c r="O3" s="2" t="s">
        <v>19</v>
      </c>
      <c r="P3" s="2" t="s">
        <v>19</v>
      </c>
      <c r="Q3" s="2" t="s">
        <v>19</v>
      </c>
      <c r="R3" s="2" t="s">
        <v>19</v>
      </c>
      <c r="S3" s="2" t="s">
        <v>19</v>
      </c>
      <c r="T3" s="2" t="s">
        <v>20</v>
      </c>
      <c r="U3" s="2" t="s">
        <v>20</v>
      </c>
    </row>
    <row r="4" spans="1:21" x14ac:dyDescent="0.3">
      <c r="A4" s="2"/>
      <c r="B4" s="2" t="s">
        <v>99</v>
      </c>
      <c r="C4" s="2"/>
      <c r="D4" s="2" t="str">
        <f t="shared" si="0"/>
        <v>근거리</v>
      </c>
      <c r="E4" s="2"/>
      <c r="F4" s="2"/>
      <c r="G4" s="2"/>
      <c r="H4" s="2">
        <v>0</v>
      </c>
      <c r="I4" s="2" t="str">
        <f t="shared" ref="I4:I19" si="1">VLOOKUP(H4, 카테고리_피해타입,2,FALSE)</f>
        <v>단일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3">
      <c r="A5" s="2"/>
      <c r="B5" s="2" t="s">
        <v>99</v>
      </c>
      <c r="C5" s="2"/>
      <c r="D5" s="2" t="str">
        <f t="shared" si="0"/>
        <v>근거리</v>
      </c>
      <c r="E5" s="2"/>
      <c r="F5" s="2"/>
      <c r="G5" s="2"/>
      <c r="H5" s="2">
        <v>0</v>
      </c>
      <c r="I5" s="2" t="str">
        <f t="shared" si="1"/>
        <v>단일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">
      <c r="A6" s="2"/>
      <c r="B6" s="2" t="s">
        <v>99</v>
      </c>
      <c r="C6" s="2"/>
      <c r="D6" s="2" t="str">
        <f t="shared" si="0"/>
        <v>근거리</v>
      </c>
      <c r="E6" s="2"/>
      <c r="F6" s="2"/>
      <c r="G6" s="2"/>
      <c r="H6" s="2">
        <v>0</v>
      </c>
      <c r="I6" s="2" t="str">
        <f t="shared" si="1"/>
        <v>단일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3">
      <c r="A7" s="2" t="s">
        <v>21</v>
      </c>
      <c r="B7" s="2" t="s">
        <v>100</v>
      </c>
      <c r="C7" s="2">
        <v>1</v>
      </c>
      <c r="D7" s="2" t="str">
        <f t="shared" si="0"/>
        <v>중거리</v>
      </c>
      <c r="E7" s="2">
        <v>4</v>
      </c>
      <c r="F7" s="2">
        <v>60</v>
      </c>
      <c r="G7" s="2">
        <v>11</v>
      </c>
      <c r="H7" s="2">
        <v>0</v>
      </c>
      <c r="I7" s="2" t="str">
        <f t="shared" si="1"/>
        <v>단일</v>
      </c>
      <c r="J7" s="2">
        <v>100</v>
      </c>
      <c r="K7" s="2">
        <v>35</v>
      </c>
      <c r="L7" s="2">
        <v>0</v>
      </c>
      <c r="M7" s="2">
        <v>2</v>
      </c>
      <c r="N7" s="2">
        <v>1.4</v>
      </c>
      <c r="O7" s="2" t="s">
        <v>19</v>
      </c>
      <c r="P7" s="2" t="s">
        <v>19</v>
      </c>
      <c r="Q7" s="2" t="s">
        <v>19</v>
      </c>
      <c r="R7" s="2" t="s">
        <v>19</v>
      </c>
      <c r="S7" s="2" t="s">
        <v>19</v>
      </c>
      <c r="T7" s="2" t="s">
        <v>19</v>
      </c>
      <c r="U7" s="2" t="s">
        <v>20</v>
      </c>
    </row>
    <row r="8" spans="1:21" x14ac:dyDescent="0.3">
      <c r="A8" s="2" t="s">
        <v>14</v>
      </c>
      <c r="B8" s="2" t="s">
        <v>101</v>
      </c>
      <c r="C8" s="2">
        <v>2</v>
      </c>
      <c r="D8" s="2" t="str">
        <f t="shared" si="0"/>
        <v>원거리</v>
      </c>
      <c r="E8" s="2">
        <v>5</v>
      </c>
      <c r="F8" s="2">
        <v>70</v>
      </c>
      <c r="G8" s="2">
        <v>12</v>
      </c>
      <c r="H8" s="2">
        <v>0</v>
      </c>
      <c r="I8" s="2" t="str">
        <f t="shared" si="1"/>
        <v>단일</v>
      </c>
      <c r="J8" s="2">
        <v>75</v>
      </c>
      <c r="K8" s="2">
        <v>15</v>
      </c>
      <c r="L8" s="2">
        <v>0</v>
      </c>
      <c r="M8" s="2">
        <v>1</v>
      </c>
      <c r="N8" s="2">
        <v>1.2</v>
      </c>
      <c r="O8" s="2" t="s">
        <v>19</v>
      </c>
      <c r="P8" s="2" t="s">
        <v>19</v>
      </c>
      <c r="Q8" s="2" t="s">
        <v>19</v>
      </c>
      <c r="R8" s="2" t="s">
        <v>19</v>
      </c>
      <c r="S8" s="2" t="s">
        <v>19</v>
      </c>
      <c r="T8" s="2" t="s">
        <v>19</v>
      </c>
      <c r="U8" s="2" t="s">
        <v>20</v>
      </c>
    </row>
    <row r="9" spans="1:21" x14ac:dyDescent="0.3">
      <c r="A9" s="2"/>
      <c r="B9" s="2" t="s">
        <v>99</v>
      </c>
      <c r="C9" s="2"/>
      <c r="D9" s="2" t="str">
        <f t="shared" si="0"/>
        <v>근거리</v>
      </c>
      <c r="E9" s="2"/>
      <c r="F9" s="2"/>
      <c r="G9" s="2"/>
      <c r="H9" s="2">
        <v>0</v>
      </c>
      <c r="I9" s="2" t="str">
        <f t="shared" si="1"/>
        <v>단일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3">
      <c r="A10" s="2"/>
      <c r="B10" s="2" t="s">
        <v>99</v>
      </c>
      <c r="C10" s="2"/>
      <c r="D10" s="2" t="str">
        <f t="shared" si="0"/>
        <v>근거리</v>
      </c>
      <c r="E10" s="2"/>
      <c r="F10" s="2"/>
      <c r="G10" s="2"/>
      <c r="H10" s="2">
        <v>0</v>
      </c>
      <c r="I10" s="2" t="str">
        <f t="shared" si="1"/>
        <v>단일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3">
      <c r="A11" s="2"/>
      <c r="B11" s="2" t="s">
        <v>99</v>
      </c>
      <c r="C11" s="2"/>
      <c r="D11" s="2" t="str">
        <f t="shared" si="0"/>
        <v>근거리</v>
      </c>
      <c r="E11" s="2"/>
      <c r="F11" s="2"/>
      <c r="G11" s="2"/>
      <c r="H11" s="2">
        <v>0</v>
      </c>
      <c r="I11" s="2" t="str">
        <f t="shared" si="1"/>
        <v>단일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3">
      <c r="A12" s="2" t="s">
        <v>27</v>
      </c>
      <c r="B12" s="2" t="s">
        <v>102</v>
      </c>
      <c r="C12" s="2">
        <v>2</v>
      </c>
      <c r="D12" s="2" t="str">
        <f t="shared" si="0"/>
        <v>원거리</v>
      </c>
      <c r="E12" s="2">
        <v>7</v>
      </c>
      <c r="F12" s="2">
        <v>90</v>
      </c>
      <c r="G12" s="2">
        <v>13</v>
      </c>
      <c r="H12" s="2">
        <v>1</v>
      </c>
      <c r="I12" s="2" t="str">
        <f t="shared" si="1"/>
        <v>범위</v>
      </c>
      <c r="J12" s="2">
        <v>75</v>
      </c>
      <c r="K12" s="2">
        <v>50</v>
      </c>
      <c r="L12" s="2">
        <v>35</v>
      </c>
      <c r="M12" s="2">
        <v>1.5</v>
      </c>
      <c r="N12" s="2">
        <v>1.5</v>
      </c>
      <c r="O12" s="2" t="s">
        <v>19</v>
      </c>
      <c r="P12" s="2" t="s">
        <v>19</v>
      </c>
      <c r="Q12" s="2" t="s">
        <v>19</v>
      </c>
      <c r="R12" s="2" t="s">
        <v>19</v>
      </c>
      <c r="S12" s="2" t="s">
        <v>19</v>
      </c>
      <c r="T12" s="2" t="s">
        <v>19</v>
      </c>
      <c r="U12" s="2" t="s">
        <v>19</v>
      </c>
    </row>
    <row r="13" spans="1:21" x14ac:dyDescent="0.3">
      <c r="A13" s="2"/>
      <c r="B13" s="2" t="s">
        <v>99</v>
      </c>
      <c r="C13" s="2"/>
      <c r="D13" s="2" t="str">
        <f t="shared" si="0"/>
        <v>근거리</v>
      </c>
      <c r="E13" s="2"/>
      <c r="F13" s="2"/>
      <c r="G13" s="2"/>
      <c r="H13" s="2">
        <v>0</v>
      </c>
      <c r="I13" s="2" t="str">
        <f t="shared" si="1"/>
        <v>단일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3">
      <c r="A14" s="2"/>
      <c r="B14" s="2" t="s">
        <v>99</v>
      </c>
      <c r="C14" s="2"/>
      <c r="D14" s="2" t="str">
        <f t="shared" si="0"/>
        <v>근거리</v>
      </c>
      <c r="E14" s="2"/>
      <c r="F14" s="2"/>
      <c r="G14" s="2"/>
      <c r="H14" s="2">
        <v>0</v>
      </c>
      <c r="I14" s="2" t="str">
        <f t="shared" si="1"/>
        <v>단일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3">
      <c r="A15" s="2"/>
      <c r="B15" s="2" t="s">
        <v>99</v>
      </c>
      <c r="C15" s="2"/>
      <c r="D15" s="2" t="str">
        <f t="shared" si="0"/>
        <v>근거리</v>
      </c>
      <c r="E15" s="2"/>
      <c r="F15" s="2"/>
      <c r="G15" s="2"/>
      <c r="H15" s="2">
        <v>0</v>
      </c>
      <c r="I15" s="2" t="str">
        <f t="shared" si="1"/>
        <v>단일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3">
      <c r="A16" s="2"/>
      <c r="B16" s="2" t="s">
        <v>99</v>
      </c>
      <c r="C16" s="2"/>
      <c r="D16" s="2" t="str">
        <f t="shared" si="0"/>
        <v>근거리</v>
      </c>
      <c r="E16" s="2"/>
      <c r="F16" s="2"/>
      <c r="G16" s="2"/>
      <c r="H16" s="2">
        <v>0</v>
      </c>
      <c r="I16" s="2" t="str">
        <f t="shared" si="1"/>
        <v>단일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">
      <c r="A17" s="2"/>
      <c r="B17" s="2" t="s">
        <v>99</v>
      </c>
      <c r="C17" s="2"/>
      <c r="D17" s="2" t="str">
        <f t="shared" si="0"/>
        <v>근거리</v>
      </c>
      <c r="E17" s="2"/>
      <c r="F17" s="2"/>
      <c r="G17" s="2"/>
      <c r="H17" s="2">
        <v>0</v>
      </c>
      <c r="I17" s="2" t="str">
        <f t="shared" si="1"/>
        <v>단일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3">
      <c r="A18" s="2"/>
      <c r="B18" s="2" t="s">
        <v>99</v>
      </c>
      <c r="C18" s="2"/>
      <c r="D18" s="2" t="str">
        <f t="shared" si="0"/>
        <v>근거리</v>
      </c>
      <c r="E18" s="2"/>
      <c r="F18" s="2"/>
      <c r="G18" s="2"/>
      <c r="H18" s="2">
        <v>0</v>
      </c>
      <c r="I18" s="2" t="str">
        <f t="shared" si="1"/>
        <v>단일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3">
      <c r="A19" s="2"/>
      <c r="B19" s="2" t="s">
        <v>99</v>
      </c>
      <c r="C19" s="2"/>
      <c r="D19" s="2" t="str">
        <f t="shared" si="0"/>
        <v>근거리</v>
      </c>
      <c r="E19" s="2"/>
      <c r="F19" s="2"/>
      <c r="G19" s="2"/>
      <c r="H19" s="2">
        <v>0</v>
      </c>
      <c r="I19" s="2" t="str">
        <f t="shared" si="1"/>
        <v>단일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7ABA-8253-488C-B6E7-31B6C735BE66}">
  <dimension ref="A1:J19"/>
  <sheetViews>
    <sheetView workbookViewId="0">
      <selection activeCell="A21" sqref="A21:XFD25"/>
    </sheetView>
  </sheetViews>
  <sheetFormatPr defaultRowHeight="16.5" x14ac:dyDescent="0.3"/>
  <cols>
    <col min="1" max="1" width="20.375" bestFit="1" customWidth="1"/>
    <col min="2" max="2" width="12.375" customWidth="1"/>
    <col min="3" max="3" width="5.25" bestFit="1" customWidth="1"/>
    <col min="4" max="4" width="13.125" customWidth="1"/>
    <col min="5" max="5" width="11" bestFit="1" customWidth="1"/>
    <col min="6" max="6" width="4.5" bestFit="1" customWidth="1"/>
    <col min="7" max="7" width="10.125" customWidth="1"/>
    <col min="8" max="8" width="14.375" bestFit="1" customWidth="1"/>
    <col min="9" max="9" width="11.75" bestFit="1" customWidth="1"/>
    <col min="10" max="10" width="11.625" bestFit="1" customWidth="1"/>
  </cols>
  <sheetData>
    <row r="1" spans="1:10" x14ac:dyDescent="0.3">
      <c r="A1" s="1" t="s">
        <v>76</v>
      </c>
      <c r="B1" s="1" t="s">
        <v>77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  <c r="I1" s="1" t="s">
        <v>84</v>
      </c>
      <c r="J1" s="1" t="s">
        <v>85</v>
      </c>
    </row>
    <row r="2" spans="1:10" x14ac:dyDescent="0.3">
      <c r="A2" s="2" t="s">
        <v>97</v>
      </c>
      <c r="B2" s="2">
        <v>1</v>
      </c>
      <c r="C2" s="2">
        <v>40</v>
      </c>
      <c r="D2" s="2">
        <v>5</v>
      </c>
      <c r="E2" s="2">
        <v>0</v>
      </c>
      <c r="F2" s="2">
        <v>50</v>
      </c>
      <c r="G2" s="2">
        <v>5</v>
      </c>
      <c r="H2" s="2">
        <v>0</v>
      </c>
      <c r="I2" s="2">
        <v>0.5</v>
      </c>
      <c r="J2" s="2">
        <v>1</v>
      </c>
    </row>
    <row r="3" spans="1:10" x14ac:dyDescent="0.3">
      <c r="A3" s="2" t="s">
        <v>98</v>
      </c>
      <c r="B3" s="2">
        <v>2</v>
      </c>
      <c r="C3" s="2">
        <v>50</v>
      </c>
      <c r="D3" s="2">
        <v>7</v>
      </c>
      <c r="E3" s="2">
        <v>1</v>
      </c>
      <c r="F3" s="2">
        <v>100</v>
      </c>
      <c r="G3" s="2">
        <v>20</v>
      </c>
      <c r="H3" s="2">
        <v>10</v>
      </c>
      <c r="I3" s="2">
        <v>1.5</v>
      </c>
      <c r="J3" s="2">
        <v>1.5</v>
      </c>
    </row>
    <row r="4" spans="1:10" x14ac:dyDescent="0.3">
      <c r="A4" s="2" t="s">
        <v>100</v>
      </c>
      <c r="B4" s="2">
        <v>4</v>
      </c>
      <c r="C4" s="2">
        <v>60</v>
      </c>
      <c r="D4" s="2">
        <v>8</v>
      </c>
      <c r="E4" s="2">
        <v>0</v>
      </c>
      <c r="F4" s="2">
        <v>75</v>
      </c>
      <c r="G4" s="2">
        <v>25</v>
      </c>
      <c r="H4" s="2">
        <v>0</v>
      </c>
      <c r="I4" s="2">
        <v>2</v>
      </c>
      <c r="J4" s="2">
        <v>1.4</v>
      </c>
    </row>
    <row r="5" spans="1:10" x14ac:dyDescent="0.3">
      <c r="A5" s="2" t="s">
        <v>101</v>
      </c>
      <c r="B5" s="2">
        <v>5</v>
      </c>
      <c r="C5" s="2">
        <v>70</v>
      </c>
      <c r="D5" s="2">
        <v>9</v>
      </c>
      <c r="E5" s="2">
        <v>0</v>
      </c>
      <c r="F5" s="2">
        <v>50</v>
      </c>
      <c r="G5" s="2">
        <v>10</v>
      </c>
      <c r="H5" s="2">
        <v>0</v>
      </c>
      <c r="I5" s="2">
        <v>1</v>
      </c>
      <c r="J5" s="2">
        <v>1.2</v>
      </c>
    </row>
    <row r="6" spans="1:10" x14ac:dyDescent="0.3">
      <c r="A6" s="2" t="s">
        <v>102</v>
      </c>
      <c r="B6" s="2">
        <v>7</v>
      </c>
      <c r="C6" s="2">
        <v>90</v>
      </c>
      <c r="D6" s="2">
        <v>10</v>
      </c>
      <c r="E6" s="2">
        <v>1</v>
      </c>
      <c r="F6" s="2">
        <v>50</v>
      </c>
      <c r="G6" s="2">
        <v>35</v>
      </c>
      <c r="H6" s="2">
        <v>20</v>
      </c>
      <c r="I6" s="2">
        <v>1.5</v>
      </c>
      <c r="J6" s="2">
        <v>1.5</v>
      </c>
    </row>
    <row r="7" spans="1:10" x14ac:dyDescent="0.3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3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3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3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3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3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3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3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3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3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3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3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3">
      <c r="A19" s="2"/>
      <c r="B19" s="2"/>
      <c r="C19" s="2"/>
      <c r="D19" s="2"/>
      <c r="E19" s="2"/>
      <c r="F19" s="2"/>
      <c r="G19" s="2"/>
      <c r="H19" s="2"/>
      <c r="I19" s="2"/>
      <c r="J19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E97C7-0D4E-464E-B00F-2E8287F827CA}">
  <dimension ref="A1:O19"/>
  <sheetViews>
    <sheetView topLeftCell="F1" zoomScale="55" zoomScaleNormal="55" workbookViewId="0">
      <selection activeCell="N3" sqref="N3"/>
    </sheetView>
  </sheetViews>
  <sheetFormatPr defaultRowHeight="16.5" x14ac:dyDescent="0.3"/>
  <cols>
    <col min="1" max="1" width="7.625" bestFit="1" customWidth="1"/>
    <col min="2" max="2" width="5.75" bestFit="1" customWidth="1"/>
    <col min="3" max="3" width="12.625" customWidth="1"/>
    <col min="4" max="4" width="15.75" bestFit="1" customWidth="1"/>
    <col min="5" max="5" width="10.125" bestFit="1" customWidth="1"/>
    <col min="6" max="6" width="27.25" bestFit="1" customWidth="1"/>
    <col min="7" max="7" width="40.875" customWidth="1"/>
    <col min="8" max="8" width="11.75" bestFit="1" customWidth="1"/>
    <col min="9" max="9" width="27.25" bestFit="1" customWidth="1"/>
    <col min="10" max="10" width="37.375" customWidth="1"/>
    <col min="11" max="11" width="26.75" bestFit="1" customWidth="1"/>
    <col min="12" max="12" width="23.75" bestFit="1" customWidth="1"/>
    <col min="13" max="13" width="59.25" customWidth="1"/>
    <col min="14" max="14" width="61.625" customWidth="1"/>
    <col min="15" max="15" width="44.375" customWidth="1"/>
  </cols>
  <sheetData>
    <row r="1" spans="1:15" s="3" customFormat="1" x14ac:dyDescent="0.3">
      <c r="A1" s="1" t="s">
        <v>0</v>
      </c>
      <c r="B1" s="1" t="s">
        <v>1</v>
      </c>
      <c r="C1" s="1" t="s">
        <v>2</v>
      </c>
      <c r="D1" s="1" t="s">
        <v>9</v>
      </c>
      <c r="E1" s="1" t="s">
        <v>93</v>
      </c>
      <c r="F1" s="1" t="s">
        <v>95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</row>
    <row r="2" spans="1:15" ht="194.25" customHeight="1" x14ac:dyDescent="0.3">
      <c r="A2" s="2" t="s">
        <v>52</v>
      </c>
      <c r="B2" s="2">
        <v>0</v>
      </c>
      <c r="C2" s="2" t="str">
        <f t="shared" ref="C2:C19" si="0">VLOOKUP(B2, 카테고리_유닛타입, 2,FALSE)</f>
        <v>근거리</v>
      </c>
      <c r="D2" s="2" t="s">
        <v>53</v>
      </c>
      <c r="E2" s="2" t="s">
        <v>39</v>
      </c>
      <c r="F2" s="2" t="s">
        <v>61</v>
      </c>
      <c r="G2" s="2"/>
      <c r="H2" s="2" t="s">
        <v>41</v>
      </c>
      <c r="I2" s="2" t="s">
        <v>41</v>
      </c>
      <c r="J2" s="2" t="s">
        <v>41</v>
      </c>
      <c r="K2" s="2" t="s">
        <v>41</v>
      </c>
      <c r="L2" s="2" t="s">
        <v>41</v>
      </c>
      <c r="M2" s="2"/>
      <c r="O2" s="2" t="s">
        <v>66</v>
      </c>
    </row>
    <row r="3" spans="1:15" ht="139.5" customHeight="1" x14ac:dyDescent="0.3">
      <c r="A3" s="2" t="s">
        <v>51</v>
      </c>
      <c r="B3" s="2">
        <v>0</v>
      </c>
      <c r="C3" s="2" t="str">
        <f t="shared" si="0"/>
        <v>근거리</v>
      </c>
      <c r="D3" s="2" t="s">
        <v>54</v>
      </c>
      <c r="E3" s="2" t="s">
        <v>23</v>
      </c>
      <c r="F3" s="2" t="s">
        <v>103</v>
      </c>
      <c r="G3" s="2"/>
      <c r="H3" s="2" t="s">
        <v>41</v>
      </c>
      <c r="I3" s="2" t="s">
        <v>41</v>
      </c>
      <c r="J3" s="2" t="s">
        <v>41</v>
      </c>
      <c r="K3" s="2" t="s">
        <v>41</v>
      </c>
      <c r="L3" s="2" t="s">
        <v>41</v>
      </c>
      <c r="M3" s="2"/>
      <c r="N3" s="2"/>
      <c r="O3" s="2" t="s">
        <v>47</v>
      </c>
    </row>
    <row r="4" spans="1:15" x14ac:dyDescent="0.3">
      <c r="A4" s="2"/>
      <c r="B4" s="2"/>
      <c r="C4" s="2" t="str">
        <f t="shared" si="0"/>
        <v>근거리</v>
      </c>
      <c r="D4" s="2" t="s">
        <v>99</v>
      </c>
      <c r="E4" s="2"/>
      <c r="F4" s="2" t="s">
        <v>99</v>
      </c>
      <c r="G4" s="2"/>
      <c r="H4" s="2"/>
      <c r="I4" s="2"/>
      <c r="J4" s="2"/>
      <c r="K4" s="2"/>
      <c r="L4" s="2"/>
      <c r="M4" s="2"/>
      <c r="N4" s="2"/>
      <c r="O4" s="2"/>
    </row>
    <row r="5" spans="1:15" x14ac:dyDescent="0.3">
      <c r="A5" s="2"/>
      <c r="B5" s="2"/>
      <c r="C5" s="2" t="str">
        <f t="shared" si="0"/>
        <v>근거리</v>
      </c>
      <c r="D5" s="2" t="s">
        <v>99</v>
      </c>
      <c r="E5" s="2"/>
      <c r="F5" s="2" t="s">
        <v>99</v>
      </c>
      <c r="G5" s="2"/>
      <c r="H5" s="2"/>
      <c r="I5" s="2"/>
      <c r="J5" s="2"/>
      <c r="K5" s="2"/>
      <c r="L5" s="2"/>
      <c r="M5" s="2"/>
      <c r="N5" s="2"/>
      <c r="O5" s="2"/>
    </row>
    <row r="6" spans="1:15" x14ac:dyDescent="0.3">
      <c r="A6" s="2"/>
      <c r="B6" s="2"/>
      <c r="C6" s="2" t="str">
        <f t="shared" si="0"/>
        <v>근거리</v>
      </c>
      <c r="D6" s="2" t="s">
        <v>99</v>
      </c>
      <c r="E6" s="2"/>
      <c r="F6" s="2" t="s">
        <v>99</v>
      </c>
      <c r="G6" s="2"/>
      <c r="H6" s="2"/>
      <c r="I6" s="2"/>
      <c r="J6" s="2"/>
      <c r="K6" s="2"/>
      <c r="L6" s="2"/>
      <c r="M6" s="2"/>
      <c r="N6" s="2"/>
      <c r="O6" s="2"/>
    </row>
    <row r="7" spans="1:15" ht="138" customHeight="1" x14ac:dyDescent="0.3">
      <c r="A7" s="2" t="s">
        <v>50</v>
      </c>
      <c r="B7" s="2">
        <v>1</v>
      </c>
      <c r="C7" s="2" t="str">
        <f t="shared" si="0"/>
        <v>중거리</v>
      </c>
      <c r="D7" s="2" t="s">
        <v>55</v>
      </c>
      <c r="E7" s="2" t="s">
        <v>40</v>
      </c>
      <c r="F7" s="2" t="s">
        <v>60</v>
      </c>
      <c r="G7" s="2"/>
      <c r="H7" s="2" t="s">
        <v>40</v>
      </c>
      <c r="I7" s="2" t="s">
        <v>104</v>
      </c>
      <c r="J7" s="2"/>
      <c r="K7" s="2" t="s">
        <v>41</v>
      </c>
      <c r="L7" s="2" t="s">
        <v>41</v>
      </c>
      <c r="M7" s="2"/>
      <c r="N7" s="2"/>
      <c r="O7" s="2"/>
    </row>
    <row r="8" spans="1:15" ht="142.5" customHeight="1" x14ac:dyDescent="0.3">
      <c r="A8" s="2" t="s">
        <v>49</v>
      </c>
      <c r="B8" s="2">
        <v>2</v>
      </c>
      <c r="C8" s="2" t="str">
        <f t="shared" si="0"/>
        <v>원거리</v>
      </c>
      <c r="D8" s="2" t="s">
        <v>56</v>
      </c>
      <c r="E8" s="2" t="s">
        <v>24</v>
      </c>
      <c r="F8" s="2" t="s">
        <v>59</v>
      </c>
      <c r="G8" s="2"/>
      <c r="H8" s="2" t="s">
        <v>42</v>
      </c>
      <c r="I8" s="2" t="s">
        <v>105</v>
      </c>
      <c r="J8" s="2"/>
      <c r="K8" s="2" t="s">
        <v>41</v>
      </c>
      <c r="L8" s="2" t="s">
        <v>41</v>
      </c>
      <c r="M8" s="2"/>
      <c r="N8" s="2"/>
      <c r="O8" s="4" t="s">
        <v>71</v>
      </c>
    </row>
    <row r="9" spans="1:15" x14ac:dyDescent="0.3">
      <c r="A9" s="2"/>
      <c r="B9" s="2"/>
      <c r="C9" s="2" t="str">
        <f t="shared" si="0"/>
        <v>근거리</v>
      </c>
      <c r="D9" s="2" t="s">
        <v>99</v>
      </c>
      <c r="E9" s="2"/>
      <c r="F9" s="2" t="s">
        <v>99</v>
      </c>
      <c r="G9" s="2"/>
      <c r="H9" s="2"/>
      <c r="I9" s="2"/>
      <c r="J9" s="2"/>
      <c r="K9" s="2"/>
      <c r="L9" s="2"/>
      <c r="M9" s="2"/>
      <c r="N9" s="2"/>
      <c r="O9" s="2"/>
    </row>
    <row r="10" spans="1:15" x14ac:dyDescent="0.3">
      <c r="A10" s="2"/>
      <c r="B10" s="2"/>
      <c r="C10" s="2" t="str">
        <f t="shared" si="0"/>
        <v>근거리</v>
      </c>
      <c r="D10" s="2" t="s">
        <v>99</v>
      </c>
      <c r="E10" s="2"/>
      <c r="F10" s="2" t="s">
        <v>99</v>
      </c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3">
      <c r="A11" s="2"/>
      <c r="B11" s="2"/>
      <c r="C11" s="2" t="str">
        <f t="shared" si="0"/>
        <v>근거리</v>
      </c>
      <c r="D11" s="2" t="s">
        <v>99</v>
      </c>
      <c r="E11" s="2"/>
      <c r="F11" s="2" t="s">
        <v>99</v>
      </c>
      <c r="G11" s="2"/>
      <c r="H11" s="2"/>
      <c r="I11" s="2"/>
      <c r="J11" s="2"/>
      <c r="K11" s="2"/>
      <c r="L11" s="2"/>
      <c r="M11" s="2"/>
      <c r="N11" s="2"/>
      <c r="O11" s="2"/>
    </row>
    <row r="12" spans="1:15" ht="220.5" customHeight="1" x14ac:dyDescent="0.3">
      <c r="A12" s="2" t="s">
        <v>48</v>
      </c>
      <c r="B12" s="2">
        <v>2</v>
      </c>
      <c r="C12" s="2" t="str">
        <f t="shared" si="0"/>
        <v>원거리</v>
      </c>
      <c r="D12" s="2" t="s">
        <v>57</v>
      </c>
      <c r="E12" s="2" t="s">
        <v>94</v>
      </c>
      <c r="F12" s="2" t="s">
        <v>65</v>
      </c>
      <c r="H12" s="2" t="s">
        <v>41</v>
      </c>
      <c r="I12" s="2" t="s">
        <v>62</v>
      </c>
      <c r="K12" s="2" t="s">
        <v>63</v>
      </c>
      <c r="M12" s="2"/>
      <c r="O12" s="4" t="s">
        <v>70</v>
      </c>
    </row>
    <row r="13" spans="1:15" x14ac:dyDescent="0.3">
      <c r="A13" s="2"/>
      <c r="B13" s="2"/>
      <c r="C13" s="2" t="str">
        <f t="shared" si="0"/>
        <v>근거리</v>
      </c>
      <c r="D13" s="2" t="s">
        <v>99</v>
      </c>
      <c r="E13" s="2"/>
      <c r="F13" s="2" t="s">
        <v>99</v>
      </c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3">
      <c r="A14" s="2"/>
      <c r="B14" s="2"/>
      <c r="C14" s="2" t="str">
        <f t="shared" si="0"/>
        <v>근거리</v>
      </c>
      <c r="D14" s="2" t="s">
        <v>99</v>
      </c>
      <c r="E14" s="2"/>
      <c r="F14" s="2" t="s">
        <v>99</v>
      </c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A15" s="2"/>
      <c r="B15" s="2"/>
      <c r="C15" s="2" t="str">
        <f t="shared" si="0"/>
        <v>근거리</v>
      </c>
      <c r="D15" s="2" t="s">
        <v>99</v>
      </c>
      <c r="E15" s="2"/>
      <c r="F15" s="2" t="s">
        <v>99</v>
      </c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3">
      <c r="A16" s="2"/>
      <c r="B16" s="2"/>
      <c r="C16" s="2" t="str">
        <f t="shared" si="0"/>
        <v>근거리</v>
      </c>
      <c r="D16" s="2" t="s">
        <v>99</v>
      </c>
      <c r="E16" s="2"/>
      <c r="F16" s="2" t="s">
        <v>99</v>
      </c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3">
      <c r="A17" s="2"/>
      <c r="B17" s="2"/>
      <c r="C17" s="2" t="str">
        <f t="shared" si="0"/>
        <v>근거리</v>
      </c>
      <c r="D17" s="2" t="s">
        <v>99</v>
      </c>
      <c r="E17" s="2"/>
      <c r="F17" s="2" t="s">
        <v>99</v>
      </c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3">
      <c r="A18" s="2"/>
      <c r="B18" s="2"/>
      <c r="C18" s="2" t="str">
        <f t="shared" si="0"/>
        <v>근거리</v>
      </c>
      <c r="D18" s="2" t="s">
        <v>99</v>
      </c>
      <c r="E18" s="2"/>
      <c r="F18" s="2" t="s">
        <v>99</v>
      </c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3">
      <c r="A19" s="2"/>
      <c r="B19" s="2"/>
      <c r="C19" s="2" t="str">
        <f t="shared" si="0"/>
        <v>근거리</v>
      </c>
      <c r="D19" s="2" t="s">
        <v>99</v>
      </c>
      <c r="E19" s="2"/>
      <c r="F19" s="2" t="s">
        <v>99</v>
      </c>
      <c r="G19" s="2"/>
      <c r="H19" s="2"/>
      <c r="I19" s="2"/>
      <c r="J19" s="2"/>
      <c r="K19" s="2"/>
      <c r="L19" s="2"/>
      <c r="M19" s="2"/>
      <c r="N19" s="2"/>
      <c r="O19" s="2"/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EEE4B-252D-4CFB-AFF8-E94DF36C06BE}">
  <dimension ref="A1:P23"/>
  <sheetViews>
    <sheetView topLeftCell="C1" zoomScale="55" zoomScaleNormal="55" workbookViewId="0">
      <selection activeCell="J2" sqref="J2"/>
    </sheetView>
  </sheetViews>
  <sheetFormatPr defaultRowHeight="16.5" x14ac:dyDescent="0.3"/>
  <cols>
    <col min="1" max="1" width="10" bestFit="1" customWidth="1"/>
    <col min="2" max="2" width="14" bestFit="1" customWidth="1"/>
    <col min="3" max="3" width="12.375" bestFit="1" customWidth="1"/>
    <col min="4" max="4" width="20.375" bestFit="1" customWidth="1"/>
    <col min="5" max="5" width="10.125" bestFit="1" customWidth="1"/>
    <col min="6" max="6" width="27.25" bestFit="1" customWidth="1"/>
    <col min="7" max="7" width="40.875" customWidth="1"/>
    <col min="8" max="8" width="11.75" bestFit="1" customWidth="1"/>
    <col min="9" max="9" width="27.25" bestFit="1" customWidth="1"/>
    <col min="10" max="10" width="42.875" customWidth="1"/>
    <col min="11" max="11" width="26.75" bestFit="1" customWidth="1"/>
    <col min="12" max="12" width="23.75" bestFit="1" customWidth="1"/>
    <col min="13" max="13" width="68.125" customWidth="1"/>
    <col min="14" max="14" width="25.25" customWidth="1"/>
    <col min="15" max="15" width="46.375" customWidth="1"/>
  </cols>
  <sheetData>
    <row r="1" spans="1:16" s="3" customFormat="1" x14ac:dyDescent="0.3">
      <c r="A1" s="1" t="s">
        <v>0</v>
      </c>
      <c r="B1" s="1" t="s">
        <v>1</v>
      </c>
      <c r="C1" s="1" t="s">
        <v>2</v>
      </c>
      <c r="D1" s="1" t="s">
        <v>9</v>
      </c>
      <c r="E1" s="1" t="s">
        <v>93</v>
      </c>
      <c r="F1" s="1" t="s">
        <v>95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</row>
    <row r="2" spans="1:16" ht="159" customHeight="1" x14ac:dyDescent="0.3">
      <c r="A2" s="2" t="s">
        <v>52</v>
      </c>
      <c r="B2" s="2">
        <v>0</v>
      </c>
      <c r="C2" s="2" t="str">
        <f t="shared" ref="C2:C19" si="0">VLOOKUP(B2, 카테고리_유닛타입, 2,FALSE)</f>
        <v>근거리</v>
      </c>
      <c r="D2" s="2" t="s">
        <v>53</v>
      </c>
      <c r="E2" s="2" t="s">
        <v>39</v>
      </c>
      <c r="F2" s="2" t="s">
        <v>61</v>
      </c>
      <c r="G2" s="2"/>
      <c r="H2" s="2" t="s">
        <v>41</v>
      </c>
      <c r="I2" s="2" t="s">
        <v>41</v>
      </c>
      <c r="J2" s="2" t="s">
        <v>41</v>
      </c>
      <c r="K2" s="2" t="s">
        <v>41</v>
      </c>
      <c r="L2" s="2" t="s">
        <v>41</v>
      </c>
      <c r="M2" s="2"/>
      <c r="O2" s="2" t="s">
        <v>44</v>
      </c>
    </row>
    <row r="3" spans="1:16" ht="249" customHeight="1" x14ac:dyDescent="0.3">
      <c r="A3" s="2" t="s">
        <v>51</v>
      </c>
      <c r="B3" s="2">
        <v>0</v>
      </c>
      <c r="C3" s="2" t="str">
        <f t="shared" si="0"/>
        <v>근거리</v>
      </c>
      <c r="D3" s="2" t="s">
        <v>54</v>
      </c>
      <c r="E3" s="2" t="s">
        <v>23</v>
      </c>
      <c r="F3" s="2" t="s">
        <v>103</v>
      </c>
      <c r="G3" s="2"/>
      <c r="H3" s="2" t="s">
        <v>41</v>
      </c>
      <c r="I3" s="2" t="s">
        <v>41</v>
      </c>
      <c r="J3" s="2" t="s">
        <v>41</v>
      </c>
      <c r="K3" s="2" t="s">
        <v>41</v>
      </c>
      <c r="L3" s="2" t="s">
        <v>41</v>
      </c>
      <c r="M3" s="2"/>
      <c r="O3" s="2" t="s">
        <v>68</v>
      </c>
    </row>
    <row r="4" spans="1:16" x14ac:dyDescent="0.3">
      <c r="A4" s="2"/>
      <c r="B4" s="2"/>
      <c r="C4" s="2" t="str">
        <f t="shared" si="0"/>
        <v>근거리</v>
      </c>
      <c r="D4" s="2" t="s">
        <v>99</v>
      </c>
      <c r="E4" s="2"/>
      <c r="F4" s="2" t="s">
        <v>99</v>
      </c>
      <c r="G4" s="2"/>
      <c r="H4" s="2"/>
      <c r="I4" s="2"/>
      <c r="J4" s="2"/>
      <c r="K4" s="2"/>
      <c r="L4" s="2"/>
      <c r="M4" s="2"/>
      <c r="N4" s="2"/>
      <c r="O4" s="2"/>
    </row>
    <row r="5" spans="1:16" x14ac:dyDescent="0.3">
      <c r="A5" s="2"/>
      <c r="B5" s="2"/>
      <c r="C5" s="2" t="str">
        <f t="shared" si="0"/>
        <v>근거리</v>
      </c>
      <c r="D5" s="2" t="s">
        <v>99</v>
      </c>
      <c r="E5" s="2"/>
      <c r="F5" s="2" t="s">
        <v>99</v>
      </c>
      <c r="G5" s="2"/>
      <c r="H5" s="2"/>
      <c r="I5" s="2"/>
      <c r="J5" s="2"/>
      <c r="K5" s="2"/>
      <c r="L5" s="2"/>
      <c r="M5" s="2"/>
      <c r="N5" s="2"/>
      <c r="O5" s="2"/>
    </row>
    <row r="6" spans="1:16" x14ac:dyDescent="0.3">
      <c r="A6" s="2"/>
      <c r="B6" s="2"/>
      <c r="C6" s="2" t="str">
        <f t="shared" si="0"/>
        <v>근거리</v>
      </c>
      <c r="D6" s="2" t="s">
        <v>99</v>
      </c>
      <c r="E6" s="2"/>
      <c r="F6" s="2" t="s">
        <v>99</v>
      </c>
      <c r="G6" s="2"/>
      <c r="H6" s="2"/>
      <c r="I6" s="2"/>
      <c r="J6" s="2"/>
      <c r="K6" s="2"/>
      <c r="L6" s="2"/>
      <c r="M6" s="2"/>
      <c r="N6" s="2"/>
      <c r="O6" s="2"/>
    </row>
    <row r="7" spans="1:16" ht="186.75" customHeight="1" x14ac:dyDescent="0.3">
      <c r="A7" s="2" t="s">
        <v>50</v>
      </c>
      <c r="B7" s="2">
        <v>1</v>
      </c>
      <c r="C7" s="2" t="str">
        <f t="shared" si="0"/>
        <v>중거리</v>
      </c>
      <c r="D7" s="2" t="s">
        <v>55</v>
      </c>
      <c r="E7" s="2" t="s">
        <v>40</v>
      </c>
      <c r="F7" s="2" t="s">
        <v>60</v>
      </c>
      <c r="G7" s="2"/>
      <c r="H7" s="2" t="s">
        <v>40</v>
      </c>
      <c r="I7" s="2" t="s">
        <v>104</v>
      </c>
      <c r="J7" s="2"/>
      <c r="K7" s="2" t="s">
        <v>41</v>
      </c>
      <c r="L7" s="2" t="s">
        <v>41</v>
      </c>
      <c r="M7" s="2"/>
      <c r="O7" s="2" t="s">
        <v>69</v>
      </c>
      <c r="P7" s="5"/>
    </row>
    <row r="8" spans="1:16" ht="142.5" customHeight="1" x14ac:dyDescent="0.3">
      <c r="A8" s="2" t="s">
        <v>49</v>
      </c>
      <c r="B8" s="2">
        <v>2</v>
      </c>
      <c r="C8" s="2" t="str">
        <f t="shared" si="0"/>
        <v>원거리</v>
      </c>
      <c r="D8" s="2" t="s">
        <v>56</v>
      </c>
      <c r="E8" s="2" t="s">
        <v>24</v>
      </c>
      <c r="F8" s="2" t="s">
        <v>59</v>
      </c>
      <c r="H8" s="2" t="s">
        <v>42</v>
      </c>
      <c r="I8" s="2" t="s">
        <v>105</v>
      </c>
      <c r="J8" s="2"/>
      <c r="K8" s="2" t="s">
        <v>41</v>
      </c>
      <c r="L8" s="2" t="s">
        <v>41</v>
      </c>
      <c r="M8" s="2"/>
      <c r="N8" s="2"/>
      <c r="O8" s="4" t="s">
        <v>74</v>
      </c>
    </row>
    <row r="9" spans="1:16" x14ac:dyDescent="0.3">
      <c r="A9" s="2"/>
      <c r="B9" s="2"/>
      <c r="C9" s="2" t="str">
        <f t="shared" si="0"/>
        <v>근거리</v>
      </c>
      <c r="D9" s="2" t="s">
        <v>99</v>
      </c>
      <c r="E9" s="2"/>
      <c r="F9" s="2" t="s">
        <v>99</v>
      </c>
      <c r="G9" s="2"/>
      <c r="H9" s="2"/>
      <c r="I9" s="2"/>
      <c r="J9" s="2"/>
      <c r="K9" s="2"/>
      <c r="L9" s="2"/>
      <c r="M9" s="2"/>
      <c r="N9" s="2"/>
      <c r="O9" s="2"/>
    </row>
    <row r="10" spans="1:16" x14ac:dyDescent="0.3">
      <c r="A10" s="2"/>
      <c r="B10" s="2"/>
      <c r="C10" s="2" t="str">
        <f t="shared" si="0"/>
        <v>근거리</v>
      </c>
      <c r="D10" s="2" t="s">
        <v>99</v>
      </c>
      <c r="E10" s="2"/>
      <c r="F10" s="2" t="s">
        <v>99</v>
      </c>
      <c r="G10" s="2"/>
      <c r="H10" s="2"/>
      <c r="I10" s="2"/>
      <c r="J10" s="2"/>
      <c r="K10" s="2"/>
      <c r="L10" s="2"/>
      <c r="M10" s="2"/>
      <c r="N10" s="2"/>
      <c r="O10" s="2"/>
    </row>
    <row r="11" spans="1:16" x14ac:dyDescent="0.3">
      <c r="A11" s="2"/>
      <c r="B11" s="2"/>
      <c r="C11" s="2" t="str">
        <f t="shared" si="0"/>
        <v>근거리</v>
      </c>
      <c r="D11" s="2" t="s">
        <v>99</v>
      </c>
      <c r="E11" s="2"/>
      <c r="F11" s="2" t="s">
        <v>99</v>
      </c>
      <c r="G11" s="2"/>
      <c r="H11" s="2"/>
      <c r="I11" s="2"/>
      <c r="J11" s="2"/>
      <c r="K11" s="2"/>
      <c r="L11" s="2"/>
      <c r="M11" s="2"/>
      <c r="N11" s="2"/>
      <c r="O11" s="2"/>
    </row>
    <row r="12" spans="1:16" ht="355.5" customHeight="1" x14ac:dyDescent="0.3">
      <c r="A12" s="2" t="s">
        <v>48</v>
      </c>
      <c r="B12" s="2">
        <v>2</v>
      </c>
      <c r="C12" s="2" t="str">
        <f t="shared" si="0"/>
        <v>원거리</v>
      </c>
      <c r="D12" s="2" t="s">
        <v>57</v>
      </c>
      <c r="E12" s="2" t="s">
        <v>43</v>
      </c>
      <c r="F12" s="2" t="s">
        <v>58</v>
      </c>
      <c r="H12" s="2" t="s">
        <v>41</v>
      </c>
      <c r="I12" s="2" t="s">
        <v>72</v>
      </c>
      <c r="K12" s="2" t="s">
        <v>73</v>
      </c>
      <c r="M12" s="2"/>
      <c r="O12" s="4" t="s">
        <v>75</v>
      </c>
    </row>
    <row r="13" spans="1:16" x14ac:dyDescent="0.3">
      <c r="A13" s="2"/>
      <c r="B13" s="2"/>
      <c r="C13" s="2" t="str">
        <f t="shared" si="0"/>
        <v>근거리</v>
      </c>
      <c r="D13" s="2" t="s">
        <v>99</v>
      </c>
      <c r="E13" s="2"/>
      <c r="F13" s="2" t="s">
        <v>99</v>
      </c>
      <c r="G13" s="2"/>
      <c r="H13" s="2"/>
      <c r="I13" s="2"/>
      <c r="J13" s="2"/>
      <c r="K13" s="2"/>
      <c r="L13" s="2"/>
      <c r="M13" s="2"/>
      <c r="N13" s="2"/>
      <c r="O13" s="2"/>
    </row>
    <row r="14" spans="1:16" x14ac:dyDescent="0.3">
      <c r="A14" s="2"/>
      <c r="B14" s="2"/>
      <c r="C14" s="2" t="str">
        <f t="shared" si="0"/>
        <v>근거리</v>
      </c>
      <c r="D14" s="2" t="s">
        <v>99</v>
      </c>
      <c r="E14" s="2"/>
      <c r="F14" s="2" t="s">
        <v>99</v>
      </c>
      <c r="G14" s="2"/>
      <c r="H14" s="2"/>
      <c r="I14" s="2"/>
      <c r="J14" s="2"/>
      <c r="K14" s="2"/>
      <c r="L14" s="2"/>
      <c r="M14" s="2"/>
      <c r="N14" s="2"/>
      <c r="O14" s="2"/>
    </row>
    <row r="15" spans="1:16" x14ac:dyDescent="0.3">
      <c r="A15" s="2"/>
      <c r="B15" s="2"/>
      <c r="C15" s="2" t="str">
        <f t="shared" si="0"/>
        <v>근거리</v>
      </c>
      <c r="D15" s="2" t="s">
        <v>99</v>
      </c>
      <c r="E15" s="2"/>
      <c r="F15" s="2" t="s">
        <v>99</v>
      </c>
      <c r="G15" s="2"/>
      <c r="H15" s="2"/>
      <c r="I15" s="2"/>
      <c r="J15" s="2"/>
      <c r="K15" s="2"/>
      <c r="L15" s="2"/>
      <c r="M15" s="2"/>
      <c r="N15" s="2"/>
      <c r="O15" s="2"/>
    </row>
    <row r="16" spans="1:16" x14ac:dyDescent="0.3">
      <c r="A16" s="2"/>
      <c r="B16" s="2"/>
      <c r="C16" s="2" t="str">
        <f t="shared" si="0"/>
        <v>근거리</v>
      </c>
      <c r="D16" s="2" t="s">
        <v>99</v>
      </c>
      <c r="E16" s="2"/>
      <c r="F16" s="2" t="s">
        <v>99</v>
      </c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3">
      <c r="A17" s="2"/>
      <c r="B17" s="2"/>
      <c r="C17" s="2" t="str">
        <f t="shared" si="0"/>
        <v>근거리</v>
      </c>
      <c r="D17" s="2" t="s">
        <v>99</v>
      </c>
      <c r="E17" s="2"/>
      <c r="F17" s="2" t="s">
        <v>99</v>
      </c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3">
      <c r="A18" s="2"/>
      <c r="B18" s="2"/>
      <c r="C18" s="2" t="str">
        <f t="shared" si="0"/>
        <v>근거리</v>
      </c>
      <c r="D18" s="2" t="s">
        <v>99</v>
      </c>
      <c r="E18" s="2"/>
      <c r="F18" s="2" t="s">
        <v>99</v>
      </c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3">
      <c r="A19" s="2"/>
      <c r="B19" s="2"/>
      <c r="C19" s="2" t="str">
        <f t="shared" si="0"/>
        <v>근거리</v>
      </c>
      <c r="D19" s="2" t="s">
        <v>99</v>
      </c>
      <c r="E19" s="2"/>
      <c r="F19" s="2" t="s">
        <v>99</v>
      </c>
      <c r="G19" s="2"/>
      <c r="H19" s="2"/>
      <c r="I19" s="2"/>
      <c r="J19" s="2"/>
      <c r="K19" s="2"/>
      <c r="L19" s="2"/>
      <c r="M19" s="2"/>
      <c r="N19" s="2"/>
      <c r="O19" s="2"/>
    </row>
    <row r="21" spans="1:15" x14ac:dyDescent="0.3">
      <c r="B21" t="s">
        <v>28</v>
      </c>
    </row>
    <row r="22" spans="1:15" x14ac:dyDescent="0.3">
      <c r="B22" s="2" t="s">
        <v>19</v>
      </c>
    </row>
    <row r="23" spans="1:15" x14ac:dyDescent="0.3">
      <c r="B23" s="2" t="s">
        <v>20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995D-D464-4E08-87B8-359E9E3CF2CA}">
  <dimension ref="A1:G4"/>
  <sheetViews>
    <sheetView workbookViewId="0">
      <selection sqref="A1:G4"/>
    </sheetView>
  </sheetViews>
  <sheetFormatPr defaultRowHeight="16.5" x14ac:dyDescent="0.3"/>
  <sheetData>
    <row r="1" spans="1:7" x14ac:dyDescent="0.3">
      <c r="A1" t="s">
        <v>18</v>
      </c>
      <c r="C1" t="s">
        <v>10</v>
      </c>
      <c r="F1" t="s">
        <v>15</v>
      </c>
    </row>
    <row r="2" spans="1:7" x14ac:dyDescent="0.3">
      <c r="A2" t="s">
        <v>19</v>
      </c>
      <c r="C2" s="2">
        <v>0</v>
      </c>
      <c r="D2" s="2" t="s">
        <v>11</v>
      </c>
      <c r="F2" s="2">
        <v>0</v>
      </c>
      <c r="G2" s="2" t="s">
        <v>16</v>
      </c>
    </row>
    <row r="3" spans="1:7" x14ac:dyDescent="0.3">
      <c r="A3" t="s">
        <v>20</v>
      </c>
      <c r="C3" s="2">
        <v>1</v>
      </c>
      <c r="D3" s="2" t="s">
        <v>12</v>
      </c>
      <c r="F3" s="2">
        <v>1</v>
      </c>
      <c r="G3" s="2" t="s">
        <v>17</v>
      </c>
    </row>
    <row r="4" spans="1:7" x14ac:dyDescent="0.3">
      <c r="C4" s="2">
        <v>2</v>
      </c>
      <c r="D4" s="2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2</vt:i4>
      </vt:variant>
    </vt:vector>
  </HeadingPairs>
  <TitlesOfParts>
    <vt:vector size="9" baseType="lpstr">
      <vt:lpstr>유닛 생산</vt:lpstr>
      <vt:lpstr>유닛 테이블</vt:lpstr>
      <vt:lpstr>2레벨 유닛 테이블</vt:lpstr>
      <vt:lpstr>유닛 테이블DB</vt:lpstr>
      <vt:lpstr>유닛 무기&amp;투사체&amp;특징</vt:lpstr>
      <vt:lpstr>2레벨 유닛 무기&amp;투사체&amp;특징</vt:lpstr>
      <vt:lpstr>Index</vt:lpstr>
      <vt:lpstr>카테고리_유닛타입</vt:lpstr>
      <vt:lpstr>카테고리_피해타입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사용자</cp:lastModifiedBy>
  <dcterms:created xsi:type="dcterms:W3CDTF">2020-11-05T08:24:01Z</dcterms:created>
  <dcterms:modified xsi:type="dcterms:W3CDTF">2020-12-23T00:14:14Z</dcterms:modified>
</cp:coreProperties>
</file>