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heperd_Holidays\유닛 및 건물\"/>
    </mc:Choice>
  </mc:AlternateContent>
  <xr:revisionPtr revIDLastSave="0" documentId="13_ncr:1_{BE4EDB6C-D164-41D3-A931-55B013EF2D18}" xr6:coauthVersionLast="45" xr6:coauthVersionMax="45" xr10:uidLastSave="{00000000-0000-0000-0000-000000000000}"/>
  <bookViews>
    <workbookView xWindow="2856" yWindow="1308" windowWidth="14712" windowHeight="10932" activeTab="1" xr2:uid="{5DC44C0D-AFC0-4050-AC88-DAB7CE401A2D}"/>
  </bookViews>
  <sheets>
    <sheet name="유닛 탄생" sheetId="1" r:id="rId1"/>
    <sheet name="유닛 테이블" sheetId="2" r:id="rId2"/>
    <sheet name="유닛무기&amp;투사체&amp;특징" sheetId="5" r:id="rId3"/>
    <sheet name="Index" sheetId="3" r:id="rId4"/>
  </sheets>
  <definedNames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  <c r="G3" i="2" l="1"/>
  <c r="G4" i="2"/>
  <c r="G2" i="2"/>
  <c r="C4" i="2"/>
  <c r="C3" i="2"/>
  <c r="C2" i="2"/>
</calcChain>
</file>

<file path=xl/sharedStrings.xml><?xml version="1.0" encoding="utf-8"?>
<sst xmlns="http://schemas.openxmlformats.org/spreadsheetml/2006/main" count="95" uniqueCount="66">
  <si>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</si>
  <si>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</si>
  <si>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</si>
  <si>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</si>
  <si>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</si>
  <si>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</si>
  <si>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</si>
  <si>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</si>
  <si>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</si>
  <si>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</si>
  <si>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애니메이션 필요</t>
    <phoneticPr fontId="2" type="noConversion"/>
  </si>
  <si>
    <t>Idle</t>
    <phoneticPr fontId="2" type="noConversion"/>
  </si>
  <si>
    <t>Attack</t>
    <phoneticPr fontId="2" type="noConversion"/>
  </si>
  <si>
    <t>Hit</t>
    <phoneticPr fontId="2" type="noConversion"/>
  </si>
  <si>
    <t>Dead</t>
    <phoneticPr fontId="2" type="noConversion"/>
  </si>
  <si>
    <t>Move</t>
    <phoneticPr fontId="2" type="noConversion"/>
  </si>
  <si>
    <t>Projectile(투사체)</t>
    <phoneticPr fontId="2" type="noConversion"/>
  </si>
  <si>
    <t>ProjectileBomb(투사체 폭발)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</si>
  <si>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</si>
  <si>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</si>
  <si>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</si>
  <si>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</si>
  <si>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검병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</si>
  <si>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</si>
  <si>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</si>
  <si>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</si>
  <si>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</si>
  <si>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-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</si>
  <si>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</si>
  <si>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</si>
  <si>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</si>
  <si>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훈련을 마친 양 유닛은 넥서스 입구쪽에 생성됩니다.</t>
    <phoneticPr fontId="1" type="noConversion"/>
  </si>
  <si>
    <t>이름</t>
    <phoneticPr fontId="1" type="noConversion"/>
  </si>
  <si>
    <t>플레이어가 벽을 세워 유닛 랠리포인트가 있다면 유닛은 곧바로 이동합니다.</t>
    <phoneticPr fontId="1" type="noConversion"/>
  </si>
  <si>
    <t>양 투창병</t>
    <phoneticPr fontId="1" type="noConversion"/>
  </si>
  <si>
    <t>Unit_SheepJavelin</t>
    <phoneticPr fontId="1" type="noConversion"/>
  </si>
  <si>
    <t>번호</t>
    <phoneticPr fontId="1" type="noConversion"/>
  </si>
  <si>
    <t>유닛 생성 위치</t>
    <phoneticPr fontId="1" type="noConversion"/>
  </si>
  <si>
    <t>랠리 포인트</t>
    <phoneticPr fontId="1" type="noConversion"/>
  </si>
  <si>
    <t>설명</t>
    <phoneticPr fontId="1" type="noConversion"/>
  </si>
  <si>
    <t>훈련을 마친 유닛이 생성되는 위치입니다.</t>
    <phoneticPr fontId="1" type="noConversion"/>
  </si>
  <si>
    <t>유닛이 우선적으로 이동한 후 대기하는 위치입니다.</t>
    <phoneticPr fontId="1" type="noConversion"/>
  </si>
  <si>
    <t>사거리</t>
    <phoneticPr fontId="1" type="noConversion"/>
  </si>
  <si>
    <t>타입</t>
    <phoneticPr fontId="1" type="noConversion"/>
  </si>
  <si>
    <t>타입(문자열)</t>
    <phoneticPr fontId="1" type="noConversion"/>
  </si>
  <si>
    <t>파일 명</t>
    <phoneticPr fontId="1" type="noConversion"/>
  </si>
  <si>
    <t>무기 이름</t>
    <phoneticPr fontId="1" type="noConversion"/>
  </si>
  <si>
    <t>무기 파일명</t>
    <phoneticPr fontId="1" type="noConversion"/>
  </si>
  <si>
    <t>투사체 이름</t>
    <phoneticPr fontId="1" type="noConversion"/>
  </si>
  <si>
    <t>투사체 파일명</t>
    <phoneticPr fontId="1" type="noConversion"/>
  </si>
  <si>
    <t>투사체 참고 이미지</t>
    <phoneticPr fontId="1" type="noConversion"/>
  </si>
  <si>
    <t>투사체 폭발 파일명</t>
    <phoneticPr fontId="1" type="noConversion"/>
  </si>
  <si>
    <t>무기 및 투사체 크기 예시</t>
    <phoneticPr fontId="1" type="noConversion"/>
  </si>
  <si>
    <t>검</t>
    <phoneticPr fontId="1" type="noConversion"/>
  </si>
  <si>
    <t>투창</t>
    <phoneticPr fontId="1" type="noConversion"/>
  </si>
  <si>
    <t>활</t>
    <phoneticPr fontId="1" type="noConversion"/>
  </si>
  <si>
    <t>Unit_Sheepswordman</t>
    <phoneticPr fontId="1" type="noConversion"/>
  </si>
  <si>
    <t>Unit_Sheepbowman</t>
    <phoneticPr fontId="1" type="noConversion"/>
  </si>
  <si>
    <t>Unit_Sheepjavelin</t>
    <phoneticPr fontId="1" type="noConversion"/>
  </si>
  <si>
    <t>Unit_Sheepswordman_Weapon</t>
    <phoneticPr fontId="1" type="noConversion"/>
  </si>
  <si>
    <t>Unit_SheepJavelin_Weapon</t>
    <phoneticPr fontId="1" type="noConversion"/>
  </si>
  <si>
    <t>Unit_Sheepbowman_Weapon</t>
    <phoneticPr fontId="1" type="noConversion"/>
  </si>
  <si>
    <t>none</t>
    <phoneticPr fontId="1" type="noConversion"/>
  </si>
  <si>
    <t>날아가는 투창</t>
    <phoneticPr fontId="1" type="noConversion"/>
  </si>
  <si>
    <t>화살</t>
    <phoneticPr fontId="1" type="noConversion"/>
  </si>
  <si>
    <t>재생산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</si>
</sst>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</xdr:row>
      <xdr:rowOff>137160</xdr:rowOff>
    </xdr:from>
    <xdr:to>
      <xdr:col>11</xdr:col>
      <xdr:colOff>417755</xdr:colOff>
      <xdr:row>17</xdr:row>
      <xdr:rowOff>205889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DD6888F-F3AC-42CD-A6AF-354450C30E19}"/>
            </a:ext>
          </a:extLst>
        </xdr:cNvPr>
        <xdr:cNvGrpSpPr/>
      </xdr:nvGrpSpPr>
      <xdr:grpSpPr>
        <a:xfrm>
          <a:off x="243840" y="579120"/>
          <a:ext cx="7550075" cy="3383429"/>
          <a:chOff x="1990165" y="1353670"/>
          <a:chExt cx="7550075" cy="3383429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B495BB7B-F9C7-4E2A-AC1A-58A2514174E3}"/>
              </a:ext>
            </a:extLst>
          </xdr:cNvPr>
          <xdr:cNvSpPr/>
        </xdr:nvSpPr>
        <xdr:spPr>
          <a:xfrm>
            <a:off x="1990165" y="1353670"/>
            <a:ext cx="7550075" cy="33834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4" name="그림 3" descr="건물, 집, 거리, 작은이(가) 표시된 사진&#10;&#10;자동 생성된 설명">
            <a:extLst>
              <a:ext uri="{FF2B5EF4-FFF2-40B4-BE49-F238E27FC236}">
                <a16:creationId xmlns:a16="http://schemas.microsoft.com/office/drawing/2014/main" id="{D9A74063-7873-4E5E-B1DB-CC79F8CE3A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0165" y="2169604"/>
            <a:ext cx="2124636" cy="1751560"/>
          </a:xfrm>
          <a:prstGeom prst="rect">
            <a:avLst/>
          </a:prstGeom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5A961725-2CA5-47DD-90ED-3544EAF715D8}"/>
              </a:ext>
            </a:extLst>
          </xdr:cNvPr>
          <xdr:cNvSpPr/>
        </xdr:nvSpPr>
        <xdr:spPr>
          <a:xfrm>
            <a:off x="1990165" y="3881718"/>
            <a:ext cx="7550075" cy="85538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BED3DAF6-498F-4171-9345-0DF43492E0CE}"/>
              </a:ext>
            </a:extLst>
          </xdr:cNvPr>
          <xdr:cNvSpPr/>
        </xdr:nvSpPr>
        <xdr:spPr>
          <a:xfrm>
            <a:off x="3246120" y="3177540"/>
            <a:ext cx="510540" cy="704178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 editAs="oneCell">
    <xdr:from>
      <xdr:col>8</xdr:col>
      <xdr:colOff>365760</xdr:colOff>
      <xdr:row>10</xdr:row>
      <xdr:rowOff>114300</xdr:rowOff>
    </xdr:from>
    <xdr:to>
      <xdr:col>9</xdr:col>
      <xdr:colOff>320040</xdr:colOff>
      <xdr:row>14</xdr:row>
      <xdr:rowOff>22860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62D0F60-C604-435F-BD3F-9C38522F7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25000" r="18182" b="15909"/>
        <a:stretch/>
      </xdr:blipFill>
      <xdr:spPr>
        <a:xfrm>
          <a:off x="5730240" y="2324100"/>
          <a:ext cx="624840" cy="792480"/>
        </a:xfrm>
        <a:prstGeom prst="rect">
          <a:avLst/>
        </a:prstGeom>
      </xdr:spPr>
    </xdr:pic>
    <xdr:clientData/>
  </xdr:twoCellAnchor>
  <xdr:twoCellAnchor>
    <xdr:from>
      <xdr:col>3</xdr:col>
      <xdr:colOff>556260</xdr:colOff>
      <xdr:row>11</xdr:row>
      <xdr:rowOff>76200</xdr:rowOff>
    </xdr:from>
    <xdr:to>
      <xdr:col>9</xdr:col>
      <xdr:colOff>609600</xdr:colOff>
      <xdr:row>12</xdr:row>
      <xdr:rowOff>175260</xdr:rowOff>
    </xdr:to>
    <xdr:sp macro="" textlink="">
      <xdr:nvSpPr>
        <xdr:cNvPr id="13" name="화살표: 오른쪽 12">
          <a:extLst>
            <a:ext uri="{FF2B5EF4-FFF2-40B4-BE49-F238E27FC236}">
              <a16:creationId xmlns:a16="http://schemas.microsoft.com/office/drawing/2014/main" id="{0DF0C28B-185D-4D9C-9BF2-FBBB9442E92D}"/>
            </a:ext>
          </a:extLst>
        </xdr:cNvPr>
        <xdr:cNvSpPr/>
      </xdr:nvSpPr>
      <xdr:spPr>
        <a:xfrm>
          <a:off x="2567940" y="2506980"/>
          <a:ext cx="4076700" cy="32004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이동</a:t>
          </a:r>
        </a:p>
      </xdr:txBody>
    </xdr:sp>
    <xdr:clientData/>
  </xdr:twoCellAnchor>
  <xdr:twoCellAnchor>
    <xdr:from>
      <xdr:col>10</xdr:col>
      <xdr:colOff>15240</xdr:colOff>
      <xdr:row>9</xdr:row>
      <xdr:rowOff>91440</xdr:rowOff>
    </xdr:from>
    <xdr:to>
      <xdr:col>10</xdr:col>
      <xdr:colOff>556260</xdr:colOff>
      <xdr:row>14</xdr:row>
      <xdr:rowOff>99060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53DED966-D7E9-4876-8F38-931B7D8F0249}"/>
            </a:ext>
          </a:extLst>
        </xdr:cNvPr>
        <xdr:cNvSpPr/>
      </xdr:nvSpPr>
      <xdr:spPr>
        <a:xfrm>
          <a:off x="6720840" y="2080260"/>
          <a:ext cx="541020" cy="111252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441960</xdr:colOff>
      <xdr:row>14</xdr:row>
      <xdr:rowOff>15240</xdr:rowOff>
    </xdr:from>
    <xdr:to>
      <xdr:col>2</xdr:col>
      <xdr:colOff>441960</xdr:colOff>
      <xdr:row>18</xdr:row>
      <xdr:rowOff>205740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7D82DB5B-82D6-40D5-B259-3D443073DA57}"/>
            </a:ext>
          </a:extLst>
        </xdr:cNvPr>
        <xdr:cNvCxnSpPr/>
      </xdr:nvCxnSpPr>
      <xdr:spPr>
        <a:xfrm>
          <a:off x="1783080" y="3108960"/>
          <a:ext cx="0" cy="107442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281940</xdr:colOff>
      <xdr:row>14</xdr:row>
      <xdr:rowOff>76200</xdr:rowOff>
    </xdr:from>
    <xdr:to>
      <xdr:col>10</xdr:col>
      <xdr:colOff>281940</xdr:colOff>
      <xdr:row>18</xdr:row>
      <xdr:rowOff>137160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D8682FC0-5DA2-4365-BA53-0A5893D352E5}"/>
            </a:ext>
          </a:extLst>
        </xdr:cNvPr>
        <xdr:cNvCxnSpPr/>
      </xdr:nvCxnSpPr>
      <xdr:spPr>
        <a:xfrm>
          <a:off x="6987540" y="3169920"/>
          <a:ext cx="0" cy="94488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358140</xdr:colOff>
      <xdr:row>18</xdr:row>
      <xdr:rowOff>137160</xdr:rowOff>
    </xdr:from>
    <xdr:to>
      <xdr:col>2</xdr:col>
      <xdr:colOff>544286</xdr:colOff>
      <xdr:row>19</xdr:row>
      <xdr:rowOff>205740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D5FF6609-37E7-4A7F-B69A-DFF4AED5696D}"/>
            </a:ext>
          </a:extLst>
        </xdr:cNvPr>
        <xdr:cNvSpPr/>
      </xdr:nvSpPr>
      <xdr:spPr>
        <a:xfrm>
          <a:off x="1699260" y="4114800"/>
          <a:ext cx="186146" cy="289560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190500</xdr:colOff>
      <xdr:row>18</xdr:row>
      <xdr:rowOff>114300</xdr:rowOff>
    </xdr:from>
    <xdr:to>
      <xdr:col>10</xdr:col>
      <xdr:colOff>376646</xdr:colOff>
      <xdr:row>19</xdr:row>
      <xdr:rowOff>182880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29051B46-94BB-4C1E-983E-366301280135}"/>
            </a:ext>
          </a:extLst>
        </xdr:cNvPr>
        <xdr:cNvSpPr/>
      </xdr:nvSpPr>
      <xdr:spPr>
        <a:xfrm>
          <a:off x="6896100" y="4091940"/>
          <a:ext cx="186146" cy="289560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198120</xdr:colOff>
      <xdr:row>10</xdr:row>
      <xdr:rowOff>22860</xdr:rowOff>
    </xdr:from>
    <xdr:to>
      <xdr:col>10</xdr:col>
      <xdr:colOff>358140</xdr:colOff>
      <xdr:row>11</xdr:row>
      <xdr:rowOff>129540</xdr:rowOff>
    </xdr:to>
    <xdr:sp macro="" textlink="">
      <xdr:nvSpPr>
        <xdr:cNvPr id="29" name="화살표: 아래쪽 28">
          <a:extLst>
            <a:ext uri="{FF2B5EF4-FFF2-40B4-BE49-F238E27FC236}">
              <a16:creationId xmlns:a16="http://schemas.microsoft.com/office/drawing/2014/main" id="{F72492A2-FC82-478E-B97F-743D5C346C94}"/>
            </a:ext>
          </a:extLst>
        </xdr:cNvPr>
        <xdr:cNvSpPr/>
      </xdr:nvSpPr>
      <xdr:spPr>
        <a:xfrm>
          <a:off x="6903720" y="2232660"/>
          <a:ext cx="160020" cy="327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A1:O5"/>
  <sheetViews>
    <sheetView showGridLines="0" workbookViewId="0">
      <selection activeCell="K1" sqref="K1"/>
    </sheetView>
  </sheetViews>
  <sheetFormatPr defaultRowHeight="17.399999999999999" x14ac:dyDescent="0.4"/>
  <cols>
    <col min="11" max="11" width="8.796875" customWidth="1"/>
    <col min="14" max="14" width="13.69921875" bestFit="1" customWidth="1"/>
    <col min="15" max="15" width="42.69921875" customWidth="1"/>
  </cols>
  <sheetData>
    <row r="1" spans="1:15" x14ac:dyDescent="0.4">
      <c r="A1" t="s">
        <v>31</v>
      </c>
    </row>
    <row r="2" spans="1:15" x14ac:dyDescent="0.4">
      <c r="A2" t="s">
        <v>33</v>
      </c>
    </row>
    <row r="3" spans="1:15" x14ac:dyDescent="0.4">
      <c r="M3" s="4" t="s">
        <v>36</v>
      </c>
      <c r="N3" s="4" t="s">
        <v>32</v>
      </c>
      <c r="O3" s="4" t="s">
        <v>39</v>
      </c>
    </row>
    <row r="4" spans="1:15" x14ac:dyDescent="0.4">
      <c r="M4" s="3">
        <v>1</v>
      </c>
      <c r="N4" s="2" t="s">
        <v>37</v>
      </c>
      <c r="O4" s="2" t="s">
        <v>40</v>
      </c>
    </row>
    <row r="5" spans="1:15" x14ac:dyDescent="0.4">
      <c r="M5" s="3">
        <v>2</v>
      </c>
      <c r="N5" s="2" t="s">
        <v>38</v>
      </c>
      <c r="O5" s="2" t="s">
        <v>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T15"/>
  <sheetViews>
    <sheetView tabSelected="1" workbookViewId="0">
      <selection activeCell="E6" sqref="E6"/>
    </sheetView>
  </sheetViews>
  <sheetFormatPr defaultRowHeight="17.399999999999999" x14ac:dyDescent="0.4"/>
  <cols>
    <col min="3" max="3" width="11.5" bestFit="1" customWidth="1"/>
    <col min="4" max="5" width="11.5" customWidth="1"/>
    <col min="7" max="7" width="16.09765625" bestFit="1" customWidth="1"/>
    <col min="10" max="10" width="16.09765625" bestFit="1" customWidth="1"/>
    <col min="11" max="11" width="8.59765625" bestFit="1" customWidth="1"/>
    <col min="12" max="12" width="20.09765625" bestFit="1" customWidth="1"/>
    <col min="13" max="13" width="15" bestFit="1" customWidth="1"/>
    <col min="19" max="19" width="15.69921875" bestFit="1" customWidth="1"/>
    <col min="20" max="20" width="25.59765625" bestFit="1" customWidth="1"/>
  </cols>
  <sheetData>
    <row r="1" spans="1:20" x14ac:dyDescent="0.4">
      <c r="A1" s="1" t="s">
        <v>0</v>
      </c>
      <c r="B1" s="1" t="s">
        <v>1</v>
      </c>
      <c r="C1" s="1" t="s">
        <v>2</v>
      </c>
      <c r="D1" s="1" t="s">
        <v>42</v>
      </c>
      <c r="E1" s="1" t="s">
        <v>65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">
      <c r="A2" s="2" t="s">
        <v>22</v>
      </c>
      <c r="B2" s="2">
        <v>0</v>
      </c>
      <c r="C2" s="2" t="str">
        <f>VLOOKUP(B2, 카테고리_유닛타입, 2,FALSE)</f>
        <v>근거리</v>
      </c>
      <c r="D2" s="2">
        <v>1</v>
      </c>
      <c r="E2" s="2">
        <v>13</v>
      </c>
      <c r="F2" s="2">
        <v>1</v>
      </c>
      <c r="G2" s="2" t="str">
        <f>VLOOKUP(F2, 카테고리_피해타입,2,FALSE)</f>
        <v>범위</v>
      </c>
      <c r="H2" s="2">
        <v>200</v>
      </c>
      <c r="I2" s="2">
        <v>5</v>
      </c>
      <c r="J2" s="2">
        <v>1</v>
      </c>
      <c r="K2" s="2">
        <v>1.7</v>
      </c>
      <c r="L2" s="2" t="s">
        <v>56</v>
      </c>
      <c r="M2" s="2" t="s">
        <v>27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30</v>
      </c>
      <c r="T2" s="2" t="s">
        <v>30</v>
      </c>
    </row>
    <row r="3" spans="1:20" x14ac:dyDescent="0.4">
      <c r="A3" s="2" t="s">
        <v>34</v>
      </c>
      <c r="B3" s="2">
        <v>1</v>
      </c>
      <c r="C3" s="2" t="str">
        <f>VLOOKUP(B3, 카테고리_유닛타입, 2,FALSE)</f>
        <v>중거리</v>
      </c>
      <c r="D3" s="2">
        <v>5</v>
      </c>
      <c r="E3" s="2">
        <v>18</v>
      </c>
      <c r="F3" s="2">
        <v>1</v>
      </c>
      <c r="G3" s="2" t="str">
        <f>VLOOKUP(F3, 카테고리_피해타입,2,FALSE)</f>
        <v>범위</v>
      </c>
      <c r="H3" s="2">
        <v>100</v>
      </c>
      <c r="I3" s="2">
        <v>10</v>
      </c>
      <c r="J3" s="2">
        <v>2</v>
      </c>
      <c r="K3" s="2">
        <v>1.7</v>
      </c>
      <c r="L3" s="2" t="s">
        <v>58</v>
      </c>
      <c r="M3" s="2" t="s">
        <v>27</v>
      </c>
      <c r="N3" s="2" t="s">
        <v>29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29</v>
      </c>
      <c r="T3" s="2" t="s">
        <v>30</v>
      </c>
    </row>
    <row r="4" spans="1:20" x14ac:dyDescent="0.4">
      <c r="A4" s="2" t="s">
        <v>23</v>
      </c>
      <c r="B4" s="2">
        <v>2</v>
      </c>
      <c r="C4" s="2" t="str">
        <f>VLOOKUP(B4, 카테고리_유닛타입, 2,FALSE)</f>
        <v>원거리</v>
      </c>
      <c r="D4" s="2">
        <v>7</v>
      </c>
      <c r="E4" s="2">
        <v>25</v>
      </c>
      <c r="F4" s="2">
        <v>0</v>
      </c>
      <c r="G4" s="2" t="str">
        <f>VLOOKUP(F4, 카테고리_피해타입,2,FALSE)</f>
        <v>단일</v>
      </c>
      <c r="H4" s="2">
        <v>50</v>
      </c>
      <c r="I4" s="2">
        <v>20</v>
      </c>
      <c r="J4" s="2">
        <v>2</v>
      </c>
      <c r="K4" s="2">
        <v>1.7</v>
      </c>
      <c r="L4" s="2" t="s">
        <v>57</v>
      </c>
      <c r="M4" s="2" t="s">
        <v>27</v>
      </c>
      <c r="N4" s="2" t="s">
        <v>29</v>
      </c>
      <c r="O4" s="2" t="s">
        <v>29</v>
      </c>
      <c r="P4" s="2" t="s">
        <v>29</v>
      </c>
      <c r="Q4" s="2" t="s">
        <v>29</v>
      </c>
      <c r="R4" s="2" t="s">
        <v>29</v>
      </c>
      <c r="S4" s="2" t="s">
        <v>29</v>
      </c>
      <c r="T4" s="2" t="s">
        <v>30</v>
      </c>
    </row>
    <row r="5" spans="1:20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FCF3-595E-4EB2-9B34-2131B7887420}">
  <dimension ref="A1:K4"/>
  <sheetViews>
    <sheetView topLeftCell="C1" workbookViewId="0">
      <selection activeCell="G11" sqref="G11"/>
    </sheetView>
  </sheetViews>
  <sheetFormatPr defaultRowHeight="17.399999999999999" x14ac:dyDescent="0.4"/>
  <cols>
    <col min="3" max="3" width="11.5" bestFit="1" customWidth="1"/>
    <col min="4" max="4" width="22.59765625" customWidth="1"/>
    <col min="6" max="6" width="26.5" customWidth="1"/>
    <col min="7" max="8" width="12.296875" customWidth="1"/>
    <col min="9" max="10" width="17.59765625" bestFit="1" customWidth="1"/>
    <col min="11" max="11" width="22.796875" bestFit="1" customWidth="1"/>
  </cols>
  <sheetData>
    <row r="1" spans="1:11" x14ac:dyDescent="0.4">
      <c r="A1" s="5" t="s">
        <v>32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51</v>
      </c>
      <c r="J1" s="5" t="s">
        <v>50</v>
      </c>
      <c r="K1" s="5" t="s">
        <v>52</v>
      </c>
    </row>
    <row r="2" spans="1:11" x14ac:dyDescent="0.4">
      <c r="A2" t="s">
        <v>22</v>
      </c>
      <c r="B2">
        <v>0</v>
      </c>
      <c r="C2" t="str">
        <f>VLOOKUP(B2,카테고리_유닛타입,2,FALSE)</f>
        <v>근거리</v>
      </c>
      <c r="D2" t="s">
        <v>56</v>
      </c>
      <c r="E2" t="s">
        <v>53</v>
      </c>
      <c r="F2" t="s">
        <v>59</v>
      </c>
      <c r="G2" t="s">
        <v>62</v>
      </c>
    </row>
    <row r="3" spans="1:11" x14ac:dyDescent="0.4">
      <c r="A3" t="s">
        <v>34</v>
      </c>
      <c r="B3">
        <v>1</v>
      </c>
      <c r="C3" t="str">
        <f>VLOOKUP(B3,카테고리_유닛타입,2,FALSE)</f>
        <v>중거리</v>
      </c>
      <c r="D3" t="s">
        <v>35</v>
      </c>
      <c r="E3" t="s">
        <v>54</v>
      </c>
      <c r="F3" t="s">
        <v>60</v>
      </c>
      <c r="G3" t="s">
        <v>63</v>
      </c>
    </row>
    <row r="4" spans="1:11" x14ac:dyDescent="0.4">
      <c r="A4" t="s">
        <v>23</v>
      </c>
      <c r="B4">
        <v>2</v>
      </c>
      <c r="C4" t="str">
        <f>VLOOKUP(B4,카테고리_유닛타입,2,FALSE)</f>
        <v>원거리</v>
      </c>
      <c r="D4" t="s">
        <v>57</v>
      </c>
      <c r="E4" t="s">
        <v>55</v>
      </c>
      <c r="F4" t="s">
        <v>61</v>
      </c>
      <c r="G4" t="s">
        <v>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activeCell="A2" sqref="A2"/>
    </sheetView>
  </sheetViews>
  <sheetFormatPr defaultRowHeight="17.399999999999999" x14ac:dyDescent="0.4"/>
  <sheetData>
    <row r="1" spans="1:7" x14ac:dyDescent="0.4">
      <c r="A1" t="s">
        <v>28</v>
      </c>
      <c r="C1" t="s">
        <v>18</v>
      </c>
      <c r="F1" t="s">
        <v>24</v>
      </c>
    </row>
    <row r="2" spans="1:7" x14ac:dyDescent="0.4">
      <c r="A2" t="s">
        <v>29</v>
      </c>
      <c r="C2">
        <v>0</v>
      </c>
      <c r="D2" t="s">
        <v>19</v>
      </c>
      <c r="F2">
        <v>0</v>
      </c>
      <c r="G2" t="s">
        <v>25</v>
      </c>
    </row>
    <row r="3" spans="1:7" x14ac:dyDescent="0.4">
      <c r="A3" t="s">
        <v>30</v>
      </c>
      <c r="C3">
        <v>1</v>
      </c>
      <c r="D3" t="s">
        <v>20</v>
      </c>
      <c r="F3">
        <v>1</v>
      </c>
      <c r="G3" t="s">
        <v>26</v>
      </c>
    </row>
    <row r="4" spans="1:7" x14ac:dyDescent="0.4">
      <c r="C4">
        <v>2</v>
      </c>
      <c r="D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유닛 탄생</vt:lpstr>
      <vt:lpstr>유닛 테이블</vt:lpstr>
      <vt:lpstr>유닛무기&amp;투사체&amp;특징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2020-11-05T08:24:01Z</dcterms:created>
  <dcterms:modified xsi:type="dcterms:W3CDTF">2020-11-18T05:30:36Z</dcterms:modified>
</cp:coreProperties>
</file>