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2A4F176E-F021-4191-B911-C8F1DA1996CA}" xr6:coauthVersionLast="45" xr6:coauthVersionMax="45" xr10:uidLastSave="{00000000-0000-0000-0000-000000000000}"/>
  <bookViews>
    <workbookView xWindow="-120" yWindow="-120" windowWidth="25440" windowHeight="15390" tabRatio="647" activeTab="1" xr2:uid="{5DC44C0D-AFC0-4050-AC88-DAB7CE401A2D}"/>
  </bookViews>
  <sheets>
    <sheet name="유닛 생산" sheetId="1" r:id="rId1"/>
    <sheet name="유닛 테이블" sheetId="2" r:id="rId2"/>
    <sheet name="2레벨 유닛 테이블" sheetId="8" r:id="rId3"/>
    <sheet name="3레벨 유닛 테이블" sheetId="13" r:id="rId4"/>
    <sheet name="외형&amp;무기&amp;투사체&amp;특징" sheetId="7" r:id="rId5"/>
    <sheet name="2레벨 외형&amp;무기&amp;투사체&amp;특징" sheetId="6" r:id="rId6"/>
    <sheet name="3레벨 외형&amp;무기&amp;투사체&amp;특징" sheetId="12" r:id="rId7"/>
    <sheet name="유닛 테이블DB" sheetId="10" r:id="rId8"/>
    <sheet name="2레벨 유닛 테이블DB" sheetId="11" r:id="rId9"/>
    <sheet name="3레벨 유닛 테이블DB" sheetId="14" r:id="rId10"/>
    <sheet name="Index" sheetId="3" r:id="rId11"/>
  </sheets>
  <definedNames>
    <definedName name="_xlnm._FilterDatabase" localSheetId="5" hidden="1">'2레벨 외형&amp;무기&amp;투사체&amp;특징'!$A$1:$M$1</definedName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2" i="14"/>
  <c r="I3" i="14"/>
  <c r="I4" i="14"/>
  <c r="I5" i="14"/>
  <c r="I6" i="14"/>
  <c r="I2" i="14"/>
  <c r="H3" i="14"/>
  <c r="H4" i="14"/>
  <c r="H5" i="14"/>
  <c r="H6" i="14"/>
  <c r="H2" i="14"/>
  <c r="G3" i="14"/>
  <c r="G4" i="14"/>
  <c r="G5" i="14"/>
  <c r="G6" i="14"/>
  <c r="G2" i="14"/>
  <c r="F2" i="14"/>
  <c r="F3" i="14"/>
  <c r="F5" i="14"/>
  <c r="F6" i="14"/>
  <c r="F4" i="14"/>
  <c r="C2" i="14"/>
  <c r="D2" i="14"/>
  <c r="E2" i="14"/>
  <c r="C3" i="14"/>
  <c r="D3" i="14"/>
  <c r="E3" i="14"/>
  <c r="C4" i="14"/>
  <c r="D4" i="14"/>
  <c r="E4" i="14"/>
  <c r="C5" i="14"/>
  <c r="D5" i="14"/>
  <c r="E5" i="14"/>
  <c r="C6" i="14"/>
  <c r="D6" i="14"/>
  <c r="E6" i="14"/>
  <c r="B3" i="14"/>
  <c r="B4" i="14"/>
  <c r="B5" i="14"/>
  <c r="B6" i="14"/>
  <c r="B2" i="14"/>
  <c r="H3" i="11"/>
  <c r="H4" i="11"/>
  <c r="H5" i="11"/>
  <c r="H6" i="11"/>
  <c r="H2" i="11"/>
  <c r="I3" i="11"/>
  <c r="I4" i="11"/>
  <c r="I5" i="11"/>
  <c r="I6" i="11"/>
  <c r="I2" i="11"/>
  <c r="J2" i="11"/>
  <c r="J3" i="11"/>
  <c r="J4" i="11"/>
  <c r="J5" i="11"/>
  <c r="J6" i="11"/>
  <c r="G3" i="11"/>
  <c r="G4" i="11"/>
  <c r="G5" i="11"/>
  <c r="G6" i="11"/>
  <c r="G2" i="11"/>
  <c r="F3" i="11"/>
  <c r="F4" i="11"/>
  <c r="F5" i="11"/>
  <c r="F6" i="11"/>
  <c r="F2" i="11"/>
  <c r="E3" i="11"/>
  <c r="E4" i="11"/>
  <c r="E5" i="11"/>
  <c r="E6" i="11"/>
  <c r="E2" i="11"/>
  <c r="D3" i="11"/>
  <c r="D4" i="11"/>
  <c r="D5" i="11"/>
  <c r="D6" i="11"/>
  <c r="D2" i="11"/>
  <c r="C3" i="11"/>
  <c r="C4" i="11"/>
  <c r="C5" i="11"/>
  <c r="C6" i="11"/>
  <c r="C2" i="11"/>
  <c r="B2" i="11"/>
  <c r="B3" i="11"/>
  <c r="B4" i="11"/>
  <c r="B5" i="11"/>
  <c r="B6" i="11"/>
  <c r="H6" i="10"/>
  <c r="H5" i="10"/>
  <c r="H4" i="10"/>
  <c r="H3" i="10"/>
  <c r="H2" i="10"/>
  <c r="J3" i="10"/>
  <c r="J4" i="10"/>
  <c r="J5" i="10"/>
  <c r="J6" i="10"/>
  <c r="J2" i="10"/>
  <c r="I3" i="10"/>
  <c r="I4" i="10"/>
  <c r="I5" i="10"/>
  <c r="I6" i="10"/>
  <c r="I2" i="10"/>
  <c r="G3" i="10"/>
  <c r="G4" i="10"/>
  <c r="G5" i="10"/>
  <c r="G6" i="10"/>
  <c r="G2" i="10"/>
  <c r="E6" i="10"/>
  <c r="E5" i="10"/>
  <c r="E4" i="10"/>
  <c r="E3" i="10"/>
  <c r="E2" i="10"/>
  <c r="D6" i="10"/>
  <c r="D5" i="10"/>
  <c r="D4" i="10"/>
  <c r="D3" i="10"/>
  <c r="D2" i="10"/>
  <c r="C2" i="10"/>
  <c r="C6" i="10"/>
  <c r="C5" i="10"/>
  <c r="C4" i="10"/>
  <c r="C3" i="10"/>
  <c r="B6" i="10"/>
  <c r="B5" i="10"/>
  <c r="B4" i="10"/>
  <c r="B3" i="10"/>
  <c r="B2" i="10"/>
  <c r="F2" i="10"/>
  <c r="F6" i="10"/>
  <c r="F5" i="10"/>
  <c r="F4" i="10"/>
  <c r="F3" i="10"/>
  <c r="I6" i="13" l="1"/>
  <c r="D6" i="13"/>
  <c r="I5" i="13"/>
  <c r="D5" i="13"/>
  <c r="I4" i="13"/>
  <c r="D4" i="13"/>
  <c r="I3" i="13"/>
  <c r="D3" i="13"/>
  <c r="I2" i="13"/>
  <c r="D2" i="13"/>
  <c r="I3" i="2" l="1"/>
  <c r="I3" i="8"/>
  <c r="I2" i="8"/>
  <c r="I6" i="8"/>
  <c r="D6" i="8"/>
  <c r="I5" i="8"/>
  <c r="D5" i="8"/>
  <c r="I4" i="8"/>
  <c r="D4" i="8"/>
  <c r="D3" i="8"/>
  <c r="D2" i="8"/>
  <c r="D4" i="2" l="1"/>
  <c r="D5" i="2"/>
  <c r="D6" i="2"/>
  <c r="I4" i="2"/>
  <c r="I5" i="2"/>
  <c r="I6" i="2"/>
  <c r="D3" i="2"/>
  <c r="I2" i="2" l="1"/>
  <c r="D2" i="2"/>
</calcChain>
</file>

<file path=xl/sharedStrings.xml><?xml version="1.0" encoding="utf-8"?>
<sst xmlns="http://schemas.openxmlformats.org/spreadsheetml/2006/main" count="460" uniqueCount="114">
  <si>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</si>
  <si>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</si>
  <si>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</si>
  <si>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</si>
  <si>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</si>
  <si>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</si>
  <si>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</si>
  <si>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</si>
  <si>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</si>
  <si>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</si>
  <si>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</si>
  <si>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</si>
  <si>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</si>
  <si>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</si>
  <si>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</si>
  <si>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</si>
  <si>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</si>
  <si>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</si>
  <si>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</si>
  <si>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</si>
  <si>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사거리</t>
    <phoneticPr fontId="1" type="noConversion"/>
  </si>
  <si>
    <t>검</t>
    <phoneticPr fontId="1" type="noConversion"/>
  </si>
  <si>
    <t>활</t>
    <phoneticPr fontId="1" type="noConversion"/>
  </si>
  <si>
    <t>무기 참고 이미지</t>
    <phoneticPr fontId="2" type="noConversion"/>
  </si>
  <si>
    <t>투사체 이름</t>
    <phoneticPr fontId="2" type="noConversion"/>
  </si>
  <si>
    <t>투사체 파일명</t>
    <phoneticPr fontId="2" type="noConversion"/>
  </si>
  <si>
    <t>투사체 참고 이미지</t>
    <phoneticPr fontId="2" type="noConversion"/>
  </si>
  <si>
    <t>투사체 폭발 파일명</t>
    <phoneticPr fontId="2" type="noConversion"/>
  </si>
  <si>
    <t>투사체 폭발 참고 이미지</t>
    <phoneticPr fontId="2" type="noConversion"/>
  </si>
  <si>
    <t>무기 및 투사체 크기 예시</t>
    <phoneticPr fontId="2" type="noConversion"/>
  </si>
  <si>
    <t>대거</t>
    <phoneticPr fontId="1" type="noConversion"/>
  </si>
  <si>
    <t>창</t>
    <phoneticPr fontId="1" type="noConversion"/>
  </si>
  <si>
    <t>none</t>
  </si>
  <si>
    <t>화상</t>
    <phoneticPr fontId="1" type="noConversion"/>
  </si>
  <si>
    <t>생산 시간</t>
    <phoneticPr fontId="1" type="noConversion"/>
  </si>
  <si>
    <t>생산 비용</t>
    <phoneticPr fontId="1" type="noConversion"/>
  </si>
  <si>
    <t>나무갑옷을 입고 있음</t>
    <phoneticPr fontId="1" type="noConversion"/>
  </si>
  <si>
    <t>마법사</t>
    <phoneticPr fontId="1" type="noConversion"/>
  </si>
  <si>
    <t>궁수</t>
    <phoneticPr fontId="1" type="noConversion"/>
  </si>
  <si>
    <t>투창병</t>
    <phoneticPr fontId="1" type="noConversion"/>
  </si>
  <si>
    <t>기사</t>
    <phoneticPr fontId="1" type="noConversion"/>
  </si>
  <si>
    <t>암살자</t>
    <phoneticPr fontId="1" type="noConversion"/>
  </si>
  <si>
    <t>Unit_Assassin</t>
    <phoneticPr fontId="1" type="noConversion"/>
  </si>
  <si>
    <t>Unit_Knight</t>
    <phoneticPr fontId="1" type="noConversion"/>
  </si>
  <si>
    <t>Unit_Spearman</t>
    <phoneticPr fontId="1" type="noConversion"/>
  </si>
  <si>
    <t>Unit_pArcher</t>
    <phoneticPr fontId="1" type="noConversion"/>
  </si>
  <si>
    <t>Unit_Wizard</t>
    <phoneticPr fontId="1" type="noConversion"/>
  </si>
  <si>
    <t>Unit_Archer_Bow</t>
    <phoneticPr fontId="1" type="noConversion"/>
  </si>
  <si>
    <t>Unit_Spearman_ Spear</t>
    <phoneticPr fontId="1" type="noConversion"/>
  </si>
  <si>
    <t>Unit_Assassin_Dagger</t>
    <phoneticPr fontId="1" type="noConversion"/>
  </si>
  <si>
    <t>Unit_Wizard_Shockwave</t>
    <phoneticPr fontId="1" type="noConversion"/>
  </si>
  <si>
    <t>Unit_Wizard_Shockwave_Hit</t>
    <phoneticPr fontId="1" type="noConversion"/>
  </si>
  <si>
    <t>유닛 생산</t>
    <phoneticPr fontId="1" type="noConversion"/>
  </si>
  <si>
    <t>Unit_Wizard_Wand</t>
    <phoneticPr fontId="1" type="noConversion"/>
  </si>
  <si>
    <t>허름한 후드망토를 입고 있음</t>
    <phoneticPr fontId="1" type="noConversion"/>
  </si>
  <si>
    <t>Name</t>
    <phoneticPr fontId="2" type="noConversion"/>
  </si>
  <si>
    <t>AttackRange</t>
    <phoneticPr fontId="1" type="noConversion"/>
  </si>
  <si>
    <t>Cost</t>
    <phoneticPr fontId="1" type="noConversion"/>
  </si>
  <si>
    <t>WaitingTime</t>
    <phoneticPr fontId="1" type="noConversion"/>
  </si>
  <si>
    <t>AttackType</t>
    <phoneticPr fontId="1" type="noConversion"/>
  </si>
  <si>
    <t>HP</t>
    <phoneticPr fontId="2" type="noConversion"/>
  </si>
  <si>
    <t>Damage</t>
    <phoneticPr fontId="2" type="noConversion"/>
  </si>
  <si>
    <t>AttackDelay</t>
    <phoneticPr fontId="2" type="noConversion"/>
  </si>
  <si>
    <t>MoveSpeed</t>
    <phoneticPr fontId="2" type="noConversion"/>
  </si>
  <si>
    <t>Idle(애니메이션여부)</t>
    <phoneticPr fontId="2" type="noConversion"/>
  </si>
  <si>
    <t>사용 무기</t>
    <phoneticPr fontId="2" type="noConversion"/>
  </si>
  <si>
    <t>완드</t>
    <phoneticPr fontId="1" type="noConversion"/>
  </si>
  <si>
    <t>사용 무기 파일명</t>
    <phoneticPr fontId="2" type="noConversion"/>
  </si>
  <si>
    <t>행동 로직</t>
    <phoneticPr fontId="1" type="noConversion"/>
  </si>
  <si>
    <t>Unit_SheepKnight_Sword</t>
  </si>
  <si>
    <t>Unit_SheepSpearman_ Spear</t>
  </si>
  <si>
    <t>Unit_SheepArcher_Arrow</t>
  </si>
  <si>
    <t>공격 범위(타일 반경)</t>
    <phoneticPr fontId="1" type="noConversion"/>
  </si>
  <si>
    <t>양 유닛은 왼쪽에서 오른쪽으로 움직임</t>
    <phoneticPr fontId="1" type="noConversion"/>
  </si>
  <si>
    <t>투사체가 날아가는 도중 유닛이 죽을 경우 투사체는 뒤에 있는 유닛이 맞음</t>
    <phoneticPr fontId="1" type="noConversion"/>
  </si>
  <si>
    <t>유닛은 이동 중 사거리안에 적 유닛이 들어오면 죽을 때까지 공격</t>
    <phoneticPr fontId="1" type="noConversion"/>
  </si>
  <si>
    <t>훈련된 양 유닛은 해당 건물 입구에서 생성</t>
    <phoneticPr fontId="1" type="noConversion"/>
  </si>
  <si>
    <t>모든 유닛들은 벽에 정지 해있는 상태가 아닐 경우 겹쳐질 수 있음</t>
    <phoneticPr fontId="1" type="noConversion"/>
  </si>
  <si>
    <t>앞</t>
    <phoneticPr fontId="1" type="noConversion"/>
  </si>
  <si>
    <t>뒤</t>
    <phoneticPr fontId="1" type="noConversion"/>
  </si>
  <si>
    <t>벽이 있는 경우 벽과 1 타일의 거리를 두고 벽 앞에 정지</t>
    <phoneticPr fontId="1" type="noConversion"/>
  </si>
  <si>
    <t>양 유닛 또는 벽이 공격 받았을 경우 양 유닛이 벽 뒤로 적 유닛을 공격하러감</t>
    <phoneticPr fontId="1" type="noConversion"/>
  </si>
  <si>
    <t>벽 뒤로 5타일 이상 벗어난 경우 2의 이동속도로 벽 뒤로 이동</t>
    <phoneticPr fontId="1" type="noConversion"/>
  </si>
  <si>
    <t>사거리가 n인 유닛이 정지해있는데 n보다 짧은 유닛이 도착한 경우 더 긴 유닛이 뒤로 이동해 정렬</t>
    <phoneticPr fontId="1" type="noConversion"/>
  </si>
  <si>
    <t>후드 망토를 입고 있음</t>
    <phoneticPr fontId="1" type="noConversion"/>
  </si>
  <si>
    <t>모자를 쓰고 로브를 입고 있음</t>
    <phoneticPr fontId="1" type="noConversion"/>
  </si>
  <si>
    <t>천 갑옷을 입고 있음</t>
    <phoneticPr fontId="1" type="noConversion"/>
  </si>
  <si>
    <t>Unit_Archer</t>
    <phoneticPr fontId="1" type="noConversion"/>
  </si>
  <si>
    <t>외형 특징</t>
    <phoneticPr fontId="2" type="noConversion"/>
  </si>
  <si>
    <t>외형 설명</t>
    <phoneticPr fontId="2" type="noConversion"/>
  </si>
  <si>
    <t>공격 설명</t>
    <phoneticPr fontId="2" type="noConversion"/>
  </si>
  <si>
    <t>화살 1발을 쏨</t>
  </si>
  <si>
    <t>후드를 입고 있음</t>
    <phoneticPr fontId="1" type="noConversion"/>
  </si>
  <si>
    <t>마법사 모자를 쓰고 로브를 입고 있음</t>
    <phoneticPr fontId="1" type="noConversion"/>
  </si>
  <si>
    <t>화살 3발을 쏨</t>
    <phoneticPr fontId="1" type="noConversion"/>
  </si>
  <si>
    <t>찌르기</t>
    <phoneticPr fontId="1" type="noConversion"/>
  </si>
  <si>
    <t>검 휘두름</t>
    <phoneticPr fontId="1" type="noConversion"/>
  </si>
  <si>
    <t>창던지기</t>
    <phoneticPr fontId="1" type="noConversion"/>
  </si>
  <si>
    <t>쇼크웨이브를 날림</t>
    <phoneticPr fontId="1" type="noConversion"/>
  </si>
  <si>
    <t>화살 2발을 쏨</t>
    <phoneticPr fontId="1" type="noConversion"/>
  </si>
  <si>
    <t>얼음 운석을 떨어트림</t>
    <phoneticPr fontId="1" type="noConversion"/>
  </si>
  <si>
    <t>Unit_Wizard_Icemeteo</t>
    <phoneticPr fontId="1" type="noConversion"/>
  </si>
  <si>
    <t>Unit_Wizard_Icemeteo_Hit</t>
    <phoneticPr fontId="1" type="noConversion"/>
  </si>
  <si>
    <t>Unit_Wizard_Fireball</t>
    <phoneticPr fontId="1" type="noConversion"/>
  </si>
  <si>
    <t>Unit_Wizard_Fireball_Hit</t>
    <phoneticPr fontId="1" type="noConversion"/>
  </si>
  <si>
    <t>화염구를 날림</t>
    <phoneticPr fontId="1" type="noConversion"/>
  </si>
  <si>
    <t>AttackWide</t>
    <phoneticPr fontId="1" type="noConversion"/>
  </si>
  <si>
    <t>ProjectileBomb</t>
    <phoneticPr fontId="2" type="noConversion"/>
  </si>
  <si>
    <t>Projectile</t>
    <phoneticPr fontId="2" type="noConversion"/>
  </si>
  <si>
    <t>Move</t>
    <phoneticPr fontId="2" type="noConversion"/>
  </si>
  <si>
    <t>Dead</t>
    <phoneticPr fontId="2" type="noConversion"/>
  </si>
  <si>
    <t>Hit</t>
    <phoneticPr fontId="2" type="noConversion"/>
  </si>
  <si>
    <t>Attack</t>
    <phoneticPr fontId="2" type="noConversion"/>
  </si>
  <si>
    <t>Idle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</si>
</sst>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24" Type="http://schemas.openxmlformats.org/officeDocument/2006/relationships/image" Target="../media/image19.jpe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23" Type="http://schemas.openxmlformats.org/officeDocument/2006/relationships/image" Target="../media/image18.jpeg"/><Relationship Id="rId10" Type="http://schemas.openxmlformats.org/officeDocument/2006/relationships/image" Target="../media/image6.png"/><Relationship Id="rId19" Type="http://schemas.openxmlformats.org/officeDocument/2006/relationships/image" Target="../media/image15.png"/><Relationship Id="rId4" Type="http://schemas.microsoft.com/office/2007/relationships/hdphoto" Target="../media/hdphoto2.wdp"/><Relationship Id="rId9" Type="http://schemas.openxmlformats.org/officeDocument/2006/relationships/image" Target="../media/image5.jpeg"/><Relationship Id="rId14" Type="http://schemas.openxmlformats.org/officeDocument/2006/relationships/image" Target="../media/image10.png"/><Relationship Id="rId22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jpeg"/><Relationship Id="rId18" Type="http://schemas.openxmlformats.org/officeDocument/2006/relationships/image" Target="../media/image16.png"/><Relationship Id="rId3" Type="http://schemas.microsoft.com/office/2007/relationships/hdphoto" Target="../media/hdphoto1.wdp"/><Relationship Id="rId21" Type="http://schemas.openxmlformats.org/officeDocument/2006/relationships/image" Target="../media/image10.png"/><Relationship Id="rId7" Type="http://schemas.microsoft.com/office/2007/relationships/hdphoto" Target="../media/hdphoto3.wdp"/><Relationship Id="rId12" Type="http://schemas.openxmlformats.org/officeDocument/2006/relationships/image" Target="../media/image8.png"/><Relationship Id="rId17" Type="http://schemas.openxmlformats.org/officeDocument/2006/relationships/image" Target="../media/image23.gif"/><Relationship Id="rId2" Type="http://schemas.openxmlformats.org/officeDocument/2006/relationships/image" Target="../media/image1.png"/><Relationship Id="rId16" Type="http://schemas.microsoft.com/office/2007/relationships/hdphoto" Target="../media/hdphoto6.wdp"/><Relationship Id="rId20" Type="http://schemas.openxmlformats.org/officeDocument/2006/relationships/image" Target="../media/image9.png"/><Relationship Id="rId1" Type="http://schemas.openxmlformats.org/officeDocument/2006/relationships/image" Target="../media/image20.png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24" Type="http://schemas.openxmlformats.org/officeDocument/2006/relationships/image" Target="../media/image18.jpeg"/><Relationship Id="rId5" Type="http://schemas.microsoft.com/office/2007/relationships/hdphoto" Target="../media/hdphoto2.wdp"/><Relationship Id="rId15" Type="http://schemas.openxmlformats.org/officeDocument/2006/relationships/image" Target="../media/image22.png"/><Relationship Id="rId23" Type="http://schemas.openxmlformats.org/officeDocument/2006/relationships/image" Target="../media/image17.png"/><Relationship Id="rId10" Type="http://schemas.openxmlformats.org/officeDocument/2006/relationships/image" Target="../media/image6.png"/><Relationship Id="rId19" Type="http://schemas.openxmlformats.org/officeDocument/2006/relationships/image" Target="../media/image14.png"/><Relationship Id="rId4" Type="http://schemas.openxmlformats.org/officeDocument/2006/relationships/image" Target="../media/image2.png"/><Relationship Id="rId9" Type="http://schemas.microsoft.com/office/2007/relationships/hdphoto" Target="../media/hdphoto4.wdp"/><Relationship Id="rId14" Type="http://schemas.openxmlformats.org/officeDocument/2006/relationships/image" Target="../media/image21.png"/><Relationship Id="rId22" Type="http://schemas.openxmlformats.org/officeDocument/2006/relationships/image" Target="../media/image1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jpeg"/><Relationship Id="rId18" Type="http://schemas.openxmlformats.org/officeDocument/2006/relationships/image" Target="../media/image24.png"/><Relationship Id="rId3" Type="http://schemas.microsoft.com/office/2007/relationships/hdphoto" Target="../media/hdphoto1.wdp"/><Relationship Id="rId21" Type="http://schemas.microsoft.com/office/2007/relationships/hdphoto" Target="../media/hdphoto8.wdp"/><Relationship Id="rId7" Type="http://schemas.microsoft.com/office/2007/relationships/hdphoto" Target="../media/hdphoto3.wdp"/><Relationship Id="rId12" Type="http://schemas.openxmlformats.org/officeDocument/2006/relationships/image" Target="../media/image8.png"/><Relationship Id="rId17" Type="http://schemas.openxmlformats.org/officeDocument/2006/relationships/image" Target="../media/image10.png"/><Relationship Id="rId25" Type="http://schemas.openxmlformats.org/officeDocument/2006/relationships/image" Target="../media/image18.jpeg"/><Relationship Id="rId2" Type="http://schemas.openxmlformats.org/officeDocument/2006/relationships/image" Target="../media/image1.png"/><Relationship Id="rId16" Type="http://schemas.openxmlformats.org/officeDocument/2006/relationships/image" Target="../media/image9.png"/><Relationship Id="rId20" Type="http://schemas.openxmlformats.org/officeDocument/2006/relationships/image" Target="../media/image25.png"/><Relationship Id="rId1" Type="http://schemas.openxmlformats.org/officeDocument/2006/relationships/image" Target="../media/image20.png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24" Type="http://schemas.openxmlformats.org/officeDocument/2006/relationships/image" Target="../media/image17.png"/><Relationship Id="rId5" Type="http://schemas.microsoft.com/office/2007/relationships/hdphoto" Target="../media/hdphoto2.wdp"/><Relationship Id="rId15" Type="http://schemas.openxmlformats.org/officeDocument/2006/relationships/image" Target="../media/image14.png"/><Relationship Id="rId23" Type="http://schemas.openxmlformats.org/officeDocument/2006/relationships/image" Target="../media/image19.jpeg"/><Relationship Id="rId10" Type="http://schemas.openxmlformats.org/officeDocument/2006/relationships/image" Target="../media/image6.png"/><Relationship Id="rId19" Type="http://schemas.microsoft.com/office/2007/relationships/hdphoto" Target="../media/hdphoto7.wdp"/><Relationship Id="rId4" Type="http://schemas.openxmlformats.org/officeDocument/2006/relationships/image" Target="../media/image2.png"/><Relationship Id="rId9" Type="http://schemas.microsoft.com/office/2007/relationships/hdphoto" Target="../media/hdphoto4.wdp"/><Relationship Id="rId14" Type="http://schemas.openxmlformats.org/officeDocument/2006/relationships/image" Target="../media/image21.png"/><Relationship Id="rId22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201705</xdr:colOff>
      <xdr:row>9</xdr:row>
      <xdr:rowOff>100852</xdr:rowOff>
    </xdr:from>
    <xdr:to>
      <xdr:col>15</xdr:col>
      <xdr:colOff>116720</xdr:colOff>
      <xdr:row>17</xdr:row>
      <xdr:rowOff>25369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1872550-D9D1-437A-AC01-5DA42A4668C7}"/>
            </a:ext>
          </a:extLst>
        </xdr:cNvPr>
        <xdr:cNvSpPr/>
      </xdr:nvSpPr>
      <xdr:spPr>
        <a:xfrm>
          <a:off x="9558617" y="2017058"/>
          <a:ext cx="923544" cy="162781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/>
            <a:t>벽</a:t>
          </a:r>
        </a:p>
      </xdr:txBody>
    </xdr:sp>
    <xdr:clientData/>
  </xdr:twoCellAnchor>
  <xdr:twoCellAnchor>
    <xdr:from>
      <xdr:col>7</xdr:col>
      <xdr:colOff>37912</xdr:colOff>
      <xdr:row>22</xdr:row>
      <xdr:rowOff>33617</xdr:rowOff>
    </xdr:from>
    <xdr:to>
      <xdr:col>7</xdr:col>
      <xdr:colOff>37912</xdr:colOff>
      <xdr:row>24</xdr:row>
      <xdr:rowOff>1681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3FFC0DAC-63C5-451A-B0D2-473A795D4443}"/>
            </a:ext>
          </a:extLst>
        </xdr:cNvPr>
        <xdr:cNvCxnSpPr>
          <a:stCxn id="3" idx="2"/>
          <a:endCxn id="4" idx="0"/>
        </xdr:cNvCxnSpPr>
      </xdr:nvCxnSpPr>
      <xdr:spPr>
        <a:xfrm>
          <a:off x="4838512" y="4643717"/>
          <a:ext cx="0" cy="3871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37911</xdr:colOff>
      <xdr:row>26</xdr:row>
      <xdr:rowOff>113739</xdr:rowOff>
    </xdr:from>
    <xdr:to>
      <xdr:col>7</xdr:col>
      <xdr:colOff>37912</xdr:colOff>
      <xdr:row>28</xdr:row>
      <xdr:rowOff>81803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3975D5D6-831B-4B6A-89AB-F2B54AFD1431}"/>
            </a:ext>
          </a:extLst>
        </xdr:cNvPr>
        <xdr:cNvCxnSpPr>
          <a:stCxn id="4" idx="2"/>
          <a:endCxn id="7" idx="0"/>
        </xdr:cNvCxnSpPr>
      </xdr:nvCxnSpPr>
      <xdr:spPr>
        <a:xfrm flipH="1">
          <a:off x="4838511" y="5562039"/>
          <a:ext cx="1" cy="3871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37910</xdr:colOff>
      <xdr:row>34</xdr:row>
      <xdr:rowOff>149038</xdr:rowOff>
    </xdr:from>
    <xdr:to>
      <xdr:col>7</xdr:col>
      <xdr:colOff>37911</xdr:colOff>
      <xdr:row>36</xdr:row>
      <xdr:rowOff>117102</xdr:rowOff>
    </xdr:to>
    <xdr:cxnSp macro="">
      <xdr:nvCxnSpPr>
        <xdr:cNvPr id="15" name="연결선: 꺾임 14">
          <a:extLst>
            <a:ext uri="{FF2B5EF4-FFF2-40B4-BE49-F238E27FC236}">
              <a16:creationId xmlns:a16="http://schemas.microsoft.com/office/drawing/2014/main" id="{07F81DD6-D21B-43CE-A2BF-4642B262BB70}"/>
            </a:ext>
          </a:extLst>
        </xdr:cNvPr>
        <xdr:cNvCxnSpPr>
          <a:stCxn id="7" idx="2"/>
          <a:endCxn id="22" idx="0"/>
        </xdr:cNvCxnSpPr>
      </xdr:nvCxnSpPr>
      <xdr:spPr>
        <a:xfrm rot="16200000" flipH="1">
          <a:off x="4644929" y="7467319"/>
          <a:ext cx="387164" cy="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176303</xdr:colOff>
      <xdr:row>31</xdr:row>
      <xdr:rowOff>115421</xdr:rowOff>
    </xdr:from>
    <xdr:to>
      <xdr:col>7</xdr:col>
      <xdr:colOff>37910</xdr:colOff>
      <xdr:row>49</xdr:row>
      <xdr:rowOff>19611</xdr:rowOff>
    </xdr:to>
    <xdr:cxnSp macro="">
      <xdr:nvCxnSpPr>
        <xdr:cNvPr id="16" name="연결선: 꺾임 15">
          <a:extLst>
            <a:ext uri="{FF2B5EF4-FFF2-40B4-BE49-F238E27FC236}">
              <a16:creationId xmlns:a16="http://schemas.microsoft.com/office/drawing/2014/main" id="{D7C39942-3E49-4E5E-9243-E103EFEAA560}"/>
            </a:ext>
          </a:extLst>
        </xdr:cNvPr>
        <xdr:cNvCxnSpPr>
          <a:stCxn id="7" idx="1"/>
          <a:endCxn id="35" idx="0"/>
        </xdr:cNvCxnSpPr>
      </xdr:nvCxnSpPr>
      <xdr:spPr>
        <a:xfrm rot="10800000" flipH="1" flipV="1">
          <a:off x="3605303" y="6611471"/>
          <a:ext cx="1233207" cy="3676090"/>
        </a:xfrm>
        <a:prstGeom prst="bentConnector4">
          <a:avLst>
            <a:gd name="adj1" fmla="val -18537"/>
            <a:gd name="adj2" fmla="val 95024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37911</xdr:colOff>
      <xdr:row>39</xdr:row>
      <xdr:rowOff>16248</xdr:rowOff>
    </xdr:from>
    <xdr:to>
      <xdr:col>7</xdr:col>
      <xdr:colOff>37912</xdr:colOff>
      <xdr:row>40</xdr:row>
      <xdr:rowOff>193862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46AFE575-4F51-41C6-9082-B49F5821042C}"/>
            </a:ext>
          </a:extLst>
        </xdr:cNvPr>
        <xdr:cNvCxnSpPr>
          <a:cxnSpLocks/>
          <a:stCxn id="22" idx="2"/>
          <a:endCxn id="197" idx="0"/>
        </xdr:cNvCxnSpPr>
      </xdr:nvCxnSpPr>
      <xdr:spPr>
        <a:xfrm flipH="1">
          <a:off x="4838511" y="8188698"/>
          <a:ext cx="1" cy="3871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37911</xdr:colOff>
      <xdr:row>56</xdr:row>
      <xdr:rowOff>165285</xdr:rowOff>
    </xdr:from>
    <xdr:to>
      <xdr:col>7</xdr:col>
      <xdr:colOff>37912</xdr:colOff>
      <xdr:row>58</xdr:row>
      <xdr:rowOff>138952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7690D580-E11A-4411-9A7B-2A9BFC8B0E91}"/>
            </a:ext>
          </a:extLst>
        </xdr:cNvPr>
        <xdr:cNvCxnSpPr>
          <a:stCxn id="35" idx="2"/>
          <a:endCxn id="62" idx="0"/>
        </xdr:cNvCxnSpPr>
      </xdr:nvCxnSpPr>
      <xdr:spPr>
        <a:xfrm rot="16200000" flipH="1">
          <a:off x="4642128" y="12096468"/>
          <a:ext cx="392767" cy="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52</xdr:row>
      <xdr:rowOff>197223</xdr:rowOff>
    </xdr:from>
    <xdr:to>
      <xdr:col>4</xdr:col>
      <xdr:colOff>597834</xdr:colOff>
      <xdr:row>56</xdr:row>
      <xdr:rowOff>161364</xdr:rowOff>
    </xdr:to>
    <xdr:cxnSp macro="">
      <xdr:nvCxnSpPr>
        <xdr:cNvPr id="73" name="연결선: 꺾임 72">
          <a:extLst>
            <a:ext uri="{FF2B5EF4-FFF2-40B4-BE49-F238E27FC236}">
              <a16:creationId xmlns:a16="http://schemas.microsoft.com/office/drawing/2014/main" id="{2215FB0C-A376-4973-9E51-A5A62E419D88}"/>
            </a:ext>
          </a:extLst>
        </xdr:cNvPr>
        <xdr:cNvCxnSpPr>
          <a:stCxn id="35" idx="1"/>
          <a:endCxn id="116" idx="0"/>
        </xdr:cNvCxnSpPr>
      </xdr:nvCxnSpPr>
      <xdr:spPr>
        <a:xfrm rot="10800000" flipV="1">
          <a:off x="2076451" y="11093823"/>
          <a:ext cx="1264583" cy="802341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224489</xdr:colOff>
      <xdr:row>25</xdr:row>
      <xdr:rowOff>57710</xdr:rowOff>
    </xdr:from>
    <xdr:to>
      <xdr:col>8</xdr:col>
      <xdr:colOff>585318</xdr:colOff>
      <xdr:row>44</xdr:row>
      <xdr:rowOff>17930</xdr:rowOff>
    </xdr:to>
    <xdr:cxnSp macro="">
      <xdr:nvCxnSpPr>
        <xdr:cNvPr id="77" name="연결선: 꺾임 76">
          <a:extLst>
            <a:ext uri="{FF2B5EF4-FFF2-40B4-BE49-F238E27FC236}">
              <a16:creationId xmlns:a16="http://schemas.microsoft.com/office/drawing/2014/main" id="{D90682BD-0ED5-4882-A4D3-09275DE2C9C8}"/>
            </a:ext>
          </a:extLst>
        </xdr:cNvPr>
        <xdr:cNvCxnSpPr>
          <a:cxnSpLocks/>
          <a:stCxn id="197" idx="3"/>
          <a:endCxn id="4" idx="3"/>
        </xdr:cNvCxnSpPr>
      </xdr:nvCxnSpPr>
      <xdr:spPr>
        <a:xfrm flipH="1" flipV="1">
          <a:off x="5710889" y="5296460"/>
          <a:ext cx="360829" cy="3941670"/>
        </a:xfrm>
        <a:prstGeom prst="bentConnector3">
          <a:avLst>
            <a:gd name="adj1" fmla="val -6335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154641</xdr:colOff>
      <xdr:row>56</xdr:row>
      <xdr:rowOff>161365</xdr:rowOff>
    </xdr:from>
    <xdr:to>
      <xdr:col>4</xdr:col>
      <xdr:colOff>569258</xdr:colOff>
      <xdr:row>63</xdr:row>
      <xdr:rowOff>19050</xdr:rowOff>
    </xdr:to>
    <xdr:sp macro="" textlink="">
      <xdr:nvSpPr>
        <xdr:cNvPr id="116" name="순서도: 판단 115">
          <a:extLst>
            <a:ext uri="{FF2B5EF4-FFF2-40B4-BE49-F238E27FC236}">
              <a16:creationId xmlns:a16="http://schemas.microsoft.com/office/drawing/2014/main" id="{938FD2B7-E0D4-4BD1-975B-264CDCFA4CFB}"/>
            </a:ext>
          </a:extLst>
        </xdr:cNvPr>
        <xdr:cNvSpPr/>
      </xdr:nvSpPr>
      <xdr:spPr>
        <a:xfrm>
          <a:off x="840441" y="11896165"/>
          <a:ext cx="2472017" cy="1324535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HP</a:t>
          </a:r>
          <a:r>
            <a:rPr lang="ko-KR" altLang="en-US" sz="1100">
              <a:solidFill>
                <a:schemeClr val="tx1"/>
              </a:solidFill>
            </a:rPr>
            <a:t>가 </a:t>
          </a:r>
          <a:r>
            <a:rPr lang="en-US" altLang="ko-KR" sz="1100">
              <a:solidFill>
                <a:schemeClr val="tx1"/>
              </a:solidFill>
            </a:rPr>
            <a:t>0</a:t>
          </a:r>
          <a:r>
            <a:rPr lang="ko-KR" altLang="en-US" sz="1100">
              <a:solidFill>
                <a:schemeClr val="tx1"/>
              </a:solidFill>
            </a:rPr>
            <a:t>이 됐는가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154640</xdr:colOff>
      <xdr:row>25</xdr:row>
      <xdr:rowOff>57711</xdr:rowOff>
    </xdr:from>
    <xdr:to>
      <xdr:col>5</xdr:col>
      <xdr:colOff>537133</xdr:colOff>
      <xdr:row>59</xdr:row>
      <xdr:rowOff>194984</xdr:rowOff>
    </xdr:to>
    <xdr:cxnSp macro="">
      <xdr:nvCxnSpPr>
        <xdr:cNvPr id="135" name="연결선: 꺾임 134">
          <a:extLst>
            <a:ext uri="{FF2B5EF4-FFF2-40B4-BE49-F238E27FC236}">
              <a16:creationId xmlns:a16="http://schemas.microsoft.com/office/drawing/2014/main" id="{AC76399E-0EDB-4CD0-97F5-5C2A8FC549BD}"/>
            </a:ext>
          </a:extLst>
        </xdr:cNvPr>
        <xdr:cNvCxnSpPr>
          <a:stCxn id="116" idx="1"/>
          <a:endCxn id="4" idx="1"/>
        </xdr:cNvCxnSpPr>
      </xdr:nvCxnSpPr>
      <xdr:spPr>
        <a:xfrm rot="10800000" flipH="1">
          <a:off x="840440" y="5296461"/>
          <a:ext cx="3125693" cy="7261973"/>
        </a:xfrm>
        <a:prstGeom prst="bentConnector3">
          <a:avLst>
            <a:gd name="adj1" fmla="val -7314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569258</xdr:colOff>
      <xdr:row>59</xdr:row>
      <xdr:rowOff>194983</xdr:rowOff>
    </xdr:from>
    <xdr:to>
      <xdr:col>5</xdr:col>
      <xdr:colOff>537134</xdr:colOff>
      <xdr:row>59</xdr:row>
      <xdr:rowOff>194983</xdr:rowOff>
    </xdr:to>
    <xdr:cxnSp macro="">
      <xdr:nvCxnSpPr>
        <xdr:cNvPr id="144" name="직선 화살표 연결선 143">
          <a:extLst>
            <a:ext uri="{FF2B5EF4-FFF2-40B4-BE49-F238E27FC236}">
              <a16:creationId xmlns:a16="http://schemas.microsoft.com/office/drawing/2014/main" id="{E19BF6F2-B243-42E5-A678-D15C531F25F7}"/>
            </a:ext>
          </a:extLst>
        </xdr:cNvPr>
        <xdr:cNvCxnSpPr>
          <a:cxnSpLocks/>
          <a:stCxn id="62" idx="1"/>
          <a:endCxn id="116" idx="3"/>
        </xdr:cNvCxnSpPr>
      </xdr:nvCxnSpPr>
      <xdr:spPr>
        <a:xfrm flipH="1">
          <a:off x="3312458" y="12558433"/>
          <a:ext cx="65367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19049</xdr:colOff>
      <xdr:row>63</xdr:row>
      <xdr:rowOff>19050</xdr:rowOff>
    </xdr:from>
    <xdr:to>
      <xdr:col>3</xdr:col>
      <xdr:colOff>605676</xdr:colOff>
      <xdr:row>66</xdr:row>
      <xdr:rowOff>39222</xdr:rowOff>
    </xdr:to>
    <xdr:cxnSp macro="">
      <xdr:nvCxnSpPr>
        <xdr:cNvPr id="147" name="연결선: 꺾임 146">
          <a:extLst>
            <a:ext uri="{FF2B5EF4-FFF2-40B4-BE49-F238E27FC236}">
              <a16:creationId xmlns:a16="http://schemas.microsoft.com/office/drawing/2014/main" id="{E67C1A18-2ECC-453A-960C-7EBA61744705}"/>
            </a:ext>
          </a:extLst>
        </xdr:cNvPr>
        <xdr:cNvCxnSpPr>
          <a:stCxn id="116" idx="2"/>
          <a:endCxn id="154" idx="0"/>
        </xdr:cNvCxnSpPr>
      </xdr:nvCxnSpPr>
      <xdr:spPr>
        <a:xfrm rot="16200000" flipH="1">
          <a:off x="2045352" y="13251797"/>
          <a:ext cx="648822" cy="586627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415177</xdr:colOff>
      <xdr:row>66</xdr:row>
      <xdr:rowOff>39222</xdr:rowOff>
    </xdr:from>
    <xdr:to>
      <xdr:col>5</xdr:col>
      <xdr:colOff>110376</xdr:colOff>
      <xdr:row>68</xdr:row>
      <xdr:rowOff>147919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C3194A21-459F-41E3-8D73-CAED51ABD224}"/>
            </a:ext>
          </a:extLst>
        </xdr:cNvPr>
        <xdr:cNvSpPr/>
      </xdr:nvSpPr>
      <xdr:spPr>
        <a:xfrm>
          <a:off x="1786777" y="13869522"/>
          <a:ext cx="1752599" cy="527797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 사망</a:t>
          </a:r>
        </a:p>
      </xdr:txBody>
    </xdr:sp>
    <xdr:clientData/>
  </xdr:twoCellAnchor>
  <xdr:twoCellAnchor>
    <xdr:from>
      <xdr:col>7</xdr:col>
      <xdr:colOff>31561</xdr:colOff>
      <xdr:row>47</xdr:row>
      <xdr:rowOff>57897</xdr:rowOff>
    </xdr:from>
    <xdr:to>
      <xdr:col>7</xdr:col>
      <xdr:colOff>44261</xdr:colOff>
      <xdr:row>49</xdr:row>
      <xdr:rowOff>25961</xdr:rowOff>
    </xdr:to>
    <xdr:cxnSp macro="">
      <xdr:nvCxnSpPr>
        <xdr:cNvPr id="184" name="연결선: 꺾임 183">
          <a:extLst>
            <a:ext uri="{FF2B5EF4-FFF2-40B4-BE49-F238E27FC236}">
              <a16:creationId xmlns:a16="http://schemas.microsoft.com/office/drawing/2014/main" id="{1308D87F-12B8-40F0-BF52-281E76786659}"/>
            </a:ext>
          </a:extLst>
        </xdr:cNvPr>
        <xdr:cNvCxnSpPr>
          <a:stCxn id="197" idx="2"/>
          <a:endCxn id="35" idx="0"/>
        </xdr:cNvCxnSpPr>
      </xdr:nvCxnSpPr>
      <xdr:spPr>
        <a:xfrm rot="5400000">
          <a:off x="4644929" y="10093979"/>
          <a:ext cx="387164" cy="127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597833</xdr:colOff>
      <xdr:row>19</xdr:row>
      <xdr:rowOff>134470</xdr:rowOff>
    </xdr:from>
    <xdr:to>
      <xdr:col>9</xdr:col>
      <xdr:colOff>163789</xdr:colOff>
      <xdr:row>61</xdr:row>
      <xdr:rowOff>41462</xdr:rowOff>
    </xdr:to>
    <xdr:grpSp>
      <xdr:nvGrpSpPr>
        <xdr:cNvPr id="300" name="그룹 299">
          <a:extLst>
            <a:ext uri="{FF2B5EF4-FFF2-40B4-BE49-F238E27FC236}">
              <a16:creationId xmlns:a16="http://schemas.microsoft.com/office/drawing/2014/main" id="{9E46594F-FC04-4264-847D-24A1ACF70F12}"/>
            </a:ext>
          </a:extLst>
        </xdr:cNvPr>
        <xdr:cNvGrpSpPr/>
      </xdr:nvGrpSpPr>
      <xdr:grpSpPr>
        <a:xfrm>
          <a:off x="3341033" y="4115920"/>
          <a:ext cx="2994956" cy="8708092"/>
          <a:chOff x="6474758" y="4115920"/>
          <a:chExt cx="2994956" cy="8708092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58CA3642-7855-4A80-A136-0EDD1A5FE223}"/>
              </a:ext>
            </a:extLst>
          </xdr:cNvPr>
          <xdr:cNvSpPr/>
        </xdr:nvSpPr>
        <xdr:spPr>
          <a:xfrm>
            <a:off x="7099859" y="4115920"/>
            <a:ext cx="1744755" cy="52779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유닛 생성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545F40E5-2828-4B08-A62F-92B413F1691F}"/>
              </a:ext>
            </a:extLst>
          </xdr:cNvPr>
          <xdr:cNvSpPr/>
        </xdr:nvSpPr>
        <xdr:spPr>
          <a:xfrm>
            <a:off x="7099859" y="5030881"/>
            <a:ext cx="1744755" cy="531158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오늘쪽으로 이동</a:t>
            </a:r>
          </a:p>
        </xdr:txBody>
      </xdr:sp>
      <xdr:sp macro="" textlink="">
        <xdr:nvSpPr>
          <xdr:cNvPr id="7" name="순서도: 판단 6">
            <a:extLst>
              <a:ext uri="{FF2B5EF4-FFF2-40B4-BE49-F238E27FC236}">
                <a16:creationId xmlns:a16="http://schemas.microsoft.com/office/drawing/2014/main" id="{899D0E85-538C-4D50-858E-4B82232F7D18}"/>
              </a:ext>
            </a:extLst>
          </xdr:cNvPr>
          <xdr:cNvSpPr/>
        </xdr:nvSpPr>
        <xdr:spPr>
          <a:xfrm>
            <a:off x="6739029" y="5949203"/>
            <a:ext cx="2466414" cy="1324535"/>
          </a:xfrm>
          <a:prstGeom prst="flowChartDecision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벽을 맞났는가</a:t>
            </a:r>
            <a:r>
              <a:rPr lang="en-US" altLang="ko-KR" sz="1100">
                <a:solidFill>
                  <a:schemeClr val="tx1"/>
                </a:solidFill>
              </a:rPr>
              <a:t>?</a:t>
            </a:r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7694188D-076E-4FE2-B316-043EB33A6CEB}"/>
              </a:ext>
            </a:extLst>
          </xdr:cNvPr>
          <xdr:cNvSpPr/>
        </xdr:nvSpPr>
        <xdr:spPr>
          <a:xfrm>
            <a:off x="7099859" y="7660902"/>
            <a:ext cx="1744755" cy="527796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이동 정지</a:t>
            </a:r>
          </a:p>
        </xdr:txBody>
      </xdr:sp>
      <xdr:sp macro="" textlink="">
        <xdr:nvSpPr>
          <xdr:cNvPr id="35" name="순서도: 판단 34">
            <a:extLst>
              <a:ext uri="{FF2B5EF4-FFF2-40B4-BE49-F238E27FC236}">
                <a16:creationId xmlns:a16="http://schemas.microsoft.com/office/drawing/2014/main" id="{14511E86-F35C-4A20-9290-523BFDE77C5A}"/>
              </a:ext>
            </a:extLst>
          </xdr:cNvPr>
          <xdr:cNvSpPr/>
        </xdr:nvSpPr>
        <xdr:spPr>
          <a:xfrm>
            <a:off x="6474758" y="10287561"/>
            <a:ext cx="2994956" cy="1612525"/>
          </a:xfrm>
          <a:prstGeom prst="flowChartDecision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사거리 안에 적 유닛이 들어왔는가</a:t>
            </a:r>
            <a:r>
              <a:rPr lang="en-US" altLang="ko-KR" sz="1100">
                <a:solidFill>
                  <a:schemeClr val="tx1"/>
                </a:solidFill>
              </a:rPr>
              <a:t>?</a:t>
            </a:r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134B7946-B0E9-4ED3-8D31-15DD0A20469D}"/>
              </a:ext>
            </a:extLst>
          </xdr:cNvPr>
          <xdr:cNvSpPr/>
        </xdr:nvSpPr>
        <xdr:spPr>
          <a:xfrm>
            <a:off x="7099859" y="12292853"/>
            <a:ext cx="1744755" cy="531159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 공격</a:t>
            </a:r>
          </a:p>
        </xdr:txBody>
      </xdr:sp>
      <xdr:sp macro="" textlink="">
        <xdr:nvSpPr>
          <xdr:cNvPr id="197" name="순서도: 판단 196">
            <a:extLst>
              <a:ext uri="{FF2B5EF4-FFF2-40B4-BE49-F238E27FC236}">
                <a16:creationId xmlns:a16="http://schemas.microsoft.com/office/drawing/2014/main" id="{5BC7079F-F968-47D4-8FEF-A5CC43564A6D}"/>
              </a:ext>
            </a:extLst>
          </xdr:cNvPr>
          <xdr:cNvSpPr/>
        </xdr:nvSpPr>
        <xdr:spPr>
          <a:xfrm>
            <a:off x="6739029" y="8575862"/>
            <a:ext cx="2466414" cy="1324535"/>
          </a:xfrm>
          <a:prstGeom prst="flowChartDecision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적 유닛이 벽을 공격했는가</a:t>
            </a:r>
            <a:r>
              <a:rPr lang="en-US" altLang="ko-KR" sz="1100">
                <a:solidFill>
                  <a:schemeClr val="tx1"/>
                </a:solidFill>
              </a:rPr>
              <a:t>?</a:t>
            </a:r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7" name="그림 6" descr="중세 전투 창 | 프리미엄 벡터">
          <a:extLst>
            <a:ext uri="{FF2B5EF4-FFF2-40B4-BE49-F238E27FC236}">
              <a16:creationId xmlns:a16="http://schemas.microsoft.com/office/drawing/2014/main" id="{3A299085-4FDD-4A54-B4FF-B79AA62F5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544991" y="398957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2" name="그림 1" descr="대거(dagger) - 무기사전 - 위키독">
          <a:extLst>
            <a:ext uri="{FF2B5EF4-FFF2-40B4-BE49-F238E27FC236}">
              <a16:creationId xmlns:a16="http://schemas.microsoft.com/office/drawing/2014/main" id="{9E08DF39-FF3B-4CD3-85B4-E25D42C7B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7016161" y="666328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78725</xdr:rowOff>
    </xdr:to>
    <xdr:pic>
      <xdr:nvPicPr>
        <xdr:cNvPr id="3" name="그림 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B334759D-AB80-45E7-AD5C-AC9B2D19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27028" y="2759233"/>
          <a:ext cx="2629460" cy="1752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4" name="그림 3" descr="중세 전투 창 | 프리미엄 벡터">
          <a:extLst>
            <a:ext uri="{FF2B5EF4-FFF2-40B4-BE49-F238E27FC236}">
              <a16:creationId xmlns:a16="http://schemas.microsoft.com/office/drawing/2014/main" id="{F09D5C31-63FB-4076-B996-772836D1F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53927" y="412478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5" name="그림 4" descr="How to Draw a Bow and Arrow ❤ liked on Polyvore featuring weapon">
          <a:extLst>
            <a:ext uri="{FF2B5EF4-FFF2-40B4-BE49-F238E27FC236}">
              <a16:creationId xmlns:a16="http://schemas.microsoft.com/office/drawing/2014/main" id="{8A120F56-1CCB-41A5-B813-8BA0646D5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99671" y="5925174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620678</xdr:colOff>
      <xdr:row>4</xdr:row>
      <xdr:rowOff>916772</xdr:rowOff>
    </xdr:from>
    <xdr:to>
      <xdr:col>12</xdr:col>
      <xdr:colOff>1678975</xdr:colOff>
      <xdr:row>4</xdr:row>
      <xdr:rowOff>1047749</xdr:rowOff>
    </xdr:to>
    <xdr:pic>
      <xdr:nvPicPr>
        <xdr:cNvPr id="6" name="그림 5" descr="How to Draw a Bow and Arrow ❤ liked on Polyvore featuring weapon">
          <a:extLst>
            <a:ext uri="{FF2B5EF4-FFF2-40B4-BE49-F238E27FC236}">
              <a16:creationId xmlns:a16="http://schemas.microsoft.com/office/drawing/2014/main" id="{68A23EEF-5480-470D-9B6B-C99ED2FAA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9926520" y="6635703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1298865</xdr:colOff>
      <xdr:row>2</xdr:row>
      <xdr:rowOff>138545</xdr:rowOff>
    </xdr:from>
    <xdr:to>
      <xdr:col>12</xdr:col>
      <xdr:colOff>2894302</xdr:colOff>
      <xdr:row>2</xdr:row>
      <xdr:rowOff>1642497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FBDA7D7-F6EF-4277-A7ED-92246303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1047" y="2805545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EB38C3B-958C-45E2-9A5B-63F80348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4821" y="5182467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2814206</xdr:colOff>
      <xdr:row>4</xdr:row>
      <xdr:rowOff>155864</xdr:rowOff>
    </xdr:from>
    <xdr:to>
      <xdr:col>12</xdr:col>
      <xdr:colOff>4366039</xdr:colOff>
      <xdr:row>4</xdr:row>
      <xdr:rowOff>1654256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301D39-2B49-4E31-99B9-8EAE45F8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6388" y="6338455"/>
          <a:ext cx="1551833" cy="1498392"/>
        </a:xfrm>
        <a:prstGeom prst="rect">
          <a:avLst/>
        </a:prstGeom>
      </xdr:spPr>
    </xdr:pic>
    <xdr:clientData/>
  </xdr:twoCellAnchor>
  <xdr:twoCellAnchor>
    <xdr:from>
      <xdr:col>12</xdr:col>
      <xdr:colOff>1497839</xdr:colOff>
      <xdr:row>1</xdr:row>
      <xdr:rowOff>363681</xdr:rowOff>
    </xdr:from>
    <xdr:to>
      <xdr:col>12</xdr:col>
      <xdr:colOff>2876983</xdr:colOff>
      <xdr:row>1</xdr:row>
      <xdr:rowOff>1867633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36A6B620-D63B-4E25-8C33-424DD600A2ED}"/>
            </a:ext>
          </a:extLst>
        </xdr:cNvPr>
        <xdr:cNvGrpSpPr/>
      </xdr:nvGrpSpPr>
      <xdr:grpSpPr>
        <a:xfrm>
          <a:off x="25119839" y="571499"/>
          <a:ext cx="1379144" cy="1503952"/>
          <a:chOff x="20097566" y="571499"/>
          <a:chExt cx="1379144" cy="1503952"/>
        </a:xfrm>
      </xdr:grpSpPr>
      <xdr:pic>
        <xdr:nvPicPr>
          <xdr:cNvPr id="17" name="그림 16">
            <a:extLst>
              <a:ext uri="{FF2B5EF4-FFF2-40B4-BE49-F238E27FC236}">
                <a16:creationId xmlns:a16="http://schemas.microsoft.com/office/drawing/2014/main" id="{4090FB87-AB42-4894-ABBA-99D9B8BB40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19" name="그림 18" descr="대거(dagger) - 무기사전 - 위키독">
            <a:extLst>
              <a:ext uri="{FF2B5EF4-FFF2-40B4-BE49-F238E27FC236}">
                <a16:creationId xmlns:a16="http://schemas.microsoft.com/office/drawing/2014/main" id="{912D9EF1-F937-4A6D-BF85-ACB18D9C959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4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639536</xdr:colOff>
      <xdr:row>5</xdr:row>
      <xdr:rowOff>598715</xdr:rowOff>
    </xdr:from>
    <xdr:to>
      <xdr:col>9</xdr:col>
      <xdr:colOff>2163536</xdr:colOff>
      <xdr:row>5</xdr:row>
      <xdr:rowOff>2266774</xdr:rowOff>
    </xdr:to>
    <xdr:pic>
      <xdr:nvPicPr>
        <xdr:cNvPr id="23" name="그림 22" descr="에너지 볼트 | 메이플스토리 위키 | Fandom">
          <a:extLst>
            <a:ext uri="{FF2B5EF4-FFF2-40B4-BE49-F238E27FC236}">
              <a16:creationId xmlns:a16="http://schemas.microsoft.com/office/drawing/2014/main" id="{97FD79C4-24F7-4479-BD65-0419AEC71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3702393" y="9375322"/>
          <a:ext cx="1524000" cy="166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133597</xdr:colOff>
      <xdr:row>5</xdr:row>
      <xdr:rowOff>542968</xdr:rowOff>
    </xdr:from>
    <xdr:to>
      <xdr:col>11</xdr:col>
      <xdr:colOff>1647391</xdr:colOff>
      <xdr:row>5</xdr:row>
      <xdr:rowOff>2234046</xdr:rowOff>
    </xdr:to>
    <xdr:pic>
      <xdr:nvPicPr>
        <xdr:cNvPr id="24" name="그림 23" descr="메이플스토리 모험가 마법사 공통 1차(매지션) 스킬 개편 및 상향 | 메이플 인벤">
          <a:extLst>
            <a:ext uri="{FF2B5EF4-FFF2-40B4-BE49-F238E27FC236}">
              <a16:creationId xmlns:a16="http://schemas.microsoft.com/office/drawing/2014/main" id="{4A028A35-244A-4C37-A512-586310D16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3" r="52784" b="9366"/>
        <a:stretch/>
      </xdr:blipFill>
      <xdr:spPr bwMode="auto">
        <a:xfrm>
          <a:off x="18092552" y="9357923"/>
          <a:ext cx="1513794" cy="16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936110</xdr:colOff>
      <xdr:row>5</xdr:row>
      <xdr:rowOff>1252027</xdr:rowOff>
    </xdr:from>
    <xdr:to>
      <xdr:col>12</xdr:col>
      <xdr:colOff>1558636</xdr:colOff>
      <xdr:row>5</xdr:row>
      <xdr:rowOff>1933399</xdr:rowOff>
    </xdr:to>
    <xdr:pic>
      <xdr:nvPicPr>
        <xdr:cNvPr id="25" name="그림 24" descr="에너지 볼트 | 메이플스토리 위키 | Fandom">
          <a:extLst>
            <a:ext uri="{FF2B5EF4-FFF2-40B4-BE49-F238E27FC236}">
              <a16:creationId xmlns:a16="http://schemas.microsoft.com/office/drawing/2014/main" id="{D11AA01D-B346-4196-9C78-B326282CE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9778292" y="9253027"/>
          <a:ext cx="622526" cy="681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2640211</xdr:colOff>
      <xdr:row>5</xdr:row>
      <xdr:rowOff>714376</xdr:rowOff>
    </xdr:from>
    <xdr:to>
      <xdr:col>12</xdr:col>
      <xdr:colOff>4167668</xdr:colOff>
      <xdr:row>5</xdr:row>
      <xdr:rowOff>2099830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589770B3-A8D2-4E7F-9828-E503EBCBEEBB}"/>
            </a:ext>
          </a:extLst>
        </xdr:cNvPr>
        <xdr:cNvGrpSpPr/>
      </xdr:nvGrpSpPr>
      <xdr:grpSpPr>
        <a:xfrm>
          <a:off x="26262211" y="8715376"/>
          <a:ext cx="1527457" cy="1385454"/>
          <a:chOff x="21482393" y="8715376"/>
          <a:chExt cx="1527457" cy="1385454"/>
        </a:xfrm>
      </xdr:grpSpPr>
      <xdr:pic>
        <xdr:nvPicPr>
          <xdr:cNvPr id="20" name="그림 19">
            <a:extLst>
              <a:ext uri="{FF2B5EF4-FFF2-40B4-BE49-F238E27FC236}">
                <a16:creationId xmlns:a16="http://schemas.microsoft.com/office/drawing/2014/main" id="{C3784FDE-BFB7-41BB-9C80-43A871FA4E1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771"/>
          <a:stretch/>
        </xdr:blipFill>
        <xdr:spPr>
          <a:xfrm>
            <a:off x="22143461" y="8715376"/>
            <a:ext cx="866389" cy="1385454"/>
          </a:xfrm>
          <a:prstGeom prst="rect">
            <a:avLst/>
          </a:prstGeom>
        </xdr:spPr>
      </xdr:pic>
      <xdr:pic>
        <xdr:nvPicPr>
          <xdr:cNvPr id="31" name="그림 30" descr="북리지의 삼디 Life] 해리포터 마법 지팡이 세트 제작">
            <a:extLst>
              <a:ext uri="{FF2B5EF4-FFF2-40B4-BE49-F238E27FC236}">
                <a16:creationId xmlns:a16="http://schemas.microsoft.com/office/drawing/2014/main" id="{E98C36AA-95D3-4014-BCD0-A3CBDE5941F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33522" b="74431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8409" b="20455"/>
          <a:stretch/>
        </xdr:blipFill>
        <xdr:spPr bwMode="auto">
          <a:xfrm rot="20145691">
            <a:off x="21482393" y="9496702"/>
            <a:ext cx="1285680" cy="4817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1775357</xdr:colOff>
      <xdr:row>5</xdr:row>
      <xdr:rowOff>799033</xdr:rowOff>
    </xdr:from>
    <xdr:to>
      <xdr:col>7</xdr:col>
      <xdr:colOff>146880</xdr:colOff>
      <xdr:row>5</xdr:row>
      <xdr:rowOff>2135722</xdr:rowOff>
    </xdr:to>
    <xdr:pic>
      <xdr:nvPicPr>
        <xdr:cNvPr id="39" name="그림 38" descr="북리지의 삼디 Life] 해리포터 마법 지팡이 세트 제작">
          <a:extLst>
            <a:ext uri="{FF2B5EF4-FFF2-40B4-BE49-F238E27FC236}">
              <a16:creationId xmlns:a16="http://schemas.microsoft.com/office/drawing/2014/main" id="{13A15A26-78FB-4925-A7A5-D146033E5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442786">
          <a:off x="6676402" y="9613988"/>
          <a:ext cx="3566977" cy="133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41" name="그림 40" descr="중세 전투 창 | 프리미엄 벡터">
          <a:extLst>
            <a:ext uri="{FF2B5EF4-FFF2-40B4-BE49-F238E27FC236}">
              <a16:creationId xmlns:a16="http://schemas.microsoft.com/office/drawing/2014/main" id="{2BB39A25-0CE2-4395-87AC-FD4D147D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3729246" y="4748235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42" name="그림 41" descr="How to Draw a Bow and Arrow ❤ liked on Polyvore featuring weapon">
          <a:extLst>
            <a:ext uri="{FF2B5EF4-FFF2-40B4-BE49-F238E27FC236}">
              <a16:creationId xmlns:a16="http://schemas.microsoft.com/office/drawing/2014/main" id="{AB7DFE87-C158-4559-B63F-EB976A781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16847" y="644573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2768681</xdr:colOff>
      <xdr:row>5</xdr:row>
      <xdr:rowOff>1091047</xdr:rowOff>
    </xdr:from>
    <xdr:to>
      <xdr:col>12</xdr:col>
      <xdr:colOff>3100552</xdr:colOff>
      <xdr:row>5</xdr:row>
      <xdr:rowOff>2318410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9D995054-4119-4352-9991-EC85D1E7F5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29232" b="18455"/>
        <a:stretch/>
      </xdr:blipFill>
      <xdr:spPr>
        <a:xfrm rot="5400000">
          <a:off x="21163117" y="9539793"/>
          <a:ext cx="1227363" cy="331871"/>
        </a:xfrm>
        <a:prstGeom prst="rect">
          <a:avLst/>
        </a:prstGeom>
      </xdr:spPr>
    </xdr:pic>
    <xdr:clientData/>
  </xdr:twoCellAnchor>
  <xdr:oneCellAnchor>
    <xdr:from>
      <xdr:col>2</xdr:col>
      <xdr:colOff>2199410</xdr:colOff>
      <xdr:row>5</xdr:row>
      <xdr:rowOff>346363</xdr:rowOff>
    </xdr:from>
    <xdr:ext cx="883227" cy="2161905"/>
    <xdr:pic>
      <xdr:nvPicPr>
        <xdr:cNvPr id="30" name="그림 29">
          <a:extLst>
            <a:ext uri="{FF2B5EF4-FFF2-40B4-BE49-F238E27FC236}">
              <a16:creationId xmlns:a16="http://schemas.microsoft.com/office/drawing/2014/main" id="{57D78BDE-86BA-4E5C-B137-D251D122C2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r="58226"/>
        <a:stretch/>
      </xdr:blipFill>
      <xdr:spPr>
        <a:xfrm>
          <a:off x="25353819" y="8347363"/>
          <a:ext cx="883227" cy="2161905"/>
        </a:xfrm>
        <a:prstGeom prst="rect">
          <a:avLst/>
        </a:prstGeom>
      </xdr:spPr>
    </xdr:pic>
    <xdr:clientData/>
  </xdr:oneCellAnchor>
  <xdr:oneCellAnchor>
    <xdr:from>
      <xdr:col>2</xdr:col>
      <xdr:colOff>839932</xdr:colOff>
      <xdr:row>4</xdr:row>
      <xdr:rowOff>155864</xdr:rowOff>
    </xdr:from>
    <xdr:ext cx="1551833" cy="1498392"/>
    <xdr:pic>
      <xdr:nvPicPr>
        <xdr:cNvPr id="33" name="그림 32">
          <a:extLst>
            <a:ext uri="{FF2B5EF4-FFF2-40B4-BE49-F238E27FC236}">
              <a16:creationId xmlns:a16="http://schemas.microsoft.com/office/drawing/2014/main" id="{C93D0151-1BF5-4B64-8811-696C512EC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94341" y="6338455"/>
          <a:ext cx="1551833" cy="1498392"/>
        </a:xfrm>
        <a:prstGeom prst="rect">
          <a:avLst/>
        </a:prstGeom>
      </xdr:spPr>
    </xdr:pic>
    <xdr:clientData/>
  </xdr:oneCellAnchor>
  <xdr:oneCellAnchor>
    <xdr:from>
      <xdr:col>2</xdr:col>
      <xdr:colOff>663183</xdr:colOff>
      <xdr:row>3</xdr:row>
      <xdr:rowOff>125558</xdr:rowOff>
    </xdr:from>
    <xdr:ext cx="1585960" cy="1385454"/>
    <xdr:pic>
      <xdr:nvPicPr>
        <xdr:cNvPr id="36" name="그림 35">
          <a:extLst>
            <a:ext uri="{FF2B5EF4-FFF2-40B4-BE49-F238E27FC236}">
              <a16:creationId xmlns:a16="http://schemas.microsoft.com/office/drawing/2014/main" id="{CCF9F69A-F1BE-4701-B3F9-71FA38B7A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7592" y="4559013"/>
          <a:ext cx="1585960" cy="1385454"/>
        </a:xfrm>
        <a:prstGeom prst="rect">
          <a:avLst/>
        </a:prstGeom>
      </xdr:spPr>
    </xdr:pic>
    <xdr:clientData/>
  </xdr:oneCellAnchor>
  <xdr:oneCellAnchor>
    <xdr:from>
      <xdr:col>2</xdr:col>
      <xdr:colOff>727363</xdr:colOff>
      <xdr:row>2</xdr:row>
      <xdr:rowOff>138545</xdr:rowOff>
    </xdr:from>
    <xdr:ext cx="1595437" cy="1503952"/>
    <xdr:pic>
      <xdr:nvPicPr>
        <xdr:cNvPr id="40" name="그림 39">
          <a:extLst>
            <a:ext uri="{FF2B5EF4-FFF2-40B4-BE49-F238E27FC236}">
              <a16:creationId xmlns:a16="http://schemas.microsoft.com/office/drawing/2014/main" id="{0CA54903-3A90-464C-A2C8-FEC0607E3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772" y="2805545"/>
          <a:ext cx="1595437" cy="1503952"/>
        </a:xfrm>
        <a:prstGeom prst="rect">
          <a:avLst/>
        </a:prstGeom>
      </xdr:spPr>
    </xdr:pic>
    <xdr:clientData/>
  </xdr:oneCellAnchor>
  <xdr:oneCellAnchor>
    <xdr:from>
      <xdr:col>2</xdr:col>
      <xdr:colOff>761999</xdr:colOff>
      <xdr:row>1</xdr:row>
      <xdr:rowOff>381000</xdr:rowOff>
    </xdr:from>
    <xdr:ext cx="1991591" cy="1685925"/>
    <xdr:pic>
      <xdr:nvPicPr>
        <xdr:cNvPr id="43" name="그림 42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6BC819BD-F3B5-433E-A1A2-866AE21348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3916408" y="588818"/>
          <a:ext cx="1991591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207818</xdr:colOff>
      <xdr:row>5</xdr:row>
      <xdr:rowOff>467590</xdr:rowOff>
    </xdr:from>
    <xdr:ext cx="1761293" cy="1679864"/>
    <xdr:pic>
      <xdr:nvPicPr>
        <xdr:cNvPr id="44" name="그림 43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EB0AE17F-CCF4-4984-AC8A-344E32543F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3362227" y="8468590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5</xdr:row>
      <xdr:rowOff>0</xdr:rowOff>
    </xdr:from>
    <xdr:to>
      <xdr:col>12</xdr:col>
      <xdr:colOff>3038659</xdr:colOff>
      <xdr:row>5</xdr:row>
      <xdr:rowOff>158</xdr:rowOff>
    </xdr:to>
    <xdr:pic>
      <xdr:nvPicPr>
        <xdr:cNvPr id="26" name="그림 25" descr="Pin on Magic Staffs, Wands &amp; Robes">
          <a:extLst>
            <a:ext uri="{FF2B5EF4-FFF2-40B4-BE49-F238E27FC236}">
              <a16:creationId xmlns:a16="http://schemas.microsoft.com/office/drawing/2014/main" id="{EF1C53C5-A802-4C1A-BBD1-20A8BB8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7721544" y="2185048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191" name="그림 190" descr="중세 전투 창 | 프리미엄 벡터">
          <a:extLst>
            <a:ext uri="{FF2B5EF4-FFF2-40B4-BE49-F238E27FC236}">
              <a16:creationId xmlns:a16="http://schemas.microsoft.com/office/drawing/2014/main" id="{DFB371EE-38CF-41C2-A631-BDDFD70A1D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514684" y="400429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192" name="그림 191" descr="대거(dagger) - 무기사전 - 위키독">
          <a:extLst>
            <a:ext uri="{FF2B5EF4-FFF2-40B4-BE49-F238E27FC236}">
              <a16:creationId xmlns:a16="http://schemas.microsoft.com/office/drawing/2014/main" id="{3A60DDC8-0637-4711-BB1C-A15984B052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6078629" y="671771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12050</xdr:rowOff>
    </xdr:to>
    <xdr:pic>
      <xdr:nvPicPr>
        <xdr:cNvPr id="193" name="그림 19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02B17683-EEB1-4706-A39C-086F812C0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12308" y="2768758"/>
          <a:ext cx="2629460" cy="1758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194" name="그림 193" descr="중세 전투 창 | 프리미엄 벡터">
          <a:extLst>
            <a:ext uri="{FF2B5EF4-FFF2-40B4-BE49-F238E27FC236}">
              <a16:creationId xmlns:a16="http://schemas.microsoft.com/office/drawing/2014/main" id="{C4572D54-1CFC-4DB3-8D53-BA4FCEBB82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39207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195" name="그림 194" descr="How to Draw a Bow and Arrow ❤ liked on Polyvore featuring weapon">
          <a:extLst>
            <a:ext uri="{FF2B5EF4-FFF2-40B4-BE49-F238E27FC236}">
              <a16:creationId xmlns:a16="http://schemas.microsoft.com/office/drawing/2014/main" id="{BEF6D7B6-C00C-4119-A0B4-BD8D50E196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84951" y="5943358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1298865</xdr:colOff>
      <xdr:row>2</xdr:row>
      <xdr:rowOff>138545</xdr:rowOff>
    </xdr:from>
    <xdr:to>
      <xdr:col>12</xdr:col>
      <xdr:colOff>2894302</xdr:colOff>
      <xdr:row>2</xdr:row>
      <xdr:rowOff>1642497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2EDC3F3E-93D3-4C09-BF87-80142CB9B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0740" y="281507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D1CD9E8D-A79B-4DBB-A170-8251D31FD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49332" y="457373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2814206</xdr:colOff>
      <xdr:row>4</xdr:row>
      <xdr:rowOff>155864</xdr:rowOff>
    </xdr:from>
    <xdr:to>
      <xdr:col>12</xdr:col>
      <xdr:colOff>4366039</xdr:colOff>
      <xdr:row>4</xdr:row>
      <xdr:rowOff>1654256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21D0303C-AD03-457E-B327-78B40BACB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6081" y="6356639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214" name="그림 213" descr="중세 전투 창 | 프리미엄 벡터">
          <a:extLst>
            <a:ext uri="{FF2B5EF4-FFF2-40B4-BE49-F238E27FC236}">
              <a16:creationId xmlns:a16="http://schemas.microsoft.com/office/drawing/2014/main" id="{4BC03947-7D30-44B0-A76E-566F8094D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2769819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215" name="그림 214" descr="How to Draw a Bow and Arrow ❤ liked on Polyvore featuring weapon">
          <a:extLst>
            <a:ext uri="{FF2B5EF4-FFF2-40B4-BE49-F238E27FC236}">
              <a16:creationId xmlns:a16="http://schemas.microsoft.com/office/drawing/2014/main" id="{12FFFB04-25F6-451F-BE57-982EA1B22E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3357420" y="584046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887089</xdr:rowOff>
    </xdr:from>
    <xdr:to>
      <xdr:col>6</xdr:col>
      <xdr:colOff>2742473</xdr:colOff>
      <xdr:row>5</xdr:row>
      <xdr:rowOff>1752031</xdr:rowOff>
    </xdr:to>
    <xdr:pic>
      <xdr:nvPicPr>
        <xdr:cNvPr id="220" name="그림 219" descr="Pin on Magic Staffs, Wands &amp; Robes">
          <a:extLst>
            <a:ext uri="{FF2B5EF4-FFF2-40B4-BE49-F238E27FC236}">
              <a16:creationId xmlns:a16="http://schemas.microsoft.com/office/drawing/2014/main" id="{CC51BF10-6A1D-491F-B997-2CE52C121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6982811" y="7949323"/>
          <a:ext cx="864942" cy="2742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1948382</xdr:colOff>
      <xdr:row>5</xdr:row>
      <xdr:rowOff>1018309</xdr:rowOff>
    </xdr:from>
    <xdr:to>
      <xdr:col>12</xdr:col>
      <xdr:colOff>13804</xdr:colOff>
      <xdr:row>5</xdr:row>
      <xdr:rowOff>1796538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A9FD8925-1AB9-4C18-84BC-3D73FBA9F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9524" b="90476" l="10000" r="90000">
                      <a14:foregroundMark x1="26364" y1="71429" x2="77727" y2="84524"/>
                      <a14:foregroundMark x1="77727" y1="84524" x2="10909" y2="54762"/>
                      <a14:foregroundMark x1="10909" y1="54762" x2="81364" y2="58333"/>
                      <a14:foregroundMark x1="81364" y1="58333" x2="23636" y2="53571"/>
                      <a14:foregroundMark x1="23636" y1="53571" x2="69545" y2="66667"/>
                      <a14:foregroundMark x1="69545" y1="66667" x2="37727" y2="71429"/>
                      <a14:foregroundMark x1="37727" y1="71429" x2="78636" y2="73810"/>
                      <a14:foregroundMark x1="78636" y1="73810" x2="11364" y2="73810"/>
                      <a14:foregroundMark x1="11364" y1="73810" x2="78182" y2="73810"/>
                      <a14:foregroundMark x1="78182" y1="73810" x2="22273" y2="73810"/>
                      <a14:foregroundMark x1="22273" y1="73810" x2="78636" y2="85714"/>
                      <a14:foregroundMark x1="78636" y1="85714" x2="38636" y2="86905"/>
                      <a14:foregroundMark x1="76818" y1="69048" x2="12273" y2="66667"/>
                      <a14:foregroundMark x1="12273" y1="66667" x2="60000" y2="63095"/>
                      <a14:foregroundMark x1="60000" y1="63095" x2="35909" y2="65476"/>
                      <a14:foregroundMark x1="35909" y1="65476" x2="70000" y2="53571"/>
                      <a14:foregroundMark x1="70000" y1="53571" x2="25000" y2="54762"/>
                      <a14:foregroundMark x1="25000" y1="54762" x2="59545" y2="52381"/>
                      <a14:foregroundMark x1="59545" y1="52381" x2="26364" y2="53571"/>
                      <a14:foregroundMark x1="26364" y1="53571" x2="65000" y2="55952"/>
                      <a14:foregroundMark x1="65000" y1="55952" x2="40000" y2="63095"/>
                      <a14:foregroundMark x1="40000" y1="63095" x2="81364" y2="65476"/>
                      <a14:foregroundMark x1="81364" y1="65476" x2="44091" y2="79762"/>
                      <a14:foregroundMark x1="44091" y1="79762" x2="84545" y2="79762"/>
                      <a14:foregroundMark x1="84545" y1="79762" x2="42273" y2="90476"/>
                      <a14:backgroundMark x1="18182" y1="26190" x2="19091" y2="19048"/>
                      <a14:backgroundMark x1="36364" y1="23810" x2="34545" y2="19048"/>
                      <a14:backgroundMark x1="38636" y1="32143" x2="38636" y2="32143"/>
                      <a14:backgroundMark x1="55455" y1="23810" x2="58636" y2="8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928609" y="9019309"/>
          <a:ext cx="2083239" cy="778229"/>
        </a:xfrm>
        <a:prstGeom prst="rect">
          <a:avLst/>
        </a:prstGeom>
      </xdr:spPr>
    </xdr:pic>
    <xdr:clientData/>
  </xdr:twoCellAnchor>
  <xdr:twoCellAnchor editAs="oneCell">
    <xdr:from>
      <xdr:col>9</xdr:col>
      <xdr:colOff>408363</xdr:colOff>
      <xdr:row>5</xdr:row>
      <xdr:rowOff>605962</xdr:rowOff>
    </xdr:from>
    <xdr:to>
      <xdr:col>9</xdr:col>
      <xdr:colOff>2452897</xdr:colOff>
      <xdr:row>5</xdr:row>
      <xdr:rowOff>2180854</xdr:rowOff>
    </xdr:to>
    <xdr:pic>
      <xdr:nvPicPr>
        <xdr:cNvPr id="222" name="그림 221" descr="프로즌오브2">
          <a:extLst>
            <a:ext uri="{FF2B5EF4-FFF2-40B4-BE49-F238E27FC236}">
              <a16:creationId xmlns:a16="http://schemas.microsoft.com/office/drawing/2014/main" id="{A57002E0-60F6-46C6-B046-42217D324AA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8408" y="8606962"/>
          <a:ext cx="2044534" cy="1574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337662</xdr:colOff>
      <xdr:row>5</xdr:row>
      <xdr:rowOff>567046</xdr:rowOff>
    </xdr:from>
    <xdr:to>
      <xdr:col>12</xdr:col>
      <xdr:colOff>2007148</xdr:colOff>
      <xdr:row>5</xdr:row>
      <xdr:rowOff>2197306</xdr:rowOff>
    </xdr:to>
    <xdr:pic>
      <xdr:nvPicPr>
        <xdr:cNvPr id="223" name="그림 222" descr="프로즌오브2">
          <a:extLst>
            <a:ext uri="{FF2B5EF4-FFF2-40B4-BE49-F238E27FC236}">
              <a16:creationId xmlns:a16="http://schemas.microsoft.com/office/drawing/2014/main" id="{190B19C6-0300-41B8-A6A3-76F727B63DE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07" y="8568046"/>
          <a:ext cx="1669486" cy="1630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1121313</xdr:colOff>
      <xdr:row>5</xdr:row>
      <xdr:rowOff>121226</xdr:rowOff>
    </xdr:from>
    <xdr:to>
      <xdr:col>12</xdr:col>
      <xdr:colOff>3298951</xdr:colOff>
      <xdr:row>5</xdr:row>
      <xdr:rowOff>710045</xdr:rowOff>
    </xdr:to>
    <xdr:pic>
      <xdr:nvPicPr>
        <xdr:cNvPr id="224" name="그림 223">
          <a:extLst>
            <a:ext uri="{FF2B5EF4-FFF2-40B4-BE49-F238E27FC236}">
              <a16:creationId xmlns:a16="http://schemas.microsoft.com/office/drawing/2014/main" id="{D4DA9B72-CF3A-4E55-809D-20B52329C6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t="29232" b="18455"/>
        <a:stretch/>
      </xdr:blipFill>
      <xdr:spPr>
        <a:xfrm>
          <a:off x="20076063" y="8146039"/>
          <a:ext cx="2177638" cy="588819"/>
        </a:xfrm>
        <a:prstGeom prst="rect">
          <a:avLst/>
        </a:prstGeom>
      </xdr:spPr>
    </xdr:pic>
    <xdr:clientData/>
  </xdr:twoCellAnchor>
  <xdr:twoCellAnchor>
    <xdr:from>
      <xdr:col>12</xdr:col>
      <xdr:colOff>2025531</xdr:colOff>
      <xdr:row>5</xdr:row>
      <xdr:rowOff>852922</xdr:rowOff>
    </xdr:from>
    <xdr:to>
      <xdr:col>12</xdr:col>
      <xdr:colOff>4421345</xdr:colOff>
      <xdr:row>5</xdr:row>
      <xdr:rowOff>2238376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2D847F3E-3D5F-43F1-B530-7D9972C0F387}"/>
            </a:ext>
          </a:extLst>
        </xdr:cNvPr>
        <xdr:cNvGrpSpPr/>
      </xdr:nvGrpSpPr>
      <xdr:grpSpPr>
        <a:xfrm>
          <a:off x="25443424" y="8853922"/>
          <a:ext cx="2395814" cy="1385454"/>
          <a:chOff x="21023576" y="8853922"/>
          <a:chExt cx="2395814" cy="1385454"/>
        </a:xfrm>
      </xdr:grpSpPr>
      <xdr:pic>
        <xdr:nvPicPr>
          <xdr:cNvPr id="218" name="그림 217" descr="Pin on Magic Staffs, Wands &amp; Robes">
            <a:extLst>
              <a:ext uri="{FF2B5EF4-FFF2-40B4-BE49-F238E27FC236}">
                <a16:creationId xmlns:a16="http://schemas.microsoft.com/office/drawing/2014/main" id="{CD2A1B96-5588-4227-BDD5-AA309CCD848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5700966">
            <a:off x="21895573" y="8548881"/>
            <a:ext cx="651819" cy="23958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5" name="그림 224">
            <a:extLst>
              <a:ext uri="{FF2B5EF4-FFF2-40B4-BE49-F238E27FC236}">
                <a16:creationId xmlns:a16="http://schemas.microsoft.com/office/drawing/2014/main" id="{1C8A7C15-73DB-4787-9941-2D98B0DFBD7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449"/>
          <a:stretch/>
        </xdr:blipFill>
        <xdr:spPr>
          <a:xfrm>
            <a:off x="22132636" y="8853922"/>
            <a:ext cx="881007" cy="138545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620678</xdr:colOff>
      <xdr:row>4</xdr:row>
      <xdr:rowOff>743590</xdr:rowOff>
    </xdr:from>
    <xdr:to>
      <xdr:col>12</xdr:col>
      <xdr:colOff>1678975</xdr:colOff>
      <xdr:row>4</xdr:row>
      <xdr:rowOff>1019174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2D8F01E0-7662-4E37-B530-13FB6BE71B52}"/>
            </a:ext>
          </a:extLst>
        </xdr:cNvPr>
        <xdr:cNvGrpSpPr/>
      </xdr:nvGrpSpPr>
      <xdr:grpSpPr>
        <a:xfrm>
          <a:off x="24038571" y="6934840"/>
          <a:ext cx="1058297" cy="275584"/>
          <a:chOff x="19604003" y="6944365"/>
          <a:chExt cx="1058297" cy="275584"/>
        </a:xfrm>
      </xdr:grpSpPr>
      <xdr:pic>
        <xdr:nvPicPr>
          <xdr:cNvPr id="196" name="그림 195" descr="How to Draw a Bow and Arrow ❤ liked on Polyvore featuring weapon">
            <a:extLst>
              <a:ext uri="{FF2B5EF4-FFF2-40B4-BE49-F238E27FC236}">
                <a16:creationId xmlns:a16="http://schemas.microsoft.com/office/drawing/2014/main" id="{AB92A66D-15A7-4C85-86AF-32E452940FA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625312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6" name="그림 225" descr="How to Draw a Bow and Arrow ❤ liked on Polyvore featuring weapon">
            <a:extLst>
              <a:ext uri="{FF2B5EF4-FFF2-40B4-BE49-F238E27FC236}">
                <a16:creationId xmlns:a16="http://schemas.microsoft.com/office/drawing/2014/main" id="{0281F92E-9A47-4FEA-BC37-726FDBBBD84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480705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1497839</xdr:colOff>
      <xdr:row>1</xdr:row>
      <xdr:rowOff>363681</xdr:rowOff>
    </xdr:from>
    <xdr:to>
      <xdr:col>12</xdr:col>
      <xdr:colOff>2876983</xdr:colOff>
      <xdr:row>1</xdr:row>
      <xdr:rowOff>1867633</xdr:rowOff>
    </xdr:to>
    <xdr:grpSp>
      <xdr:nvGrpSpPr>
        <xdr:cNvPr id="227" name="그룹 226">
          <a:extLst>
            <a:ext uri="{FF2B5EF4-FFF2-40B4-BE49-F238E27FC236}">
              <a16:creationId xmlns:a16="http://schemas.microsoft.com/office/drawing/2014/main" id="{13C08B2C-8DBD-46F5-A752-2114CF95D099}"/>
            </a:ext>
          </a:extLst>
        </xdr:cNvPr>
        <xdr:cNvGrpSpPr/>
      </xdr:nvGrpSpPr>
      <xdr:grpSpPr>
        <a:xfrm>
          <a:off x="24915732" y="567788"/>
          <a:ext cx="1379144" cy="1503952"/>
          <a:chOff x="20097566" y="571499"/>
          <a:chExt cx="1379144" cy="1503952"/>
        </a:xfrm>
      </xdr:grpSpPr>
      <xdr:pic>
        <xdr:nvPicPr>
          <xdr:cNvPr id="228" name="그림 227">
            <a:extLst>
              <a:ext uri="{FF2B5EF4-FFF2-40B4-BE49-F238E27FC236}">
                <a16:creationId xmlns:a16="http://schemas.microsoft.com/office/drawing/2014/main" id="{E525C41C-47B7-462F-AA07-3E35C7C715E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229" name="그림 228" descr="대거(dagger) - 무기사전 - 위키독">
            <a:extLst>
              <a:ext uri="{FF2B5EF4-FFF2-40B4-BE49-F238E27FC236}">
                <a16:creationId xmlns:a16="http://schemas.microsoft.com/office/drawing/2014/main" id="{CA61EB48-CA35-4615-9C3D-7BE66333B15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2</xdr:col>
      <xdr:colOff>207818</xdr:colOff>
      <xdr:row>5</xdr:row>
      <xdr:rowOff>467590</xdr:rowOff>
    </xdr:from>
    <xdr:ext cx="1761293" cy="1679864"/>
    <xdr:pic>
      <xdr:nvPicPr>
        <xdr:cNvPr id="33" name="그림 32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F3A00BC8-7DEA-4883-94C1-39B27D1D7E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6129425" y="8468590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2199410</xdr:colOff>
      <xdr:row>5</xdr:row>
      <xdr:rowOff>346363</xdr:rowOff>
    </xdr:from>
    <xdr:ext cx="883227" cy="2161905"/>
    <xdr:pic>
      <xdr:nvPicPr>
        <xdr:cNvPr id="34" name="그림 33">
          <a:extLst>
            <a:ext uri="{FF2B5EF4-FFF2-40B4-BE49-F238E27FC236}">
              <a16:creationId xmlns:a16="http://schemas.microsoft.com/office/drawing/2014/main" id="{AF673C8B-CCFB-4571-9A06-29A9FB2067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r="58226"/>
        <a:stretch/>
      </xdr:blipFill>
      <xdr:spPr>
        <a:xfrm>
          <a:off x="28121017" y="8347363"/>
          <a:ext cx="883227" cy="2161905"/>
        </a:xfrm>
        <a:prstGeom prst="rect">
          <a:avLst/>
        </a:prstGeom>
      </xdr:spPr>
    </xdr:pic>
    <xdr:clientData/>
  </xdr:oneCellAnchor>
  <xdr:oneCellAnchor>
    <xdr:from>
      <xdr:col>2</xdr:col>
      <xdr:colOff>839932</xdr:colOff>
      <xdr:row>4</xdr:row>
      <xdr:rowOff>155864</xdr:rowOff>
    </xdr:from>
    <xdr:ext cx="1551833" cy="1498392"/>
    <xdr:pic>
      <xdr:nvPicPr>
        <xdr:cNvPr id="35" name="그림 34">
          <a:extLst>
            <a:ext uri="{FF2B5EF4-FFF2-40B4-BE49-F238E27FC236}">
              <a16:creationId xmlns:a16="http://schemas.microsoft.com/office/drawing/2014/main" id="{2BE20E62-D1E7-46B6-B6DD-7CB903303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1539" y="6347114"/>
          <a:ext cx="1551833" cy="1498392"/>
        </a:xfrm>
        <a:prstGeom prst="rect">
          <a:avLst/>
        </a:prstGeom>
      </xdr:spPr>
    </xdr:pic>
    <xdr:clientData/>
  </xdr:oneCellAnchor>
  <xdr:oneCellAnchor>
    <xdr:from>
      <xdr:col>2</xdr:col>
      <xdr:colOff>663183</xdr:colOff>
      <xdr:row>3</xdr:row>
      <xdr:rowOff>125558</xdr:rowOff>
    </xdr:from>
    <xdr:ext cx="1585960" cy="1385454"/>
    <xdr:pic>
      <xdr:nvPicPr>
        <xdr:cNvPr id="36" name="그림 35">
          <a:extLst>
            <a:ext uri="{FF2B5EF4-FFF2-40B4-BE49-F238E27FC236}">
              <a16:creationId xmlns:a16="http://schemas.microsoft.com/office/drawing/2014/main" id="{8672502F-3D74-4E3D-93FC-F36B74143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4790" y="4561487"/>
          <a:ext cx="1585960" cy="1385454"/>
        </a:xfrm>
        <a:prstGeom prst="rect">
          <a:avLst/>
        </a:prstGeom>
      </xdr:spPr>
    </xdr:pic>
    <xdr:clientData/>
  </xdr:oneCellAnchor>
  <xdr:oneCellAnchor>
    <xdr:from>
      <xdr:col>2</xdr:col>
      <xdr:colOff>727363</xdr:colOff>
      <xdr:row>2</xdr:row>
      <xdr:rowOff>138545</xdr:rowOff>
    </xdr:from>
    <xdr:ext cx="1595437" cy="1503952"/>
    <xdr:pic>
      <xdr:nvPicPr>
        <xdr:cNvPr id="37" name="그림 36">
          <a:extLst>
            <a:ext uri="{FF2B5EF4-FFF2-40B4-BE49-F238E27FC236}">
              <a16:creationId xmlns:a16="http://schemas.microsoft.com/office/drawing/2014/main" id="{4D1CD1D8-C7B8-4065-BE4E-CB5EAD14B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48970" y="2805545"/>
          <a:ext cx="1595437" cy="1503952"/>
        </a:xfrm>
        <a:prstGeom prst="rect">
          <a:avLst/>
        </a:prstGeom>
      </xdr:spPr>
    </xdr:pic>
    <xdr:clientData/>
  </xdr:oneCellAnchor>
  <xdr:oneCellAnchor>
    <xdr:from>
      <xdr:col>2</xdr:col>
      <xdr:colOff>761999</xdr:colOff>
      <xdr:row>1</xdr:row>
      <xdr:rowOff>190500</xdr:rowOff>
    </xdr:from>
    <xdr:ext cx="1991591" cy="2125807"/>
    <xdr:pic>
      <xdr:nvPicPr>
        <xdr:cNvPr id="38" name="그림 37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A9FA90EB-A9C5-4697-B7D7-0B4EFE70A9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6683606" y="394607"/>
          <a:ext cx="1991591" cy="212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5</xdr:row>
      <xdr:rowOff>0</xdr:rowOff>
    </xdr:from>
    <xdr:to>
      <xdr:col>12</xdr:col>
      <xdr:colOff>3022330</xdr:colOff>
      <xdr:row>5</xdr:row>
      <xdr:rowOff>158</xdr:rowOff>
    </xdr:to>
    <xdr:pic>
      <xdr:nvPicPr>
        <xdr:cNvPr id="17" name="그림 16" descr="Pin on Magic Staffs, Wands &amp; Robes">
          <a:extLst>
            <a:ext uri="{FF2B5EF4-FFF2-40B4-BE49-F238E27FC236}">
              <a16:creationId xmlns:a16="http://schemas.microsoft.com/office/drawing/2014/main" id="{A01E0CF8-43B4-4151-93B3-BABC1E77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1118505" y="7107203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1231858</xdr:colOff>
      <xdr:row>5</xdr:row>
      <xdr:rowOff>0</xdr:rowOff>
    </xdr:from>
    <xdr:to>
      <xdr:col>12</xdr:col>
      <xdr:colOff>3038659</xdr:colOff>
      <xdr:row>5</xdr:row>
      <xdr:rowOff>158</xdr:rowOff>
    </xdr:to>
    <xdr:pic>
      <xdr:nvPicPr>
        <xdr:cNvPr id="46" name="그림 45" descr="Pin on Magic Staffs, Wands &amp; Robes">
          <a:extLst>
            <a:ext uri="{FF2B5EF4-FFF2-40B4-BE49-F238E27FC236}">
              <a16:creationId xmlns:a16="http://schemas.microsoft.com/office/drawing/2014/main" id="{F22DD822-171D-45D2-A03A-49C7A7E94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1118505" y="7107203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47" name="그림 46" descr="중세 전투 창 | 프리미엄 벡터">
          <a:extLst>
            <a:ext uri="{FF2B5EF4-FFF2-40B4-BE49-F238E27FC236}">
              <a16:creationId xmlns:a16="http://schemas.microsoft.com/office/drawing/2014/main" id="{60A0384E-87AE-4A3A-BE5B-D7C3CE4BE1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686134" y="400429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48" name="그림 47" descr="대거(dagger) - 무기사전 - 위키독">
          <a:extLst>
            <a:ext uri="{FF2B5EF4-FFF2-40B4-BE49-F238E27FC236}">
              <a16:creationId xmlns:a16="http://schemas.microsoft.com/office/drawing/2014/main" id="{9D8BFCAE-37D6-4E02-BA6E-D9DD78DBA0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6078629" y="671771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12050</xdr:rowOff>
    </xdr:to>
    <xdr:pic>
      <xdr:nvPicPr>
        <xdr:cNvPr id="49" name="그림 48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A43273EB-9131-4C48-B012-B765D91B3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12308" y="2768758"/>
          <a:ext cx="2629460" cy="169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50" name="그림 49" descr="중세 전투 창 | 프리미엄 벡터">
          <a:extLst>
            <a:ext uri="{FF2B5EF4-FFF2-40B4-BE49-F238E27FC236}">
              <a16:creationId xmlns:a16="http://schemas.microsoft.com/office/drawing/2014/main" id="{3E1DBD55-6740-46B2-B5B1-D5214B4A0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39207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51" name="그림 50" descr="How to Draw a Bow and Arrow ❤ liked on Polyvore featuring weapon">
          <a:extLst>
            <a:ext uri="{FF2B5EF4-FFF2-40B4-BE49-F238E27FC236}">
              <a16:creationId xmlns:a16="http://schemas.microsoft.com/office/drawing/2014/main" id="{668D19E7-3056-441E-9429-8F819D908C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84951" y="5943358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1679865</xdr:colOff>
      <xdr:row>2</xdr:row>
      <xdr:rowOff>138545</xdr:rowOff>
    </xdr:from>
    <xdr:to>
      <xdr:col>12</xdr:col>
      <xdr:colOff>3275302</xdr:colOff>
      <xdr:row>2</xdr:row>
      <xdr:rowOff>1642497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8F0C048-2A31-4BB0-8A04-23BD0A52D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9428" y="2829358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3208957</xdr:colOff>
      <xdr:row>3</xdr:row>
      <xdr:rowOff>125558</xdr:rowOff>
    </xdr:from>
    <xdr:to>
      <xdr:col>12</xdr:col>
      <xdr:colOff>4794917</xdr:colOff>
      <xdr:row>3</xdr:row>
      <xdr:rowOff>1511012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4492570B-65E3-41E9-989D-4BD62B7C0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78520" y="4578496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3385706</xdr:colOff>
      <xdr:row>4</xdr:row>
      <xdr:rowOff>155864</xdr:rowOff>
    </xdr:from>
    <xdr:to>
      <xdr:col>12</xdr:col>
      <xdr:colOff>4937539</xdr:colOff>
      <xdr:row>4</xdr:row>
      <xdr:rowOff>1654256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A81BA1E0-6CD2-46FD-95F0-A57E01BDD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5269" y="6370927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61" name="그림 60" descr="중세 전투 창 | 프리미엄 벡터">
          <a:extLst>
            <a:ext uri="{FF2B5EF4-FFF2-40B4-BE49-F238E27FC236}">
              <a16:creationId xmlns:a16="http://schemas.microsoft.com/office/drawing/2014/main" id="{9663691D-0743-4136-BB08-F46285B62C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2769819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62" name="그림 61" descr="How to Draw a Bow and Arrow ❤ liked on Polyvore featuring weapon">
          <a:extLst>
            <a:ext uri="{FF2B5EF4-FFF2-40B4-BE49-F238E27FC236}">
              <a16:creationId xmlns:a16="http://schemas.microsoft.com/office/drawing/2014/main" id="{B645A721-2075-4EC1-8E33-F8C2D1BBC4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3357420" y="584046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887089</xdr:rowOff>
    </xdr:from>
    <xdr:to>
      <xdr:col>6</xdr:col>
      <xdr:colOff>2742473</xdr:colOff>
      <xdr:row>5</xdr:row>
      <xdr:rowOff>1752031</xdr:rowOff>
    </xdr:to>
    <xdr:pic>
      <xdr:nvPicPr>
        <xdr:cNvPr id="64" name="그림 63" descr="Pin on Magic Staffs, Wands &amp; Robes">
          <a:extLst>
            <a:ext uri="{FF2B5EF4-FFF2-40B4-BE49-F238E27FC236}">
              <a16:creationId xmlns:a16="http://schemas.microsoft.com/office/drawing/2014/main" id="{9783C84D-818B-4D0C-B1BB-79B76FF04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6968091" y="7958848"/>
          <a:ext cx="864942" cy="2742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2787532</xdr:colOff>
      <xdr:row>5</xdr:row>
      <xdr:rowOff>852922</xdr:rowOff>
    </xdr:from>
    <xdr:to>
      <xdr:col>12</xdr:col>
      <xdr:colOff>5183346</xdr:colOff>
      <xdr:row>5</xdr:row>
      <xdr:rowOff>2238376</xdr:rowOff>
    </xdr:to>
    <xdr:grpSp>
      <xdr:nvGrpSpPr>
        <xdr:cNvPr id="69" name="그룹 68">
          <a:extLst>
            <a:ext uri="{FF2B5EF4-FFF2-40B4-BE49-F238E27FC236}">
              <a16:creationId xmlns:a16="http://schemas.microsoft.com/office/drawing/2014/main" id="{A373932E-9297-4BD0-8573-85D22259860A}"/>
            </a:ext>
          </a:extLst>
        </xdr:cNvPr>
        <xdr:cNvGrpSpPr/>
      </xdr:nvGrpSpPr>
      <xdr:grpSpPr>
        <a:xfrm>
          <a:off x="25957095" y="8877735"/>
          <a:ext cx="2395814" cy="1385454"/>
          <a:chOff x="21023576" y="8853922"/>
          <a:chExt cx="2395814" cy="1385454"/>
        </a:xfrm>
      </xdr:grpSpPr>
      <xdr:pic>
        <xdr:nvPicPr>
          <xdr:cNvPr id="70" name="그림 69" descr="Pin on Magic Staffs, Wands &amp; Robes">
            <a:extLst>
              <a:ext uri="{FF2B5EF4-FFF2-40B4-BE49-F238E27FC236}">
                <a16:creationId xmlns:a16="http://schemas.microsoft.com/office/drawing/2014/main" id="{3205A2EF-0616-4C7A-A8FF-CF400F6E76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5700966">
            <a:off x="21895573" y="8548881"/>
            <a:ext cx="651819" cy="23958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1" name="그림 70">
            <a:extLst>
              <a:ext uri="{FF2B5EF4-FFF2-40B4-BE49-F238E27FC236}">
                <a16:creationId xmlns:a16="http://schemas.microsoft.com/office/drawing/2014/main" id="{3947E84C-CAF4-4161-8901-7D740537E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449"/>
          <a:stretch/>
        </xdr:blipFill>
        <xdr:spPr>
          <a:xfrm>
            <a:off x="22132636" y="8853922"/>
            <a:ext cx="881007" cy="138545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1878839</xdr:colOff>
      <xdr:row>1</xdr:row>
      <xdr:rowOff>363681</xdr:rowOff>
    </xdr:from>
    <xdr:to>
      <xdr:col>12</xdr:col>
      <xdr:colOff>3257983</xdr:colOff>
      <xdr:row>1</xdr:row>
      <xdr:rowOff>1867633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61945569-BC7B-4C05-8295-ACD989A23402}"/>
            </a:ext>
          </a:extLst>
        </xdr:cNvPr>
        <xdr:cNvGrpSpPr/>
      </xdr:nvGrpSpPr>
      <xdr:grpSpPr>
        <a:xfrm>
          <a:off x="25048402" y="577994"/>
          <a:ext cx="1379144" cy="1503952"/>
          <a:chOff x="20097566" y="571499"/>
          <a:chExt cx="1379144" cy="1503952"/>
        </a:xfrm>
      </xdr:grpSpPr>
      <xdr:pic>
        <xdr:nvPicPr>
          <xdr:cNvPr id="74" name="그림 73">
            <a:extLst>
              <a:ext uri="{FF2B5EF4-FFF2-40B4-BE49-F238E27FC236}">
                <a16:creationId xmlns:a16="http://schemas.microsoft.com/office/drawing/2014/main" id="{956D5929-5ABC-4474-91AE-F6323593E75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75" name="그림 74" descr="대거(dagger) - 무기사전 - 위키독">
            <a:extLst>
              <a:ext uri="{FF2B5EF4-FFF2-40B4-BE49-F238E27FC236}">
                <a16:creationId xmlns:a16="http://schemas.microsoft.com/office/drawing/2014/main" id="{C118DF58-4277-4D5A-98F5-A0A652BEFCA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7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620678</xdr:colOff>
      <xdr:row>4</xdr:row>
      <xdr:rowOff>657865</xdr:rowOff>
    </xdr:from>
    <xdr:to>
      <xdr:col>12</xdr:col>
      <xdr:colOff>1678975</xdr:colOff>
      <xdr:row>4</xdr:row>
      <xdr:rowOff>1152524</xdr:rowOff>
    </xdr:to>
    <xdr:grpSp>
      <xdr:nvGrpSpPr>
        <xdr:cNvPr id="77" name="그룹 76">
          <a:extLst>
            <a:ext uri="{FF2B5EF4-FFF2-40B4-BE49-F238E27FC236}">
              <a16:creationId xmlns:a16="http://schemas.microsoft.com/office/drawing/2014/main" id="{893AFC31-3A50-4E16-B26C-7169C0808291}"/>
            </a:ext>
          </a:extLst>
        </xdr:cNvPr>
        <xdr:cNvGrpSpPr/>
      </xdr:nvGrpSpPr>
      <xdr:grpSpPr>
        <a:xfrm>
          <a:off x="23790241" y="6872928"/>
          <a:ext cx="1058297" cy="494659"/>
          <a:chOff x="19604003" y="7068190"/>
          <a:chExt cx="1058297" cy="494659"/>
        </a:xfrm>
      </xdr:grpSpPr>
      <xdr:pic>
        <xdr:nvPicPr>
          <xdr:cNvPr id="52" name="그림 51" descr="How to Draw a Bow and Arrow ❤ liked on Polyvore featuring weapon">
            <a:extLst>
              <a:ext uri="{FF2B5EF4-FFF2-40B4-BE49-F238E27FC236}">
                <a16:creationId xmlns:a16="http://schemas.microsoft.com/office/drawing/2014/main" id="{1C89392F-53D8-451B-AC61-9C1FA673C76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968212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2" name="그림 71" descr="How to Draw a Bow and Arrow ❤ liked on Polyvore featuring weapon">
            <a:extLst>
              <a:ext uri="{FF2B5EF4-FFF2-40B4-BE49-F238E27FC236}">
                <a16:creationId xmlns:a16="http://schemas.microsoft.com/office/drawing/2014/main" id="{B061D6F9-964F-4A2B-89D9-079E7758CB0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786371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6" name="그림 75" descr="How to Draw a Bow and Arrow ❤ liked on Polyvore featuring weapon">
            <a:extLst>
              <a:ext uri="{FF2B5EF4-FFF2-40B4-BE49-F238E27FC236}">
                <a16:creationId xmlns:a16="http://schemas.microsoft.com/office/drawing/2014/main" id="{58153561-6102-4E46-9C25-14160D40BAA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604530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11</xdr:col>
      <xdr:colOff>1463173</xdr:colOff>
      <xdr:row>5</xdr:row>
      <xdr:rowOff>243923</xdr:rowOff>
    </xdr:from>
    <xdr:to>
      <xdr:col>12</xdr:col>
      <xdr:colOff>3843426</xdr:colOff>
      <xdr:row>6</xdr:row>
      <xdr:rowOff>112959</xdr:rowOff>
    </xdr:to>
    <xdr:pic>
      <xdr:nvPicPr>
        <xdr:cNvPr id="79" name="그림 78" descr="파이어볼 움켜쥔 신의 주먹? 환상입니다, 거대한 불꽃 구름입니다">
          <a:extLst>
            <a:ext uri="{FF2B5EF4-FFF2-40B4-BE49-F238E27FC236}">
              <a16:creationId xmlns:a16="http://schemas.microsoft.com/office/drawing/2014/main" id="{89B98E24-D077-4D49-8E2B-221340D07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114" b="89773" l="9790" r="89860">
                      <a14:backgroundMark x1="62937" y1="85795" x2="75524" y2="50568"/>
                      <a14:backgroundMark x1="75524" y1="50568" x2="60490" y2="73864"/>
                      <a14:backgroundMark x1="60490" y1="73864" x2="74476" y2="49432"/>
                      <a14:backgroundMark x1="74476" y1="49432" x2="56294" y2="74432"/>
                      <a14:backgroundMark x1="56294" y1="74432" x2="74476" y2="41477"/>
                      <a14:backgroundMark x1="74476" y1="41477" x2="61538" y2="78977"/>
                      <a14:backgroundMark x1="61538" y1="78977" x2="75175" y2="54545"/>
                      <a14:backgroundMark x1="75175" y1="54545" x2="65385" y2="81818"/>
                      <a14:backgroundMark x1="65385" y1="81818" x2="77972" y2="54545"/>
                      <a14:backgroundMark x1="77972" y1="54545" x2="68531" y2="81250"/>
                      <a14:backgroundMark x1="68531" y1="81250" x2="81469" y2="47727"/>
                      <a14:backgroundMark x1="57343" y1="12500" x2="75524" y2="3409"/>
                      <a14:backgroundMark x1="75524" y1="3409" x2="73776" y2="0"/>
                      <a14:backgroundMark x1="79371" y1="25000" x2="92308" y2="3977"/>
                      <a14:backgroundMark x1="92308" y1="3977" x2="92308" y2="7386"/>
                      <a14:backgroundMark x1="85315" y1="20455" x2="87762" y2="14205"/>
                      <a14:backgroundMark x1="88462" y1="14205" x2="88462" y2="10227"/>
                      <a14:backgroundMark x1="61888" y1="10795" x2="90210" y2="20455"/>
                      <a14:backgroundMark x1="90210" y1="20455" x2="76573" y2="6250"/>
                      <a14:backgroundMark x1="76573" y1="6250" x2="90210" y2="9091"/>
                      <a14:backgroundMark x1="90210" y1="9091" x2="76923" y2="10227"/>
                      <a14:backgroundMark x1="76923" y1="10227" x2="92308" y2="10795"/>
                      <a14:backgroundMark x1="92308" y1="10795" x2="77972" y2="1136"/>
                      <a14:backgroundMark x1="77972" y1="1136" x2="83566" y2="2841"/>
                      <a14:backgroundMark x1="52797" y1="19318" x2="76923" y2="10795"/>
                      <a14:backgroundMark x1="76923" y1="10795" x2="87413" y2="17045"/>
                      <a14:backgroundMark x1="87413" y1="17045" x2="84965" y2="36364"/>
                      <a14:backgroundMark x1="84965" y1="36364" x2="83566" y2="13636"/>
                      <a14:backgroundMark x1="83566" y1="13636" x2="78322" y2="36364"/>
                      <a14:backgroundMark x1="78322" y1="36364" x2="80420" y2="6250"/>
                      <a14:backgroundMark x1="80420" y1="6250" x2="79021" y2="34659"/>
                      <a14:backgroundMark x1="79021" y1="34659" x2="79720" y2="11932"/>
                      <a14:backgroundMark x1="79720" y1="11932" x2="78671" y2="34091"/>
                      <a14:backgroundMark x1="78671" y1="34091" x2="72378" y2="18750"/>
                      <a14:backgroundMark x1="72378" y1="18750" x2="72378" y2="187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9774">
          <a:off x="22656298" y="8268736"/>
          <a:ext cx="4356691" cy="2678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103908</xdr:colOff>
      <xdr:row>5</xdr:row>
      <xdr:rowOff>280218</xdr:rowOff>
    </xdr:from>
    <xdr:to>
      <xdr:col>12</xdr:col>
      <xdr:colOff>173181</xdr:colOff>
      <xdr:row>5</xdr:row>
      <xdr:rowOff>2373007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6E6B136D-F5F5-4064-A334-CF17B0862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127681" y="8281218"/>
          <a:ext cx="2043546" cy="2092789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3429002</xdr:colOff>
      <xdr:row>5</xdr:row>
      <xdr:rowOff>658091</xdr:rowOff>
    </xdr:from>
    <xdr:to>
      <xdr:col>12</xdr:col>
      <xdr:colOff>3740728</xdr:colOff>
      <xdr:row>5</xdr:row>
      <xdr:rowOff>2505941</xdr:rowOff>
    </xdr:to>
    <xdr:pic>
      <xdr:nvPicPr>
        <xdr:cNvPr id="81" name="그림 80" descr="마법진 레드 | 무료 클립 아트 | illustAC">
          <a:extLst>
            <a:ext uri="{FF2B5EF4-FFF2-40B4-BE49-F238E27FC236}">
              <a16:creationId xmlns:a16="http://schemas.microsoft.com/office/drawing/2014/main" id="{23CF7E4C-E179-4239-9F42-2918D5A170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041" r="10845"/>
        <a:stretch/>
      </xdr:blipFill>
      <xdr:spPr bwMode="auto">
        <a:xfrm>
          <a:off x="26598565" y="8682904"/>
          <a:ext cx="311726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2414</xdr:colOff>
      <xdr:row>2</xdr:row>
      <xdr:rowOff>1731</xdr:rowOff>
    </xdr:from>
    <xdr:to>
      <xdr:col>2</xdr:col>
      <xdr:colOff>2414</xdr:colOff>
      <xdr:row>2</xdr:row>
      <xdr:rowOff>1731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FC55ED44-F7A5-4A63-9C43-E9C57BB44E06}"/>
            </a:ext>
          </a:extLst>
        </xdr:cNvPr>
        <xdr:cNvGrpSpPr/>
      </xdr:nvGrpSpPr>
      <xdr:grpSpPr>
        <a:xfrm>
          <a:off x="1764539" y="2692544"/>
          <a:ext cx="0" cy="0"/>
          <a:chOff x="20097566" y="571499"/>
          <a:chExt cx="1379144" cy="1503952"/>
        </a:xfrm>
      </xdr:grpSpPr>
      <xdr:pic>
        <xdr:nvPicPr>
          <xdr:cNvPr id="39" name="그림 38">
            <a:extLst>
              <a:ext uri="{FF2B5EF4-FFF2-40B4-BE49-F238E27FC236}">
                <a16:creationId xmlns:a16="http://schemas.microsoft.com/office/drawing/2014/main" id="{DF822C2A-E8EA-4907-92BC-87E1CFBBC03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40" name="그림 39" descr="대거(dagger) - 무기사전 - 위키독">
            <a:extLst>
              <a:ext uri="{FF2B5EF4-FFF2-40B4-BE49-F238E27FC236}">
                <a16:creationId xmlns:a16="http://schemas.microsoft.com/office/drawing/2014/main" id="{5D449A59-5CF9-4060-ACE7-E683824285D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7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2</xdr:col>
      <xdr:colOff>207818</xdr:colOff>
      <xdr:row>5</xdr:row>
      <xdr:rowOff>467590</xdr:rowOff>
    </xdr:from>
    <xdr:ext cx="1761293" cy="1679864"/>
    <xdr:pic>
      <xdr:nvPicPr>
        <xdr:cNvPr id="41" name="그림 40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C5AF5B97-EA61-42F7-A8D6-694C265C3F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6068193" y="8492403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2199410</xdr:colOff>
      <xdr:row>5</xdr:row>
      <xdr:rowOff>346363</xdr:rowOff>
    </xdr:from>
    <xdr:ext cx="883227" cy="2161905"/>
    <xdr:pic>
      <xdr:nvPicPr>
        <xdr:cNvPr id="42" name="그림 41">
          <a:extLst>
            <a:ext uri="{FF2B5EF4-FFF2-40B4-BE49-F238E27FC236}">
              <a16:creationId xmlns:a16="http://schemas.microsoft.com/office/drawing/2014/main" id="{C8CA560A-86A9-43F2-B5CD-C07895372E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rcRect r="58226"/>
        <a:stretch/>
      </xdr:blipFill>
      <xdr:spPr>
        <a:xfrm>
          <a:off x="28059785" y="8371176"/>
          <a:ext cx="883227" cy="2161905"/>
        </a:xfrm>
        <a:prstGeom prst="rect">
          <a:avLst/>
        </a:prstGeom>
      </xdr:spPr>
    </xdr:pic>
    <xdr:clientData/>
  </xdr:oneCellAnchor>
  <xdr:oneCellAnchor>
    <xdr:from>
      <xdr:col>2</xdr:col>
      <xdr:colOff>839932</xdr:colOff>
      <xdr:row>4</xdr:row>
      <xdr:rowOff>155864</xdr:rowOff>
    </xdr:from>
    <xdr:ext cx="1551833" cy="1498392"/>
    <xdr:pic>
      <xdr:nvPicPr>
        <xdr:cNvPr id="43" name="그림 42">
          <a:extLst>
            <a:ext uri="{FF2B5EF4-FFF2-40B4-BE49-F238E27FC236}">
              <a16:creationId xmlns:a16="http://schemas.microsoft.com/office/drawing/2014/main" id="{159EEF65-7F60-4B1B-8F3C-D71F1BD81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307" y="6370927"/>
          <a:ext cx="1551833" cy="1498392"/>
        </a:xfrm>
        <a:prstGeom prst="rect">
          <a:avLst/>
        </a:prstGeom>
      </xdr:spPr>
    </xdr:pic>
    <xdr:clientData/>
  </xdr:oneCellAnchor>
  <xdr:oneCellAnchor>
    <xdr:from>
      <xdr:col>2</xdr:col>
      <xdr:colOff>663183</xdr:colOff>
      <xdr:row>3</xdr:row>
      <xdr:rowOff>125558</xdr:rowOff>
    </xdr:from>
    <xdr:ext cx="1585960" cy="1385454"/>
    <xdr:pic>
      <xdr:nvPicPr>
        <xdr:cNvPr id="44" name="그림 43">
          <a:extLst>
            <a:ext uri="{FF2B5EF4-FFF2-40B4-BE49-F238E27FC236}">
              <a16:creationId xmlns:a16="http://schemas.microsoft.com/office/drawing/2014/main" id="{7669E49C-DF5C-4A53-AFF3-B8100BA4C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3558" y="4578496"/>
          <a:ext cx="1585960" cy="1385454"/>
        </a:xfrm>
        <a:prstGeom prst="rect">
          <a:avLst/>
        </a:prstGeom>
      </xdr:spPr>
    </xdr:pic>
    <xdr:clientData/>
  </xdr:oneCellAnchor>
  <xdr:oneCellAnchor>
    <xdr:from>
      <xdr:col>2</xdr:col>
      <xdr:colOff>727363</xdr:colOff>
      <xdr:row>2</xdr:row>
      <xdr:rowOff>138545</xdr:rowOff>
    </xdr:from>
    <xdr:ext cx="1595437" cy="1503952"/>
    <xdr:pic>
      <xdr:nvPicPr>
        <xdr:cNvPr id="45" name="그림 44">
          <a:extLst>
            <a:ext uri="{FF2B5EF4-FFF2-40B4-BE49-F238E27FC236}">
              <a16:creationId xmlns:a16="http://schemas.microsoft.com/office/drawing/2014/main" id="{B8282C3A-E1F2-4A69-9FA1-BE67C70B0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7738" y="2829358"/>
          <a:ext cx="1595437" cy="1503952"/>
        </a:xfrm>
        <a:prstGeom prst="rect">
          <a:avLst/>
        </a:prstGeom>
      </xdr:spPr>
    </xdr:pic>
    <xdr:clientData/>
  </xdr:oneCellAnchor>
  <xdr:oneCellAnchor>
    <xdr:from>
      <xdr:col>2</xdr:col>
      <xdr:colOff>761999</xdr:colOff>
      <xdr:row>1</xdr:row>
      <xdr:rowOff>190500</xdr:rowOff>
    </xdr:from>
    <xdr:ext cx="1991591" cy="2125807"/>
    <xdr:pic>
      <xdr:nvPicPr>
        <xdr:cNvPr id="65" name="그림 64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811ECCEE-A093-48FD-BA31-10C572983B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6622374" y="404813"/>
          <a:ext cx="1991591" cy="212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1679879</xdr:colOff>
      <xdr:row>5</xdr:row>
      <xdr:rowOff>268845</xdr:rowOff>
    </xdr:from>
    <xdr:to>
      <xdr:col>10</xdr:col>
      <xdr:colOff>415603</xdr:colOff>
      <xdr:row>5</xdr:row>
      <xdr:rowOff>2522384</xdr:rowOff>
    </xdr:to>
    <xdr:pic>
      <xdr:nvPicPr>
        <xdr:cNvPr id="66" name="그림 65" descr="파이어볼 움켜쥔 신의 주먹? 환상입니다, 거대한 불꽃 구름입니다">
          <a:extLst>
            <a:ext uri="{FF2B5EF4-FFF2-40B4-BE49-F238E27FC236}">
              <a16:creationId xmlns:a16="http://schemas.microsoft.com/office/drawing/2014/main" id="{53F52094-77A1-463C-9B20-5AC6EBC28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114" b="89773" l="9790" r="89860">
                      <a14:backgroundMark x1="62937" y1="85795" x2="75524" y2="50568"/>
                      <a14:backgroundMark x1="75524" y1="50568" x2="60490" y2="73864"/>
                      <a14:backgroundMark x1="60490" y1="73864" x2="74476" y2="49432"/>
                      <a14:backgroundMark x1="74476" y1="49432" x2="56294" y2="74432"/>
                      <a14:backgroundMark x1="56294" y1="74432" x2="74476" y2="41477"/>
                      <a14:backgroundMark x1="74476" y1="41477" x2="61538" y2="78977"/>
                      <a14:backgroundMark x1="61538" y1="78977" x2="75175" y2="54545"/>
                      <a14:backgroundMark x1="75175" y1="54545" x2="65385" y2="81818"/>
                      <a14:backgroundMark x1="65385" y1="81818" x2="77972" y2="54545"/>
                      <a14:backgroundMark x1="77972" y1="54545" x2="68531" y2="81250"/>
                      <a14:backgroundMark x1="68531" y1="81250" x2="81469" y2="47727"/>
                      <a14:backgroundMark x1="57343" y1="12500" x2="75524" y2="3409"/>
                      <a14:backgroundMark x1="75524" y1="3409" x2="73776" y2="0"/>
                      <a14:backgroundMark x1="79371" y1="25000" x2="92308" y2="3977"/>
                      <a14:backgroundMark x1="92308" y1="3977" x2="92308" y2="7386"/>
                      <a14:backgroundMark x1="85315" y1="20455" x2="87762" y2="14205"/>
                      <a14:backgroundMark x1="88462" y1="14205" x2="88462" y2="10227"/>
                      <a14:backgroundMark x1="61888" y1="10795" x2="90210" y2="20455"/>
                      <a14:backgroundMark x1="90210" y1="20455" x2="76573" y2="6250"/>
                      <a14:backgroundMark x1="76573" y1="6250" x2="90210" y2="9091"/>
                      <a14:backgroundMark x1="90210" y1="9091" x2="76923" y2="10227"/>
                      <a14:backgroundMark x1="76923" y1="10227" x2="92308" y2="10795"/>
                      <a14:backgroundMark x1="92308" y1="10795" x2="77972" y2="1136"/>
                      <a14:backgroundMark x1="77972" y1="1136" x2="83566" y2="2841"/>
                      <a14:backgroundMark x1="52797" y1="19318" x2="76923" y2="10795"/>
                      <a14:backgroundMark x1="76923" y1="10795" x2="87413" y2="17045"/>
                      <a14:backgroundMark x1="87413" y1="17045" x2="84965" y2="36364"/>
                      <a14:backgroundMark x1="84965" y1="36364" x2="83566" y2="13636"/>
                      <a14:backgroundMark x1="83566" y1="13636" x2="78322" y2="36364"/>
                      <a14:backgroundMark x1="78322" y1="36364" x2="80420" y2="6250"/>
                      <a14:backgroundMark x1="80420" y1="6250" x2="79021" y2="34659"/>
                      <a14:backgroundMark x1="79021" y1="34659" x2="79720" y2="11932"/>
                      <a14:backgroundMark x1="79720" y1="11932" x2="78671" y2="34091"/>
                      <a14:backgroundMark x1="78671" y1="34091" x2="72378" y2="18750"/>
                      <a14:backgroundMark x1="72378" y1="18750" x2="72378" y2="187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9774">
          <a:off x="15895942" y="8293658"/>
          <a:ext cx="3664911" cy="2253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B2:Q20"/>
  <sheetViews>
    <sheetView showGridLines="0" zoomScaleNormal="100" workbookViewId="0">
      <selection activeCell="L9" sqref="L9"/>
    </sheetView>
  </sheetViews>
  <sheetFormatPr defaultRowHeight="16.5" x14ac:dyDescent="0.3"/>
  <cols>
    <col min="11" max="11" width="8.75" customWidth="1"/>
    <col min="14" max="14" width="6.25" customWidth="1"/>
    <col min="15" max="15" width="13.25" customWidth="1"/>
    <col min="16" max="16" width="5.75" customWidth="1"/>
  </cols>
  <sheetData>
    <row r="2" spans="2:17" x14ac:dyDescent="0.3">
      <c r="B2" s="14" t="s">
        <v>52</v>
      </c>
      <c r="C2" s="7"/>
      <c r="D2" s="7"/>
      <c r="E2" s="7"/>
      <c r="F2" s="8"/>
    </row>
    <row r="3" spans="2:17" x14ac:dyDescent="0.3">
      <c r="B3" s="15"/>
      <c r="C3" s="6"/>
      <c r="D3" s="6"/>
      <c r="E3" s="6"/>
      <c r="F3" s="10"/>
    </row>
    <row r="4" spans="2:17" x14ac:dyDescent="0.3">
      <c r="B4" s="11" t="s">
        <v>76</v>
      </c>
      <c r="C4" s="5"/>
      <c r="D4" s="5"/>
      <c r="E4" s="5"/>
      <c r="F4" s="12"/>
    </row>
    <row r="5" spans="2:17" x14ac:dyDescent="0.3">
      <c r="B5" s="13"/>
    </row>
    <row r="6" spans="2:17" x14ac:dyDescent="0.3">
      <c r="B6" s="13"/>
    </row>
    <row r="7" spans="2:17" x14ac:dyDescent="0.3">
      <c r="B7" s="14" t="s">
        <v>68</v>
      </c>
      <c r="C7" s="7"/>
      <c r="D7" s="7"/>
      <c r="E7" s="7"/>
      <c r="F7" s="7"/>
      <c r="G7" s="7"/>
      <c r="H7" s="7"/>
      <c r="I7" s="7"/>
      <c r="J7" s="7"/>
      <c r="K7" s="7"/>
      <c r="L7" s="8"/>
    </row>
    <row r="8" spans="2:17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10"/>
    </row>
    <row r="9" spans="2:17" x14ac:dyDescent="0.3">
      <c r="B9" s="9" t="s">
        <v>75</v>
      </c>
      <c r="C9" s="6"/>
      <c r="D9" s="6"/>
      <c r="E9" s="6"/>
      <c r="F9" s="6"/>
      <c r="G9" s="6"/>
      <c r="H9" s="6"/>
      <c r="I9" s="6"/>
      <c r="J9" s="6"/>
      <c r="K9" s="6"/>
      <c r="L9" s="10"/>
    </row>
    <row r="10" spans="2:17" x14ac:dyDescent="0.3">
      <c r="B10" s="9"/>
      <c r="C10" s="6" t="s">
        <v>74</v>
      </c>
      <c r="D10" s="6"/>
      <c r="E10" s="6"/>
      <c r="F10" s="6"/>
      <c r="G10" s="6"/>
      <c r="H10" s="6"/>
      <c r="I10" s="6"/>
      <c r="J10" s="6"/>
      <c r="K10" s="6"/>
      <c r="L10" s="10"/>
    </row>
    <row r="11" spans="2:17" x14ac:dyDescent="0.3">
      <c r="B11" s="9"/>
      <c r="C11" s="6"/>
      <c r="D11" s="6"/>
      <c r="E11" s="6"/>
      <c r="F11" s="6"/>
      <c r="G11" s="6"/>
      <c r="H11" s="6"/>
      <c r="I11" s="6"/>
      <c r="J11" s="6"/>
      <c r="K11" s="6"/>
      <c r="L11" s="10"/>
    </row>
    <row r="12" spans="2:17" x14ac:dyDescent="0.3">
      <c r="B12" s="9" t="s">
        <v>77</v>
      </c>
      <c r="C12" s="6"/>
      <c r="D12" s="6"/>
      <c r="E12" s="6"/>
      <c r="F12" s="6"/>
      <c r="G12" s="6"/>
      <c r="H12" s="6"/>
      <c r="I12" s="6"/>
      <c r="J12" s="6"/>
      <c r="K12" s="6"/>
      <c r="L12" s="10"/>
    </row>
    <row r="13" spans="2:17" x14ac:dyDescent="0.3">
      <c r="B13" s="9"/>
      <c r="C13" s="6"/>
      <c r="D13" s="6"/>
      <c r="E13" s="6"/>
      <c r="F13" s="6"/>
      <c r="G13" s="6"/>
      <c r="H13" s="6"/>
      <c r="I13" s="6"/>
      <c r="J13" s="6"/>
      <c r="K13" s="6"/>
      <c r="L13" s="10"/>
    </row>
    <row r="14" spans="2:17" x14ac:dyDescent="0.3">
      <c r="B14" s="9" t="s">
        <v>73</v>
      </c>
      <c r="C14" s="6"/>
      <c r="D14" s="6"/>
      <c r="E14" s="6"/>
      <c r="F14" s="6"/>
      <c r="G14" s="6"/>
      <c r="H14" s="6"/>
      <c r="I14" s="6"/>
      <c r="J14" s="6"/>
      <c r="K14" s="6"/>
      <c r="L14" s="10"/>
      <c r="N14" t="s">
        <v>78</v>
      </c>
      <c r="Q14" t="s">
        <v>79</v>
      </c>
    </row>
    <row r="15" spans="2:17" x14ac:dyDescent="0.3">
      <c r="B15" s="9"/>
      <c r="C15" s="6" t="s">
        <v>80</v>
      </c>
      <c r="D15" s="6"/>
      <c r="E15" s="6"/>
      <c r="F15" s="6"/>
      <c r="G15" s="6"/>
      <c r="H15" s="6"/>
      <c r="I15" s="6"/>
      <c r="J15" s="6"/>
      <c r="K15" s="6"/>
      <c r="L15" s="10"/>
    </row>
    <row r="16" spans="2:17" x14ac:dyDescent="0.3">
      <c r="B16" s="9"/>
      <c r="C16" s="6" t="s">
        <v>83</v>
      </c>
      <c r="D16" s="6"/>
      <c r="E16" s="6"/>
      <c r="F16" s="6"/>
      <c r="G16" s="6"/>
      <c r="H16" s="6"/>
      <c r="I16" s="6"/>
      <c r="J16" s="6"/>
      <c r="K16" s="6"/>
      <c r="L16" s="10"/>
    </row>
    <row r="17" spans="2:12" x14ac:dyDescent="0.3">
      <c r="B17" s="9"/>
      <c r="C17" s="16" t="s">
        <v>81</v>
      </c>
      <c r="D17" s="6"/>
      <c r="E17" s="6"/>
      <c r="F17" s="6"/>
      <c r="G17" s="6"/>
      <c r="H17" s="6"/>
      <c r="I17" s="6"/>
      <c r="J17" s="6"/>
      <c r="K17" s="6"/>
      <c r="L17" s="10"/>
    </row>
    <row r="18" spans="2:12" x14ac:dyDescent="0.3">
      <c r="B18" s="11"/>
      <c r="C18" s="5"/>
      <c r="D18" s="5" t="s">
        <v>82</v>
      </c>
      <c r="E18" s="5"/>
      <c r="F18" s="5"/>
      <c r="G18" s="5"/>
      <c r="H18" s="5"/>
      <c r="I18" s="5"/>
      <c r="J18" s="5"/>
      <c r="K18" s="5"/>
      <c r="L18" s="12"/>
    </row>
    <row r="19" spans="2:12" x14ac:dyDescent="0.3"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2:12" x14ac:dyDescent="0.3">
      <c r="B20" s="6"/>
      <c r="C20" s="6"/>
      <c r="D20" s="6"/>
      <c r="E20" s="6"/>
      <c r="F20" s="6"/>
      <c r="G20" s="6"/>
      <c r="H20" s="6"/>
      <c r="I20" s="6"/>
      <c r="J20" s="6"/>
      <c r="K20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B524-FBA0-41D2-80D1-8A3ADF03F13A}">
  <dimension ref="A1:J19"/>
  <sheetViews>
    <sheetView workbookViewId="0">
      <selection activeCell="J23" sqref="J23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106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'3레벨 유닛 테이블'!E2</f>
        <v>0.5</v>
      </c>
      <c r="C2" s="2">
        <f>'3레벨 유닛 테이블'!F2</f>
        <v>40</v>
      </c>
      <c r="D2" s="2">
        <f>'3레벨 유닛 테이블'!G2</f>
        <v>5</v>
      </c>
      <c r="E2" s="2">
        <f>'3레벨 유닛 테이블'!H2</f>
        <v>0</v>
      </c>
      <c r="F2" s="2">
        <f>'3레벨 유닛 테이블'!J2</f>
        <v>75</v>
      </c>
      <c r="G2" s="2">
        <f>'3레벨 유닛 테이블'!K2</f>
        <v>15</v>
      </c>
      <c r="H2" s="2">
        <f>'3레벨 유닛 테이블'!L2</f>
        <v>0</v>
      </c>
      <c r="I2" s="2">
        <f>'3레벨 유닛 테이블'!M2</f>
        <v>0.5</v>
      </c>
      <c r="J2" s="2">
        <f>'3레벨 유닛 테이블'!N2</f>
        <v>1.5</v>
      </c>
    </row>
    <row r="3" spans="1:10" x14ac:dyDescent="0.3">
      <c r="A3" s="2" t="s">
        <v>43</v>
      </c>
      <c r="B3" s="2">
        <f>'3레벨 유닛 테이블'!E3</f>
        <v>1</v>
      </c>
      <c r="C3" s="2">
        <f>'3레벨 유닛 테이블'!F3</f>
        <v>50</v>
      </c>
      <c r="D3" s="2">
        <f>'3레벨 유닛 테이블'!G3</f>
        <v>6</v>
      </c>
      <c r="E3" s="2">
        <f>'3레벨 유닛 테이블'!H3</f>
        <v>1</v>
      </c>
      <c r="F3" s="2">
        <f>'3레벨 유닛 테이블'!J3</f>
        <v>125</v>
      </c>
      <c r="G3" s="2">
        <f>'3레벨 유닛 테이블'!K3</f>
        <v>30</v>
      </c>
      <c r="H3" s="2">
        <f>'3레벨 유닛 테이블'!L3</f>
        <v>0.5</v>
      </c>
      <c r="I3" s="2">
        <f>'3레벨 유닛 테이블'!M3</f>
        <v>1.5</v>
      </c>
      <c r="J3" s="2">
        <f>'3레벨 유닛 테이블'!N3</f>
        <v>1</v>
      </c>
    </row>
    <row r="4" spans="1:10" x14ac:dyDescent="0.3">
      <c r="A4" s="2" t="s">
        <v>44</v>
      </c>
      <c r="B4" s="2">
        <f>'3레벨 유닛 테이블'!E4</f>
        <v>3</v>
      </c>
      <c r="C4" s="2">
        <f>'3레벨 유닛 테이블'!F4</f>
        <v>60</v>
      </c>
      <c r="D4" s="2">
        <f>'3레벨 유닛 테이블'!G4</f>
        <v>7</v>
      </c>
      <c r="E4" s="2">
        <f>'3레벨 유닛 테이블'!H4</f>
        <v>0</v>
      </c>
      <c r="F4" s="2">
        <f>'3레벨 유닛 테이블'!J4</f>
        <v>90</v>
      </c>
      <c r="G4" s="2">
        <f>'3레벨 유닛 테이블'!K4</f>
        <v>50</v>
      </c>
      <c r="H4" s="2">
        <f>'3레벨 유닛 테이블'!L4</f>
        <v>0</v>
      </c>
      <c r="I4" s="2">
        <f>'3레벨 유닛 테이블'!M4</f>
        <v>2</v>
      </c>
      <c r="J4" s="2">
        <f>'3레벨 유닛 테이블'!N4</f>
        <v>1.1000000000000001</v>
      </c>
    </row>
    <row r="5" spans="1:10" x14ac:dyDescent="0.3">
      <c r="A5" s="2" t="s">
        <v>87</v>
      </c>
      <c r="B5" s="2">
        <f>'3레벨 유닛 테이블'!E5</f>
        <v>4</v>
      </c>
      <c r="C5" s="2">
        <f>'3레벨 유닛 테이블'!F5</f>
        <v>70</v>
      </c>
      <c r="D5" s="2">
        <f>'3레벨 유닛 테이블'!G5</f>
        <v>8</v>
      </c>
      <c r="E5" s="2">
        <f>'3레벨 유닛 테이블'!H5</f>
        <v>0</v>
      </c>
      <c r="F5" s="2">
        <f>'3레벨 유닛 테이블'!J5</f>
        <v>75</v>
      </c>
      <c r="G5" s="2">
        <f>'3레벨 유닛 테이블'!K5</f>
        <v>15</v>
      </c>
      <c r="H5" s="2">
        <f>'3레벨 유닛 테이블'!L5</f>
        <v>0</v>
      </c>
      <c r="I5" s="2">
        <f>'3레벨 유닛 테이블'!M5</f>
        <v>1</v>
      </c>
      <c r="J5" s="2">
        <f>'3레벨 유닛 테이블'!N5</f>
        <v>1.4</v>
      </c>
    </row>
    <row r="6" spans="1:10" x14ac:dyDescent="0.3">
      <c r="A6" s="2" t="s">
        <v>46</v>
      </c>
      <c r="B6" s="2">
        <f>'3레벨 유닛 테이블'!E6</f>
        <v>5</v>
      </c>
      <c r="C6" s="2">
        <f>'3레벨 유닛 테이블'!F6</f>
        <v>80</v>
      </c>
      <c r="D6" s="2">
        <f>'3레벨 유닛 테이블'!G6</f>
        <v>9</v>
      </c>
      <c r="E6" s="2">
        <f>'3레벨 유닛 테이블'!H6</f>
        <v>1</v>
      </c>
      <c r="F6" s="2">
        <f>'3레벨 유닛 테이블'!J6</f>
        <v>75</v>
      </c>
      <c r="G6" s="2">
        <f>'3레벨 유닛 테이블'!K6</f>
        <v>45</v>
      </c>
      <c r="H6" s="2">
        <f>'3레벨 유닛 테이블'!L6</f>
        <v>1</v>
      </c>
      <c r="I6" s="2">
        <f>'3레벨 유닛 테이블'!M6</f>
        <v>2</v>
      </c>
      <c r="J6" s="2">
        <f>'3레벨 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sqref="A1:G4"/>
    </sheetView>
  </sheetViews>
  <sheetFormatPr defaultRowHeight="16.5" x14ac:dyDescent="0.3"/>
  <sheetData>
    <row r="1" spans="1:7" x14ac:dyDescent="0.3">
      <c r="A1" t="s">
        <v>17</v>
      </c>
      <c r="C1" t="s">
        <v>10</v>
      </c>
      <c r="F1" t="s">
        <v>14</v>
      </c>
    </row>
    <row r="2" spans="1:7" x14ac:dyDescent="0.3">
      <c r="A2" t="s">
        <v>18</v>
      </c>
      <c r="C2" s="2">
        <v>0</v>
      </c>
      <c r="D2" s="2" t="s">
        <v>11</v>
      </c>
      <c r="F2" s="2">
        <v>0</v>
      </c>
      <c r="G2" s="2" t="s">
        <v>15</v>
      </c>
    </row>
    <row r="3" spans="1:7" x14ac:dyDescent="0.3">
      <c r="A3" t="s">
        <v>19</v>
      </c>
      <c r="C3" s="2">
        <v>1</v>
      </c>
      <c r="D3" s="2" t="s">
        <v>12</v>
      </c>
      <c r="F3" s="2">
        <v>1</v>
      </c>
      <c r="G3" s="2" t="s">
        <v>16</v>
      </c>
    </row>
    <row r="4" spans="1:7" x14ac:dyDescent="0.3">
      <c r="C4" s="2">
        <v>2</v>
      </c>
      <c r="D4" s="2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U8"/>
  <sheetViews>
    <sheetView tabSelected="1" zoomScaleNormal="100" workbookViewId="0">
      <selection activeCell="U1" sqref="U1:U1048576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4" max="14" width="9" bestFit="1" customWidth="1"/>
    <col min="15" max="15" width="20" bestFit="1" customWidth="1"/>
    <col min="16" max="16" width="6.875" bestFit="1" customWidth="1"/>
    <col min="17" max="17" width="4" bestFit="1" customWidth="1"/>
    <col min="18" max="18" width="6" bestFit="1" customWidth="1"/>
    <col min="19" max="19" width="6.25" bestFit="1" customWidth="1"/>
    <col min="20" max="20" width="9.375" bestFit="1" customWidth="1"/>
    <col min="21" max="21" width="14.8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72</v>
      </c>
      <c r="M1" s="1" t="s">
        <v>7</v>
      </c>
      <c r="N1" s="1" t="s">
        <v>8</v>
      </c>
      <c r="O1" s="1" t="s">
        <v>64</v>
      </c>
      <c r="P1" s="1" t="s">
        <v>112</v>
      </c>
      <c r="Q1" s="1" t="s">
        <v>111</v>
      </c>
      <c r="R1" s="1" t="s">
        <v>110</v>
      </c>
      <c r="S1" s="1" t="s">
        <v>109</v>
      </c>
      <c r="T1" s="1" t="s">
        <v>108</v>
      </c>
      <c r="U1" s="1" t="s">
        <v>107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 t="shared" ref="I2:I6" si="1">VLOOKUP(H2, 카테고리_피해타입,2,FALSE)</f>
        <v>단일</v>
      </c>
      <c r="J2" s="2">
        <v>50</v>
      </c>
      <c r="K2" s="2">
        <v>5</v>
      </c>
      <c r="L2" s="2">
        <v>0</v>
      </c>
      <c r="M2" s="2">
        <v>0.5</v>
      </c>
      <c r="N2" s="2">
        <v>1.5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1</v>
      </c>
      <c r="F3" s="2">
        <v>50</v>
      </c>
      <c r="G3" s="2">
        <v>6</v>
      </c>
      <c r="H3" s="2">
        <v>1</v>
      </c>
      <c r="I3" s="2" t="str">
        <f t="shared" si="1"/>
        <v>범위</v>
      </c>
      <c r="J3" s="2">
        <v>80</v>
      </c>
      <c r="K3" s="2">
        <v>15</v>
      </c>
      <c r="L3" s="2">
        <v>0.5</v>
      </c>
      <c r="M3" s="2">
        <v>1.5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si="1"/>
        <v>단일</v>
      </c>
      <c r="J4" s="2">
        <v>60</v>
      </c>
      <c r="K4" s="2">
        <v>25</v>
      </c>
      <c r="L4" s="2">
        <v>0</v>
      </c>
      <c r="M4" s="2">
        <v>2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87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50</v>
      </c>
      <c r="K5" s="2">
        <v>10</v>
      </c>
      <c r="L5" s="2">
        <v>0</v>
      </c>
      <c r="M5" s="2">
        <v>1</v>
      </c>
      <c r="N5" s="2">
        <v>1.4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1</v>
      </c>
      <c r="I6" s="2" t="str">
        <f t="shared" si="1"/>
        <v>범위</v>
      </c>
      <c r="J6" s="2">
        <v>50</v>
      </c>
      <c r="K6" s="2">
        <v>25</v>
      </c>
      <c r="L6" s="2">
        <v>1</v>
      </c>
      <c r="M6" s="2">
        <v>2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B7" s="6"/>
      <c r="C7" s="6"/>
      <c r="D7" s="6"/>
      <c r="E7" s="6"/>
      <c r="F7" s="6"/>
      <c r="G7" s="6"/>
      <c r="H7" s="6"/>
    </row>
    <row r="8" spans="1:21" x14ac:dyDescent="0.3">
      <c r="B8" s="6"/>
      <c r="C8" s="6"/>
      <c r="D8" s="6"/>
      <c r="E8" s="6"/>
      <c r="F8" s="6"/>
      <c r="G8" s="6"/>
      <c r="H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577-D084-4477-A6FD-EDAD9D0A7061}">
  <dimension ref="A1:U8"/>
  <sheetViews>
    <sheetView topLeftCell="C1" workbookViewId="0">
      <selection activeCell="Q1" sqref="Q1:Q1048576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4" max="14" width="9" bestFit="1" customWidth="1"/>
    <col min="15" max="15" width="4.625" bestFit="1" customWidth="1"/>
    <col min="16" max="16" width="6.875" bestFit="1" customWidth="1"/>
    <col min="17" max="17" width="4" bestFit="1" customWidth="1"/>
    <col min="18" max="18" width="6" bestFit="1" customWidth="1"/>
    <col min="19" max="19" width="6.25" bestFit="1" customWidth="1"/>
    <col min="20" max="20" width="9.375" bestFit="1" customWidth="1"/>
    <col min="21" max="21" width="14.8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72</v>
      </c>
      <c r="M1" s="1" t="s">
        <v>7</v>
      </c>
      <c r="N1" s="1" t="s">
        <v>8</v>
      </c>
      <c r="O1" s="1" t="s">
        <v>113</v>
      </c>
      <c r="P1" s="1" t="s">
        <v>112</v>
      </c>
      <c r="Q1" s="1" t="s">
        <v>111</v>
      </c>
      <c r="R1" s="1" t="s">
        <v>110</v>
      </c>
      <c r="S1" s="1" t="s">
        <v>109</v>
      </c>
      <c r="T1" s="1" t="s">
        <v>108</v>
      </c>
      <c r="U1" s="1" t="s">
        <v>107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>VLOOKUP(H2, 카테고리_피해타입,2,FALSE)</f>
        <v>단일</v>
      </c>
      <c r="J2" s="2">
        <v>60</v>
      </c>
      <c r="K2" s="2">
        <v>10</v>
      </c>
      <c r="L2" s="2">
        <v>0</v>
      </c>
      <c r="M2" s="2">
        <v>0.5</v>
      </c>
      <c r="N2" s="2">
        <v>1.5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1</v>
      </c>
      <c r="F3" s="2">
        <v>50</v>
      </c>
      <c r="G3" s="2">
        <v>6</v>
      </c>
      <c r="H3" s="2">
        <v>1</v>
      </c>
      <c r="I3" s="2" t="str">
        <f>VLOOKUP(H3, 카테고리_피해타입,2,FALSE)</f>
        <v>범위</v>
      </c>
      <c r="J3" s="2">
        <v>100</v>
      </c>
      <c r="K3" s="2">
        <v>22</v>
      </c>
      <c r="L3" s="2">
        <v>0.5</v>
      </c>
      <c r="M3" s="2">
        <v>1.5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ref="I4:I6" si="1">VLOOKUP(H4, 카테고리_피해타입,2,FALSE)</f>
        <v>단일</v>
      </c>
      <c r="J4" s="2">
        <v>70</v>
      </c>
      <c r="K4" s="2">
        <v>35</v>
      </c>
      <c r="L4" s="2">
        <v>0</v>
      </c>
      <c r="M4" s="2">
        <v>2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87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60</v>
      </c>
      <c r="K5" s="2">
        <v>10</v>
      </c>
      <c r="L5" s="2">
        <v>0</v>
      </c>
      <c r="M5" s="2">
        <v>1</v>
      </c>
      <c r="N5" s="2">
        <v>1.4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1</v>
      </c>
      <c r="I6" s="2" t="str">
        <f t="shared" si="1"/>
        <v>범위</v>
      </c>
      <c r="J6" s="2">
        <v>60</v>
      </c>
      <c r="K6" s="2">
        <v>35</v>
      </c>
      <c r="L6" s="2">
        <v>1</v>
      </c>
      <c r="M6" s="2">
        <v>2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F7" s="6"/>
      <c r="G7" s="6"/>
    </row>
    <row r="8" spans="1:21" x14ac:dyDescent="0.3">
      <c r="F8" s="6"/>
      <c r="G8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6771-CF09-47A9-9913-EE7E810D654C}">
  <dimension ref="A1:U8"/>
  <sheetViews>
    <sheetView topLeftCell="M1" workbookViewId="0">
      <selection activeCell="O1" sqref="O1:U1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5" max="15" width="4.625" bestFit="1" customWidth="1"/>
    <col min="16" max="16" width="6.875" bestFit="1" customWidth="1"/>
    <col min="17" max="17" width="4" bestFit="1" customWidth="1"/>
    <col min="18" max="18" width="6" bestFit="1" customWidth="1"/>
    <col min="19" max="19" width="6.25" bestFit="1" customWidth="1"/>
    <col min="20" max="20" width="9.375" bestFit="1" customWidth="1"/>
    <col min="21" max="21" width="14.8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72</v>
      </c>
      <c r="M1" s="1" t="s">
        <v>7</v>
      </c>
      <c r="N1" s="1" t="s">
        <v>8</v>
      </c>
      <c r="O1" s="1" t="s">
        <v>113</v>
      </c>
      <c r="P1" s="1" t="s">
        <v>112</v>
      </c>
      <c r="Q1" s="1" t="s">
        <v>111</v>
      </c>
      <c r="R1" s="1" t="s">
        <v>110</v>
      </c>
      <c r="S1" s="1" t="s">
        <v>109</v>
      </c>
      <c r="T1" s="1" t="s">
        <v>108</v>
      </c>
      <c r="U1" s="1" t="s">
        <v>107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>VLOOKUP(H2, 카테고리_피해타입,2,FALSE)</f>
        <v>단일</v>
      </c>
      <c r="J2" s="2">
        <v>75</v>
      </c>
      <c r="K2" s="2">
        <v>15</v>
      </c>
      <c r="L2" s="2">
        <v>0</v>
      </c>
      <c r="M2" s="2">
        <v>0.5</v>
      </c>
      <c r="N2" s="2">
        <v>1.5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1</v>
      </c>
      <c r="F3" s="2">
        <v>50</v>
      </c>
      <c r="G3" s="2">
        <v>6</v>
      </c>
      <c r="H3" s="2">
        <v>1</v>
      </c>
      <c r="I3" s="2" t="str">
        <f>VLOOKUP(H3, 카테고리_피해타입,2,FALSE)</f>
        <v>범위</v>
      </c>
      <c r="J3" s="2">
        <v>125</v>
      </c>
      <c r="K3" s="2">
        <v>30</v>
      </c>
      <c r="L3" s="2">
        <v>0.5</v>
      </c>
      <c r="M3" s="2">
        <v>1.5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ref="I4:I6" si="1">VLOOKUP(H4, 카테고리_피해타입,2,FALSE)</f>
        <v>단일</v>
      </c>
      <c r="J4" s="2">
        <v>90</v>
      </c>
      <c r="K4" s="2">
        <v>50</v>
      </c>
      <c r="L4" s="2">
        <v>0</v>
      </c>
      <c r="M4" s="2">
        <v>2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87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75</v>
      </c>
      <c r="K5" s="2">
        <v>15</v>
      </c>
      <c r="L5" s="2">
        <v>0</v>
      </c>
      <c r="M5" s="2">
        <v>1</v>
      </c>
      <c r="N5" s="2">
        <v>1.4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1</v>
      </c>
      <c r="I6" s="2" t="str">
        <f t="shared" si="1"/>
        <v>범위</v>
      </c>
      <c r="J6" s="2">
        <v>75</v>
      </c>
      <c r="K6" s="2">
        <v>45</v>
      </c>
      <c r="L6" s="2">
        <v>1</v>
      </c>
      <c r="M6" s="2">
        <v>2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F7" s="6"/>
      <c r="G7" s="6"/>
    </row>
    <row r="8" spans="1:21" x14ac:dyDescent="0.3">
      <c r="F8" s="6"/>
      <c r="G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7C7-0D4E-464E-B00F-2E8287F827CA}">
  <dimension ref="A1:N6"/>
  <sheetViews>
    <sheetView zoomScale="55" zoomScaleNormal="55" workbookViewId="0">
      <selection activeCell="V4" sqref="V4"/>
    </sheetView>
  </sheetViews>
  <sheetFormatPr defaultRowHeight="16.5" x14ac:dyDescent="0.3"/>
  <cols>
    <col min="1" max="1" width="7.625" bestFit="1" customWidth="1"/>
    <col min="2" max="2" width="15.75" bestFit="1" customWidth="1"/>
    <col min="3" max="3" width="43.25" customWidth="1"/>
    <col min="4" max="4" width="37.8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3.75" bestFit="1" customWidth="1"/>
    <col min="13" max="13" width="59.25" customWidth="1"/>
    <col min="14" max="14" width="19" bestFit="1" customWidth="1"/>
  </cols>
  <sheetData>
    <row r="1" spans="1:14" s="3" customFormat="1" x14ac:dyDescent="0.3">
      <c r="A1" s="1" t="s">
        <v>0</v>
      </c>
      <c r="B1" s="1" t="s">
        <v>9</v>
      </c>
      <c r="C1" s="1" t="s">
        <v>88</v>
      </c>
      <c r="D1" s="1" t="s">
        <v>89</v>
      </c>
      <c r="E1" s="1" t="s">
        <v>65</v>
      </c>
      <c r="F1" s="1" t="s">
        <v>67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90</v>
      </c>
    </row>
    <row r="2" spans="1:14" ht="194.25" customHeight="1" x14ac:dyDescent="0.3">
      <c r="A2" s="2" t="s">
        <v>41</v>
      </c>
      <c r="B2" s="2" t="s">
        <v>42</v>
      </c>
      <c r="D2" s="2" t="s">
        <v>54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N2" s="2" t="s">
        <v>95</v>
      </c>
    </row>
    <row r="3" spans="1:14" ht="139.5" customHeight="1" x14ac:dyDescent="0.3">
      <c r="A3" s="2" t="s">
        <v>40</v>
      </c>
      <c r="B3" s="2" t="s">
        <v>43</v>
      </c>
      <c r="C3" s="2"/>
      <c r="D3" s="2" t="s">
        <v>36</v>
      </c>
      <c r="E3" s="2" t="s">
        <v>21</v>
      </c>
      <c r="F3" s="2" t="s">
        <v>69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 t="s">
        <v>96</v>
      </c>
    </row>
    <row r="4" spans="1:14" ht="138" customHeight="1" x14ac:dyDescent="0.3">
      <c r="A4" s="2" t="s">
        <v>39</v>
      </c>
      <c r="B4" s="2" t="s">
        <v>44</v>
      </c>
      <c r="C4" s="2"/>
      <c r="D4" s="2" t="s">
        <v>86</v>
      </c>
      <c r="E4" s="2" t="s">
        <v>31</v>
      </c>
      <c r="F4" s="2" t="s">
        <v>48</v>
      </c>
      <c r="G4" s="2"/>
      <c r="H4" s="2" t="s">
        <v>31</v>
      </c>
      <c r="I4" s="2" t="s">
        <v>70</v>
      </c>
      <c r="J4" s="2"/>
      <c r="K4" s="2" t="s">
        <v>32</v>
      </c>
      <c r="L4" s="2" t="s">
        <v>32</v>
      </c>
      <c r="M4" s="2"/>
      <c r="N4" s="2" t="s">
        <v>97</v>
      </c>
    </row>
    <row r="5" spans="1:14" ht="142.5" customHeight="1" x14ac:dyDescent="0.3">
      <c r="A5" s="2" t="s">
        <v>38</v>
      </c>
      <c r="B5" s="2" t="s">
        <v>45</v>
      </c>
      <c r="C5" s="2"/>
      <c r="D5" s="4" t="s">
        <v>92</v>
      </c>
      <c r="E5" s="2" t="s">
        <v>22</v>
      </c>
      <c r="F5" s="2" t="s">
        <v>47</v>
      </c>
      <c r="G5" s="2"/>
      <c r="H5" s="2" t="s">
        <v>33</v>
      </c>
      <c r="I5" s="2" t="s">
        <v>71</v>
      </c>
      <c r="J5" s="2"/>
      <c r="K5" s="2" t="s">
        <v>32</v>
      </c>
      <c r="L5" s="2" t="s">
        <v>32</v>
      </c>
      <c r="M5" s="2"/>
      <c r="N5" s="2" t="s">
        <v>91</v>
      </c>
    </row>
    <row r="6" spans="1:14" ht="220.5" customHeight="1" x14ac:dyDescent="0.3">
      <c r="A6" s="2" t="s">
        <v>37</v>
      </c>
      <c r="B6" s="2" t="s">
        <v>46</v>
      </c>
      <c r="C6" s="18"/>
      <c r="D6" s="4" t="s">
        <v>93</v>
      </c>
      <c r="E6" s="2" t="s">
        <v>66</v>
      </c>
      <c r="F6" s="2" t="s">
        <v>53</v>
      </c>
      <c r="G6" s="17"/>
      <c r="H6" s="2" t="s">
        <v>32</v>
      </c>
      <c r="I6" s="2" t="s">
        <v>50</v>
      </c>
      <c r="J6" s="18"/>
      <c r="K6" s="2" t="s">
        <v>51</v>
      </c>
      <c r="L6" s="18"/>
      <c r="M6" s="2"/>
      <c r="N6" s="2" t="s">
        <v>98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EE4B-252D-4CFB-AFF8-E94DF36C06BE}">
  <dimension ref="A1:N6"/>
  <sheetViews>
    <sheetView zoomScale="70" zoomScaleNormal="70" workbookViewId="0">
      <selection activeCell="V4" sqref="V4"/>
    </sheetView>
  </sheetViews>
  <sheetFormatPr defaultRowHeight="16.5" x14ac:dyDescent="0.3"/>
  <cols>
    <col min="1" max="1" width="7.625" bestFit="1" customWidth="1"/>
    <col min="2" max="2" width="15.75" bestFit="1" customWidth="1"/>
    <col min="3" max="3" width="43.25" customWidth="1"/>
    <col min="4" max="4" width="33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6" customWidth="1"/>
    <col min="13" max="13" width="59.25" customWidth="1"/>
    <col min="14" max="14" width="23.875" bestFit="1" customWidth="1"/>
  </cols>
  <sheetData>
    <row r="1" spans="1:14" s="3" customFormat="1" x14ac:dyDescent="0.3">
      <c r="A1" s="1" t="s">
        <v>0</v>
      </c>
      <c r="B1" s="1" t="s">
        <v>9</v>
      </c>
      <c r="C1" s="1" t="s">
        <v>88</v>
      </c>
      <c r="D1" s="1" t="s">
        <v>89</v>
      </c>
      <c r="E1" s="1" t="s">
        <v>65</v>
      </c>
      <c r="F1" s="1" t="s">
        <v>67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90</v>
      </c>
    </row>
    <row r="2" spans="1:14" ht="194.25" customHeight="1" x14ac:dyDescent="0.3">
      <c r="A2" s="2" t="s">
        <v>41</v>
      </c>
      <c r="B2" s="2" t="s">
        <v>42</v>
      </c>
      <c r="D2" s="2" t="s">
        <v>84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N2" s="2" t="s">
        <v>95</v>
      </c>
    </row>
    <row r="3" spans="1:14" ht="139.5" customHeight="1" x14ac:dyDescent="0.3">
      <c r="A3" s="2" t="s">
        <v>40</v>
      </c>
      <c r="B3" s="2" t="s">
        <v>43</v>
      </c>
      <c r="C3" s="2"/>
      <c r="D3" s="2" t="s">
        <v>36</v>
      </c>
      <c r="E3" s="2" t="s">
        <v>21</v>
      </c>
      <c r="F3" s="2" t="s">
        <v>69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 t="s">
        <v>96</v>
      </c>
    </row>
    <row r="4" spans="1:14" ht="138" customHeight="1" x14ac:dyDescent="0.3">
      <c r="A4" s="2" t="s">
        <v>39</v>
      </c>
      <c r="B4" s="2" t="s">
        <v>44</v>
      </c>
      <c r="C4" s="2"/>
      <c r="D4" s="2" t="s">
        <v>86</v>
      </c>
      <c r="E4" s="2" t="s">
        <v>31</v>
      </c>
      <c r="F4" s="2" t="s">
        <v>48</v>
      </c>
      <c r="G4" s="2"/>
      <c r="H4" s="2" t="s">
        <v>31</v>
      </c>
      <c r="I4" s="2" t="s">
        <v>70</v>
      </c>
      <c r="J4" s="2"/>
      <c r="K4" s="2" t="s">
        <v>32</v>
      </c>
      <c r="L4" s="2" t="s">
        <v>32</v>
      </c>
      <c r="M4" s="2"/>
      <c r="N4" s="2" t="s">
        <v>97</v>
      </c>
    </row>
    <row r="5" spans="1:14" ht="142.5" customHeight="1" x14ac:dyDescent="0.3">
      <c r="A5" s="2" t="s">
        <v>38</v>
      </c>
      <c r="B5" s="2" t="s">
        <v>45</v>
      </c>
      <c r="C5" s="2"/>
      <c r="D5" s="4" t="s">
        <v>92</v>
      </c>
      <c r="E5" s="2" t="s">
        <v>22</v>
      </c>
      <c r="F5" s="2" t="s">
        <v>47</v>
      </c>
      <c r="G5" s="2"/>
      <c r="H5" s="2" t="s">
        <v>33</v>
      </c>
      <c r="I5" s="2" t="s">
        <v>71</v>
      </c>
      <c r="J5" s="2"/>
      <c r="K5" s="2" t="s">
        <v>32</v>
      </c>
      <c r="L5" s="2" t="s">
        <v>32</v>
      </c>
      <c r="M5" s="2"/>
      <c r="N5" s="2" t="s">
        <v>99</v>
      </c>
    </row>
    <row r="6" spans="1:14" ht="220.5" customHeight="1" x14ac:dyDescent="0.3">
      <c r="A6" s="2" t="s">
        <v>37</v>
      </c>
      <c r="B6" s="2" t="s">
        <v>46</v>
      </c>
      <c r="C6" s="18"/>
      <c r="D6" s="4" t="s">
        <v>85</v>
      </c>
      <c r="E6" s="2" t="s">
        <v>66</v>
      </c>
      <c r="F6" s="2" t="s">
        <v>53</v>
      </c>
      <c r="G6" s="17"/>
      <c r="H6" s="2" t="s">
        <v>32</v>
      </c>
      <c r="I6" s="2" t="s">
        <v>101</v>
      </c>
      <c r="J6" s="18"/>
      <c r="K6" s="2" t="s">
        <v>102</v>
      </c>
      <c r="L6" s="18"/>
      <c r="M6" s="2"/>
      <c r="N6" s="2" t="s">
        <v>100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52B5-8BD3-4209-B587-ED8D0CB3DE5A}">
  <dimension ref="A1:N6"/>
  <sheetViews>
    <sheetView zoomScale="40" zoomScaleNormal="40" workbookViewId="0">
      <selection activeCell="V4" sqref="V4"/>
    </sheetView>
  </sheetViews>
  <sheetFormatPr defaultRowHeight="16.5" x14ac:dyDescent="0.3"/>
  <cols>
    <col min="1" max="1" width="7.625" bestFit="1" customWidth="1"/>
    <col min="2" max="2" width="15.75" bestFit="1" customWidth="1"/>
    <col min="3" max="3" width="43.25" customWidth="1"/>
    <col min="4" max="4" width="30.3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6" customWidth="1"/>
    <col min="13" max="13" width="68.625" customWidth="1"/>
    <col min="14" max="14" width="14.25" bestFit="1" customWidth="1"/>
  </cols>
  <sheetData>
    <row r="1" spans="1:14" s="3" customFormat="1" x14ac:dyDescent="0.3">
      <c r="A1" s="1"/>
      <c r="B1" s="1" t="s">
        <v>9</v>
      </c>
      <c r="C1" s="1" t="s">
        <v>88</v>
      </c>
      <c r="D1" s="1" t="s">
        <v>89</v>
      </c>
      <c r="E1" s="1" t="s">
        <v>65</v>
      </c>
      <c r="F1" s="1" t="s">
        <v>67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90</v>
      </c>
    </row>
    <row r="2" spans="1:14" ht="194.25" customHeight="1" x14ac:dyDescent="0.3">
      <c r="A2" s="2" t="s">
        <v>41</v>
      </c>
      <c r="B2" s="2" t="s">
        <v>42</v>
      </c>
      <c r="D2" s="2" t="s">
        <v>84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N2" s="2" t="s">
        <v>95</v>
      </c>
    </row>
    <row r="3" spans="1:14" ht="139.5" customHeight="1" x14ac:dyDescent="0.3">
      <c r="A3" s="2" t="s">
        <v>40</v>
      </c>
      <c r="B3" s="2" t="s">
        <v>43</v>
      </c>
      <c r="C3" s="2"/>
      <c r="D3" s="2" t="s">
        <v>36</v>
      </c>
      <c r="E3" s="2" t="s">
        <v>21</v>
      </c>
      <c r="F3" s="2" t="s">
        <v>69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 t="s">
        <v>96</v>
      </c>
    </row>
    <row r="4" spans="1:14" ht="138" customHeight="1" x14ac:dyDescent="0.3">
      <c r="A4" s="2" t="s">
        <v>39</v>
      </c>
      <c r="B4" s="2" t="s">
        <v>44</v>
      </c>
      <c r="C4" s="2"/>
      <c r="D4" s="2" t="s">
        <v>86</v>
      </c>
      <c r="E4" s="2" t="s">
        <v>31</v>
      </c>
      <c r="F4" s="2" t="s">
        <v>48</v>
      </c>
      <c r="G4" s="2"/>
      <c r="H4" s="2" t="s">
        <v>31</v>
      </c>
      <c r="I4" s="2" t="s">
        <v>70</v>
      </c>
      <c r="J4" s="2"/>
      <c r="K4" s="2" t="s">
        <v>32</v>
      </c>
      <c r="L4" s="2" t="s">
        <v>32</v>
      </c>
      <c r="M4" s="2"/>
      <c r="N4" s="2" t="s">
        <v>97</v>
      </c>
    </row>
    <row r="5" spans="1:14" ht="142.5" customHeight="1" x14ac:dyDescent="0.3">
      <c r="A5" s="2" t="s">
        <v>38</v>
      </c>
      <c r="B5" s="2" t="s">
        <v>45</v>
      </c>
      <c r="C5" s="19"/>
      <c r="D5" s="4" t="s">
        <v>92</v>
      </c>
      <c r="E5" s="2" t="s">
        <v>22</v>
      </c>
      <c r="F5" s="2" t="s">
        <v>47</v>
      </c>
      <c r="G5" s="2"/>
      <c r="H5" s="2" t="s">
        <v>33</v>
      </c>
      <c r="I5" s="2" t="s">
        <v>71</v>
      </c>
      <c r="J5" s="2"/>
      <c r="K5" s="2" t="s">
        <v>32</v>
      </c>
      <c r="L5" s="2" t="s">
        <v>32</v>
      </c>
      <c r="M5" s="2"/>
      <c r="N5" s="2" t="s">
        <v>94</v>
      </c>
    </row>
    <row r="6" spans="1:14" ht="220.5" customHeight="1" x14ac:dyDescent="0.3">
      <c r="A6" s="2" t="s">
        <v>37</v>
      </c>
      <c r="B6" s="2" t="s">
        <v>46</v>
      </c>
      <c r="C6" s="18"/>
      <c r="D6" s="4" t="s">
        <v>85</v>
      </c>
      <c r="E6" s="2" t="s">
        <v>66</v>
      </c>
      <c r="F6" s="2" t="s">
        <v>53</v>
      </c>
      <c r="G6" s="17"/>
      <c r="H6" s="2" t="s">
        <v>32</v>
      </c>
      <c r="I6" s="2" t="s">
        <v>103</v>
      </c>
      <c r="J6" s="2"/>
      <c r="K6" s="2" t="s">
        <v>104</v>
      </c>
      <c r="L6" s="2"/>
      <c r="M6" s="2"/>
      <c r="N6" s="2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7ABA-8253-488C-B6E7-31B6C735BE66}">
  <dimension ref="A1:J19"/>
  <sheetViews>
    <sheetView topLeftCell="A4" workbookViewId="0">
      <selection activeCell="F9" sqref="F9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106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'유닛 테이블'!E2</f>
        <v>0.5</v>
      </c>
      <c r="C2" s="2">
        <f>'유닛 테이블'!F2</f>
        <v>40</v>
      </c>
      <c r="D2" s="2">
        <f>'유닛 테이블'!G2</f>
        <v>5</v>
      </c>
      <c r="E2" s="2">
        <f>'유닛 테이블'!H2</f>
        <v>0</v>
      </c>
      <c r="F2" s="2">
        <f>'유닛 테이블'!J2</f>
        <v>50</v>
      </c>
      <c r="G2" s="2">
        <f>'유닛 테이블'!K2</f>
        <v>5</v>
      </c>
      <c r="H2" s="2">
        <f>'유닛 테이블'!L2</f>
        <v>0</v>
      </c>
      <c r="I2" s="2">
        <f>'유닛 테이블'!M2</f>
        <v>0.5</v>
      </c>
      <c r="J2" s="2">
        <f>'유닛 테이블'!N2</f>
        <v>1.5</v>
      </c>
    </row>
    <row r="3" spans="1:10" x14ac:dyDescent="0.3">
      <c r="A3" s="2" t="s">
        <v>43</v>
      </c>
      <c r="B3" s="2">
        <f>'유닛 테이블'!E3</f>
        <v>1</v>
      </c>
      <c r="C3" s="2">
        <f>'유닛 테이블'!F3</f>
        <v>50</v>
      </c>
      <c r="D3" s="2">
        <f>'유닛 테이블'!G3</f>
        <v>6</v>
      </c>
      <c r="E3" s="2">
        <f>'유닛 테이블'!H3</f>
        <v>1</v>
      </c>
      <c r="F3" s="2">
        <f>'유닛 테이블'!J3</f>
        <v>80</v>
      </c>
      <c r="G3" s="2">
        <f>'유닛 테이블'!K3</f>
        <v>15</v>
      </c>
      <c r="H3" s="2">
        <f>'유닛 테이블'!L3</f>
        <v>0.5</v>
      </c>
      <c r="I3" s="2">
        <f>'유닛 테이블'!M3</f>
        <v>1.5</v>
      </c>
      <c r="J3" s="2">
        <f>'유닛 테이블'!N3</f>
        <v>1</v>
      </c>
    </row>
    <row r="4" spans="1:10" x14ac:dyDescent="0.3">
      <c r="A4" s="2" t="s">
        <v>44</v>
      </c>
      <c r="B4" s="2">
        <f>'유닛 테이블'!E4</f>
        <v>3</v>
      </c>
      <c r="C4" s="2">
        <f>'유닛 테이블'!F4</f>
        <v>60</v>
      </c>
      <c r="D4" s="2">
        <f>'유닛 테이블'!G4</f>
        <v>7</v>
      </c>
      <c r="E4" s="2">
        <f>'유닛 테이블'!H4</f>
        <v>0</v>
      </c>
      <c r="F4" s="2">
        <f>'유닛 테이블'!J4</f>
        <v>60</v>
      </c>
      <c r="G4" s="2">
        <f>'유닛 테이블'!K4</f>
        <v>25</v>
      </c>
      <c r="H4" s="2">
        <f>'유닛 테이블'!L4</f>
        <v>0</v>
      </c>
      <c r="I4" s="2">
        <f>'유닛 테이블'!M4</f>
        <v>2</v>
      </c>
      <c r="J4" s="2">
        <f>'유닛 테이블'!N4</f>
        <v>1.1000000000000001</v>
      </c>
    </row>
    <row r="5" spans="1:10" x14ac:dyDescent="0.3">
      <c r="A5" s="2" t="s">
        <v>87</v>
      </c>
      <c r="B5" s="2">
        <f>'유닛 테이블'!E5</f>
        <v>4</v>
      </c>
      <c r="C5" s="2">
        <f>'유닛 테이블'!F5</f>
        <v>70</v>
      </c>
      <c r="D5" s="2">
        <f>'유닛 테이블'!G5</f>
        <v>8</v>
      </c>
      <c r="E5" s="2">
        <f>'유닛 테이블'!H5</f>
        <v>0</v>
      </c>
      <c r="F5" s="2">
        <f>'유닛 테이블'!J5</f>
        <v>50</v>
      </c>
      <c r="G5" s="2">
        <f>'유닛 테이블'!K5</f>
        <v>10</v>
      </c>
      <c r="H5" s="2">
        <f>'유닛 테이블'!L5</f>
        <v>0</v>
      </c>
      <c r="I5" s="2">
        <f>'유닛 테이블'!M5</f>
        <v>1</v>
      </c>
      <c r="J5" s="2">
        <f>'유닛 테이블'!N5</f>
        <v>1.4</v>
      </c>
    </row>
    <row r="6" spans="1:10" x14ac:dyDescent="0.3">
      <c r="A6" s="2" t="s">
        <v>46</v>
      </c>
      <c r="B6" s="2">
        <f>'유닛 테이블'!E6</f>
        <v>5</v>
      </c>
      <c r="C6" s="2">
        <f>'유닛 테이블'!F6</f>
        <v>80</v>
      </c>
      <c r="D6" s="2">
        <f>'유닛 테이블'!G6</f>
        <v>9</v>
      </c>
      <c r="E6" s="2">
        <f>'유닛 테이블'!H6</f>
        <v>1</v>
      </c>
      <c r="F6" s="2">
        <f>'유닛 테이블'!J6</f>
        <v>50</v>
      </c>
      <c r="G6" s="2">
        <f>'유닛 테이블'!K6</f>
        <v>25</v>
      </c>
      <c r="H6" s="2">
        <f>'유닛 테이블'!L6</f>
        <v>1</v>
      </c>
      <c r="I6" s="2">
        <f>'유닛 테이블'!M6</f>
        <v>2</v>
      </c>
      <c r="J6" s="2">
        <f>'유닛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F9CA-9C63-4BA8-9530-F3FA06453166}">
  <dimension ref="A1:J19"/>
  <sheetViews>
    <sheetView workbookViewId="0">
      <selection activeCell="J22" sqref="J22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106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'2레벨 유닛 테이블'!E2</f>
        <v>0.5</v>
      </c>
      <c r="C2" s="2">
        <f>'2레벨 유닛 테이블'!F2</f>
        <v>40</v>
      </c>
      <c r="D2" s="2">
        <f>'2레벨 유닛 테이블'!G2</f>
        <v>5</v>
      </c>
      <c r="E2" s="2">
        <f>'2레벨 유닛 테이블'!H2</f>
        <v>0</v>
      </c>
      <c r="F2" s="2">
        <f>'2레벨 유닛 테이블'!J2</f>
        <v>60</v>
      </c>
      <c r="G2" s="2">
        <f>'2레벨 유닛 테이블'!K2</f>
        <v>10</v>
      </c>
      <c r="H2" s="2">
        <f>'2레벨 유닛 테이블'!L2</f>
        <v>0</v>
      </c>
      <c r="I2" s="2">
        <f>'2레벨 유닛 테이블'!M2</f>
        <v>0.5</v>
      </c>
      <c r="J2" s="2">
        <f>'유닛 테이블'!N2</f>
        <v>1.5</v>
      </c>
    </row>
    <row r="3" spans="1:10" x14ac:dyDescent="0.3">
      <c r="A3" s="2" t="s">
        <v>43</v>
      </c>
      <c r="B3" s="2">
        <f>'2레벨 유닛 테이블'!E3</f>
        <v>1</v>
      </c>
      <c r="C3" s="2">
        <f>'2레벨 유닛 테이블'!F3</f>
        <v>50</v>
      </c>
      <c r="D3" s="2">
        <f>'2레벨 유닛 테이블'!G3</f>
        <v>6</v>
      </c>
      <c r="E3" s="2">
        <f>'2레벨 유닛 테이블'!H3</f>
        <v>1</v>
      </c>
      <c r="F3" s="2">
        <f>'2레벨 유닛 테이블'!J3</f>
        <v>100</v>
      </c>
      <c r="G3" s="2">
        <f>'2레벨 유닛 테이블'!K3</f>
        <v>22</v>
      </c>
      <c r="H3" s="2">
        <f>'2레벨 유닛 테이블'!L3</f>
        <v>0.5</v>
      </c>
      <c r="I3" s="2">
        <f>'2레벨 유닛 테이블'!M3</f>
        <v>1.5</v>
      </c>
      <c r="J3" s="2">
        <f>'유닛 테이블'!N3</f>
        <v>1</v>
      </c>
    </row>
    <row r="4" spans="1:10" x14ac:dyDescent="0.3">
      <c r="A4" s="2" t="s">
        <v>44</v>
      </c>
      <c r="B4" s="2">
        <f>'2레벨 유닛 테이블'!E4</f>
        <v>3</v>
      </c>
      <c r="C4" s="2">
        <f>'2레벨 유닛 테이블'!F4</f>
        <v>60</v>
      </c>
      <c r="D4" s="2">
        <f>'2레벨 유닛 테이블'!G4</f>
        <v>7</v>
      </c>
      <c r="E4" s="2">
        <f>'2레벨 유닛 테이블'!H4</f>
        <v>0</v>
      </c>
      <c r="F4" s="2">
        <f>'2레벨 유닛 테이블'!J4</f>
        <v>70</v>
      </c>
      <c r="G4" s="2">
        <f>'2레벨 유닛 테이블'!K4</f>
        <v>35</v>
      </c>
      <c r="H4" s="2">
        <f>'2레벨 유닛 테이블'!L4</f>
        <v>0</v>
      </c>
      <c r="I4" s="2">
        <f>'2레벨 유닛 테이블'!M4</f>
        <v>2</v>
      </c>
      <c r="J4" s="2">
        <f>'유닛 테이블'!N4</f>
        <v>1.1000000000000001</v>
      </c>
    </row>
    <row r="5" spans="1:10" x14ac:dyDescent="0.3">
      <c r="A5" s="2" t="s">
        <v>87</v>
      </c>
      <c r="B5" s="2">
        <f>'2레벨 유닛 테이블'!E5</f>
        <v>4</v>
      </c>
      <c r="C5" s="2">
        <f>'2레벨 유닛 테이블'!F5</f>
        <v>70</v>
      </c>
      <c r="D5" s="2">
        <f>'2레벨 유닛 테이블'!G5</f>
        <v>8</v>
      </c>
      <c r="E5" s="2">
        <f>'2레벨 유닛 테이블'!H5</f>
        <v>0</v>
      </c>
      <c r="F5" s="2">
        <f>'2레벨 유닛 테이블'!J5</f>
        <v>60</v>
      </c>
      <c r="G5" s="2">
        <f>'2레벨 유닛 테이블'!K5</f>
        <v>10</v>
      </c>
      <c r="H5" s="2">
        <f>'2레벨 유닛 테이블'!L5</f>
        <v>0</v>
      </c>
      <c r="I5" s="2">
        <f>'2레벨 유닛 테이블'!M5</f>
        <v>1</v>
      </c>
      <c r="J5" s="2">
        <f>'유닛 테이블'!N5</f>
        <v>1.4</v>
      </c>
    </row>
    <row r="6" spans="1:10" x14ac:dyDescent="0.3">
      <c r="A6" s="2" t="s">
        <v>46</v>
      </c>
      <c r="B6" s="2">
        <f>'2레벨 유닛 테이블'!E6</f>
        <v>5</v>
      </c>
      <c r="C6" s="2">
        <f>'2레벨 유닛 테이블'!F6</f>
        <v>80</v>
      </c>
      <c r="D6" s="2">
        <f>'2레벨 유닛 테이블'!G6</f>
        <v>9</v>
      </c>
      <c r="E6" s="2">
        <f>'2레벨 유닛 테이블'!H6</f>
        <v>1</v>
      </c>
      <c r="F6" s="2">
        <f>'2레벨 유닛 테이블'!J6</f>
        <v>60</v>
      </c>
      <c r="G6" s="2">
        <f>'2레벨 유닛 테이블'!K6</f>
        <v>35</v>
      </c>
      <c r="H6" s="2">
        <f>'2레벨 유닛 테이블'!L6</f>
        <v>1</v>
      </c>
      <c r="I6" s="2">
        <f>'2레벨 유닛 테이블'!M6</f>
        <v>2</v>
      </c>
      <c r="J6" s="2">
        <f>'유닛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2</vt:i4>
      </vt:variant>
    </vt:vector>
  </HeadingPairs>
  <TitlesOfParts>
    <vt:vector size="13" baseType="lpstr">
      <vt:lpstr>유닛 생산</vt:lpstr>
      <vt:lpstr>유닛 테이블</vt:lpstr>
      <vt:lpstr>2레벨 유닛 테이블</vt:lpstr>
      <vt:lpstr>3레벨 유닛 테이블</vt:lpstr>
      <vt:lpstr>외형&amp;무기&amp;투사체&amp;특징</vt:lpstr>
      <vt:lpstr>2레벨 외형&amp;무기&amp;투사체&amp;특징</vt:lpstr>
      <vt:lpstr>3레벨 외형&amp;무기&amp;투사체&amp;특징</vt:lpstr>
      <vt:lpstr>유닛 테이블DB</vt:lpstr>
      <vt:lpstr>2레벨 유닛 테이블DB</vt:lpstr>
      <vt:lpstr>3레벨 유닛 테이블DB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2020-12-25T08:52:54Z</dcterms:modified>
</cp:coreProperties>
</file>