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git\Sheperd_Holidays\유닛 및 건물\"/>
    </mc:Choice>
  </mc:AlternateContent>
  <xr:revisionPtr revIDLastSave="0" documentId="13_ncr:1_{9FDF2B4D-CDF3-481A-98E9-E1714C5D963F}" xr6:coauthVersionLast="45" xr6:coauthVersionMax="45" xr10:uidLastSave="{00000000-0000-0000-0000-000000000000}"/>
  <bookViews>
    <workbookView xWindow="-120" yWindow="-120" windowWidth="29040" windowHeight="15840" activeTab="4"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유닛 UI" sheetId="6" r:id="rId6"/>
    <sheet name="Index" sheetId="3" r:id="rId7"/>
  </sheets>
  <externalReferences>
    <externalReference r:id="rId8"/>
  </externalReferences>
  <definedNames>
    <definedName name="_xlnm._FilterDatabase" localSheetId="3" hidden="1">'유닛 테이블'!$A$1:$R$1</definedName>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7" l="1"/>
  <c r="C9" i="7"/>
  <c r="C8" i="7"/>
  <c r="C7" i="7"/>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<sst xmlns="http://schemas.openxmlformats.org/spreadsheetml/2006/main" count="322" uniqueCount="121">
  <si>
    <t>이름</t>
    <phoneticPr fontId="1" type="noConversion"/>
  </si>
  <si>
    <t>타입</t>
    <phoneticPr fontId="1" type="noConversion"/>
  </si>
  <si>
    <t>타입(문자열)</t>
    <phoneticPr fontId="1" type="noConversion"/>
  </si>
  <si>
    <t>체력</t>
    <phoneticPr fontId="1" type="noConversion"/>
  </si>
  <si>
    <t>공격력</t>
    <phoneticPr fontId="1" type="noConversion"/>
  </si>
  <si>
    <t>공격 시간(딜레이)</t>
    <phoneticPr fontId="1" type="noConversion"/>
  </si>
  <si>
    <t>이동속도</t>
    <phoneticPr fontId="1" type="noConversion"/>
  </si>
  <si>
    <t>파일 명</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</si>
  <si>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</si>
  <si>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</si>
  <si>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</si>
  <si>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</si>
  <si>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</si>
  <si>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</si>
  <si>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</si>
  <si>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</si>
  <si>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</si>
  <si>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</si>
  <si>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</si>
  <si>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</si>
  <si>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</si>
  <si>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</si>
  <si>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</si>
  <si>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</si>
  <si>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</si>
  <si>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</si>
  <si>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</si>
  <si>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</si>
  <si>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</si>
  <si>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</si>
  <si>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</si>
  <si>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</si>
  <si>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</si>
  <si>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</si>
  <si>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</si>
  <si>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</si>
  <si>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</si>
  <si>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</si>
  <si>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</si>
  <si>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</si>
  <si>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</si>
  <si>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</si>
  <si>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</si>
  <si>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</si>
  <si>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</si>
  <si>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</si>
  <si>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</si>
  <si>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</si>
  <si>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</si>
  <si>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</si>
  <si>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</si>
  <si>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</si>
  <si>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</si>
  <si>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</si>
  <si>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</si>
  <si>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</si>
  <si>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</si>
  <si>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</si>
  <si>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</si>
  <si>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</si>
  <si>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</si>
  <si>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</si>
  <si>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</si>
  <si>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</si>
  <si>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</si>
  <si>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</si>
  <si>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</si>
  <si>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</si>
  <si>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</si>
  <si>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</si>
  <si>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</si>
  <si>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</si>
  <si>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</si>
  <si>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</si>
  <si>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</si>
  <si>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</si>
  <si>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</si>
  <si>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</si>
  <si>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</si>
  <si>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</si>
  <si>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</si>
  <si>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</si>
  <si>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</si>
  <si>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</si>
  <si>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</si>
  <si>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시간 단위 = 초</t>
    <phoneticPr fontId="1" type="noConversion"/>
  </si>
  <si>
    <t>망치</t>
    <phoneticPr fontId="1" type="noConversion"/>
  </si>
  <si>
    <t>늑대 철거꾼</t>
    <phoneticPr fontId="1" type="noConversion"/>
  </si>
  <si>
    <t>Unit_Wolfdestoryer</t>
    <phoneticPr fontId="1" type="noConversion"/>
  </si>
  <si>
    <t>Unit_Wolfdestoryer_Weapon</t>
    <phoneticPr fontId="1" type="noConversion"/>
  </si>
  <si>
    <t>사거리</t>
    <phoneticPr fontId="1" type="noConversion"/>
  </si>
  <si>
    <t>Unit_Wolfarcher</t>
    <phoneticPr fontId="1" type="noConversion"/>
  </si>
  <si>
    <t>늑대 궁수</t>
    <phoneticPr fontId="1" type="noConversion"/>
  </si>
  <si>
    <t>단궁</t>
    <phoneticPr fontId="1" type="noConversion"/>
  </si>
  <si>
    <t>Unit_Wolfarcher_Weapon</t>
    <phoneticPr fontId="1" type="noConversion"/>
  </si>
  <si>
    <t>Unit_Wolfarcher_Arrow</t>
    <phoneticPr fontId="1" type="noConversion"/>
  </si>
  <si>
    <t>털 목도리를 목에 두르고 있습니다.
손에는 자신 키의 절반정도 되는 활을 들고있습니다.</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</si>
  <si>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양손으로 위로 들어올렸다가 바닥까지 내려칩니다.</t>
    </r>
    <phoneticPr fontId="1" type="noConversion"/>
  </si>
  <si>
    <t>늑대 도적</t>
    <phoneticPr fontId="1" type="noConversion"/>
  </si>
  <si>
    <t>Unit_Wolfthief</t>
    <phoneticPr fontId="1" type="noConversion"/>
  </si>
  <si>
    <t>늑대 포수</t>
    <phoneticPr fontId="1" type="noConversion"/>
  </si>
  <si>
    <t>Unit_Wolfshooter</t>
    <phoneticPr fontId="1" type="noConversion"/>
  </si>
  <si>
    <t>늑대 방패병</t>
    <phoneticPr fontId="1" type="noConversion"/>
  </si>
  <si>
    <t>늑대 장창병</t>
    <phoneticPr fontId="1" type="noConversion"/>
  </si>
  <si>
    <t>Unit_Wolfshieldman</t>
    <phoneticPr fontId="1" type="noConversion"/>
  </si>
  <si>
    <t>단검</t>
    <phoneticPr fontId="1" type="noConversion"/>
  </si>
  <si>
    <t>리볼버</t>
    <phoneticPr fontId="1" type="noConversion"/>
  </si>
  <si>
    <t>Unit_Wolfspearman</t>
    <phoneticPr fontId="1" type="noConversion"/>
  </si>
  <si>
    <t>창</t>
    <phoneticPr fontId="1" type="noConversion"/>
  </si>
  <si>
    <t>타워 쉴드</t>
    <phoneticPr fontId="1" type="noConversion"/>
  </si>
  <si>
    <t>Unit_Wolfthief_Weapon</t>
    <phoneticPr fontId="1" type="noConversion"/>
  </si>
  <si>
    <t>Unit_Wolfshooter_Weapon</t>
    <phoneticPr fontId="1" type="noConversion"/>
  </si>
  <si>
    <t>Unit_Wolfshieldman_Weapon</t>
    <phoneticPr fontId="1" type="noConversion"/>
  </si>
  <si>
    <t>Unit_Wolfspearman_Weapon</t>
    <phoneticPr fontId="1" type="noConversion"/>
  </si>
  <si>
    <t>화살</t>
    <phoneticPr fontId="1" type="noConversion"/>
  </si>
  <si>
    <t>총알</t>
    <phoneticPr fontId="1" type="noConversion"/>
  </si>
  <si>
    <t>Unit_Wolfshooter_Bullet</t>
    <phoneticPr fontId="1" type="noConversion"/>
  </si>
  <si>
    <t>후드를 머리에 쓰고 있습니다.
손에 단검을 들고 있습니다.</t>
    <phoneticPr fontId="1" type="noConversion"/>
  </si>
  <si>
    <t>오른쪽 눈에 단안경을 쓰고 있습니다.
손에 리볼버를 들고 있습니다.
공격 시 손을 들어 조준한 뒤 총을 쏩니다.</t>
    <phoneticPr fontId="1" type="noConversion"/>
  </si>
  <si>
    <t>양 손으로 방패를 들고 있습니다.
상반신은 갑옷을 입고 있으며, 하반신은 맨 다리입니다.
방패는 입을 가릴 정도의 크기입니다.
이 유닛은 공격하지 않습니다.</t>
    <phoneticPr fontId="1" type="noConversion"/>
  </si>
  <si>
    <t>양 손으로 장창을 들고 있습니다.
뿔이 하나 달린 투구를 쓰고 있습니다.
공격 시 전방을 향해 창을 찌릅니다.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</si>
</sst>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xf numFmtId="0" fontId="0" fillId="0" borderId="1" xfId="0" applyFill="1" applyBorder="1" applyAlignment="1">
      <alignment vertical="top"/>
    </xf>
    <xf numFmtId="0" fontId="0" fillId="0" borderId="1" xfId="0" applyFill="1" applyBorder="1" applyAlignment="1">
      <alignment vertical="top" wrapText="1"/>
    </xf>
  </cellXfs>
  <cellStyles count="1">
    <cellStyle name="표준" xfId="0" builtinId="0"/>
  </cellStyles>
  <dxfs count="0"/>
  <tableStyles count="0" defaultTableStyle="TableStyleMedium2" defaultPivotStyle="PivotStyleLight16"/>
  <colors>
    <mruColors>
      <color rgb="FF5B9BD5"/>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13" Type="http://schemas.openxmlformats.org/officeDocument/2006/relationships/image" Target="../media/image19.png"/><Relationship Id="rId18" Type="http://schemas.openxmlformats.org/officeDocument/2006/relationships/image" Target="../media/image24.png"/><Relationship Id="rId26" Type="http://schemas.openxmlformats.org/officeDocument/2006/relationships/image" Target="../media/image30.jpeg"/><Relationship Id="rId39" Type="http://schemas.openxmlformats.org/officeDocument/2006/relationships/image" Target="../media/image37.png"/><Relationship Id="rId21" Type="http://schemas.openxmlformats.org/officeDocument/2006/relationships/image" Target="../media/image27.png"/><Relationship Id="rId34" Type="http://schemas.microsoft.com/office/2007/relationships/hdphoto" Target="../media/hdphoto9.wdp"/><Relationship Id="rId42" Type="http://schemas.openxmlformats.org/officeDocument/2006/relationships/image" Target="../media/image39.png"/><Relationship Id="rId7" Type="http://schemas.openxmlformats.org/officeDocument/2006/relationships/image" Target="../media/image13.png"/><Relationship Id="rId2" Type="http://schemas.microsoft.com/office/2007/relationships/hdphoto" Target="../media/hdphoto1.wdp"/><Relationship Id="rId16" Type="http://schemas.openxmlformats.org/officeDocument/2006/relationships/image" Target="../media/image22.png"/><Relationship Id="rId29" Type="http://schemas.openxmlformats.org/officeDocument/2006/relationships/image" Target="../media/image32.png"/><Relationship Id="rId1" Type="http://schemas.openxmlformats.org/officeDocument/2006/relationships/image" Target="../media/image10.png"/><Relationship Id="rId6" Type="http://schemas.microsoft.com/office/2007/relationships/hdphoto" Target="../media/hdphoto3.wdp"/><Relationship Id="rId11" Type="http://schemas.openxmlformats.org/officeDocument/2006/relationships/image" Target="../media/image17.png"/><Relationship Id="rId24" Type="http://schemas.microsoft.com/office/2007/relationships/hdphoto" Target="../media/hdphoto5.wdp"/><Relationship Id="rId32" Type="http://schemas.microsoft.com/office/2007/relationships/hdphoto" Target="../media/hdphoto8.wdp"/><Relationship Id="rId37" Type="http://schemas.openxmlformats.org/officeDocument/2006/relationships/image" Target="../media/image36.png"/><Relationship Id="rId40" Type="http://schemas.microsoft.com/office/2007/relationships/hdphoto" Target="../media/hdphoto12.wdp"/><Relationship Id="rId45" Type="http://schemas.openxmlformats.org/officeDocument/2006/relationships/image" Target="../media/image41.jpeg"/><Relationship Id="rId5" Type="http://schemas.openxmlformats.org/officeDocument/2006/relationships/image" Target="../media/image12.png"/><Relationship Id="rId15" Type="http://schemas.openxmlformats.org/officeDocument/2006/relationships/image" Target="../media/image21.png"/><Relationship Id="rId23" Type="http://schemas.openxmlformats.org/officeDocument/2006/relationships/image" Target="../media/image28.png"/><Relationship Id="rId28" Type="http://schemas.microsoft.com/office/2007/relationships/hdphoto" Target="../media/hdphoto6.wdp"/><Relationship Id="rId36" Type="http://schemas.microsoft.com/office/2007/relationships/hdphoto" Target="../media/hdphoto10.wdp"/><Relationship Id="rId10" Type="http://schemas.openxmlformats.org/officeDocument/2006/relationships/image" Target="../media/image16.png"/><Relationship Id="rId19" Type="http://schemas.openxmlformats.org/officeDocument/2006/relationships/image" Target="../media/image25.png"/><Relationship Id="rId31" Type="http://schemas.openxmlformats.org/officeDocument/2006/relationships/image" Target="../media/image33.png"/><Relationship Id="rId44" Type="http://schemas.openxmlformats.org/officeDocument/2006/relationships/image" Target="../media/image40.jpeg"/><Relationship Id="rId4" Type="http://schemas.microsoft.com/office/2007/relationships/hdphoto" Target="../media/hdphoto2.wdp"/><Relationship Id="rId9" Type="http://schemas.openxmlformats.org/officeDocument/2006/relationships/image" Target="../media/image15.png"/><Relationship Id="rId14" Type="http://schemas.openxmlformats.org/officeDocument/2006/relationships/image" Target="../media/image20.png"/><Relationship Id="rId22" Type="http://schemas.microsoft.com/office/2007/relationships/hdphoto" Target="../media/hdphoto4.wdp"/><Relationship Id="rId27" Type="http://schemas.openxmlformats.org/officeDocument/2006/relationships/image" Target="../media/image31.png"/><Relationship Id="rId30" Type="http://schemas.microsoft.com/office/2007/relationships/hdphoto" Target="../media/hdphoto7.wdp"/><Relationship Id="rId35" Type="http://schemas.openxmlformats.org/officeDocument/2006/relationships/image" Target="../media/image35.png"/><Relationship Id="rId43" Type="http://schemas.microsoft.com/office/2007/relationships/hdphoto" Target="../media/hdphoto13.wdp"/><Relationship Id="rId8" Type="http://schemas.openxmlformats.org/officeDocument/2006/relationships/image" Target="../media/image14.png"/><Relationship Id="rId3" Type="http://schemas.openxmlformats.org/officeDocument/2006/relationships/image" Target="../media/image11.png"/><Relationship Id="rId12" Type="http://schemas.openxmlformats.org/officeDocument/2006/relationships/image" Target="../media/image18.png"/><Relationship Id="rId17" Type="http://schemas.openxmlformats.org/officeDocument/2006/relationships/image" Target="../media/image23.png"/><Relationship Id="rId25" Type="http://schemas.openxmlformats.org/officeDocument/2006/relationships/image" Target="../media/image29.jpeg"/><Relationship Id="rId33" Type="http://schemas.openxmlformats.org/officeDocument/2006/relationships/image" Target="../media/image34.png"/><Relationship Id="rId38" Type="http://schemas.microsoft.com/office/2007/relationships/hdphoto" Target="../media/hdphoto11.wdp"/><Relationship Id="rId46" Type="http://schemas.openxmlformats.org/officeDocument/2006/relationships/image" Target="../media/image42.jpeg"/><Relationship Id="rId20" Type="http://schemas.openxmlformats.org/officeDocument/2006/relationships/image" Target="../media/image26.png"/><Relationship Id="rId41" Type="http://schemas.openxmlformats.org/officeDocument/2006/relationships/image" Target="../media/image3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2004315</xdr:colOff>
      <xdr:row>6</xdr:row>
      <xdr:rowOff>762693</xdr:rowOff>
    </xdr:from>
    <xdr:to>
      <xdr:col>12</xdr:col>
      <xdr:colOff>2240194</xdr:colOff>
      <xdr:row>6</xdr:row>
      <xdr:rowOff>1236866</xdr:rowOff>
    </xdr:to>
    <xdr:pic>
      <xdr:nvPicPr>
        <xdr:cNvPr id="64" name="Picture 2" descr="8-in-Dagger—Wood-Background">
          <a:extLst>
            <a:ext uri="{FF2B5EF4-FFF2-40B4-BE49-F238E27FC236}">
              <a16:creationId xmlns:a16="http://schemas.microsoft.com/office/drawing/2014/main" id="{E0EB1CD7-E1B0-4278-8A34-7C26E10C04AE}"/>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20978115" y="8594964"/>
          <a:ext cx="235879" cy="474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1910215</xdr:colOff>
      <xdr:row>7</xdr:row>
      <xdr:rowOff>931159</xdr:rowOff>
    </xdr:from>
    <xdr:to>
      <xdr:col>12</xdr:col>
      <xdr:colOff>2245700</xdr:colOff>
      <xdr:row>7</xdr:row>
      <xdr:rowOff>1339918</xdr:rowOff>
    </xdr:to>
    <xdr:pic>
      <xdr:nvPicPr>
        <xdr:cNvPr id="61" name="Picture 2" descr=" ">
          <a:extLst>
            <a:ext uri="{FF2B5EF4-FFF2-40B4-BE49-F238E27FC236}">
              <a16:creationId xmlns:a16="http://schemas.microsoft.com/office/drawing/2014/main" id="{ADD4B8D5-824F-4097-8059-CAAAA90BC7A7}"/>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rot="18889578">
          <a:off x="20847378" y="10324067"/>
          <a:ext cx="408759" cy="335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793760</xdr:colOff>
      <xdr:row>5</xdr:row>
      <xdr:rowOff>339185</xdr:rowOff>
    </xdr:from>
    <xdr:to>
      <xdr:col>13</xdr:col>
      <xdr:colOff>1064223</xdr:colOff>
      <xdr:row>5</xdr:row>
      <xdr:rowOff>1317340</xdr:rowOff>
    </xdr:to>
    <xdr:pic>
      <xdr:nvPicPr>
        <xdr:cNvPr id="37" name="그림 36" descr="How to Draw a Bow and Arrow ❤ liked on Polyvore featuring weapon">
          <a:extLst>
            <a:ext uri="{FF2B5EF4-FFF2-40B4-BE49-F238E27FC236}">
              <a16:creationId xmlns:a16="http://schemas.microsoft.com/office/drawing/2014/main" id="{03C537DD-B3BC-4CAF-B790-85630AC28E1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3512956" y="664225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2044434</xdr:colOff>
      <xdr:row>5</xdr:row>
      <xdr:rowOff>339185</xdr:rowOff>
    </xdr:from>
    <xdr:to>
      <xdr:col>12</xdr:col>
      <xdr:colOff>2314897</xdr:colOff>
      <xdr:row>5</xdr:row>
      <xdr:rowOff>1317340</xdr:rowOff>
    </xdr:to>
    <xdr:pic>
      <xdr:nvPicPr>
        <xdr:cNvPr id="33" name="그림 32" descr="How to Draw a Bow and Arrow ❤ liked on Polyvore featuring weapon">
          <a:extLst>
            <a:ext uri="{FF2B5EF4-FFF2-40B4-BE49-F238E27FC236}">
              <a16:creationId xmlns:a16="http://schemas.microsoft.com/office/drawing/2014/main" id="{3356A8BE-840D-4C12-86DD-B21DDF52DB8A}"/>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1024739" y="664427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7"/>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8"/>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9"/>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10"/>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11"/>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12"/>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13"/>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14"/>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15"/>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6"/>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7"/>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8"/>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9"/>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22810" y="4842781"/>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12"/>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25"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405945</xdr:colOff>
      <xdr:row>5</xdr:row>
      <xdr:rowOff>529118</xdr:rowOff>
    </xdr:from>
    <xdr:to>
      <xdr:col>6</xdr:col>
      <xdr:colOff>1897158</xdr:colOff>
      <xdr:row>5</xdr:row>
      <xdr:rowOff>941444</xdr:rowOff>
    </xdr:to>
    <xdr:pic>
      <xdr:nvPicPr>
        <xdr:cNvPr id="29" name="그림 28" descr="How to Draw a Bow and Arrow ❤ liked on Polyvore featuring weapon">
          <a:extLst>
            <a:ext uri="{FF2B5EF4-FFF2-40B4-BE49-F238E27FC236}">
              <a16:creationId xmlns:a16="http://schemas.microsoft.com/office/drawing/2014/main" id="{8945E3C7-6A8D-455C-8448-2DA9BEBFB70E}"/>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759" t="1404" r="47710" b="2511"/>
        <a:stretch/>
      </xdr:blipFill>
      <xdr:spPr bwMode="auto">
        <a:xfrm rot="2700000">
          <a:off x="8527289" y="6295224"/>
          <a:ext cx="412326" cy="149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254325</xdr:colOff>
      <xdr:row>5</xdr:row>
      <xdr:rowOff>612566</xdr:rowOff>
    </xdr:from>
    <xdr:to>
      <xdr:col>9</xdr:col>
      <xdr:colOff>1666412</xdr:colOff>
      <xdr:row>5</xdr:row>
      <xdr:rowOff>787329</xdr:rowOff>
    </xdr:to>
    <xdr:pic>
      <xdr:nvPicPr>
        <xdr:cNvPr id="30" name="그림 29" descr="How to Draw a Bow and Arrow ❤ liked on Polyvore featuring weapon">
          <a:extLst>
            <a:ext uri="{FF2B5EF4-FFF2-40B4-BE49-F238E27FC236}">
              <a16:creationId xmlns:a16="http://schemas.microsoft.com/office/drawing/2014/main" id="{FC6F5A49-152B-4E70-AFE4-97D747FA25D5}"/>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471" t="1092" r="26731" b="11714"/>
        <a:stretch/>
      </xdr:blipFill>
      <xdr:spPr bwMode="auto">
        <a:xfrm rot="16200000">
          <a:off x="13617437" y="6299454"/>
          <a:ext cx="174763" cy="141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5</xdr:row>
      <xdr:rowOff>66674</xdr:rowOff>
    </xdr:from>
    <xdr:to>
      <xdr:col>12</xdr:col>
      <xdr:colOff>2895778</xdr:colOff>
      <xdr:row>5</xdr:row>
      <xdr:rowOff>1428749</xdr:rowOff>
    </xdr:to>
    <xdr:pic>
      <xdr:nvPicPr>
        <xdr:cNvPr id="31" name="그림 30" descr=" ">
          <a:extLst>
            <a:ext uri="{FF2B5EF4-FFF2-40B4-BE49-F238E27FC236}">
              <a16:creationId xmlns:a16="http://schemas.microsoft.com/office/drawing/2014/main" id="{19B63082-C797-4465-BA2D-44F75F92B500}"/>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82433" y="637175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791040</xdr:colOff>
      <xdr:row>5</xdr:row>
      <xdr:rowOff>66674</xdr:rowOff>
    </xdr:from>
    <xdr:to>
      <xdr:col>13</xdr:col>
      <xdr:colOff>1584690</xdr:colOff>
      <xdr:row>5</xdr:row>
      <xdr:rowOff>1428749</xdr:rowOff>
    </xdr:to>
    <xdr:pic>
      <xdr:nvPicPr>
        <xdr:cNvPr id="35" name="그림 34" descr=" ">
          <a:extLst>
            <a:ext uri="{FF2B5EF4-FFF2-40B4-BE49-F238E27FC236}">
              <a16:creationId xmlns:a16="http://schemas.microsoft.com/office/drawing/2014/main" id="{56E19078-830B-4845-8854-F65BB35C9E1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527775" y="6375586"/>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190500</xdr:colOff>
      <xdr:row>4</xdr:row>
      <xdr:rowOff>336175</xdr:rowOff>
    </xdr:from>
    <xdr:to>
      <xdr:col>13</xdr:col>
      <xdr:colOff>750794</xdr:colOff>
      <xdr:row>4</xdr:row>
      <xdr:rowOff>683558</xdr:rowOff>
    </xdr:to>
    <xdr:sp macro="" textlink="">
      <xdr:nvSpPr>
        <xdr:cNvPr id="6" name="직사각형 5">
          <a:extLst>
            <a:ext uri="{FF2B5EF4-FFF2-40B4-BE49-F238E27FC236}">
              <a16:creationId xmlns:a16="http://schemas.microsoft.com/office/drawing/2014/main" id="{116DC022-EC34-48CC-9C1E-2A0E6FB86EC1}"/>
            </a:ext>
          </a:extLst>
        </xdr:cNvPr>
        <xdr:cNvSpPr/>
      </xdr:nvSpPr>
      <xdr:spPr>
        <a:xfrm>
          <a:off x="22927235" y="5121087"/>
          <a:ext cx="560294" cy="347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비교</a:t>
          </a:r>
        </a:p>
      </xdr:txBody>
    </xdr:sp>
    <xdr:clientData/>
  </xdr:twoCellAnchor>
  <xdr:twoCellAnchor editAs="oneCell">
    <xdr:from>
      <xdr:col>13</xdr:col>
      <xdr:colOff>858272</xdr:colOff>
      <xdr:row>5</xdr:row>
      <xdr:rowOff>557044</xdr:rowOff>
    </xdr:from>
    <xdr:to>
      <xdr:col>13</xdr:col>
      <xdr:colOff>1518557</xdr:colOff>
      <xdr:row>5</xdr:row>
      <xdr:rowOff>1115786</xdr:rowOff>
    </xdr:to>
    <xdr:pic>
      <xdr:nvPicPr>
        <xdr:cNvPr id="36" name="그림 35" descr="옷/털/털채색/목도리/채색">
          <a:extLst>
            <a:ext uri="{FF2B5EF4-FFF2-40B4-BE49-F238E27FC236}">
              <a16:creationId xmlns:a16="http://schemas.microsoft.com/office/drawing/2014/main" id="{4B8AFD80-6611-4FE6-947E-668390BD565F}"/>
            </a:ext>
          </a:extLst>
        </xdr:cNvPr>
        <xdr:cNvPicPr>
          <a:picLocks noChangeAspect="1" noChangeArrowheads="1"/>
        </xdr:cNvPicPr>
      </xdr:nvPicPr>
      <xdr:blipFill rotWithShape="1">
        <a:blip xmlns:r="http://schemas.openxmlformats.org/officeDocument/2006/relationships" r:embed="rId27" cstate="print">
          <a:extLst>
            <a:ext uri="{BEBA8EAE-BF5A-486C-A8C5-ECC9F3942E4B}">
              <a14:imgProps xmlns:a14="http://schemas.microsoft.com/office/drawing/2010/main">
                <a14:imgLayer r:embed="rId28">
                  <a14:imgEffect>
                    <a14:backgroundRemoval t="28011" b="42857" l="7979" r="46809">
                      <a14:foregroundMark x1="29078" y1="28221" x2="32447" y2="28291"/>
                      <a14:foregroundMark x1="9929" y1="38936" x2="11525" y2="41877"/>
                      <a14:foregroundMark x1="8333" y1="40476" x2="8511" y2="38445"/>
                      <a14:foregroundMark x1="28546" y1="42367" x2="34752" y2="42367"/>
                      <a14:foregroundMark x1="43617" y1="42367" x2="46277" y2="42367"/>
                      <a14:foregroundMark x1="46454" y1="41457" x2="46809" y2="41737"/>
                      <a14:foregroundMark x1="31738" y1="42857" x2="32801" y2="42857"/>
                    </a14:backgroundRemoval>
                  </a14:imgEffect>
                </a14:imgLayer>
              </a14:imgProps>
            </a:ext>
            <a:ext uri="{28A0092B-C50C-407E-A947-70E740481C1C}">
              <a14:useLocalDpi xmlns:a14="http://schemas.microsoft.com/office/drawing/2010/main" val="0"/>
            </a:ext>
          </a:extLst>
        </a:blip>
        <a:srcRect l="5416" t="27232" r="48447" b="56323"/>
        <a:stretch/>
      </xdr:blipFill>
      <xdr:spPr bwMode="auto">
        <a:xfrm>
          <a:off x="23587643" y="6865315"/>
          <a:ext cx="660285" cy="558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775607</xdr:colOff>
      <xdr:row>9</xdr:row>
      <xdr:rowOff>95249</xdr:rowOff>
    </xdr:from>
    <xdr:to>
      <xdr:col>6</xdr:col>
      <xdr:colOff>1251856</xdr:colOff>
      <xdr:row>9</xdr:row>
      <xdr:rowOff>1414092</xdr:rowOff>
    </xdr:to>
    <xdr:pic>
      <xdr:nvPicPr>
        <xdr:cNvPr id="48" name="Picture 2" descr=" ">
          <a:extLst>
            <a:ext uri="{FF2B5EF4-FFF2-40B4-BE49-F238E27FC236}">
              <a16:creationId xmlns:a16="http://schemas.microsoft.com/office/drawing/2014/main" id="{3E27D98F-E8B4-4167-9F1D-CE489049318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a:off x="8354786" y="12491356"/>
          <a:ext cx="476249" cy="1318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449036</xdr:colOff>
      <xdr:row>8</xdr:row>
      <xdr:rowOff>108857</xdr:rowOff>
    </xdr:from>
    <xdr:to>
      <xdr:col>6</xdr:col>
      <xdr:colOff>1660071</xdr:colOff>
      <xdr:row>8</xdr:row>
      <xdr:rowOff>1319892</xdr:rowOff>
    </xdr:to>
    <xdr:pic>
      <xdr:nvPicPr>
        <xdr:cNvPr id="49" name="Picture 2" descr="UnitedCutlery.Com: M48 Magnum Spear With Sheath - UC3137">
          <a:extLst>
            <a:ext uri="{FF2B5EF4-FFF2-40B4-BE49-F238E27FC236}">
              <a16:creationId xmlns:a16="http://schemas.microsoft.com/office/drawing/2014/main" id="{3F74C615-DC5D-4AF3-A07C-B4EAD9FA6E7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a:off x="8028215" y="10980964"/>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176893</xdr:colOff>
      <xdr:row>7</xdr:row>
      <xdr:rowOff>190501</xdr:rowOff>
    </xdr:from>
    <xdr:to>
      <xdr:col>6</xdr:col>
      <xdr:colOff>2054678</xdr:colOff>
      <xdr:row>7</xdr:row>
      <xdr:rowOff>1245923</xdr:rowOff>
    </xdr:to>
    <xdr:pic>
      <xdr:nvPicPr>
        <xdr:cNvPr id="50" name="Picture 2" descr=" ">
          <a:extLst>
            <a:ext uri="{FF2B5EF4-FFF2-40B4-BE49-F238E27FC236}">
              <a16:creationId xmlns:a16="http://schemas.microsoft.com/office/drawing/2014/main" id="{707A7ADE-948C-485E-AE5B-F490E1C72D47}"/>
            </a:ext>
          </a:extLst>
        </xdr:cNvPr>
        <xdr:cNvPicPr>
          <a:picLocks noChangeAspect="1" noChangeArrowheads="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a:off x="7756072" y="9538608"/>
          <a:ext cx="1877785" cy="10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769669</xdr:colOff>
      <xdr:row>6</xdr:row>
      <xdr:rowOff>63890</xdr:rowOff>
    </xdr:from>
    <xdr:to>
      <xdr:col>6</xdr:col>
      <xdr:colOff>1520260</xdr:colOff>
      <xdr:row>7</xdr:row>
      <xdr:rowOff>48756</xdr:rowOff>
    </xdr:to>
    <xdr:pic>
      <xdr:nvPicPr>
        <xdr:cNvPr id="51" name="Picture 2" descr="8-in-Dagger—Wood-Background">
          <a:extLst>
            <a:ext uri="{FF2B5EF4-FFF2-40B4-BE49-F238E27FC236}">
              <a16:creationId xmlns:a16="http://schemas.microsoft.com/office/drawing/2014/main" id="{5093F443-9E20-45A6-85F7-D67127A47856}"/>
            </a:ext>
          </a:extLst>
        </xdr:cNvPr>
        <xdr:cNvPicPr>
          <a:picLocks noChangeAspect="1" noChangeArrowheads="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8348848" y="7887997"/>
          <a:ext cx="750591" cy="150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423487</xdr:colOff>
      <xdr:row>7</xdr:row>
      <xdr:rowOff>501800</xdr:rowOff>
    </xdr:from>
    <xdr:to>
      <xdr:col>9</xdr:col>
      <xdr:colOff>1431600</xdr:colOff>
      <xdr:row>7</xdr:row>
      <xdr:rowOff>914528</xdr:rowOff>
    </xdr:to>
    <xdr:pic>
      <xdr:nvPicPr>
        <xdr:cNvPr id="54" name="Picture 2" descr=" ">
          <a:extLst>
            <a:ext uri="{FF2B5EF4-FFF2-40B4-BE49-F238E27FC236}">
              <a16:creationId xmlns:a16="http://schemas.microsoft.com/office/drawing/2014/main" id="{8C28720F-10FC-49DC-BF4B-835DA1FE7935}"/>
            </a:ext>
          </a:extLst>
        </xdr:cNvPr>
        <xdr:cNvPicPr>
          <a:picLocks noChangeAspect="1" noChangeArrowheads="1"/>
        </xdr:cNvPicPr>
      </xdr:nvPicPr>
      <xdr:blipFill rotWithShape="1">
        <a:blip xmlns:r="http://schemas.openxmlformats.org/officeDocument/2006/relationships" r:embed="rId37">
          <a:extLst>
            <a:ext uri="{BEBA8EAE-BF5A-486C-A8C5-ECC9F3942E4B}">
              <a14:imgProps xmlns:a14="http://schemas.microsoft.com/office/drawing/2010/main">
                <a14:imgLayer r:embed="rId38">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3457466" y="9552214"/>
          <a:ext cx="412728" cy="1008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6</xdr:row>
      <xdr:rowOff>53067</xdr:rowOff>
    </xdr:from>
    <xdr:to>
      <xdr:col>12</xdr:col>
      <xdr:colOff>2895778</xdr:colOff>
      <xdr:row>6</xdr:row>
      <xdr:rowOff>1415142</xdr:rowOff>
    </xdr:to>
    <xdr:pic>
      <xdr:nvPicPr>
        <xdr:cNvPr id="55" name="그림 54" descr=" ">
          <a:extLst>
            <a:ext uri="{FF2B5EF4-FFF2-40B4-BE49-F238E27FC236}">
              <a16:creationId xmlns:a16="http://schemas.microsoft.com/office/drawing/2014/main" id="{7A3F7FF9-2E9A-4E65-9683-CE7FBCA6E61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8" y="7885338"/>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2104849</xdr:colOff>
      <xdr:row>7</xdr:row>
      <xdr:rowOff>42182</xdr:rowOff>
    </xdr:from>
    <xdr:to>
      <xdr:col>12</xdr:col>
      <xdr:colOff>2898499</xdr:colOff>
      <xdr:row>7</xdr:row>
      <xdr:rowOff>1404257</xdr:rowOff>
    </xdr:to>
    <xdr:pic>
      <xdr:nvPicPr>
        <xdr:cNvPr id="56" name="그림 55" descr=" ">
          <a:extLst>
            <a:ext uri="{FF2B5EF4-FFF2-40B4-BE49-F238E27FC236}">
              <a16:creationId xmlns:a16="http://schemas.microsoft.com/office/drawing/2014/main" id="{7C825B52-8B77-4549-84E4-0264C76723C8}"/>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3206" y="939028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2107570</xdr:colOff>
      <xdr:row>8</xdr:row>
      <xdr:rowOff>44904</xdr:rowOff>
    </xdr:from>
    <xdr:to>
      <xdr:col>12</xdr:col>
      <xdr:colOff>2901220</xdr:colOff>
      <xdr:row>8</xdr:row>
      <xdr:rowOff>1406979</xdr:rowOff>
    </xdr:to>
    <xdr:pic>
      <xdr:nvPicPr>
        <xdr:cNvPr id="57" name="그림 56" descr=" ">
          <a:extLst>
            <a:ext uri="{FF2B5EF4-FFF2-40B4-BE49-F238E27FC236}">
              <a16:creationId xmlns:a16="http://schemas.microsoft.com/office/drawing/2014/main" id="{B1B46605-B6AC-4AB0-BDF8-21CF3389DC99}"/>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7" y="10917011"/>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2110292</xdr:colOff>
      <xdr:row>9</xdr:row>
      <xdr:rowOff>61232</xdr:rowOff>
    </xdr:from>
    <xdr:to>
      <xdr:col>12</xdr:col>
      <xdr:colOff>2903942</xdr:colOff>
      <xdr:row>9</xdr:row>
      <xdr:rowOff>1423307</xdr:rowOff>
    </xdr:to>
    <xdr:pic>
      <xdr:nvPicPr>
        <xdr:cNvPr id="58" name="그림 57" descr=" ">
          <a:extLst>
            <a:ext uri="{FF2B5EF4-FFF2-40B4-BE49-F238E27FC236}">
              <a16:creationId xmlns:a16="http://schemas.microsoft.com/office/drawing/2014/main" id="{5BE9BA9E-19EE-4618-85CE-5668F1552D0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8649" y="1245733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1923009</xdr:colOff>
      <xdr:row>9</xdr:row>
      <xdr:rowOff>518937</xdr:rowOff>
    </xdr:from>
    <xdr:to>
      <xdr:col>12</xdr:col>
      <xdr:colOff>2688829</xdr:colOff>
      <xdr:row>9</xdr:row>
      <xdr:rowOff>1385606</xdr:rowOff>
    </xdr:to>
    <xdr:pic>
      <xdr:nvPicPr>
        <xdr:cNvPr id="59" name="Picture 2" descr=" ">
          <a:extLst>
            <a:ext uri="{FF2B5EF4-FFF2-40B4-BE49-F238E27FC236}">
              <a16:creationId xmlns:a16="http://schemas.microsoft.com/office/drawing/2014/main" id="{5CC49D5B-47BF-4BA2-A71A-D440538CF02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rot="942826" flipH="1">
          <a:off x="20902825" y="12921490"/>
          <a:ext cx="765820" cy="866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1238251</xdr:colOff>
      <xdr:row>8</xdr:row>
      <xdr:rowOff>340179</xdr:rowOff>
    </xdr:from>
    <xdr:to>
      <xdr:col>12</xdr:col>
      <xdr:colOff>2449286</xdr:colOff>
      <xdr:row>9</xdr:row>
      <xdr:rowOff>27214</xdr:rowOff>
    </xdr:to>
    <xdr:pic>
      <xdr:nvPicPr>
        <xdr:cNvPr id="60" name="Picture 2" descr="UnitedCutlery.Com: M48 Magnum Spear With Sheath - UC3137">
          <a:extLst>
            <a:ext uri="{FF2B5EF4-FFF2-40B4-BE49-F238E27FC236}">
              <a16:creationId xmlns:a16="http://schemas.microsoft.com/office/drawing/2014/main" id="{231CA860-7E07-4BE5-8BDD-42C5EFBD9BC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rot="14409205">
          <a:off x="20206608" y="11212286"/>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738357</xdr:colOff>
      <xdr:row>7</xdr:row>
      <xdr:rowOff>714364</xdr:rowOff>
    </xdr:from>
    <xdr:to>
      <xdr:col>12</xdr:col>
      <xdr:colOff>850031</xdr:colOff>
      <xdr:row>7</xdr:row>
      <xdr:rowOff>760084</xdr:rowOff>
    </xdr:to>
    <xdr:pic>
      <xdr:nvPicPr>
        <xdr:cNvPr id="62" name="Picture 2" descr=" ">
          <a:extLst>
            <a:ext uri="{FF2B5EF4-FFF2-40B4-BE49-F238E27FC236}">
              <a16:creationId xmlns:a16="http://schemas.microsoft.com/office/drawing/2014/main" id="{9D8EAD68-2A57-4D8E-8C92-0078A07831E2}"/>
            </a:ext>
          </a:extLst>
        </xdr:cNvPr>
        <xdr:cNvPicPr>
          <a:picLocks noChangeAspect="1" noChangeArrowheads="1"/>
        </xdr:cNvPicPr>
      </xdr:nvPicPr>
      <xdr:blipFill rotWithShape="1">
        <a:blip xmlns:r="http://schemas.openxmlformats.org/officeDocument/2006/relationships" r:embed="rId39" cstate="print">
          <a:extLst>
            <a:ext uri="{BEBA8EAE-BF5A-486C-A8C5-ECC9F3942E4B}">
              <a14:imgProps xmlns:a14="http://schemas.microsoft.com/office/drawing/2010/main">
                <a14:imgLayer r:embed="rId40">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9740614" y="10035260"/>
          <a:ext cx="45720" cy="1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625337</xdr:colOff>
      <xdr:row>5</xdr:row>
      <xdr:rowOff>663198</xdr:rowOff>
    </xdr:from>
    <xdr:to>
      <xdr:col>12</xdr:col>
      <xdr:colOff>1219201</xdr:colOff>
      <xdr:row>5</xdr:row>
      <xdr:rowOff>736696</xdr:rowOff>
    </xdr:to>
    <xdr:pic>
      <xdr:nvPicPr>
        <xdr:cNvPr id="63" name="그림 62" descr="How to Draw a Bow and Arrow ❤ liked on Polyvore featuring weapon">
          <a:extLst>
            <a:ext uri="{FF2B5EF4-FFF2-40B4-BE49-F238E27FC236}">
              <a16:creationId xmlns:a16="http://schemas.microsoft.com/office/drawing/2014/main" id="{C7D5B577-CC12-4013-A31E-E5F822426197}"/>
            </a:ext>
          </a:extLst>
        </xdr:cNvPr>
        <xdr:cNvPicPr>
          <a:picLocks noChangeAspect="1" noChangeArrowheads="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471" t="1092" r="26731" b="11714"/>
        <a:stretch/>
      </xdr:blipFill>
      <xdr:spPr bwMode="auto">
        <a:xfrm rot="16200000" flipH="1">
          <a:off x="19859320" y="6708565"/>
          <a:ext cx="73498" cy="593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787469</xdr:colOff>
      <xdr:row>6</xdr:row>
      <xdr:rowOff>29662</xdr:rowOff>
    </xdr:from>
    <xdr:to>
      <xdr:col>13</xdr:col>
      <xdr:colOff>1662545</xdr:colOff>
      <xdr:row>6</xdr:row>
      <xdr:rowOff>1384437</xdr:rowOff>
    </xdr:to>
    <xdr:pic>
      <xdr:nvPicPr>
        <xdr:cNvPr id="65" name="Picture 2" descr=" ">
          <a:extLst>
            <a:ext uri="{FF2B5EF4-FFF2-40B4-BE49-F238E27FC236}">
              <a16:creationId xmlns:a16="http://schemas.microsoft.com/office/drawing/2014/main" id="{4128A726-8B36-4CA8-8878-4FAB103A568D}"/>
            </a:ext>
          </a:extLst>
        </xdr:cNvPr>
        <xdr:cNvPicPr>
          <a:picLocks noChangeAspect="1" noChangeArrowheads="1"/>
        </xdr:cNvPicPr>
      </xdr:nvPicPr>
      <xdr:blipFill rotWithShape="1">
        <a:blip xmlns:r="http://schemas.openxmlformats.org/officeDocument/2006/relationships" r:embed="rId42">
          <a:extLst>
            <a:ext uri="{BEBA8EAE-BF5A-486C-A8C5-ECC9F3942E4B}">
              <a14:imgProps xmlns:a14="http://schemas.microsoft.com/office/drawing/2010/main">
                <a14:imgLayer r:embed="rId43">
                  <a14:imgEffect>
                    <a14:backgroundRemoval t="3817" b="56489" l="13136" r="63136">
                      <a14:foregroundMark x1="35169" y1="4071" x2="35169" y2="9669"/>
                      <a14:foregroundMark x1="15254" y1="49109" x2="50000" y2="51399"/>
                      <a14:foregroundMark x1="61864" y1="50891" x2="57203" y2="25191"/>
                      <a14:foregroundMark x1="58051" y1="24427" x2="62712" y2="34860"/>
                      <a14:foregroundMark x1="13136" y1="51399" x2="13559" y2="48855"/>
                      <a14:foregroundMark x1="21186" y1="56489" x2="54237" y2="53944"/>
                    </a14:backgroundRemoval>
                  </a14:imgEffect>
                </a14:imgLayer>
              </a14:imgProps>
            </a:ext>
            <a:ext uri="{28A0092B-C50C-407E-A947-70E740481C1C}">
              <a14:useLocalDpi xmlns:a14="http://schemas.microsoft.com/office/drawing/2010/main" val="0"/>
            </a:ext>
          </a:extLst>
        </a:blip>
        <a:srcRect l="9217" t="-15" r="30779" b="44230"/>
        <a:stretch/>
      </xdr:blipFill>
      <xdr:spPr bwMode="auto">
        <a:xfrm>
          <a:off x="23491605" y="7857480"/>
          <a:ext cx="875076" cy="135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2320636</xdr:colOff>
      <xdr:row>7</xdr:row>
      <xdr:rowOff>277092</xdr:rowOff>
    </xdr:from>
    <xdr:to>
      <xdr:col>13</xdr:col>
      <xdr:colOff>3156335</xdr:colOff>
      <xdr:row>7</xdr:row>
      <xdr:rowOff>1385456</xdr:rowOff>
    </xdr:to>
    <xdr:pic>
      <xdr:nvPicPr>
        <xdr:cNvPr id="66" name="그림 65" descr="Wedding Mens Gold Alloy,Plastic Monocles and Monocular | Formal | Bridal | Prom | Tuxedo || Distinguished Gent Theatrical Monocle - Gold Tone">
          <a:extLst>
            <a:ext uri="{FF2B5EF4-FFF2-40B4-BE49-F238E27FC236}">
              <a16:creationId xmlns:a16="http://schemas.microsoft.com/office/drawing/2014/main" id="{E1ECC0A1-74DE-4063-974C-96D1F1CA25F8}"/>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5024772" y="9628910"/>
          <a:ext cx="835699" cy="1108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909895</xdr:colOff>
      <xdr:row>7</xdr:row>
      <xdr:rowOff>42182</xdr:rowOff>
    </xdr:from>
    <xdr:to>
      <xdr:col>13</xdr:col>
      <xdr:colOff>1703545</xdr:colOff>
      <xdr:row>7</xdr:row>
      <xdr:rowOff>1404257</xdr:rowOff>
    </xdr:to>
    <xdr:pic>
      <xdr:nvPicPr>
        <xdr:cNvPr id="67" name="그림 66" descr=" ">
          <a:extLst>
            <a:ext uri="{FF2B5EF4-FFF2-40B4-BE49-F238E27FC236}">
              <a16:creationId xmlns:a16="http://schemas.microsoft.com/office/drawing/2014/main" id="{DC7A3D8E-9A77-4891-95A6-4C134FAC61CD}"/>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4031" y="9394000"/>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1125140</xdr:colOff>
      <xdr:row>7</xdr:row>
      <xdr:rowOff>381001</xdr:rowOff>
    </xdr:from>
    <xdr:to>
      <xdr:col>13</xdr:col>
      <xdr:colOff>1279921</xdr:colOff>
      <xdr:row>7</xdr:row>
      <xdr:rowOff>535782</xdr:rowOff>
    </xdr:to>
    <xdr:sp macro="" textlink="">
      <xdr:nvSpPr>
        <xdr:cNvPr id="8" name="타원 7">
          <a:extLst>
            <a:ext uri="{FF2B5EF4-FFF2-40B4-BE49-F238E27FC236}">
              <a16:creationId xmlns:a16="http://schemas.microsoft.com/office/drawing/2014/main" id="{9169B90A-97CA-4771-AF2B-480CD15B34CE}"/>
            </a:ext>
          </a:extLst>
        </xdr:cNvPr>
        <xdr:cNvSpPr/>
      </xdr:nvSpPr>
      <xdr:spPr>
        <a:xfrm>
          <a:off x="23848218" y="9733360"/>
          <a:ext cx="154781" cy="154781"/>
        </a:xfrm>
        <a:prstGeom prst="ellipse">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1251857</xdr:colOff>
      <xdr:row>7</xdr:row>
      <xdr:rowOff>493259</xdr:rowOff>
    </xdr:from>
    <xdr:to>
      <xdr:col>13</xdr:col>
      <xdr:colOff>1347107</xdr:colOff>
      <xdr:row>7</xdr:row>
      <xdr:rowOff>605518</xdr:rowOff>
    </xdr:to>
    <xdr:sp macro="" textlink="">
      <xdr:nvSpPr>
        <xdr:cNvPr id="9" name="원호 8">
          <a:extLst>
            <a:ext uri="{FF2B5EF4-FFF2-40B4-BE49-F238E27FC236}">
              <a16:creationId xmlns:a16="http://schemas.microsoft.com/office/drawing/2014/main" id="{ACEAF6E0-ECEB-419D-A09C-15CB66C2AE39}"/>
            </a:ext>
          </a:extLst>
        </xdr:cNvPr>
        <xdr:cNvSpPr/>
      </xdr:nvSpPr>
      <xdr:spPr>
        <a:xfrm>
          <a:off x="23975786" y="9848170"/>
          <a:ext cx="95250" cy="112259"/>
        </a:xfrm>
        <a:prstGeom prst="arc">
          <a:avLst>
            <a:gd name="adj1" fmla="val 13781155"/>
            <a:gd name="adj2" fmla="val 0"/>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editAs="oneCell">
    <xdr:from>
      <xdr:col>13</xdr:col>
      <xdr:colOff>966108</xdr:colOff>
      <xdr:row>9</xdr:row>
      <xdr:rowOff>81643</xdr:rowOff>
    </xdr:from>
    <xdr:to>
      <xdr:col>13</xdr:col>
      <xdr:colOff>2286000</xdr:colOff>
      <xdr:row>9</xdr:row>
      <xdr:rowOff>1382360</xdr:rowOff>
    </xdr:to>
    <xdr:pic>
      <xdr:nvPicPr>
        <xdr:cNvPr id="68" name="그림 67" descr=" ">
          <a:extLst>
            <a:ext uri="{FF2B5EF4-FFF2-40B4-BE49-F238E27FC236}">
              <a16:creationId xmlns:a16="http://schemas.microsoft.com/office/drawing/2014/main" id="{19E20DB2-E90D-49CC-B273-A8C773FEBB35}"/>
            </a:ext>
          </a:extLst>
        </xdr:cNvPr>
        <xdr:cNvPicPr>
          <a:picLocks noChangeAspect="1" noChangeArrowheads="1"/>
        </xdr:cNvPicPr>
      </xdr:nvPicPr>
      <xdr:blipFill rotWithShape="1">
        <a:blip xmlns:r="http://schemas.openxmlformats.org/officeDocument/2006/relationships" r:embed="rId45">
          <a:extLst>
            <a:ext uri="{28A0092B-C50C-407E-A947-70E740481C1C}">
              <a14:useLocalDpi xmlns:a14="http://schemas.microsoft.com/office/drawing/2010/main" val="0"/>
            </a:ext>
          </a:extLst>
        </a:blip>
        <a:srcRect t="34302"/>
        <a:stretch/>
      </xdr:blipFill>
      <xdr:spPr bwMode="auto">
        <a:xfrm>
          <a:off x="23690037" y="12477750"/>
          <a:ext cx="1319892" cy="1300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914398</xdr:colOff>
      <xdr:row>8</xdr:row>
      <xdr:rowOff>122463</xdr:rowOff>
    </xdr:from>
    <xdr:to>
      <xdr:col>13</xdr:col>
      <xdr:colOff>2234291</xdr:colOff>
      <xdr:row>8</xdr:row>
      <xdr:rowOff>1442356</xdr:rowOff>
    </xdr:to>
    <xdr:pic>
      <xdr:nvPicPr>
        <xdr:cNvPr id="69" name="그림 68" descr="Character Set 3: Medieval Spear Man | 2D Game Character Assets">
          <a:extLst>
            <a:ext uri="{FF2B5EF4-FFF2-40B4-BE49-F238E27FC236}">
              <a16:creationId xmlns:a16="http://schemas.microsoft.com/office/drawing/2014/main" id="{2FABA9CC-13EA-4B34-AA93-9740720A1F2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3638327" y="10994570"/>
          <a:ext cx="1319893" cy="131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48148;&#53461;%20&#54868;&#47732;/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6.5" x14ac:dyDescent="0.3"/>
  <sheetData>
    <row r="1" spans="1:2" x14ac:dyDescent="0.3">
      <c r="A1" t="s">
        <v>36</v>
      </c>
    </row>
    <row r="2" spans="1:2" x14ac:dyDescent="0.3">
      <c r="A2" t="s">
        <v>37</v>
      </c>
    </row>
    <row r="16" spans="1:2" x14ac:dyDescent="0.3">
      <c r="B16" t="s">
        <v>38</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25" sqref="F25"/>
    </sheetView>
  </sheetViews>
  <sheetFormatPr defaultRowHeight="16.5" x14ac:dyDescent="0.3"/>
  <sheetData>
    <row r="2" spans="1:1" x14ac:dyDescent="0.3">
      <c r="A2" t="s">
        <v>61</v>
      </c>
    </row>
    <row r="16" spans="1:1" x14ac:dyDescent="0.3">
      <c r="A16" t="s">
        <v>62</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topLeftCell="A4" zoomScaleNormal="100" workbookViewId="0">
      <selection activeCell="A4" sqref="A4:XFD4"/>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8" t="s">
        <v>44</v>
      </c>
      <c r="B1" s="2" t="s">
        <v>39</v>
      </c>
      <c r="C1" s="2" t="s">
        <v>45</v>
      </c>
    </row>
    <row r="2" spans="1:3" ht="150" customHeight="1" x14ac:dyDescent="0.3">
      <c r="A2" s="9" t="s">
        <v>8</v>
      </c>
      <c r="B2" s="7" t="s">
        <v>40</v>
      </c>
      <c r="C2" s="7"/>
    </row>
    <row r="3" spans="1:3" ht="194.25" customHeight="1" x14ac:dyDescent="0.3">
      <c r="A3" s="9" t="s">
        <v>9</v>
      </c>
      <c r="B3" s="10" t="s">
        <v>60</v>
      </c>
      <c r="C3" s="2"/>
    </row>
    <row r="4" spans="1:3" ht="150" customHeight="1" x14ac:dyDescent="0.3">
      <c r="A4" s="9" t="s">
        <v>10</v>
      </c>
      <c r="B4" s="7" t="s">
        <v>46</v>
      </c>
      <c r="C4" s="2"/>
    </row>
    <row r="5" spans="1:3" ht="150" customHeight="1" x14ac:dyDescent="0.3">
      <c r="A5" s="9" t="s">
        <v>11</v>
      </c>
      <c r="B5" s="7" t="s">
        <v>41</v>
      </c>
      <c r="C5" s="7"/>
    </row>
    <row r="6" spans="1:3" ht="150" customHeight="1" x14ac:dyDescent="0.3">
      <c r="A6" s="9" t="s">
        <v>12</v>
      </c>
      <c r="B6" s="7" t="s">
        <v>43</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
  <sheetViews>
    <sheetView workbookViewId="0">
      <selection activeCell="K16" sqref="K16"/>
    </sheetView>
  </sheetViews>
  <sheetFormatPr defaultRowHeight="16.5" x14ac:dyDescent="0.3"/>
  <cols>
    <col min="1" max="1" width="18.125" customWidth="1"/>
    <col min="2" max="2" width="11.5" customWidth="1"/>
    <col min="3" max="3" width="14.375" bestFit="1" customWidth="1"/>
    <col min="4" max="4" width="12.375" customWidth="1"/>
    <col min="5" max="5" width="11.625" bestFit="1" customWidth="1"/>
    <col min="6" max="6" width="19.25" bestFit="1" customWidth="1"/>
    <col min="9" max="9" width="19.25" bestFit="1" customWidth="1"/>
    <col min="10" max="10" width="11" bestFit="1" customWidth="1"/>
    <col min="11" max="11" width="20" customWidth="1"/>
    <col min="17" max="17" width="16.875" bestFit="1" customWidth="1"/>
    <col min="18" max="18" width="26.625" bestFit="1" customWidth="1"/>
  </cols>
  <sheetData>
    <row r="1" spans="1:18" x14ac:dyDescent="0.3">
      <c r="A1" s="1" t="s">
        <v>0</v>
      </c>
      <c r="B1" s="1" t="s">
        <v>1</v>
      </c>
      <c r="C1" s="1" t="s">
        <v>2</v>
      </c>
      <c r="D1" s="1" t="s">
        <v>90</v>
      </c>
      <c r="E1" s="1" t="s">
        <v>72</v>
      </c>
      <c r="F1" s="1" t="s">
        <v>73</v>
      </c>
      <c r="G1" s="1" t="s">
        <v>3</v>
      </c>
      <c r="H1" s="1" t="s">
        <v>4</v>
      </c>
      <c r="I1" s="1" t="s">
        <v>5</v>
      </c>
      <c r="J1" s="1" t="s">
        <v>6</v>
      </c>
      <c r="K1" s="1" t="s">
        <v>7</v>
      </c>
      <c r="L1" s="1" t="s">
        <v>8</v>
      </c>
      <c r="M1" s="1" t="s">
        <v>9</v>
      </c>
      <c r="N1" s="1" t="s">
        <v>10</v>
      </c>
      <c r="O1" s="1" t="s">
        <v>11</v>
      </c>
      <c r="P1" s="1" t="s">
        <v>12</v>
      </c>
      <c r="Q1" s="1" t="s">
        <v>35</v>
      </c>
      <c r="R1" s="1" t="s">
        <v>77</v>
      </c>
    </row>
    <row r="2" spans="1:18" x14ac:dyDescent="0.3">
      <c r="A2" s="2" t="s">
        <v>33</v>
      </c>
      <c r="B2" s="2">
        <v>0</v>
      </c>
      <c r="C2" s="2" t="str">
        <f>VLOOKUP(B2,카테고리_유닛타입,2,FALSE)</f>
        <v>근거리</v>
      </c>
      <c r="D2" s="2">
        <v>1</v>
      </c>
      <c r="E2" s="2">
        <v>1</v>
      </c>
      <c r="F2" s="2" t="str">
        <f t="shared" ref="F2:F22" si="0">VLOOKUP(E2,카테고리_피해타입,2,FALSE)</f>
        <v>범위</v>
      </c>
      <c r="G2" s="2">
        <v>100</v>
      </c>
      <c r="H2" s="2">
        <v>10</v>
      </c>
      <c r="I2" s="2">
        <v>1</v>
      </c>
      <c r="J2" s="2">
        <v>1.7</v>
      </c>
      <c r="K2" s="2" t="s">
        <v>63</v>
      </c>
      <c r="L2" s="2" t="s">
        <v>20</v>
      </c>
      <c r="M2" s="2" t="s">
        <v>20</v>
      </c>
      <c r="N2" s="2" t="s">
        <v>20</v>
      </c>
      <c r="O2" s="2" t="s">
        <v>20</v>
      </c>
      <c r="P2" s="2" t="s">
        <v>20</v>
      </c>
      <c r="Q2" s="2" t="s">
        <v>21</v>
      </c>
      <c r="R2" s="2" t="s">
        <v>21</v>
      </c>
    </row>
    <row r="3" spans="1:18" x14ac:dyDescent="0.3">
      <c r="A3" s="2" t="s">
        <v>34</v>
      </c>
      <c r="B3" s="2">
        <v>1</v>
      </c>
      <c r="C3" s="2" t="str">
        <f t="shared" ref="C3:C22" si="1">VLOOKUP(B3,카테고리_유닛타입,2,FALSE)</f>
        <v>중거리</v>
      </c>
      <c r="D3" s="2">
        <v>3</v>
      </c>
      <c r="E3" s="2">
        <v>0</v>
      </c>
      <c r="F3" s="2" t="str">
        <f t="shared" si="0"/>
        <v>단일</v>
      </c>
      <c r="G3" s="2">
        <v>80</v>
      </c>
      <c r="H3" s="2">
        <v>20</v>
      </c>
      <c r="I3" s="2">
        <v>3</v>
      </c>
      <c r="J3" s="2">
        <v>1.7</v>
      </c>
      <c r="K3" s="2" t="s">
        <v>64</v>
      </c>
      <c r="L3" s="2" t="s">
        <v>20</v>
      </c>
      <c r="M3" s="2" t="s">
        <v>20</v>
      </c>
      <c r="N3" s="2" t="s">
        <v>20</v>
      </c>
      <c r="O3" s="2" t="s">
        <v>20</v>
      </c>
      <c r="P3" s="2" t="s">
        <v>20</v>
      </c>
      <c r="Q3" s="2" t="s">
        <v>20</v>
      </c>
      <c r="R3" s="2" t="s">
        <v>20</v>
      </c>
    </row>
    <row r="4" spans="1:18" x14ac:dyDescent="0.3">
      <c r="A4" t="s">
        <v>47</v>
      </c>
      <c r="B4" s="2">
        <v>2</v>
      </c>
      <c r="C4" s="2" t="str">
        <f t="shared" si="1"/>
        <v>원거리</v>
      </c>
      <c r="D4" s="2">
        <v>5</v>
      </c>
      <c r="E4" s="2">
        <v>1</v>
      </c>
      <c r="F4" s="2" t="str">
        <f t="shared" si="0"/>
        <v>범위</v>
      </c>
      <c r="G4" s="2">
        <v>60</v>
      </c>
      <c r="H4" s="2">
        <v>30</v>
      </c>
      <c r="I4" s="2">
        <v>4</v>
      </c>
      <c r="J4" s="2">
        <v>1.7</v>
      </c>
      <c r="K4" s="2" t="s">
        <v>65</v>
      </c>
      <c r="L4" s="2" t="s">
        <v>20</v>
      </c>
      <c r="M4" s="2" t="s">
        <v>20</v>
      </c>
      <c r="N4" s="2" t="s">
        <v>20</v>
      </c>
      <c r="O4" s="2" t="s">
        <v>20</v>
      </c>
      <c r="P4" s="2" t="s">
        <v>20</v>
      </c>
      <c r="Q4" s="2" t="s">
        <v>20</v>
      </c>
      <c r="R4" s="2" t="s">
        <v>20</v>
      </c>
    </row>
    <row r="5" spans="1:18" x14ac:dyDescent="0.3">
      <c r="A5" s="2" t="s">
        <v>87</v>
      </c>
      <c r="B5" s="2">
        <v>0</v>
      </c>
      <c r="C5" s="2" t="str">
        <f t="shared" si="1"/>
        <v>근거리</v>
      </c>
      <c r="D5" s="2">
        <v>2</v>
      </c>
      <c r="E5" s="2">
        <v>1</v>
      </c>
      <c r="F5" s="2" t="str">
        <f t="shared" si="0"/>
        <v>범위</v>
      </c>
      <c r="G5" s="2">
        <v>1000</v>
      </c>
      <c r="H5" s="2">
        <v>60</v>
      </c>
      <c r="I5" s="2">
        <v>5</v>
      </c>
      <c r="J5" s="2">
        <v>0.85</v>
      </c>
      <c r="K5" s="2" t="s">
        <v>88</v>
      </c>
      <c r="L5" s="2" t="s">
        <v>20</v>
      </c>
      <c r="M5" s="2" t="s">
        <v>20</v>
      </c>
      <c r="N5" s="2" t="s">
        <v>20</v>
      </c>
      <c r="O5" s="2" t="s">
        <v>20</v>
      </c>
      <c r="P5" s="2" t="s">
        <v>20</v>
      </c>
      <c r="Q5" s="2" t="s">
        <v>21</v>
      </c>
      <c r="R5" s="2" t="s">
        <v>21</v>
      </c>
    </row>
    <row r="6" spans="1:18" x14ac:dyDescent="0.3">
      <c r="A6" s="2" t="s">
        <v>92</v>
      </c>
      <c r="B6" s="2">
        <v>1</v>
      </c>
      <c r="C6" s="2" t="str">
        <f t="shared" si="1"/>
        <v>중거리</v>
      </c>
      <c r="D6" s="2">
        <v>3</v>
      </c>
      <c r="E6" s="2">
        <v>0</v>
      </c>
      <c r="F6" s="2" t="str">
        <f t="shared" si="0"/>
        <v>단일</v>
      </c>
      <c r="G6" s="2">
        <v>100</v>
      </c>
      <c r="H6" s="2">
        <v>30</v>
      </c>
      <c r="I6" s="2">
        <v>3</v>
      </c>
      <c r="J6" s="2">
        <v>1.7</v>
      </c>
      <c r="K6" s="2" t="s">
        <v>91</v>
      </c>
      <c r="L6" s="2" t="s">
        <v>20</v>
      </c>
      <c r="M6" s="2" t="s">
        <v>20</v>
      </c>
      <c r="N6" s="2" t="s">
        <v>20</v>
      </c>
      <c r="O6" s="2" t="s">
        <v>20</v>
      </c>
      <c r="P6" s="2" t="s">
        <v>20</v>
      </c>
      <c r="Q6" s="2" t="s">
        <v>20</v>
      </c>
      <c r="R6" s="2" t="s">
        <v>21</v>
      </c>
    </row>
    <row r="7" spans="1:18" x14ac:dyDescent="0.3">
      <c r="A7" s="2" t="s">
        <v>98</v>
      </c>
      <c r="B7" s="2">
        <v>0</v>
      </c>
      <c r="C7" s="2" t="str">
        <f t="shared" si="1"/>
        <v>근거리</v>
      </c>
      <c r="D7" s="2">
        <v>0.7</v>
      </c>
      <c r="E7" s="2">
        <v>0</v>
      </c>
      <c r="F7" s="2" t="str">
        <f t="shared" si="0"/>
        <v>단일</v>
      </c>
      <c r="G7" s="2">
        <v>60</v>
      </c>
      <c r="H7" s="2">
        <v>25</v>
      </c>
      <c r="I7" s="2">
        <v>0.5</v>
      </c>
      <c r="J7" s="2">
        <v>2</v>
      </c>
      <c r="K7" s="2" t="s">
        <v>99</v>
      </c>
      <c r="L7" s="2" t="s">
        <v>20</v>
      </c>
      <c r="M7" s="2" t="s">
        <v>20</v>
      </c>
      <c r="N7" s="2" t="s">
        <v>20</v>
      </c>
      <c r="O7" s="2" t="s">
        <v>20</v>
      </c>
      <c r="P7" s="2" t="s">
        <v>20</v>
      </c>
      <c r="Q7" s="2" t="s">
        <v>21</v>
      </c>
      <c r="R7" s="2" t="s">
        <v>21</v>
      </c>
    </row>
    <row r="8" spans="1:18" x14ac:dyDescent="0.3">
      <c r="A8" s="2" t="s">
        <v>100</v>
      </c>
      <c r="B8" s="2">
        <v>2</v>
      </c>
      <c r="C8" s="2" t="str">
        <f t="shared" si="1"/>
        <v>원거리</v>
      </c>
      <c r="D8" s="2">
        <v>5</v>
      </c>
      <c r="E8" s="2">
        <v>0</v>
      </c>
      <c r="F8" s="2" t="str">
        <f t="shared" si="0"/>
        <v>단일</v>
      </c>
      <c r="G8" s="2">
        <v>50</v>
      </c>
      <c r="H8" s="2">
        <v>50</v>
      </c>
      <c r="I8" s="2">
        <v>6</v>
      </c>
      <c r="J8" s="2">
        <v>1.7</v>
      </c>
      <c r="K8" s="2" t="s">
        <v>101</v>
      </c>
      <c r="L8" s="2" t="s">
        <v>20</v>
      </c>
      <c r="M8" s="2" t="s">
        <v>20</v>
      </c>
      <c r="N8" s="2" t="s">
        <v>20</v>
      </c>
      <c r="O8" s="2" t="s">
        <v>20</v>
      </c>
      <c r="P8" s="2" t="s">
        <v>20</v>
      </c>
      <c r="Q8" s="2" t="s">
        <v>20</v>
      </c>
      <c r="R8" s="2" t="s">
        <v>21</v>
      </c>
    </row>
    <row r="9" spans="1:18" x14ac:dyDescent="0.3">
      <c r="A9" s="2" t="s">
        <v>103</v>
      </c>
      <c r="B9" s="2">
        <v>0</v>
      </c>
      <c r="C9" s="2" t="str">
        <f t="shared" si="1"/>
        <v>근거리</v>
      </c>
      <c r="D9" s="2">
        <v>2</v>
      </c>
      <c r="E9" s="2">
        <v>0</v>
      </c>
      <c r="F9" s="2" t="str">
        <f t="shared" si="0"/>
        <v>단일</v>
      </c>
      <c r="G9" s="2">
        <v>90</v>
      </c>
      <c r="H9" s="2">
        <v>25</v>
      </c>
      <c r="I9" s="2">
        <v>3</v>
      </c>
      <c r="J9" s="2">
        <v>1.7</v>
      </c>
      <c r="K9" s="2" t="s">
        <v>107</v>
      </c>
      <c r="L9" s="2" t="s">
        <v>20</v>
      </c>
      <c r="M9" s="2" t="s">
        <v>20</v>
      </c>
      <c r="N9" s="2" t="s">
        <v>20</v>
      </c>
      <c r="O9" s="2" t="s">
        <v>20</v>
      </c>
      <c r="P9" s="2" t="s">
        <v>20</v>
      </c>
      <c r="Q9" s="2" t="s">
        <v>21</v>
      </c>
      <c r="R9" s="2" t="s">
        <v>21</v>
      </c>
    </row>
    <row r="10" spans="1:18" x14ac:dyDescent="0.3">
      <c r="A10" s="2" t="s">
        <v>102</v>
      </c>
      <c r="B10" s="2">
        <v>0</v>
      </c>
      <c r="C10" s="2" t="str">
        <f t="shared" si="1"/>
        <v>근거리</v>
      </c>
      <c r="D10" s="2">
        <v>0.5</v>
      </c>
      <c r="E10" s="2">
        <v>0</v>
      </c>
      <c r="F10" s="2" t="str">
        <f t="shared" si="0"/>
        <v>단일</v>
      </c>
      <c r="G10" s="2">
        <v>300</v>
      </c>
      <c r="H10" s="2">
        <v>0</v>
      </c>
      <c r="I10" s="2">
        <v>0</v>
      </c>
      <c r="J10" s="2">
        <v>1.7</v>
      </c>
      <c r="K10" s="2" t="s">
        <v>104</v>
      </c>
      <c r="L10" s="2" t="s">
        <v>20</v>
      </c>
      <c r="M10" s="2" t="s">
        <v>21</v>
      </c>
      <c r="N10" s="2" t="s">
        <v>20</v>
      </c>
      <c r="O10" s="2" t="s">
        <v>20</v>
      </c>
      <c r="P10" s="2" t="s">
        <v>20</v>
      </c>
      <c r="Q10" s="2" t="s">
        <v>21</v>
      </c>
      <c r="R10" s="2" t="s">
        <v>21</v>
      </c>
    </row>
    <row r="11" spans="1:18" x14ac:dyDescent="0.3">
      <c r="A11" s="2"/>
      <c r="B11" s="2">
        <v>2</v>
      </c>
      <c r="C11" s="2" t="str">
        <f t="shared" si="1"/>
        <v>원거리</v>
      </c>
      <c r="D11" s="2"/>
      <c r="E11" s="2"/>
      <c r="F11" s="2" t="str">
        <f t="shared" si="0"/>
        <v>단일</v>
      </c>
      <c r="G11" s="2"/>
      <c r="H11" s="2"/>
      <c r="I11" s="2"/>
      <c r="J11" s="2"/>
      <c r="K11" s="2"/>
      <c r="L11" s="2" t="s">
        <v>20</v>
      </c>
      <c r="M11" s="2" t="s">
        <v>20</v>
      </c>
      <c r="N11" s="2" t="s">
        <v>20</v>
      </c>
      <c r="O11" s="2" t="s">
        <v>20</v>
      </c>
      <c r="P11" s="2" t="s">
        <v>20</v>
      </c>
      <c r="Q11" s="2" t="s">
        <v>21</v>
      </c>
      <c r="R11" s="2" t="s">
        <v>21</v>
      </c>
    </row>
    <row r="12" spans="1:18" x14ac:dyDescent="0.3">
      <c r="A12" s="2"/>
      <c r="B12" s="2"/>
      <c r="C12" s="2" t="str">
        <f t="shared" si="1"/>
        <v>근거리</v>
      </c>
      <c r="D12" s="2"/>
      <c r="E12" s="2"/>
      <c r="F12" s="2" t="str">
        <f t="shared" si="0"/>
        <v>단일</v>
      </c>
      <c r="G12" s="2"/>
      <c r="H12" s="2"/>
      <c r="I12" s="2"/>
      <c r="J12" s="2"/>
      <c r="K12" s="2"/>
      <c r="L12" s="2" t="s">
        <v>20</v>
      </c>
      <c r="M12" s="2" t="s">
        <v>20</v>
      </c>
      <c r="N12" s="2" t="s">
        <v>20</v>
      </c>
      <c r="O12" s="2" t="s">
        <v>20</v>
      </c>
      <c r="P12" s="2" t="s">
        <v>20</v>
      </c>
      <c r="Q12" s="2" t="s">
        <v>21</v>
      </c>
      <c r="R12" s="2" t="s">
        <v>21</v>
      </c>
    </row>
    <row r="13" spans="1:18" x14ac:dyDescent="0.3">
      <c r="A13" s="2"/>
      <c r="B13" s="2"/>
      <c r="C13" s="2" t="str">
        <f t="shared" si="1"/>
        <v>근거리</v>
      </c>
      <c r="D13" s="2"/>
      <c r="E13" s="2"/>
      <c r="F13" s="2" t="str">
        <f t="shared" si="0"/>
        <v>단일</v>
      </c>
      <c r="G13" s="2"/>
      <c r="H13" s="2"/>
      <c r="I13" s="2"/>
      <c r="J13" s="2"/>
      <c r="K13" s="2"/>
      <c r="L13" s="2" t="s">
        <v>20</v>
      </c>
      <c r="M13" s="2" t="s">
        <v>20</v>
      </c>
      <c r="N13" s="2" t="s">
        <v>20</v>
      </c>
      <c r="O13" s="2" t="s">
        <v>20</v>
      </c>
      <c r="P13" s="2" t="s">
        <v>20</v>
      </c>
      <c r="Q13" s="2" t="s">
        <v>21</v>
      </c>
      <c r="R13" s="2" t="s">
        <v>21</v>
      </c>
    </row>
    <row r="14" spans="1:18" x14ac:dyDescent="0.3">
      <c r="A14" s="2"/>
      <c r="B14" s="2"/>
      <c r="C14" s="2" t="str">
        <f t="shared" si="1"/>
        <v>근거리</v>
      </c>
      <c r="D14" s="2"/>
      <c r="E14" s="2"/>
      <c r="F14" s="2" t="str">
        <f t="shared" si="0"/>
        <v>단일</v>
      </c>
      <c r="G14" s="2"/>
      <c r="H14" s="2"/>
      <c r="I14" s="2"/>
      <c r="J14" s="2"/>
      <c r="K14" s="2"/>
      <c r="L14" s="2" t="s">
        <v>20</v>
      </c>
      <c r="M14" s="2" t="s">
        <v>20</v>
      </c>
      <c r="N14" s="2" t="s">
        <v>20</v>
      </c>
      <c r="O14" s="2" t="s">
        <v>20</v>
      </c>
      <c r="P14" s="2" t="s">
        <v>20</v>
      </c>
      <c r="Q14" s="2" t="s">
        <v>21</v>
      </c>
      <c r="R14" s="2" t="s">
        <v>21</v>
      </c>
    </row>
    <row r="15" spans="1:18" x14ac:dyDescent="0.3">
      <c r="A15" s="2"/>
      <c r="B15" s="2"/>
      <c r="C15" s="2" t="str">
        <f t="shared" si="1"/>
        <v>근거리</v>
      </c>
      <c r="D15" s="2"/>
      <c r="E15" s="2"/>
      <c r="F15" s="2" t="str">
        <f t="shared" si="0"/>
        <v>단일</v>
      </c>
      <c r="G15" s="2"/>
      <c r="H15" s="2"/>
      <c r="I15" s="2"/>
      <c r="J15" s="2"/>
      <c r="K15" s="2"/>
      <c r="L15" s="2" t="s">
        <v>20</v>
      </c>
      <c r="M15" s="2" t="s">
        <v>20</v>
      </c>
      <c r="N15" s="2" t="s">
        <v>20</v>
      </c>
      <c r="O15" s="2" t="s">
        <v>20</v>
      </c>
      <c r="P15" s="2" t="s">
        <v>20</v>
      </c>
      <c r="Q15" s="2" t="s">
        <v>21</v>
      </c>
      <c r="R15" s="2" t="s">
        <v>21</v>
      </c>
    </row>
    <row r="16" spans="1:18" x14ac:dyDescent="0.3">
      <c r="A16" s="2"/>
      <c r="B16" s="2"/>
      <c r="C16" s="2" t="str">
        <f t="shared" si="1"/>
        <v>근거리</v>
      </c>
      <c r="D16" s="2"/>
      <c r="E16" s="2"/>
      <c r="F16" s="2" t="str">
        <f t="shared" si="0"/>
        <v>단일</v>
      </c>
      <c r="G16" s="2"/>
      <c r="H16" s="2"/>
      <c r="I16" s="2"/>
      <c r="J16" s="2"/>
      <c r="K16" s="2"/>
      <c r="L16" s="2" t="s">
        <v>20</v>
      </c>
      <c r="M16" s="2" t="s">
        <v>20</v>
      </c>
      <c r="N16" s="2" t="s">
        <v>20</v>
      </c>
      <c r="O16" s="2" t="s">
        <v>20</v>
      </c>
      <c r="P16" s="2" t="s">
        <v>20</v>
      </c>
      <c r="Q16" s="2" t="s">
        <v>21</v>
      </c>
      <c r="R16" s="2" t="s">
        <v>21</v>
      </c>
    </row>
    <row r="17" spans="1:18" x14ac:dyDescent="0.3">
      <c r="A17" s="2"/>
      <c r="B17" s="2"/>
      <c r="C17" s="2" t="str">
        <f t="shared" si="1"/>
        <v>근거리</v>
      </c>
      <c r="D17" s="2"/>
      <c r="E17" s="2"/>
      <c r="F17" s="2" t="str">
        <f t="shared" si="0"/>
        <v>단일</v>
      </c>
      <c r="G17" s="2"/>
      <c r="H17" s="2"/>
      <c r="I17" s="2"/>
      <c r="J17" s="2"/>
      <c r="K17" s="2"/>
      <c r="L17" s="2" t="s">
        <v>20</v>
      </c>
      <c r="M17" s="2" t="s">
        <v>20</v>
      </c>
      <c r="N17" s="2" t="s">
        <v>20</v>
      </c>
      <c r="O17" s="2" t="s">
        <v>20</v>
      </c>
      <c r="P17" s="2" t="s">
        <v>20</v>
      </c>
      <c r="Q17" s="2" t="s">
        <v>21</v>
      </c>
      <c r="R17" s="2" t="s">
        <v>21</v>
      </c>
    </row>
    <row r="18" spans="1:18" x14ac:dyDescent="0.3">
      <c r="A18" s="2"/>
      <c r="B18" s="2"/>
      <c r="C18" s="2" t="str">
        <f t="shared" si="1"/>
        <v>근거리</v>
      </c>
      <c r="D18" s="2"/>
      <c r="E18" s="2"/>
      <c r="F18" s="2" t="str">
        <f t="shared" si="0"/>
        <v>단일</v>
      </c>
      <c r="G18" s="2"/>
      <c r="H18" s="2"/>
      <c r="I18" s="2"/>
      <c r="J18" s="2"/>
      <c r="K18" s="2"/>
      <c r="L18" s="2" t="s">
        <v>20</v>
      </c>
      <c r="M18" s="2" t="s">
        <v>20</v>
      </c>
      <c r="N18" s="2" t="s">
        <v>20</v>
      </c>
      <c r="O18" s="2" t="s">
        <v>20</v>
      </c>
      <c r="P18" s="2" t="s">
        <v>20</v>
      </c>
      <c r="Q18" s="2" t="s">
        <v>21</v>
      </c>
      <c r="R18" s="2" t="s">
        <v>21</v>
      </c>
    </row>
    <row r="19" spans="1:18" x14ac:dyDescent="0.3">
      <c r="A19" s="2"/>
      <c r="B19" s="2"/>
      <c r="C19" s="2" t="str">
        <f t="shared" si="1"/>
        <v>근거리</v>
      </c>
      <c r="D19" s="2"/>
      <c r="E19" s="2"/>
      <c r="F19" s="2" t="str">
        <f t="shared" si="0"/>
        <v>단일</v>
      </c>
      <c r="G19" s="2"/>
      <c r="H19" s="2"/>
      <c r="I19" s="2"/>
      <c r="J19" s="2"/>
      <c r="K19" s="2"/>
      <c r="L19" s="2" t="s">
        <v>20</v>
      </c>
      <c r="M19" s="2" t="s">
        <v>20</v>
      </c>
      <c r="N19" s="2" t="s">
        <v>20</v>
      </c>
      <c r="O19" s="2" t="s">
        <v>20</v>
      </c>
      <c r="P19" s="2" t="s">
        <v>20</v>
      </c>
      <c r="Q19" s="2" t="s">
        <v>21</v>
      </c>
      <c r="R19" s="2" t="s">
        <v>21</v>
      </c>
    </row>
    <row r="20" spans="1:18" x14ac:dyDescent="0.3">
      <c r="A20" s="2"/>
      <c r="B20" s="2"/>
      <c r="C20" s="2" t="str">
        <f t="shared" si="1"/>
        <v>근거리</v>
      </c>
      <c r="D20" s="2"/>
      <c r="E20" s="2"/>
      <c r="F20" s="2" t="str">
        <f t="shared" si="0"/>
        <v>단일</v>
      </c>
      <c r="G20" s="2"/>
      <c r="H20" s="2"/>
      <c r="I20" s="2"/>
      <c r="J20" s="2"/>
      <c r="K20" s="2"/>
      <c r="L20" s="2" t="s">
        <v>20</v>
      </c>
      <c r="M20" s="2" t="s">
        <v>20</v>
      </c>
      <c r="N20" s="2" t="s">
        <v>20</v>
      </c>
      <c r="O20" s="2" t="s">
        <v>20</v>
      </c>
      <c r="P20" s="2" t="s">
        <v>20</v>
      </c>
      <c r="Q20" s="2" t="s">
        <v>21</v>
      </c>
      <c r="R20" s="2" t="s">
        <v>21</v>
      </c>
    </row>
    <row r="21" spans="1:18" x14ac:dyDescent="0.3">
      <c r="A21" s="2"/>
      <c r="B21" s="2"/>
      <c r="C21" s="2" t="str">
        <f t="shared" si="1"/>
        <v>근거리</v>
      </c>
      <c r="D21" s="2"/>
      <c r="E21" s="2"/>
      <c r="F21" s="2" t="str">
        <f t="shared" si="0"/>
        <v>단일</v>
      </c>
      <c r="G21" s="2"/>
      <c r="H21" s="2"/>
      <c r="I21" s="2"/>
      <c r="J21" s="2"/>
      <c r="K21" s="2"/>
      <c r="L21" s="2" t="s">
        <v>20</v>
      </c>
      <c r="M21" s="2" t="s">
        <v>20</v>
      </c>
      <c r="N21" s="2" t="s">
        <v>20</v>
      </c>
      <c r="O21" s="2" t="s">
        <v>20</v>
      </c>
      <c r="P21" s="2" t="s">
        <v>20</v>
      </c>
      <c r="Q21" s="2" t="s">
        <v>21</v>
      </c>
      <c r="R21" s="2" t="s">
        <v>21</v>
      </c>
    </row>
    <row r="22" spans="1:18" x14ac:dyDescent="0.3">
      <c r="A22" s="2"/>
      <c r="B22" s="2"/>
      <c r="C22" s="2" t="str">
        <f t="shared" si="1"/>
        <v>근거리</v>
      </c>
      <c r="D22" s="2"/>
      <c r="E22" s="2"/>
      <c r="F22" s="2" t="str">
        <f t="shared" si="0"/>
        <v>단일</v>
      </c>
      <c r="G22" s="2"/>
      <c r="H22" s="2"/>
      <c r="I22" s="2"/>
      <c r="J22" s="2"/>
      <c r="K22" s="2"/>
      <c r="L22" s="2" t="s">
        <v>20</v>
      </c>
      <c r="M22" s="2" t="s">
        <v>20</v>
      </c>
      <c r="N22" s="2" t="s">
        <v>20</v>
      </c>
      <c r="O22" s="2" t="s">
        <v>20</v>
      </c>
      <c r="P22" s="2" t="s">
        <v>20</v>
      </c>
      <c r="Q22" s="2" t="s">
        <v>21</v>
      </c>
      <c r="R22" s="2" t="s">
        <v>21</v>
      </c>
    </row>
    <row r="23" spans="1:18" x14ac:dyDescent="0.3">
      <c r="A23" t="s">
        <v>85</v>
      </c>
    </row>
  </sheetData>
  <autoFilter ref="A1:R1" xr:uid="{C98B03AE-47F0-4F8C-A93E-9D4370AA8991}"/>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L2:R22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18"/>
  <sheetViews>
    <sheetView tabSelected="1" topLeftCell="D7" zoomScale="70" zoomScaleNormal="70" workbookViewId="0">
      <selection activeCell="K10" sqref="K10"/>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5" customWidth="1"/>
    <col min="13" max="13" width="49.25" customWidth="1"/>
    <col min="14" max="14" width="46.125" customWidth="1"/>
    <col min="15" max="15" width="65.125" customWidth="1"/>
  </cols>
  <sheetData>
    <row r="1" spans="1:16" x14ac:dyDescent="0.3">
      <c r="A1" s="1" t="s">
        <v>0</v>
      </c>
      <c r="B1" s="1" t="s">
        <v>1</v>
      </c>
      <c r="C1" s="1" t="s">
        <v>2</v>
      </c>
      <c r="D1" s="1" t="s">
        <v>7</v>
      </c>
      <c r="E1" s="1" t="s">
        <v>48</v>
      </c>
      <c r="F1" s="1" t="s">
        <v>49</v>
      </c>
      <c r="G1" s="1" t="s">
        <v>50</v>
      </c>
      <c r="H1" s="1" t="s">
        <v>54</v>
      </c>
      <c r="I1" s="1" t="s">
        <v>55</v>
      </c>
      <c r="J1" s="1" t="s">
        <v>56</v>
      </c>
      <c r="K1" s="1" t="s">
        <v>78</v>
      </c>
      <c r="L1" s="1" t="s">
        <v>79</v>
      </c>
      <c r="M1" s="1" t="s">
        <v>59</v>
      </c>
      <c r="N1" s="1" t="s">
        <v>71</v>
      </c>
      <c r="O1" s="12" t="s">
        <v>39</v>
      </c>
    </row>
    <row r="2" spans="1:16" s="11" customFormat="1" ht="120" customHeight="1" x14ac:dyDescent="0.3">
      <c r="A2" s="6" t="s">
        <v>33</v>
      </c>
      <c r="B2" s="6">
        <v>0</v>
      </c>
      <c r="C2" s="6" t="str">
        <f>VLOOKUP(B2,카테고리_유닛타입,2,FALSE)</f>
        <v>근거리</v>
      </c>
      <c r="D2" s="6" t="s">
        <v>63</v>
      </c>
      <c r="E2" s="6" t="s">
        <v>51</v>
      </c>
      <c r="F2" s="6" t="s">
        <v>68</v>
      </c>
      <c r="G2" s="6"/>
      <c r="H2" s="6" t="s">
        <v>42</v>
      </c>
      <c r="I2" s="6" t="s">
        <v>42</v>
      </c>
      <c r="J2" s="6" t="s">
        <v>42</v>
      </c>
      <c r="K2" s="6" t="s">
        <v>42</v>
      </c>
      <c r="L2" s="6" t="s">
        <v>42</v>
      </c>
      <c r="M2" s="6"/>
      <c r="N2" s="2"/>
      <c r="O2" s="7" t="s">
        <v>82</v>
      </c>
      <c r="P2"/>
    </row>
    <row r="3" spans="1:16" s="11" customFormat="1" ht="120" customHeight="1" x14ac:dyDescent="0.3">
      <c r="A3" s="6" t="s">
        <v>34</v>
      </c>
      <c r="B3" s="6">
        <v>1</v>
      </c>
      <c r="C3" s="6" t="str">
        <f t="shared" ref="C3:C10" si="0">VLOOKUP(B3,카테고리_유닛타입,2,FALSE)</f>
        <v>중거리</v>
      </c>
      <c r="D3" s="6" t="s">
        <v>64</v>
      </c>
      <c r="E3" s="6" t="s">
        <v>52</v>
      </c>
      <c r="F3" s="6" t="s">
        <v>69</v>
      </c>
      <c r="G3" s="6"/>
      <c r="H3" s="6" t="s">
        <v>57</v>
      </c>
      <c r="I3" s="6" t="s">
        <v>66</v>
      </c>
      <c r="J3" s="6"/>
      <c r="K3" s="6" t="s">
        <v>80</v>
      </c>
      <c r="L3" s="6"/>
      <c r="M3" s="6"/>
      <c r="N3" s="2"/>
      <c r="O3" s="7" t="s">
        <v>83</v>
      </c>
    </row>
    <row r="4" spans="1:16" s="11" customFormat="1" ht="120" customHeight="1" x14ac:dyDescent="0.3">
      <c r="A4" s="11" t="s">
        <v>47</v>
      </c>
      <c r="B4" s="6">
        <v>2</v>
      </c>
      <c r="C4" s="6" t="str">
        <f t="shared" si="0"/>
        <v>원거리</v>
      </c>
      <c r="D4" s="6" t="s">
        <v>65</v>
      </c>
      <c r="E4" s="6" t="s">
        <v>53</v>
      </c>
      <c r="F4" s="6" t="s">
        <v>70</v>
      </c>
      <c r="G4" s="6"/>
      <c r="H4" s="6" t="s">
        <v>58</v>
      </c>
      <c r="I4" s="6" t="s">
        <v>67</v>
      </c>
      <c r="J4" s="6"/>
      <c r="K4" s="6" t="s">
        <v>81</v>
      </c>
      <c r="L4" s="6"/>
      <c r="M4" s="6"/>
      <c r="N4" s="6"/>
      <c r="O4" s="7" t="s">
        <v>84</v>
      </c>
    </row>
    <row r="5" spans="1:16" s="11" customFormat="1" ht="120" customHeight="1" x14ac:dyDescent="0.3">
      <c r="A5" s="6" t="s">
        <v>87</v>
      </c>
      <c r="B5" s="6">
        <v>0</v>
      </c>
      <c r="C5" s="6" t="str">
        <f t="shared" si="0"/>
        <v>근거리</v>
      </c>
      <c r="D5" s="6" t="s">
        <v>88</v>
      </c>
      <c r="E5" s="6" t="s">
        <v>86</v>
      </c>
      <c r="F5" s="6" t="s">
        <v>89</v>
      </c>
      <c r="G5" s="2"/>
      <c r="H5" s="6" t="s">
        <v>42</v>
      </c>
      <c r="I5" s="6" t="s">
        <v>42</v>
      </c>
      <c r="J5" s="6" t="s">
        <v>42</v>
      </c>
      <c r="K5" s="6" t="s">
        <v>42</v>
      </c>
      <c r="L5" s="6" t="s">
        <v>42</v>
      </c>
      <c r="M5" s="6"/>
      <c r="N5" s="6"/>
      <c r="O5" s="7" t="s">
        <v>97</v>
      </c>
    </row>
    <row r="6" spans="1:16" s="11" customFormat="1" ht="120" customHeight="1" x14ac:dyDescent="0.3">
      <c r="A6" s="6" t="s">
        <v>92</v>
      </c>
      <c r="B6" s="6">
        <v>1</v>
      </c>
      <c r="C6" s="6" t="str">
        <f t="shared" si="0"/>
        <v>중거리</v>
      </c>
      <c r="D6" s="6" t="s">
        <v>91</v>
      </c>
      <c r="E6" s="6" t="s">
        <v>93</v>
      </c>
      <c r="F6" s="6" t="s">
        <v>94</v>
      </c>
      <c r="G6" s="2"/>
      <c r="H6" s="6" t="s">
        <v>114</v>
      </c>
      <c r="I6" s="6" t="s">
        <v>95</v>
      </c>
      <c r="J6" s="6"/>
      <c r="K6" s="6" t="s">
        <v>42</v>
      </c>
      <c r="L6" s="6" t="s">
        <v>42</v>
      </c>
      <c r="M6" s="6"/>
      <c r="N6" s="6"/>
      <c r="O6" s="7" t="s">
        <v>96</v>
      </c>
    </row>
    <row r="7" spans="1:16" ht="120" customHeight="1" x14ac:dyDescent="0.3">
      <c r="A7" s="6" t="s">
        <v>98</v>
      </c>
      <c r="B7" s="6">
        <v>0</v>
      </c>
      <c r="C7" s="6" t="str">
        <f t="shared" si="0"/>
        <v>근거리</v>
      </c>
      <c r="D7" s="6" t="s">
        <v>99</v>
      </c>
      <c r="E7" s="13" t="s">
        <v>105</v>
      </c>
      <c r="F7" s="6" t="s">
        <v>110</v>
      </c>
      <c r="G7" s="2"/>
      <c r="H7" s="13" t="s">
        <v>42</v>
      </c>
      <c r="I7" s="13" t="s">
        <v>42</v>
      </c>
      <c r="J7" s="13" t="s">
        <v>42</v>
      </c>
      <c r="K7" s="13" t="s">
        <v>42</v>
      </c>
      <c r="L7" s="13" t="s">
        <v>42</v>
      </c>
      <c r="M7" s="2"/>
      <c r="N7" s="2"/>
      <c r="O7" s="14" t="s">
        <v>117</v>
      </c>
    </row>
    <row r="8" spans="1:16" ht="120" customHeight="1" x14ac:dyDescent="0.3">
      <c r="A8" s="6" t="s">
        <v>100</v>
      </c>
      <c r="B8" s="6">
        <v>2</v>
      </c>
      <c r="C8" s="6" t="str">
        <f t="shared" si="0"/>
        <v>원거리</v>
      </c>
      <c r="D8" s="6" t="s">
        <v>101</v>
      </c>
      <c r="E8" s="13" t="s">
        <v>106</v>
      </c>
      <c r="F8" s="6" t="s">
        <v>111</v>
      </c>
      <c r="G8" s="2"/>
      <c r="H8" s="13" t="s">
        <v>115</v>
      </c>
      <c r="I8" s="6" t="s">
        <v>116</v>
      </c>
      <c r="J8" s="2"/>
      <c r="K8" s="13" t="s">
        <v>42</v>
      </c>
      <c r="L8" s="13" t="s">
        <v>42</v>
      </c>
      <c r="M8" s="2"/>
      <c r="N8" s="2"/>
      <c r="O8" s="7" t="s">
        <v>118</v>
      </c>
    </row>
    <row r="9" spans="1:16" ht="120" customHeight="1" x14ac:dyDescent="0.3">
      <c r="A9" s="6" t="s">
        <v>103</v>
      </c>
      <c r="B9" s="6">
        <v>0</v>
      </c>
      <c r="C9" s="6" t="str">
        <f t="shared" si="0"/>
        <v>근거리</v>
      </c>
      <c r="D9" s="6" t="s">
        <v>107</v>
      </c>
      <c r="E9" s="13" t="s">
        <v>108</v>
      </c>
      <c r="F9" s="6" t="s">
        <v>113</v>
      </c>
      <c r="G9" s="2"/>
      <c r="H9" s="13" t="s">
        <v>42</v>
      </c>
      <c r="I9" s="13" t="s">
        <v>42</v>
      </c>
      <c r="J9" s="13" t="s">
        <v>42</v>
      </c>
      <c r="K9" s="13" t="s">
        <v>42</v>
      </c>
      <c r="L9" s="13" t="s">
        <v>42</v>
      </c>
      <c r="M9" s="2"/>
      <c r="N9" s="2"/>
      <c r="O9" s="7" t="s">
        <v>120</v>
      </c>
    </row>
    <row r="10" spans="1:16" ht="120" customHeight="1" x14ac:dyDescent="0.3">
      <c r="A10" s="6" t="s">
        <v>102</v>
      </c>
      <c r="B10" s="6">
        <v>0</v>
      </c>
      <c r="C10" s="6" t="str">
        <f t="shared" si="0"/>
        <v>근거리</v>
      </c>
      <c r="D10" s="6" t="s">
        <v>104</v>
      </c>
      <c r="E10" s="13" t="s">
        <v>109</v>
      </c>
      <c r="F10" s="6" t="s">
        <v>112</v>
      </c>
      <c r="G10" s="2"/>
      <c r="H10" s="13" t="s">
        <v>42</v>
      </c>
      <c r="I10" s="13" t="s">
        <v>42</v>
      </c>
      <c r="J10" s="13" t="s">
        <v>42</v>
      </c>
      <c r="K10" s="13" t="s">
        <v>42</v>
      </c>
      <c r="L10" s="13" t="s">
        <v>42</v>
      </c>
      <c r="M10" s="2"/>
      <c r="N10" s="2"/>
      <c r="O10" s="7" t="s">
        <v>119</v>
      </c>
    </row>
    <row r="11" spans="1:16" ht="120" customHeight="1" x14ac:dyDescent="0.3"/>
    <row r="12" spans="1:16" ht="120" customHeight="1" x14ac:dyDescent="0.3"/>
    <row r="13" spans="1:16" ht="120" customHeight="1" x14ac:dyDescent="0.3"/>
    <row r="14" spans="1:16" ht="120" customHeight="1" x14ac:dyDescent="0.3"/>
    <row r="15" spans="1:16" ht="120" customHeight="1" x14ac:dyDescent="0.3"/>
    <row r="16" spans="1:16" ht="120" customHeight="1" x14ac:dyDescent="0.3"/>
    <row r="17" ht="120" customHeight="1" x14ac:dyDescent="0.3"/>
    <row r="18" ht="120" customHeight="1" x14ac:dyDescent="0.3"/>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G21" sqref="G21"/>
    </sheetView>
  </sheetViews>
  <sheetFormatPr defaultRowHeight="16.5" x14ac:dyDescent="0.3"/>
  <sheetData>
    <row r="1" spans="1:6" x14ac:dyDescent="0.3">
      <c r="A1" t="s">
        <v>24</v>
      </c>
    </row>
    <row r="2" spans="1:6" x14ac:dyDescent="0.3">
      <c r="A2" t="s">
        <v>22</v>
      </c>
    </row>
    <row r="10" spans="1:6" x14ac:dyDescent="0.3">
      <c r="A10" s="4" t="s">
        <v>23</v>
      </c>
      <c r="E10" s="4" t="s">
        <v>32</v>
      </c>
      <c r="F10" s="4"/>
    </row>
    <row r="20" spans="1:2" x14ac:dyDescent="0.3">
      <c r="A20" t="s">
        <v>25</v>
      </c>
    </row>
    <row r="21" spans="1:2" x14ac:dyDescent="0.3">
      <c r="B21" t="s">
        <v>26</v>
      </c>
    </row>
    <row r="24" spans="1:2" x14ac:dyDescent="0.3">
      <c r="A24" t="s">
        <v>27</v>
      </c>
    </row>
    <row r="26" spans="1:2" x14ac:dyDescent="0.3">
      <c r="A26" s="4" t="s">
        <v>28</v>
      </c>
    </row>
    <row r="27" spans="1:2" x14ac:dyDescent="0.3">
      <c r="A27" t="s">
        <v>29</v>
      </c>
    </row>
    <row r="31" spans="1:2" x14ac:dyDescent="0.3">
      <c r="A31" s="4" t="s">
        <v>30</v>
      </c>
    </row>
    <row r="32" spans="1:2" x14ac:dyDescent="0.3">
      <c r="A32" t="s">
        <v>31</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13</v>
      </c>
      <c r="C1" t="s">
        <v>14</v>
      </c>
      <c r="F1" t="s">
        <v>74</v>
      </c>
    </row>
    <row r="2" spans="1:7" x14ac:dyDescent="0.3">
      <c r="A2" s="3" t="s">
        <v>15</v>
      </c>
      <c r="C2" s="2">
        <v>0</v>
      </c>
      <c r="D2" s="2" t="s">
        <v>16</v>
      </c>
      <c r="F2" s="2">
        <v>0</v>
      </c>
      <c r="G2" s="2" t="s">
        <v>75</v>
      </c>
    </row>
    <row r="3" spans="1:7" x14ac:dyDescent="0.3">
      <c r="A3" s="3" t="s">
        <v>17</v>
      </c>
      <c r="C3" s="2">
        <v>1</v>
      </c>
      <c r="D3" s="2" t="s">
        <v>18</v>
      </c>
      <c r="F3" s="2">
        <v>1</v>
      </c>
      <c r="G3" s="2" t="s">
        <v>76</v>
      </c>
    </row>
    <row r="4" spans="1:7" x14ac:dyDescent="0.3">
      <c r="C4" s="2">
        <v>2</v>
      </c>
      <c r="D4" s="2" t="s">
        <v>19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2</vt:i4>
      </vt:variant>
    </vt:vector>
  </HeadingPairs>
  <TitlesOfParts>
    <vt:vector size="9" baseType="lpstr">
      <vt:lpstr>개요</vt:lpstr>
      <vt:lpstr>늑대 유닛 디자인</vt:lpstr>
      <vt:lpstr>공통 애니메이션</vt:lpstr>
      <vt:lpstr>유닛 테이블</vt:lpstr>
      <vt:lpstr>유닛 무기&amp;투사체&amp;특징</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2020-11-13T04:31:03Z</dcterms:modified>
</cp:coreProperties>
</file>