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admin\OneDrive\바탕 화면\"/>
    </mc:Choice>
  </mc:AlternateContent>
  <xr:revisionPtr revIDLastSave="0" documentId="13_ncr:1_{E62578D2-5CBD-4679-933A-77B3C6C7DC93}" xr6:coauthVersionLast="45" xr6:coauthVersionMax="45" xr10:uidLastSave="{00000000-0000-0000-0000-000000000000}"/>
  <bookViews>
    <workbookView xWindow="-120" yWindow="-120" windowWidth="29040" windowHeight="15840" firstSheet="3" activeTab="6" xr2:uid="{00000000-000D-0000-FFFF-FFFF00000000}"/>
  </bookViews>
  <sheets>
    <sheet name="공통 애니메이션" sheetId="4" r:id="rId1"/>
    <sheet name="양 탄생" sheetId="13" r:id="rId2"/>
    <sheet name="양 유닛" sheetId="15" r:id="rId3"/>
    <sheet name="양 애니메이션" sheetId="14" r:id="rId4"/>
    <sheet name="건물" sheetId="12" r:id="rId5"/>
    <sheet name="늑대 탄생" sheetId="2" r:id="rId6"/>
    <sheet name="늑대 유닛 디자인" sheetId="9" r:id="rId7"/>
    <sheet name="늑대 유닛" sheetId="1" r:id="rId8"/>
    <sheet name="유닛 무기&amp;투사체&amp;특징" sheetId="7" r:id="rId9"/>
    <sheet name="Wolf_Table" sheetId="10" r:id="rId10"/>
    <sheet name="Wave_Table" sheetId="11" r:id="rId11"/>
    <sheet name="Index" sheetId="3" r:id="rId12"/>
  </sheets>
  <externalReferences>
    <externalReference r:id="rId13"/>
    <externalReference r:id="rId14"/>
  </externalReferences>
  <definedNames>
    <definedName name="_xlnm._FilterDatabase" localSheetId="7" hidden="1">'늑대 유닛'!$A$1:$S$1</definedName>
    <definedName name="카테고르_유닛타입">Index!$C$2:$D$4</definedName>
    <definedName name="카테고리_건물">#REF!</definedName>
    <definedName name="카테고리_유닛타입">[1]index!$C$2:$D$4</definedName>
    <definedName name="카테고리_피해타입">Index!$F$2:$G$3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5" l="1"/>
  <c r="E2" i="15"/>
  <c r="C3" i="15"/>
  <c r="E3" i="15"/>
  <c r="C4" i="15"/>
  <c r="E4" i="15"/>
  <c r="G3" i="10" l="1"/>
  <c r="G4" i="10"/>
  <c r="G5" i="10"/>
  <c r="G6" i="10"/>
  <c r="G7" i="10"/>
  <c r="G8" i="10"/>
  <c r="G9" i="10"/>
  <c r="G10" i="10"/>
  <c r="G2" i="10"/>
  <c r="F3" i="10"/>
  <c r="F4" i="10"/>
  <c r="F5" i="10"/>
  <c r="F6" i="10"/>
  <c r="F7" i="10"/>
  <c r="F8" i="10"/>
  <c r="F9" i="10"/>
  <c r="F10" i="10"/>
  <c r="F2" i="10"/>
  <c r="H3" i="10"/>
  <c r="H4" i="10"/>
  <c r="H5" i="10"/>
  <c r="H6" i="10"/>
  <c r="H7" i="10"/>
  <c r="H8" i="10"/>
  <c r="H9" i="10"/>
  <c r="H10" i="10"/>
  <c r="H2" i="10"/>
  <c r="E3" i="10"/>
  <c r="E4" i="10"/>
  <c r="E5" i="10"/>
  <c r="E6" i="10"/>
  <c r="E7" i="10"/>
  <c r="E8" i="10"/>
  <c r="E9" i="10"/>
  <c r="E10" i="10"/>
  <c r="E2" i="10"/>
  <c r="D3" i="10"/>
  <c r="D4" i="10"/>
  <c r="D5" i="10"/>
  <c r="D6" i="10"/>
  <c r="D7" i="10"/>
  <c r="D8" i="10"/>
  <c r="D9" i="10"/>
  <c r="D10" i="10"/>
  <c r="D2" i="10"/>
  <c r="C3" i="10"/>
  <c r="C4" i="10"/>
  <c r="C5" i="10"/>
  <c r="C6" i="10"/>
  <c r="C7" i="10"/>
  <c r="C8" i="10"/>
  <c r="C9" i="10"/>
  <c r="C10" i="10"/>
  <c r="C2" i="10"/>
  <c r="B3" i="10"/>
  <c r="B4" i="10"/>
  <c r="B5" i="10"/>
  <c r="B6" i="10"/>
  <c r="B7" i="10"/>
  <c r="B8" i="10"/>
  <c r="B9" i="10"/>
  <c r="B10" i="10"/>
  <c r="B2" i="10"/>
  <c r="C10" i="7" l="1"/>
  <c r="C9" i="7"/>
  <c r="C8" i="7"/>
  <c r="C7" i="7"/>
  <c r="C2" i="1" l="1"/>
  <c r="F3" i="1" l="1"/>
  <c r="F4" i="1"/>
  <c r="F5" i="1"/>
  <c r="F6" i="1"/>
  <c r="F7" i="1"/>
  <c r="F8" i="1"/>
  <c r="F9" i="1"/>
  <c r="F10" i="1"/>
  <c r="F11" i="1"/>
  <c r="F12" i="1"/>
  <c r="F13" i="1"/>
  <c r="F14" i="1"/>
  <c r="F15" i="1"/>
  <c r="F16" i="1"/>
  <c r="F17" i="1"/>
  <c r="F18" i="1"/>
  <c r="F19" i="1"/>
  <c r="F20" i="1"/>
  <c r="F21" i="1"/>
  <c r="F22" i="1"/>
  <c r="F2" i="1"/>
  <c r="C6" i="7" l="1"/>
  <c r="C5" i="7"/>
  <c r="C4" i="7"/>
  <c r="C3" i="7"/>
  <c r="C2" i="7"/>
  <c r="C3" i="1"/>
  <c r="C4" i="1"/>
  <c r="C5" i="1"/>
  <c r="C6" i="1"/>
  <c r="C7" i="1"/>
  <c r="C8" i="1"/>
  <c r="C9" i="1"/>
  <c r="C10" i="1"/>
  <c r="C11" i="1"/>
  <c r="C12" i="1"/>
  <c r="C13" i="1"/>
  <c r="C14" i="1"/>
  <c r="C15" i="1"/>
  <c r="C16" i="1"/>
  <c r="C17" i="1"/>
  <c r="C18" i="1"/>
  <c r="C19" i="1"/>
  <c r="C20" i="1"/>
  <c r="C21" i="1"/>
  <c r="C22" i="1"/>
</calcChain>
</file>

<file path=xl/sharedStrings.xml><?xml version="1.0" encoding="utf-8"?>
<sst xmlns="http://schemas.openxmlformats.org/spreadsheetml/2006/main" count="444" uniqueCount="185">
  <si>
    <t>이름</t>
    <phoneticPr fontId="1" type="noConversion"/>
  </si>
  <si>
    <t>타입</t>
    <phoneticPr fontId="1" type="noConversion"/>
  </si>
  <si>
    <t>타입(문자열)</t>
    <phoneticPr fontId="1" type="noConversion"/>
  </si>
  <si>
    <t>체력</t>
    <phoneticPr fontId="1" type="noConversion"/>
  </si>
  <si>
    <t>공격력</t>
    <phoneticPr fontId="1" type="noConversion"/>
  </si>
  <si>
    <t>이동속도</t>
    <phoneticPr fontId="1" type="noConversion"/>
  </si>
  <si>
    <t>파일 명</t>
    <phoneticPr fontId="1" type="noConversion"/>
  </si>
  <si>
    <t>Idle</t>
    <phoneticPr fontId="1" type="noConversion"/>
  </si>
  <si>
    <t>Attack</t>
    <phoneticPr fontId="1" type="noConversion"/>
  </si>
  <si>
    <t>Hit</t>
    <phoneticPr fontId="1" type="noConversion"/>
  </si>
  <si>
    <t>Dead</t>
    <phoneticPr fontId="1" type="noConversion"/>
  </si>
  <si>
    <t>Move</t>
    <phoneticPr fontId="1" type="noConversion"/>
  </si>
  <si>
    <t>애니메이션</t>
    <phoneticPr fontId="1" type="noConversion"/>
  </si>
  <si>
    <t>&lt;카테고리_유닛타입&gt;</t>
    <phoneticPr fontId="1" type="noConversion"/>
  </si>
  <si>
    <t>O</t>
    <phoneticPr fontId="1" type="noConversion"/>
  </si>
  <si>
    <t>근거리</t>
    <phoneticPr fontId="1" type="noConversion"/>
  </si>
  <si>
    <t>X</t>
    <phoneticPr fontId="1" type="noConversion"/>
  </si>
  <si>
    <t>중거리</t>
    <phoneticPr fontId="1" type="noConversion"/>
  </si>
  <si>
    <t>원거리</t>
    <phoneticPr fontId="1" type="noConversion"/>
  </si>
  <si>
    <t>O</t>
  </si>
  <si>
    <t>X</t>
  </si>
  <si>
    <t>늑대 몽둥이꾼</t>
    <phoneticPr fontId="1" type="noConversion"/>
  </si>
  <si>
    <t>늑대 새총수</t>
    <phoneticPr fontId="1" type="noConversion"/>
  </si>
  <si>
    <t>Projectile(투사체)</t>
    <phoneticPr fontId="1" type="noConversion"/>
  </si>
  <si>
    <t>늑대 유닛은 화면 우측에서부터 등장합니다.</t>
    <phoneticPr fontId="1" type="noConversion"/>
  </si>
  <si>
    <t>늑대는 숲에서부터 나오는 연출을 갖습니다.</t>
    <phoneticPr fontId="1" type="noConversion"/>
  </si>
  <si>
    <t>늑대 등장 연출 예시 이미지</t>
    <phoneticPr fontId="1" type="noConversion"/>
  </si>
  <si>
    <t>설명</t>
    <phoneticPr fontId="1" type="noConversion"/>
  </si>
  <si>
    <t>캐릭터가 숨을 쉬는 모습입니다.
캐릭터가 위/아래로 들썩거립니다.</t>
    <phoneticPr fontId="1" type="noConversion"/>
  </si>
  <si>
    <t xml:space="preserve">캐릭터가 앞으로 쓰러지는 모습입니다.
</t>
    <phoneticPr fontId="1" type="noConversion"/>
  </si>
  <si>
    <t>none</t>
    <phoneticPr fontId="1" type="noConversion"/>
  </si>
  <si>
    <t>캐릭터가 걷는 모습입니다.
걸을때는 팔을 휘두르며 걷습니다.</t>
    <phoneticPr fontId="1" type="noConversion"/>
  </si>
  <si>
    <t>상태</t>
    <phoneticPr fontId="1" type="noConversion"/>
  </si>
  <si>
    <t>참고이미지</t>
    <phoneticPr fontId="1" type="noConversion"/>
  </si>
  <si>
    <t>캐릭터의 상체가 약간 뒤로 젖혀지는 모습입니다.
해당 애니메이션은 Idle 상태에서 피격시에만 재생됩니다.
(우측 하단의 애니메이션만 참고해주세요.)</t>
    <phoneticPr fontId="1" type="noConversion"/>
  </si>
  <si>
    <t>늑대 주술사</t>
    <phoneticPr fontId="1" type="noConversion"/>
  </si>
  <si>
    <t>무기 이름</t>
    <phoneticPr fontId="1" type="noConversion"/>
  </si>
  <si>
    <t>무기 파일명</t>
    <phoneticPr fontId="1" type="noConversion"/>
  </si>
  <si>
    <t>무기 참고 이미지</t>
    <phoneticPr fontId="1" type="noConversion"/>
  </si>
  <si>
    <t>몽둥이</t>
    <phoneticPr fontId="1" type="noConversion"/>
  </si>
  <si>
    <t>새총</t>
    <phoneticPr fontId="1" type="noConversion"/>
  </si>
  <si>
    <t>짧은 지팡이</t>
    <phoneticPr fontId="1" type="noConversion"/>
  </si>
  <si>
    <t>투사체 이름</t>
    <phoneticPr fontId="1" type="noConversion"/>
  </si>
  <si>
    <t>투사체 파일명</t>
    <phoneticPr fontId="1" type="noConversion"/>
  </si>
  <si>
    <t>투사체 참고 이미지</t>
    <phoneticPr fontId="1" type="noConversion"/>
  </si>
  <si>
    <t>투척석</t>
    <phoneticPr fontId="1" type="noConversion"/>
  </si>
  <si>
    <t>화염구</t>
    <phoneticPr fontId="1" type="noConversion"/>
  </si>
  <si>
    <t>무기 및 투사체 크기 예시</t>
    <phoneticPr fontId="1" type="noConversion"/>
  </si>
  <si>
    <r>
      <rPr>
        <b/>
        <sz val="11"/>
        <color theme="1"/>
        <rFont val="맑은 고딕"/>
        <family val="3"/>
        <charset val="129"/>
        <scheme val="minor"/>
      </rPr>
      <t xml:space="preserve">근거리
</t>
    </r>
    <r>
      <rPr>
        <sz val="11"/>
        <color theme="1"/>
        <rFont val="맑은 고딕"/>
        <family val="2"/>
        <scheme val="minor"/>
      </rPr>
      <t xml:space="preserve">캐릭터가 무기를 휘두르는 모습입니다.
무기는 오른손으로 들고 있습니다.
휘두름은 손이 머리위로 올라갔다 내리치는 순서를 갖습니다.
</t>
    </r>
    <r>
      <rPr>
        <b/>
        <sz val="11"/>
        <color theme="1"/>
        <rFont val="맑은 고딕"/>
        <family val="3"/>
        <charset val="129"/>
        <scheme val="minor"/>
      </rPr>
      <t>중거리</t>
    </r>
    <r>
      <rPr>
        <sz val="11"/>
        <color theme="1"/>
        <rFont val="맑은 고딕"/>
        <family val="2"/>
        <scheme val="minor"/>
      </rPr>
      <t xml:space="preserve">
캐릭터가 활을 쏘는 모습입니다.
무기는 오른손으로 들고 있습니다.
</t>
    </r>
    <r>
      <rPr>
        <b/>
        <sz val="11"/>
        <color theme="1"/>
        <rFont val="맑은 고딕"/>
        <family val="3"/>
        <charset val="129"/>
        <scheme val="minor"/>
      </rPr>
      <t xml:space="preserve">원거리
</t>
    </r>
    <r>
      <rPr>
        <sz val="11"/>
        <color theme="1"/>
        <rFont val="맑은 고딕"/>
        <family val="3"/>
        <charset val="129"/>
        <scheme val="minor"/>
      </rPr>
      <t>캐릭터가 지팡이를 들어올리고 앞으로 가르키는 모습입니다.
무기는 오른손으로 들고있습니다.
(참고 이미지는 모션 부분을 참고해주세요.)</t>
    </r>
    <phoneticPr fontId="1" type="noConversion"/>
  </si>
  <si>
    <t>늑대 유닛 예시 이미지입니다.</t>
    <phoneticPr fontId="1" type="noConversion"/>
  </si>
  <si>
    <t>예시 이미지들보다 조금 날카로운 눈매를 갖고 있습니다.</t>
    <phoneticPr fontId="1" type="noConversion"/>
  </si>
  <si>
    <t>Unit_Wolfclub</t>
    <phoneticPr fontId="1" type="noConversion"/>
  </si>
  <si>
    <t>Unit_Wolfslingshot</t>
    <phoneticPr fontId="1" type="noConversion"/>
  </si>
  <si>
    <t>Unit_Wolfshaman</t>
    <phoneticPr fontId="1" type="noConversion"/>
  </si>
  <si>
    <t>Unit_Wolfslingshot_Projectile</t>
    <phoneticPr fontId="1" type="noConversion"/>
  </si>
  <si>
    <t>Unit_Wolfshaman_Projectile</t>
    <phoneticPr fontId="1" type="noConversion"/>
  </si>
  <si>
    <t>Unit_Wolfclub_Weapon</t>
  </si>
  <si>
    <t>Unit_Wolfslingshot_Weapon</t>
  </si>
  <si>
    <t>Unit_Wolfshaman_Weapon</t>
  </si>
  <si>
    <t>특징</t>
    <phoneticPr fontId="1" type="noConversion"/>
  </si>
  <si>
    <t>피해 타입</t>
    <phoneticPr fontId="1" type="noConversion"/>
  </si>
  <si>
    <t>피해 타입(문자열)</t>
    <phoneticPr fontId="1" type="noConversion"/>
  </si>
  <si>
    <t>&lt;카테고리_피해타입&gt;</t>
    <phoneticPr fontId="1" type="noConversion"/>
  </si>
  <si>
    <t>단일</t>
    <phoneticPr fontId="1" type="noConversion"/>
  </si>
  <si>
    <t>범위</t>
    <phoneticPr fontId="1" type="noConversion"/>
  </si>
  <si>
    <t>ProjectileBomb(투사체 폭발)</t>
    <phoneticPr fontId="1" type="noConversion"/>
  </si>
  <si>
    <t>투사체 폭발 파일명</t>
    <phoneticPr fontId="1" type="noConversion"/>
  </si>
  <si>
    <t>투사체 폭발 참고 이미지</t>
    <phoneticPr fontId="1" type="noConversion"/>
  </si>
  <si>
    <t>Unit_Wolfslingshot_ProjectileBomb</t>
    <phoneticPr fontId="1" type="noConversion"/>
  </si>
  <si>
    <t>Unit_Wolfshaman_ProjectileBomb</t>
    <phoneticPr fontId="1" type="noConversion"/>
  </si>
  <si>
    <t>바닥에 굴러다니던 낡은 투구를 머리에 쓰고 있습니다.
얼굴 보호대 부분이 낡아 벌어져 있는 상태입니다.
손에는 가시가 박힌 나무 몽둥이를 들고있습니다.</t>
    <phoneticPr fontId="1" type="noConversion"/>
  </si>
  <si>
    <t>어딘가에서 훔쳐온 낡은 사냥꾼 모자를 머리에 쓰고 있습니다.
손에는 작은 나무 새총을 들고있습니다.</t>
    <phoneticPr fontId="1" type="noConversion"/>
  </si>
  <si>
    <t>어디에서 주워온 낡은 마법사 모자를 머리에 쓰고 있습니다.
손에는 짧은 나무 막대기를 들고 있습니다.</t>
    <phoneticPr fontId="1" type="noConversion"/>
  </si>
  <si>
    <t>시간 단위 = 초</t>
    <phoneticPr fontId="1" type="noConversion"/>
  </si>
  <si>
    <t>망치</t>
    <phoneticPr fontId="1" type="noConversion"/>
  </si>
  <si>
    <t>늑대 철거꾼</t>
    <phoneticPr fontId="1" type="noConversion"/>
  </si>
  <si>
    <t>Unit_Wolfdestoryer</t>
    <phoneticPr fontId="1" type="noConversion"/>
  </si>
  <si>
    <t>Unit_Wolfdestoryer_Weapon</t>
    <phoneticPr fontId="1" type="noConversion"/>
  </si>
  <si>
    <t>사거리</t>
    <phoneticPr fontId="1" type="noConversion"/>
  </si>
  <si>
    <t>Unit_Wolfarcher</t>
    <phoneticPr fontId="1" type="noConversion"/>
  </si>
  <si>
    <t>늑대 궁수</t>
    <phoneticPr fontId="1" type="noConversion"/>
  </si>
  <si>
    <t>단궁</t>
    <phoneticPr fontId="1" type="noConversion"/>
  </si>
  <si>
    <t>Unit_Wolfarcher_Weapon</t>
    <phoneticPr fontId="1" type="noConversion"/>
  </si>
  <si>
    <t>Unit_Wolfarcher_Arrow</t>
    <phoneticPr fontId="1" type="noConversion"/>
  </si>
  <si>
    <t>털 목도리를 목에 두르고 있습니다.
손에는 자신 키의 절반정도 되는 활을 들고있습니다.</t>
    <phoneticPr fontId="1" type="noConversion"/>
  </si>
  <si>
    <r>
      <t>일반적인 늑대보다 2배의 크기를 갖고 있습니다.
상반신이 거의 노출된 의상을 입고 있습니다.
양손으로 해머를 들고 있습니다.
*</t>
    </r>
    <r>
      <rPr>
        <b/>
        <sz val="11"/>
        <color theme="1"/>
        <rFont val="맑은 고딕"/>
        <family val="3"/>
        <charset val="129"/>
        <scheme val="minor"/>
      </rPr>
      <t>공격 시 해머를 양손으로 위로 들어올렸다가 바닥까지 내려칩니다.</t>
    </r>
    <phoneticPr fontId="1" type="noConversion"/>
  </si>
  <si>
    <t>늑대 도적</t>
    <phoneticPr fontId="1" type="noConversion"/>
  </si>
  <si>
    <t>Unit_Wolfthief</t>
    <phoneticPr fontId="1" type="noConversion"/>
  </si>
  <si>
    <t>늑대 포수</t>
    <phoneticPr fontId="1" type="noConversion"/>
  </si>
  <si>
    <t>Unit_Wolfshooter</t>
    <phoneticPr fontId="1" type="noConversion"/>
  </si>
  <si>
    <t>늑대 방패병</t>
    <phoneticPr fontId="1" type="noConversion"/>
  </si>
  <si>
    <t>늑대 장창병</t>
    <phoneticPr fontId="1" type="noConversion"/>
  </si>
  <si>
    <t>Unit_Wolfshieldman</t>
    <phoneticPr fontId="1" type="noConversion"/>
  </si>
  <si>
    <t>단검</t>
    <phoneticPr fontId="1" type="noConversion"/>
  </si>
  <si>
    <t>리볼버</t>
    <phoneticPr fontId="1" type="noConversion"/>
  </si>
  <si>
    <t>Unit_Wolfspearman</t>
    <phoneticPr fontId="1" type="noConversion"/>
  </si>
  <si>
    <t>창</t>
    <phoneticPr fontId="1" type="noConversion"/>
  </si>
  <si>
    <t>타워 쉴드</t>
    <phoneticPr fontId="1" type="noConversion"/>
  </si>
  <si>
    <t>Unit_Wolfthief_Weapon</t>
    <phoneticPr fontId="1" type="noConversion"/>
  </si>
  <si>
    <t>Unit_Wolfshooter_Weapon</t>
    <phoneticPr fontId="1" type="noConversion"/>
  </si>
  <si>
    <t>Unit_Wolfshieldman_Weapon</t>
    <phoneticPr fontId="1" type="noConversion"/>
  </si>
  <si>
    <t>Unit_Wolfspearman_Weapon</t>
    <phoneticPr fontId="1" type="noConversion"/>
  </si>
  <si>
    <t>화살</t>
    <phoneticPr fontId="1" type="noConversion"/>
  </si>
  <si>
    <t>총알</t>
    <phoneticPr fontId="1" type="noConversion"/>
  </si>
  <si>
    <t>Unit_Wolfshooter_Bullet</t>
    <phoneticPr fontId="1" type="noConversion"/>
  </si>
  <si>
    <t>후드를 머리에 쓰고 있습니다.
손에 단검을 들고 있습니다.</t>
    <phoneticPr fontId="1" type="noConversion"/>
  </si>
  <si>
    <t>오른쪽 눈에 단안경을 쓰고 있습니다.
손에 리볼버를 들고 있습니다.
공격 시 손을 들어 조준한 뒤 총을 쏩니다.</t>
    <phoneticPr fontId="1" type="noConversion"/>
  </si>
  <si>
    <t>양 손으로 방패를 들고 있습니다.
상반신은 갑옷을 입고 있으며, 하반신은 맨 다리입니다.
방패는 입을 가릴 정도의 크기입니다.
이 유닛은 공격하지 않습니다.</t>
    <phoneticPr fontId="1" type="noConversion"/>
  </si>
  <si>
    <t>양 손으로 장창을 들고 있습니다.
뿔이 하나 달린 투구를 쓰고 있습니다.
공격 시 전방을 향해 창을 찌릅니다.</t>
    <phoneticPr fontId="1" type="noConversion"/>
  </si>
  <si>
    <t>공격 시간(애니메이션 재생 시간)</t>
    <phoneticPr fontId="1" type="noConversion"/>
  </si>
  <si>
    <t>공격 딜레이 시간(공격 후 대기 시간)</t>
    <phoneticPr fontId="1" type="noConversion"/>
  </si>
  <si>
    <t>name</t>
    <phoneticPr fontId="1" type="noConversion"/>
  </si>
  <si>
    <t>range</t>
    <phoneticPr fontId="1" type="noConversion"/>
  </si>
  <si>
    <t>dmg</t>
    <phoneticPr fontId="1" type="noConversion"/>
  </si>
  <si>
    <t>speed</t>
    <phoneticPr fontId="1" type="noConversion"/>
  </si>
  <si>
    <t>hp</t>
    <phoneticPr fontId="1" type="noConversion"/>
  </si>
  <si>
    <t>cool</t>
    <phoneticPr fontId="1" type="noConversion"/>
  </si>
  <si>
    <t>index</t>
    <phoneticPr fontId="1" type="noConversion"/>
  </si>
  <si>
    <t>type</t>
    <phoneticPr fontId="1" type="noConversion"/>
  </si>
  <si>
    <t>Wave</t>
    <phoneticPr fontId="1" type="noConversion"/>
  </si>
  <si>
    <t>1칸</t>
    <phoneticPr fontId="5" type="noConversion"/>
  </si>
  <si>
    <t>기지 방어
랠리 포인트</t>
    <phoneticPr fontId="5" type="noConversion"/>
  </si>
  <si>
    <t>마을회관</t>
    <phoneticPr fontId="5" type="noConversion"/>
  </si>
  <si>
    <t>20(s)</t>
    <phoneticPr fontId="5" type="noConversion"/>
  </si>
  <si>
    <t>돌벽</t>
    <phoneticPr fontId="5" type="noConversion"/>
  </si>
  <si>
    <t>2칸</t>
    <phoneticPr fontId="5" type="noConversion"/>
  </si>
  <si>
    <t>유닛 해금</t>
    <phoneticPr fontId="5" type="noConversion"/>
  </si>
  <si>
    <t>훈련소</t>
    <phoneticPr fontId="5" type="noConversion"/>
  </si>
  <si>
    <t>자원생산</t>
    <phoneticPr fontId="5" type="noConversion"/>
  </si>
  <si>
    <t>15(s)</t>
    <phoneticPr fontId="5" type="noConversion"/>
  </si>
  <si>
    <t>목장</t>
    <phoneticPr fontId="5" type="noConversion"/>
  </si>
  <si>
    <t>인구수 증가</t>
    <phoneticPr fontId="5" type="noConversion"/>
  </si>
  <si>
    <t>10(s)</t>
    <phoneticPr fontId="5" type="noConversion"/>
  </si>
  <si>
    <t>집</t>
    <phoneticPr fontId="5" type="noConversion"/>
  </si>
  <si>
    <t>4칸</t>
    <phoneticPr fontId="5" type="noConversion"/>
  </si>
  <si>
    <t>건물이 늑대에게 피격당할 경우 
건물이 좌우 양쪽으로 흔들립니다,</t>
    <phoneticPr fontId="5" type="noConversion"/>
  </si>
  <si>
    <t>기본 건물</t>
    <phoneticPr fontId="5" type="noConversion"/>
  </si>
  <si>
    <t>유닛생산</t>
    <phoneticPr fontId="5" type="noConversion"/>
  </si>
  <si>
    <t>기본건물</t>
    <phoneticPr fontId="5" type="noConversion"/>
  </si>
  <si>
    <t>칸소모</t>
    <phoneticPr fontId="5" type="noConversion"/>
  </si>
  <si>
    <t>수리</t>
    <phoneticPr fontId="5" type="noConversion"/>
  </si>
  <si>
    <t>파괴</t>
    <phoneticPr fontId="5" type="noConversion"/>
  </si>
  <si>
    <t>반파</t>
    <phoneticPr fontId="5" type="noConversion"/>
  </si>
  <si>
    <t>피격</t>
    <phoneticPr fontId="5" type="noConversion"/>
  </si>
  <si>
    <t>건설 중_3단계</t>
    <phoneticPr fontId="5" type="noConversion"/>
  </si>
  <si>
    <t>건설 중_2단계</t>
    <phoneticPr fontId="5" type="noConversion"/>
  </si>
  <si>
    <t>건설 중</t>
    <phoneticPr fontId="5" type="noConversion"/>
  </si>
  <si>
    <t>이미지</t>
    <phoneticPr fontId="5" type="noConversion"/>
  </si>
  <si>
    <t>역할</t>
    <phoneticPr fontId="5" type="noConversion"/>
  </si>
  <si>
    <t>필요건물</t>
    <phoneticPr fontId="5" type="noConversion"/>
  </si>
  <si>
    <t>비용</t>
    <phoneticPr fontId="5" type="noConversion"/>
  </si>
  <si>
    <t>건설시간</t>
    <phoneticPr fontId="5" type="noConversion"/>
  </si>
  <si>
    <t>체력</t>
    <phoneticPr fontId="5" type="noConversion"/>
  </si>
  <si>
    <t>이름</t>
    <phoneticPr fontId="5" type="noConversion"/>
  </si>
  <si>
    <t>양 건물 테이블</t>
    <phoneticPr fontId="5" type="noConversion"/>
  </si>
  <si>
    <t>유닛이 우선적으로 이동한 후 대기하는 위치입니다.</t>
    <phoneticPr fontId="5" type="noConversion"/>
  </si>
  <si>
    <t>랠리 포인트</t>
    <phoneticPr fontId="5" type="noConversion"/>
  </si>
  <si>
    <t>훈련을 마친 유닛이 생성되는 위치입니다.</t>
    <phoneticPr fontId="5" type="noConversion"/>
  </si>
  <si>
    <t>유닛 생성 위치</t>
    <phoneticPr fontId="5" type="noConversion"/>
  </si>
  <si>
    <t>설명</t>
    <phoneticPr fontId="5" type="noConversion"/>
  </si>
  <si>
    <t>번호</t>
    <phoneticPr fontId="5" type="noConversion"/>
  </si>
  <si>
    <t>플레이어가 벽을 세워 유닛 랠리포인트가 있다면 유닛은 곧바로 이동합니다.</t>
    <phoneticPr fontId="5" type="noConversion"/>
  </si>
  <si>
    <t>훈련을 마친 양 유닛은 넥서스 입구쪽에 생성됩니다.</t>
    <phoneticPr fontId="5" type="noConversion"/>
  </si>
  <si>
    <t>활집에서 화살을 꺼내 활을 당긴 후 화살을 쏩니다.</t>
    <phoneticPr fontId="5" type="noConversion"/>
  </si>
  <si>
    <t>오른손으로 활을 들고 서있습니다.</t>
    <phoneticPr fontId="5" type="noConversion"/>
  </si>
  <si>
    <t>양 궁수</t>
    <phoneticPr fontId="5" type="noConversion"/>
  </si>
  <si>
    <t>적을 향해 창을 던집니다.</t>
    <phoneticPr fontId="5" type="noConversion"/>
  </si>
  <si>
    <t>창 날이 아래쪽으로 향도록 들고 있습니다.</t>
    <phoneticPr fontId="5" type="noConversion"/>
  </si>
  <si>
    <t>양 투창병</t>
    <phoneticPr fontId="5" type="noConversion"/>
  </si>
  <si>
    <t>검을 위로 치켜든 후 아래쪽으로 휘두릅니다.</t>
    <phoneticPr fontId="5" type="noConversion"/>
  </si>
  <si>
    <t>오른손으로 칼을 들고 서있습니다.</t>
    <phoneticPr fontId="5" type="noConversion"/>
  </si>
  <si>
    <t>양 검병</t>
    <phoneticPr fontId="5" type="noConversion"/>
  </si>
  <si>
    <t>Move</t>
    <phoneticPr fontId="5" type="noConversion"/>
  </si>
  <si>
    <t>Hit</t>
    <phoneticPr fontId="5" type="noConversion"/>
  </si>
  <si>
    <t>Attack</t>
    <phoneticPr fontId="5" type="noConversion"/>
  </si>
  <si>
    <t>Idle</t>
    <phoneticPr fontId="5" type="noConversion"/>
  </si>
  <si>
    <t>X</t>
    <phoneticPr fontId="5" type="noConversion"/>
  </si>
  <si>
    <t>O</t>
    <phoneticPr fontId="5" type="noConversion"/>
  </si>
  <si>
    <t>-</t>
    <phoneticPr fontId="5" type="noConversion"/>
  </si>
  <si>
    <t>Unit_SheepBowman</t>
    <phoneticPr fontId="5" type="noConversion"/>
  </si>
  <si>
    <t>Unit_SheepJavelin</t>
    <phoneticPr fontId="5" type="noConversion"/>
  </si>
  <si>
    <t>양 창병</t>
    <phoneticPr fontId="5" type="noConversion"/>
  </si>
  <si>
    <t>Unit_SheepSwordMan</t>
    <phoneticPr fontId="5" type="noConversion"/>
  </si>
  <si>
    <t>애니메이션 필요</t>
    <phoneticPr fontId="1" type="noConversion"/>
  </si>
  <si>
    <t>공격 시간(딜레이)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</si>
</sst>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scheme val="minor"/>
    </font>
    <font>
      <sz val="8"/>
      <name val="맑은 고딕"/>
      <family val="3"/>
      <charset val="129"/>
      <scheme val="minor"/>
    </font>
    <font>
      <sz val="11"/>
      <color theme="1"/>
      <name val="맑은 고딕"/>
      <family val="3"/>
      <charset val="129"/>
      <scheme val="minor"/>
    </font>
    <font>
      <b/>
      <sz val="11"/>
      <color theme="1"/>
      <name val="맑은 고딕"/>
      <family val="3"/>
      <charset val="129"/>
      <scheme val="minor"/>
    </font>
    <font>
      <sz val="11"/>
      <color theme="1"/>
      <name val="맑은 고딕"/>
      <family val="2"/>
      <charset val="129"/>
      <scheme val="minor"/>
    </font>
    <font>
      <sz val="8"/>
      <name val="맑은 고딕"/>
      <family val="2"/>
      <charset val="129"/>
      <scheme val="minor"/>
    </font>
  </fonts>
  <fills count="6">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1"/>
      </left>
      <right style="thin">
        <color theme="1"/>
      </right>
      <top style="thin">
        <color theme="1"/>
      </top>
      <bottom style="thin">
        <color theme="1"/>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thin">
        <color theme="2"/>
      </right>
      <top style="thin">
        <color theme="0" tint="-0.249977111117893"/>
      </top>
      <bottom style="thin">
        <color theme="0" tint="-0.249977111117893"/>
      </bottom>
      <diagonal/>
    </border>
    <border>
      <left style="thin">
        <color theme="2"/>
      </left>
      <right style="thin">
        <color theme="0" tint="-0.249977111117893"/>
      </right>
      <top style="thin">
        <color theme="0" tint="-0.249977111117893"/>
      </top>
      <bottom style="thin">
        <color theme="0" tint="-0.249977111117893"/>
      </bottom>
      <diagonal/>
    </border>
    <border>
      <left style="thin">
        <color theme="1"/>
      </left>
      <right/>
      <top/>
      <bottom style="thin">
        <color theme="1"/>
      </bottom>
      <diagonal/>
    </border>
    <border>
      <left style="thin">
        <color theme="1"/>
      </left>
      <right style="thin">
        <color theme="1"/>
      </right>
      <top/>
      <bottom style="thin">
        <color theme="1"/>
      </bottom>
      <diagonal/>
    </border>
    <border>
      <left style="thin">
        <color theme="1"/>
      </left>
      <right/>
      <top/>
      <bottom/>
      <diagonal/>
    </border>
    <border>
      <left style="thin">
        <color theme="1"/>
      </left>
      <right style="thin">
        <color theme="1"/>
      </right>
      <top/>
      <bottom/>
      <diagonal/>
    </border>
    <border>
      <left style="thin">
        <color theme="1"/>
      </left>
      <right/>
      <top style="thin">
        <color theme="1"/>
      </top>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right/>
      <top style="thin">
        <color theme="1"/>
      </top>
      <bottom style="thin">
        <color theme="1"/>
      </bottom>
      <diagonal/>
    </border>
    <border>
      <left style="thin">
        <color theme="1"/>
      </left>
      <right/>
      <top style="thin">
        <color theme="1"/>
      </top>
      <bottom style="thin">
        <color theme="1"/>
      </bottom>
      <diagonal/>
    </border>
  </borders>
  <cellStyleXfs count="2">
    <xf numFmtId="0" fontId="0" fillId="0" borderId="0"/>
    <xf numFmtId="0" fontId="4" fillId="0" borderId="0">
      <alignment vertical="center"/>
    </xf>
  </cellStyleXfs>
  <cellXfs count="76">
    <xf numFmtId="0" fontId="0" fillId="0" borderId="0" xfId="0"/>
    <xf numFmtId="0" fontId="0" fillId="2" borderId="1" xfId="0" applyFill="1" applyBorder="1"/>
    <xf numFmtId="0" fontId="0" fillId="0" borderId="1" xfId="0" applyBorder="1"/>
    <xf numFmtId="0" fontId="0" fillId="0" borderId="0" xfId="0" applyAlignment="1">
      <alignment vertical="center"/>
    </xf>
    <xf numFmtId="0" fontId="0" fillId="0" borderId="0" xfId="0"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xf numFmtId="0" fontId="0" fillId="3" borderId="1" xfId="0" applyFill="1" applyBorder="1" applyAlignment="1">
      <alignment vertical="top"/>
    </xf>
    <xf numFmtId="0" fontId="2" fillId="0" borderId="1" xfId="0" applyFont="1" applyBorder="1" applyAlignment="1">
      <alignment vertical="top" wrapText="1"/>
    </xf>
    <xf numFmtId="0" fontId="0" fillId="0" borderId="0" xfId="0" applyAlignment="1">
      <alignment vertical="top"/>
    </xf>
    <xf numFmtId="0" fontId="0" fillId="2" borderId="2" xfId="0" applyFill="1" applyBorder="1"/>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xf numFmtId="0" fontId="0" fillId="3" borderId="1" xfId="0" applyFill="1" applyBorder="1"/>
    <xf numFmtId="0" fontId="0" fillId="0" borderId="2" xfId="0" applyFill="1" applyBorder="1"/>
    <xf numFmtId="0" fontId="4" fillId="0" borderId="0" xfId="1">
      <alignment vertical="center"/>
    </xf>
    <xf numFmtId="0" fontId="4" fillId="0" borderId="3" xfId="1" applyBorder="1">
      <alignment vertical="center"/>
    </xf>
    <xf numFmtId="0" fontId="4" fillId="0" borderId="4" xfId="1" applyBorder="1">
      <alignment vertical="center"/>
    </xf>
    <xf numFmtId="0" fontId="4" fillId="0" borderId="5" xfId="1" applyBorder="1">
      <alignment vertical="center"/>
    </xf>
    <xf numFmtId="0" fontId="4" fillId="0" borderId="6" xfId="1" applyBorder="1">
      <alignment vertical="center"/>
    </xf>
    <xf numFmtId="0" fontId="4" fillId="0" borderId="7" xfId="1" applyBorder="1">
      <alignment vertical="center"/>
    </xf>
    <xf numFmtId="0" fontId="4" fillId="4" borderId="8" xfId="1" applyFill="1" applyBorder="1" applyAlignment="1">
      <alignment horizontal="center" vertical="center"/>
    </xf>
    <xf numFmtId="0" fontId="4" fillId="4" borderId="9" xfId="1" applyFill="1" applyBorder="1">
      <alignment vertical="center"/>
    </xf>
    <xf numFmtId="0" fontId="4" fillId="4" borderId="7" xfId="1" applyFill="1" applyBorder="1" applyAlignment="1">
      <alignment horizontal="center" vertical="center" wrapText="1"/>
    </xf>
    <xf numFmtId="0" fontId="4" fillId="4" borderId="3" xfId="1" applyFill="1" applyBorder="1" applyAlignment="1">
      <alignment horizontal="center" vertical="center" wrapText="1"/>
    </xf>
    <xf numFmtId="0" fontId="4" fillId="4" borderId="9" xfId="1" applyFill="1" applyBorder="1" applyAlignment="1">
      <alignment horizontal="center" vertical="center"/>
    </xf>
    <xf numFmtId="0" fontId="4" fillId="4" borderId="4" xfId="1" applyFill="1" applyBorder="1" applyAlignment="1">
      <alignment horizontal="center" vertical="center"/>
    </xf>
    <xf numFmtId="0" fontId="4" fillId="4" borderId="10" xfId="1" applyFill="1" applyBorder="1" applyAlignment="1">
      <alignment horizontal="center" vertical="center"/>
    </xf>
    <xf numFmtId="0" fontId="4" fillId="4" borderId="9" xfId="1" applyFill="1" applyBorder="1" applyAlignment="1">
      <alignment horizontal="center" vertical="center" wrapText="1"/>
    </xf>
    <xf numFmtId="0" fontId="4" fillId="4" borderId="8" xfId="1" applyFill="1" applyBorder="1" applyAlignment="1">
      <alignment horizontal="center" vertical="center" wrapText="1"/>
    </xf>
    <xf numFmtId="0" fontId="4" fillId="4" borderId="0" xfId="1" applyFill="1" applyAlignment="1">
      <alignment horizontal="center" vertical="center"/>
    </xf>
    <xf numFmtId="0" fontId="4" fillId="4" borderId="11" xfId="1" applyFill="1" applyBorder="1" applyAlignment="1">
      <alignment horizontal="center" vertical="center"/>
    </xf>
    <xf numFmtId="0" fontId="4" fillId="4" borderId="7" xfId="1" applyFill="1" applyBorder="1" applyAlignment="1">
      <alignment horizontal="center" vertical="center"/>
    </xf>
    <xf numFmtId="0" fontId="4" fillId="4" borderId="12" xfId="1" applyFill="1" applyBorder="1" applyAlignment="1">
      <alignment horizontal="center" vertical="center"/>
    </xf>
    <xf numFmtId="0" fontId="4" fillId="4" borderId="13" xfId="1" applyFill="1" applyBorder="1" applyAlignment="1">
      <alignment horizontal="center" vertical="center"/>
    </xf>
    <xf numFmtId="0" fontId="4" fillId="4" borderId="12" xfId="1" applyFill="1" applyBorder="1" applyAlignment="1">
      <alignment horizontal="center" vertical="center" wrapText="1"/>
    </xf>
    <xf numFmtId="0" fontId="4" fillId="4" borderId="14" xfId="1" applyFill="1" applyBorder="1">
      <alignment vertical="center"/>
    </xf>
    <xf numFmtId="0" fontId="4" fillId="4" borderId="10" xfId="1" applyFill="1" applyBorder="1">
      <alignment vertical="center"/>
    </xf>
    <xf numFmtId="0" fontId="4" fillId="4" borderId="15" xfId="1" applyFill="1" applyBorder="1">
      <alignment vertical="center"/>
    </xf>
    <xf numFmtId="0" fontId="4" fillId="4" borderId="16" xfId="1" applyFill="1" applyBorder="1">
      <alignment vertical="center"/>
    </xf>
    <xf numFmtId="0" fontId="4" fillId="4" borderId="8" xfId="1" applyFill="1" applyBorder="1">
      <alignment vertical="center"/>
    </xf>
    <xf numFmtId="0" fontId="4" fillId="4" borderId="17" xfId="1" applyFill="1" applyBorder="1">
      <alignment vertical="center"/>
    </xf>
    <xf numFmtId="0" fontId="4" fillId="4" borderId="18" xfId="1" applyFill="1" applyBorder="1">
      <alignment vertical="center"/>
    </xf>
    <xf numFmtId="0" fontId="4" fillId="4" borderId="16" xfId="1" applyFill="1" applyBorder="1" applyAlignment="1">
      <alignment horizontal="center" vertical="center"/>
    </xf>
    <xf numFmtId="0" fontId="4" fillId="4" borderId="15" xfId="1" applyFill="1" applyBorder="1" applyAlignment="1">
      <alignment horizontal="center" vertical="center"/>
    </xf>
    <xf numFmtId="0" fontId="4" fillId="4" borderId="5" xfId="1" applyFill="1" applyBorder="1" applyAlignment="1">
      <alignment horizontal="center" vertical="center"/>
    </xf>
    <xf numFmtId="0" fontId="4" fillId="4" borderId="3" xfId="1" applyFill="1" applyBorder="1">
      <alignment vertical="center"/>
    </xf>
    <xf numFmtId="0" fontId="4" fillId="4" borderId="3" xfId="1" applyFill="1" applyBorder="1" applyAlignment="1">
      <alignment horizontal="center" vertical="center"/>
    </xf>
    <xf numFmtId="0" fontId="4" fillId="4" borderId="13" xfId="1" applyFill="1" applyBorder="1">
      <alignment vertical="center"/>
    </xf>
    <xf numFmtId="0" fontId="4" fillId="0" borderId="14" xfId="1" applyBorder="1">
      <alignment vertical="center"/>
    </xf>
    <xf numFmtId="0" fontId="4" fillId="4" borderId="14" xfId="1" applyFill="1" applyBorder="1" applyAlignment="1">
      <alignment horizontal="center" vertical="center"/>
    </xf>
    <xf numFmtId="0" fontId="4" fillId="0" borderId="1" xfId="1" applyBorder="1" applyAlignment="1">
      <alignment horizontal="center" vertical="center"/>
    </xf>
    <xf numFmtId="0" fontId="4" fillId="4" borderId="19" xfId="1" applyFill="1" applyBorder="1" applyAlignment="1">
      <alignment horizontal="center"/>
    </xf>
    <xf numFmtId="0" fontId="4" fillId="4" borderId="20" xfId="1" applyFill="1" applyBorder="1" applyAlignment="1">
      <alignment horizontal="center" vertical="center"/>
    </xf>
    <xf numFmtId="0" fontId="4" fillId="4" borderId="20" xfId="1" applyFill="1" applyBorder="1" applyAlignment="1">
      <alignment horizontal="center" vertical="center" wrapText="1"/>
    </xf>
    <xf numFmtId="0" fontId="4" fillId="0" borderId="14" xfId="1" applyBorder="1" applyAlignment="1">
      <alignment horizontal="center" vertical="center" wrapText="1"/>
    </xf>
    <xf numFmtId="0" fontId="4" fillId="0" borderId="14" xfId="1" applyBorder="1" applyAlignment="1">
      <alignment horizontal="center" vertical="center"/>
    </xf>
    <xf numFmtId="0" fontId="4" fillId="4" borderId="21" xfId="1" applyFill="1" applyBorder="1" applyAlignment="1">
      <alignment horizontal="center"/>
    </xf>
    <xf numFmtId="0" fontId="4" fillId="4" borderId="22" xfId="1" applyFill="1" applyBorder="1" applyAlignment="1">
      <alignment horizontal="center" vertical="center"/>
    </xf>
    <xf numFmtId="0" fontId="4" fillId="4" borderId="22" xfId="1" applyFill="1" applyBorder="1" applyAlignment="1">
      <alignment horizontal="center" vertical="center" wrapText="1"/>
    </xf>
    <xf numFmtId="0" fontId="4" fillId="4" borderId="23" xfId="1" applyFill="1" applyBorder="1" applyAlignment="1">
      <alignment horizontal="center" wrapText="1"/>
    </xf>
    <xf numFmtId="0" fontId="4" fillId="4" borderId="24" xfId="1" applyFill="1" applyBorder="1" applyAlignment="1">
      <alignment horizontal="center" vertical="center"/>
    </xf>
    <xf numFmtId="0" fontId="4" fillId="4" borderId="24" xfId="1" applyFill="1" applyBorder="1" applyAlignment="1">
      <alignment horizontal="center" vertical="center" wrapText="1"/>
    </xf>
    <xf numFmtId="0" fontId="4" fillId="0" borderId="25" xfId="1" applyBorder="1" applyAlignment="1">
      <alignment horizontal="center" vertical="center"/>
    </xf>
    <xf numFmtId="0" fontId="4" fillId="0" borderId="26" xfId="1" applyBorder="1" applyAlignment="1">
      <alignment horizontal="center" vertical="center"/>
    </xf>
    <xf numFmtId="0" fontId="4" fillId="0" borderId="27" xfId="1" applyBorder="1" applyAlignment="1">
      <alignment horizontal="center" vertical="center"/>
    </xf>
    <xf numFmtId="0" fontId="4" fillId="5" borderId="1" xfId="1" applyFill="1" applyBorder="1" applyAlignment="1">
      <alignment horizontal="center" vertical="center"/>
    </xf>
    <xf numFmtId="0" fontId="4" fillId="5" borderId="27" xfId="1" applyFill="1" applyBorder="1" applyAlignment="1">
      <alignment horizontal="center" vertical="center"/>
    </xf>
    <xf numFmtId="0" fontId="4" fillId="5" borderId="14" xfId="1" applyFill="1" applyBorder="1" applyAlignment="1">
      <alignment horizontal="center" vertical="center"/>
    </xf>
    <xf numFmtId="0" fontId="4" fillId="0" borderId="1" xfId="1" applyBorder="1">
      <alignment vertical="center"/>
    </xf>
    <xf numFmtId="0" fontId="4" fillId="0" borderId="1" xfId="1" applyBorder="1" applyAlignment="1">
      <alignment horizontal="left" vertical="center"/>
    </xf>
    <xf numFmtId="0" fontId="4" fillId="0" borderId="1" xfId="1" applyBorder="1" applyAlignment="1">
      <alignment horizontal="left" vertical="center" wrapText="1"/>
    </xf>
    <xf numFmtId="0" fontId="4" fillId="5" borderId="1" xfId="1" applyFill="1" applyBorder="1">
      <alignment vertical="center"/>
    </xf>
    <xf numFmtId="0" fontId="4" fillId="2" borderId="1" xfId="1" applyFill="1" applyBorder="1" applyAlignment="1"/>
  </cellXfs>
  <cellStyles count="2">
    <cellStyle name="표준" xfId="0" builtinId="0"/>
    <cellStyle name="표준 2" xfId="1" xr:uid="{96DA32C0-E96D-4F33-8FF9-493A98E9A703}"/>
  </cellStyles>
  <dxfs count="0"/>
  <tableStyles count="0" defaultTableStyle="TableStyleMedium2" defaultPivotStyle="PivotStyleLight16"/>
  <colors>
    <mruColors>
      <color rgb="FF5B9BD5"/>
      <color rgb="FFA20000"/>
      <color rgb="FFFF62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jpg"/><Relationship Id="rId13" Type="http://schemas.openxmlformats.org/officeDocument/2006/relationships/image" Target="../media/image20.jpg"/><Relationship Id="rId3" Type="http://schemas.openxmlformats.org/officeDocument/2006/relationships/image" Target="../media/image10.PNG"/><Relationship Id="rId7" Type="http://schemas.openxmlformats.org/officeDocument/2006/relationships/image" Target="../media/image14.jpg"/><Relationship Id="rId12" Type="http://schemas.openxmlformats.org/officeDocument/2006/relationships/image" Target="../media/image19.PNG"/><Relationship Id="rId2" Type="http://schemas.openxmlformats.org/officeDocument/2006/relationships/image" Target="../media/image9.jp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sv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jpg"/></Relationships>
</file>

<file path=xl/drawings/_rels/drawing4.xml.rels><?xml version="1.0" encoding="UTF-8" standalone="yes"?>
<Relationships xmlns="http://schemas.openxmlformats.org/package/2006/relationships"><Relationship Id="rId1" Type="http://schemas.openxmlformats.org/officeDocument/2006/relationships/image" Target="../media/image2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2.png"/></Relationships>
</file>

<file path=xl/drawings/_rels/drawing6.xml.rels><?xml version="1.0" encoding="UTF-8" standalone="yes"?>
<Relationships xmlns="http://schemas.openxmlformats.org/package/2006/relationships"><Relationship Id="rId13" Type="http://schemas.openxmlformats.org/officeDocument/2006/relationships/image" Target="../media/image32.png"/><Relationship Id="rId18" Type="http://schemas.openxmlformats.org/officeDocument/2006/relationships/image" Target="../media/image37.png"/><Relationship Id="rId26" Type="http://schemas.openxmlformats.org/officeDocument/2006/relationships/image" Target="../media/image43.jpeg"/><Relationship Id="rId39" Type="http://schemas.openxmlformats.org/officeDocument/2006/relationships/image" Target="../media/image50.png"/><Relationship Id="rId21" Type="http://schemas.openxmlformats.org/officeDocument/2006/relationships/image" Target="../media/image40.png"/><Relationship Id="rId34" Type="http://schemas.microsoft.com/office/2007/relationships/hdphoto" Target="../media/hdphoto9.wdp"/><Relationship Id="rId42" Type="http://schemas.openxmlformats.org/officeDocument/2006/relationships/image" Target="../media/image52.png"/><Relationship Id="rId7" Type="http://schemas.openxmlformats.org/officeDocument/2006/relationships/image" Target="../media/image26.png"/><Relationship Id="rId2" Type="http://schemas.microsoft.com/office/2007/relationships/hdphoto" Target="../media/hdphoto1.wdp"/><Relationship Id="rId16" Type="http://schemas.openxmlformats.org/officeDocument/2006/relationships/image" Target="../media/image35.png"/><Relationship Id="rId29" Type="http://schemas.openxmlformats.org/officeDocument/2006/relationships/image" Target="../media/image45.png"/><Relationship Id="rId1" Type="http://schemas.openxmlformats.org/officeDocument/2006/relationships/image" Target="../media/image23.png"/><Relationship Id="rId6" Type="http://schemas.microsoft.com/office/2007/relationships/hdphoto" Target="../media/hdphoto3.wdp"/><Relationship Id="rId11" Type="http://schemas.openxmlformats.org/officeDocument/2006/relationships/image" Target="../media/image30.png"/><Relationship Id="rId24" Type="http://schemas.microsoft.com/office/2007/relationships/hdphoto" Target="../media/hdphoto5.wdp"/><Relationship Id="rId32" Type="http://schemas.microsoft.com/office/2007/relationships/hdphoto" Target="../media/hdphoto8.wdp"/><Relationship Id="rId37" Type="http://schemas.openxmlformats.org/officeDocument/2006/relationships/image" Target="../media/image49.png"/><Relationship Id="rId40" Type="http://schemas.microsoft.com/office/2007/relationships/hdphoto" Target="../media/hdphoto12.wdp"/><Relationship Id="rId45" Type="http://schemas.openxmlformats.org/officeDocument/2006/relationships/image" Target="../media/image54.jpeg"/><Relationship Id="rId5" Type="http://schemas.openxmlformats.org/officeDocument/2006/relationships/image" Target="../media/image25.png"/><Relationship Id="rId15" Type="http://schemas.openxmlformats.org/officeDocument/2006/relationships/image" Target="../media/image34.png"/><Relationship Id="rId23" Type="http://schemas.openxmlformats.org/officeDocument/2006/relationships/image" Target="../media/image41.png"/><Relationship Id="rId28" Type="http://schemas.microsoft.com/office/2007/relationships/hdphoto" Target="../media/hdphoto6.wdp"/><Relationship Id="rId36" Type="http://schemas.microsoft.com/office/2007/relationships/hdphoto" Target="../media/hdphoto10.wdp"/><Relationship Id="rId10" Type="http://schemas.openxmlformats.org/officeDocument/2006/relationships/image" Target="../media/image29.png"/><Relationship Id="rId19" Type="http://schemas.openxmlformats.org/officeDocument/2006/relationships/image" Target="../media/image38.png"/><Relationship Id="rId31" Type="http://schemas.openxmlformats.org/officeDocument/2006/relationships/image" Target="../media/image46.png"/><Relationship Id="rId44" Type="http://schemas.openxmlformats.org/officeDocument/2006/relationships/image" Target="../media/image53.jpeg"/><Relationship Id="rId4" Type="http://schemas.microsoft.com/office/2007/relationships/hdphoto" Target="../media/hdphoto2.wdp"/><Relationship Id="rId9" Type="http://schemas.openxmlformats.org/officeDocument/2006/relationships/image" Target="../media/image28.png"/><Relationship Id="rId14" Type="http://schemas.openxmlformats.org/officeDocument/2006/relationships/image" Target="../media/image33.png"/><Relationship Id="rId22" Type="http://schemas.microsoft.com/office/2007/relationships/hdphoto" Target="../media/hdphoto4.wdp"/><Relationship Id="rId27" Type="http://schemas.openxmlformats.org/officeDocument/2006/relationships/image" Target="../media/image44.png"/><Relationship Id="rId30" Type="http://schemas.microsoft.com/office/2007/relationships/hdphoto" Target="../media/hdphoto7.wdp"/><Relationship Id="rId35" Type="http://schemas.openxmlformats.org/officeDocument/2006/relationships/image" Target="../media/image48.png"/><Relationship Id="rId43" Type="http://schemas.microsoft.com/office/2007/relationships/hdphoto" Target="../media/hdphoto13.wdp"/><Relationship Id="rId8" Type="http://schemas.openxmlformats.org/officeDocument/2006/relationships/image" Target="../media/image27.png"/><Relationship Id="rId3" Type="http://schemas.openxmlformats.org/officeDocument/2006/relationships/image" Target="../media/image24.png"/><Relationship Id="rId12" Type="http://schemas.openxmlformats.org/officeDocument/2006/relationships/image" Target="../media/image31.png"/><Relationship Id="rId17" Type="http://schemas.openxmlformats.org/officeDocument/2006/relationships/image" Target="../media/image36.png"/><Relationship Id="rId25" Type="http://schemas.openxmlformats.org/officeDocument/2006/relationships/image" Target="../media/image42.jpeg"/><Relationship Id="rId33" Type="http://schemas.openxmlformats.org/officeDocument/2006/relationships/image" Target="../media/image47.png"/><Relationship Id="rId38" Type="http://schemas.microsoft.com/office/2007/relationships/hdphoto" Target="../media/hdphoto11.wdp"/><Relationship Id="rId46" Type="http://schemas.openxmlformats.org/officeDocument/2006/relationships/image" Target="../media/image55.jpeg"/><Relationship Id="rId20" Type="http://schemas.openxmlformats.org/officeDocument/2006/relationships/image" Target="../media/image39.png"/><Relationship Id="rId4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editAs="oneCell">
    <xdr:from>
      <xdr:col>2</xdr:col>
      <xdr:colOff>169210</xdr:colOff>
      <xdr:row>1</xdr:row>
      <xdr:rowOff>179294</xdr:rowOff>
    </xdr:from>
    <xdr:to>
      <xdr:col>2</xdr:col>
      <xdr:colOff>2469908</xdr:colOff>
      <xdr:row>1</xdr:row>
      <xdr:rowOff>1770530</xdr:rowOff>
    </xdr:to>
    <xdr:pic>
      <xdr:nvPicPr>
        <xdr:cNvPr id="18" name="그림 17" descr=" ">
          <a:extLst>
            <a:ext uri="{FF2B5EF4-FFF2-40B4-BE49-F238E27FC236}">
              <a16:creationId xmlns:a16="http://schemas.microsoft.com/office/drawing/2014/main" id="{5389525B-A041-4E08-A1D9-8151E5DCDC8F}"/>
            </a:ext>
          </a:extLst>
        </xdr:cNvPr>
        <xdr:cNvPicPr>
          <a:picLocks noChangeAspect="1" noChangeArrowheads="1" noCrop="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6254004" y="392206"/>
          <a:ext cx="2300698" cy="1591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112058</xdr:colOff>
      <xdr:row>2</xdr:row>
      <xdr:rowOff>89648</xdr:rowOff>
    </xdr:from>
    <xdr:to>
      <xdr:col>2</xdr:col>
      <xdr:colOff>2218764</xdr:colOff>
      <xdr:row>2</xdr:row>
      <xdr:rowOff>1669678</xdr:rowOff>
    </xdr:to>
    <xdr:pic>
      <xdr:nvPicPr>
        <xdr:cNvPr id="19" name="그림 18" descr="mouse hero knight sword shield attack hack slash animation reel character design animated animados animação animacion 8bit pixel art digital art video games game art game gifs game design game development indie #rodents #rodents #character #design">
          <a:extLst>
            <a:ext uri="{FF2B5EF4-FFF2-40B4-BE49-F238E27FC236}">
              <a16:creationId xmlns:a16="http://schemas.microsoft.com/office/drawing/2014/main" id="{9396D6A1-CC99-438E-8723-D234835E2001}"/>
            </a:ext>
          </a:extLst>
        </xdr:cNvPr>
        <xdr:cNvPicPr>
          <a:picLocks noChangeAspect="1" noChangeArrowheads="1" noCrop="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flipH="1">
          <a:off x="6196852" y="2207560"/>
          <a:ext cx="2106706" cy="15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392205</xdr:colOff>
      <xdr:row>2</xdr:row>
      <xdr:rowOff>1736913</xdr:rowOff>
    </xdr:from>
    <xdr:to>
      <xdr:col>2</xdr:col>
      <xdr:colOff>1938617</xdr:colOff>
      <xdr:row>2</xdr:row>
      <xdr:rowOff>2319618</xdr:rowOff>
    </xdr:to>
    <xdr:sp macro="" textlink="">
      <xdr:nvSpPr>
        <xdr:cNvPr id="20" name="TextBox 19">
          <a:extLst>
            <a:ext uri="{FF2B5EF4-FFF2-40B4-BE49-F238E27FC236}">
              <a16:creationId xmlns:a16="http://schemas.microsoft.com/office/drawing/2014/main" id="{F935E516-9FD8-4C8C-B12F-59639CC9B9B0}"/>
            </a:ext>
          </a:extLst>
        </xdr:cNvPr>
        <xdr:cNvSpPr txBox="1"/>
      </xdr:nvSpPr>
      <xdr:spPr>
        <a:xfrm>
          <a:off x="6476999"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근거리 공격 모션</a:t>
          </a:r>
          <a:endParaRPr lang="en-US" altLang="ko-KR" sz="1100"/>
        </a:p>
        <a:p>
          <a:pPr algn="ctr"/>
          <a:r>
            <a:rPr lang="ko-KR" altLang="en-US" sz="1100"/>
            <a:t>참고 이미지</a:t>
          </a:r>
        </a:p>
      </xdr:txBody>
    </xdr:sp>
    <xdr:clientData/>
  </xdr:twoCellAnchor>
  <xdr:twoCellAnchor editAs="oneCell">
    <xdr:from>
      <xdr:col>2</xdr:col>
      <xdr:colOff>2644589</xdr:colOff>
      <xdr:row>2</xdr:row>
      <xdr:rowOff>89648</xdr:rowOff>
    </xdr:from>
    <xdr:to>
      <xdr:col>2</xdr:col>
      <xdr:colOff>5143500</xdr:colOff>
      <xdr:row>2</xdr:row>
      <xdr:rowOff>1688216</xdr:rowOff>
    </xdr:to>
    <xdr:pic>
      <xdr:nvPicPr>
        <xdr:cNvPr id="21" name="그림 20" descr="Character concept - Goblin Army on Behance">
          <a:extLst>
            <a:ext uri="{FF2B5EF4-FFF2-40B4-BE49-F238E27FC236}">
              <a16:creationId xmlns:a16="http://schemas.microsoft.com/office/drawing/2014/main" id="{9BF84220-6332-40A0-91B8-3CD8805F69FF}"/>
            </a:ext>
          </a:extLst>
        </xdr:cNvPr>
        <xdr:cNvPicPr>
          <a:picLocks noChangeAspect="1" noChangeArrowheads="1" noCrop="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flipH="1">
          <a:off x="8729383" y="2207560"/>
          <a:ext cx="2498911" cy="1598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3160058</xdr:colOff>
      <xdr:row>2</xdr:row>
      <xdr:rowOff>1736913</xdr:rowOff>
    </xdr:from>
    <xdr:to>
      <xdr:col>2</xdr:col>
      <xdr:colOff>4706470</xdr:colOff>
      <xdr:row>2</xdr:row>
      <xdr:rowOff>2319618</xdr:rowOff>
    </xdr:to>
    <xdr:sp macro="" textlink="">
      <xdr:nvSpPr>
        <xdr:cNvPr id="22" name="TextBox 21">
          <a:extLst>
            <a:ext uri="{FF2B5EF4-FFF2-40B4-BE49-F238E27FC236}">
              <a16:creationId xmlns:a16="http://schemas.microsoft.com/office/drawing/2014/main" id="{F285B47E-FDBB-4D4F-909C-647950720459}"/>
            </a:ext>
          </a:extLst>
        </xdr:cNvPr>
        <xdr:cNvSpPr txBox="1"/>
      </xdr:nvSpPr>
      <xdr:spPr>
        <a:xfrm>
          <a:off x="9244852"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중거리 공격 모션</a:t>
          </a:r>
          <a:endParaRPr lang="en-US" altLang="ko-KR" sz="1100"/>
        </a:p>
        <a:p>
          <a:pPr algn="ctr"/>
          <a:r>
            <a:rPr lang="ko-KR" altLang="en-US" sz="1100"/>
            <a:t>참고 이미지</a:t>
          </a:r>
        </a:p>
      </xdr:txBody>
    </xdr:sp>
    <xdr:clientData/>
  </xdr:twoCellAnchor>
  <xdr:twoCellAnchor editAs="oneCell">
    <xdr:from>
      <xdr:col>2</xdr:col>
      <xdr:colOff>5664573</xdr:colOff>
      <xdr:row>2</xdr:row>
      <xdr:rowOff>89648</xdr:rowOff>
    </xdr:from>
    <xdr:to>
      <xdr:col>2</xdr:col>
      <xdr:colOff>7168962</xdr:colOff>
      <xdr:row>2</xdr:row>
      <xdr:rowOff>1598136</xdr:rowOff>
    </xdr:to>
    <xdr:pic>
      <xdr:nvPicPr>
        <xdr:cNvPr id="26" name="그림 25" descr=" ">
          <a:extLst>
            <a:ext uri="{FF2B5EF4-FFF2-40B4-BE49-F238E27FC236}">
              <a16:creationId xmlns:a16="http://schemas.microsoft.com/office/drawing/2014/main" id="{8A67FEC8-9A98-4BEC-BCB3-D7ED6DBF1480}"/>
            </a:ext>
          </a:extLst>
        </xdr:cNvPr>
        <xdr:cNvPicPr>
          <a:picLocks noChangeAspect="1" noChangeArrowheads="1" noCrop="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flipH="1">
          <a:off x="11749367" y="2207560"/>
          <a:ext cx="1504389" cy="1508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5643561</xdr:colOff>
      <xdr:row>2</xdr:row>
      <xdr:rowOff>1736913</xdr:rowOff>
    </xdr:from>
    <xdr:to>
      <xdr:col>2</xdr:col>
      <xdr:colOff>7189973</xdr:colOff>
      <xdr:row>2</xdr:row>
      <xdr:rowOff>2319618</xdr:rowOff>
    </xdr:to>
    <xdr:sp macro="" textlink="">
      <xdr:nvSpPr>
        <xdr:cNvPr id="27" name="TextBox 26">
          <a:extLst>
            <a:ext uri="{FF2B5EF4-FFF2-40B4-BE49-F238E27FC236}">
              <a16:creationId xmlns:a16="http://schemas.microsoft.com/office/drawing/2014/main" id="{6E3C06F6-8854-443C-A984-914FCE366574}"/>
            </a:ext>
          </a:extLst>
        </xdr:cNvPr>
        <xdr:cNvSpPr txBox="1"/>
      </xdr:nvSpPr>
      <xdr:spPr>
        <a:xfrm>
          <a:off x="11728355" y="3854825"/>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원거리 공격 모션</a:t>
          </a:r>
          <a:endParaRPr lang="en-US" altLang="ko-KR" sz="1100"/>
        </a:p>
        <a:p>
          <a:pPr algn="ctr"/>
          <a:r>
            <a:rPr lang="ko-KR" altLang="en-US" sz="1100"/>
            <a:t>참고 이미지</a:t>
          </a:r>
        </a:p>
      </xdr:txBody>
    </xdr:sp>
    <xdr:clientData/>
  </xdr:twoCellAnchor>
  <xdr:twoCellAnchor editAs="oneCell">
    <xdr:from>
      <xdr:col>2</xdr:col>
      <xdr:colOff>1143001</xdr:colOff>
      <xdr:row>3</xdr:row>
      <xdr:rowOff>123266</xdr:rowOff>
    </xdr:from>
    <xdr:to>
      <xdr:col>2</xdr:col>
      <xdr:colOff>3433421</xdr:colOff>
      <xdr:row>3</xdr:row>
      <xdr:rowOff>1815354</xdr:rowOff>
    </xdr:to>
    <xdr:pic>
      <xdr:nvPicPr>
        <xdr:cNvPr id="30" name="그림 29" descr="Skeleton Sprite Pack by Jesse M">
          <a:extLst>
            <a:ext uri="{FF2B5EF4-FFF2-40B4-BE49-F238E27FC236}">
              <a16:creationId xmlns:a16="http://schemas.microsoft.com/office/drawing/2014/main" id="{CA6C4990-8B6F-4D69-A1CF-F24EB997F528}"/>
            </a:ext>
          </a:extLst>
        </xdr:cNvPr>
        <xdr:cNvPicPr>
          <a:picLocks noChangeAspect="1" noChangeArrowheads="1" noCrop="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7227795" y="4706472"/>
          <a:ext cx="2290420" cy="1692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3753970</xdr:colOff>
      <xdr:row>3</xdr:row>
      <xdr:rowOff>677958</xdr:rowOff>
    </xdr:from>
    <xdr:to>
      <xdr:col>2</xdr:col>
      <xdr:colOff>5300382</xdr:colOff>
      <xdr:row>3</xdr:row>
      <xdr:rowOff>1260663</xdr:rowOff>
    </xdr:to>
    <xdr:sp macro="" textlink="">
      <xdr:nvSpPr>
        <xdr:cNvPr id="31" name="TextBox 30">
          <a:extLst>
            <a:ext uri="{FF2B5EF4-FFF2-40B4-BE49-F238E27FC236}">
              <a16:creationId xmlns:a16="http://schemas.microsoft.com/office/drawing/2014/main" id="{507BB558-07F8-4C4C-BC37-101A18B5B880}"/>
            </a:ext>
          </a:extLst>
        </xdr:cNvPr>
        <xdr:cNvSpPr txBox="1"/>
      </xdr:nvSpPr>
      <xdr:spPr>
        <a:xfrm>
          <a:off x="9838764" y="5261164"/>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피격 모션</a:t>
          </a:r>
          <a:endParaRPr lang="en-US" altLang="ko-KR" sz="1100"/>
        </a:p>
        <a:p>
          <a:pPr algn="ctr"/>
          <a:r>
            <a:rPr lang="ko-KR" altLang="en-US" sz="1100"/>
            <a:t>참고 이미지</a:t>
          </a:r>
        </a:p>
      </xdr:txBody>
    </xdr:sp>
    <xdr:clientData/>
  </xdr:twoCellAnchor>
  <xdr:twoCellAnchor editAs="oneCell">
    <xdr:from>
      <xdr:col>2</xdr:col>
      <xdr:colOff>930089</xdr:colOff>
      <xdr:row>4</xdr:row>
      <xdr:rowOff>224118</xdr:rowOff>
    </xdr:from>
    <xdr:to>
      <xdr:col>2</xdr:col>
      <xdr:colOff>4027547</xdr:colOff>
      <xdr:row>4</xdr:row>
      <xdr:rowOff>1658470</xdr:rowOff>
    </xdr:to>
    <xdr:pic>
      <xdr:nvPicPr>
        <xdr:cNvPr id="33" name="그림 32" descr="Back From the Dead Animations by Daniel Pritchard, via Behance">
          <a:extLst>
            <a:ext uri="{FF2B5EF4-FFF2-40B4-BE49-F238E27FC236}">
              <a16:creationId xmlns:a16="http://schemas.microsoft.com/office/drawing/2014/main" id="{541084A0-4DD1-4ACC-8880-9816F9B37073}"/>
            </a:ext>
          </a:extLst>
        </xdr:cNvPr>
        <xdr:cNvPicPr>
          <a:picLocks noChangeAspect="1" noChangeArrowheads="1" noCrop="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flipH="1">
          <a:off x="7014883" y="6712324"/>
          <a:ext cx="3097458" cy="1434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4</xdr:row>
      <xdr:rowOff>649942</xdr:rowOff>
    </xdr:from>
    <xdr:to>
      <xdr:col>2</xdr:col>
      <xdr:colOff>5259481</xdr:colOff>
      <xdr:row>4</xdr:row>
      <xdr:rowOff>1232647</xdr:rowOff>
    </xdr:to>
    <xdr:sp macro="" textlink="">
      <xdr:nvSpPr>
        <xdr:cNvPr id="34" name="TextBox 33">
          <a:extLst>
            <a:ext uri="{FF2B5EF4-FFF2-40B4-BE49-F238E27FC236}">
              <a16:creationId xmlns:a16="http://schemas.microsoft.com/office/drawing/2014/main" id="{D5D8030B-6E8F-48C8-A234-3146DA4579C5}"/>
            </a:ext>
          </a:extLst>
        </xdr:cNvPr>
        <xdr:cNvSpPr txBox="1"/>
      </xdr:nvSpPr>
      <xdr:spPr>
        <a:xfrm>
          <a:off x="9799544" y="7136467"/>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사망 모션</a:t>
          </a:r>
          <a:endParaRPr lang="en-US" altLang="ko-KR" sz="1100"/>
        </a:p>
        <a:p>
          <a:pPr algn="ctr"/>
          <a:r>
            <a:rPr lang="ko-KR" altLang="en-US" sz="1100"/>
            <a:t>참고 이미지</a:t>
          </a:r>
        </a:p>
      </xdr:txBody>
    </xdr:sp>
    <xdr:clientData/>
  </xdr:twoCellAnchor>
  <xdr:twoCellAnchor editAs="oneCell">
    <xdr:from>
      <xdr:col>2</xdr:col>
      <xdr:colOff>1774023</xdr:colOff>
      <xdr:row>5</xdr:row>
      <xdr:rowOff>34636</xdr:rowOff>
    </xdr:from>
    <xdr:to>
      <xdr:col>2</xdr:col>
      <xdr:colOff>3590925</xdr:colOff>
      <xdr:row>5</xdr:row>
      <xdr:rowOff>1856709</xdr:rowOff>
    </xdr:to>
    <xdr:pic>
      <xdr:nvPicPr>
        <xdr:cNvPr id="36" name="그림 35" descr=" ">
          <a:extLst>
            <a:ext uri="{FF2B5EF4-FFF2-40B4-BE49-F238E27FC236}">
              <a16:creationId xmlns:a16="http://schemas.microsoft.com/office/drawing/2014/main" id="{D62A4886-DCA3-4FE0-8F21-A6BC0DC8895C}"/>
            </a:ext>
          </a:extLst>
        </xdr:cNvPr>
        <xdr:cNvPicPr>
          <a:picLocks noChangeAspect="1" noChangeArrowheads="1" noCrop="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flipH="1">
          <a:off x="7860498" y="8426161"/>
          <a:ext cx="1816902" cy="1822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3713069</xdr:colOff>
      <xdr:row>5</xdr:row>
      <xdr:rowOff>678517</xdr:rowOff>
    </xdr:from>
    <xdr:to>
      <xdr:col>2</xdr:col>
      <xdr:colOff>5259481</xdr:colOff>
      <xdr:row>5</xdr:row>
      <xdr:rowOff>1261222</xdr:rowOff>
    </xdr:to>
    <xdr:sp macro="" textlink="">
      <xdr:nvSpPr>
        <xdr:cNvPr id="37" name="TextBox 36">
          <a:extLst>
            <a:ext uri="{FF2B5EF4-FFF2-40B4-BE49-F238E27FC236}">
              <a16:creationId xmlns:a16="http://schemas.microsoft.com/office/drawing/2014/main" id="{1B649924-76DE-4AA6-BD89-EA134DC6ADF3}"/>
            </a:ext>
          </a:extLst>
        </xdr:cNvPr>
        <xdr:cNvSpPr txBox="1"/>
      </xdr:nvSpPr>
      <xdr:spPr>
        <a:xfrm>
          <a:off x="9799544" y="9070042"/>
          <a:ext cx="1546412" cy="58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이동 모션</a:t>
          </a:r>
          <a:endParaRPr lang="en-US" altLang="ko-KR" sz="1100"/>
        </a:p>
        <a:p>
          <a:pPr algn="ctr"/>
          <a:r>
            <a:rPr lang="ko-KR" altLang="en-US" sz="1100"/>
            <a:t>참고 이미지</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2</xdr:row>
      <xdr:rowOff>137160</xdr:rowOff>
    </xdr:from>
    <xdr:to>
      <xdr:col>11</xdr:col>
      <xdr:colOff>417755</xdr:colOff>
      <xdr:row>17</xdr:row>
      <xdr:rowOff>205889</xdr:rowOff>
    </xdr:to>
    <xdr:grpSp>
      <xdr:nvGrpSpPr>
        <xdr:cNvPr id="2" name="그룹 1">
          <a:extLst>
            <a:ext uri="{FF2B5EF4-FFF2-40B4-BE49-F238E27FC236}">
              <a16:creationId xmlns:a16="http://schemas.microsoft.com/office/drawing/2014/main" id="{9422577A-C592-4D37-B22F-BE2DA3E54FAF}"/>
            </a:ext>
          </a:extLst>
        </xdr:cNvPr>
        <xdr:cNvGrpSpPr/>
      </xdr:nvGrpSpPr>
      <xdr:grpSpPr>
        <a:xfrm>
          <a:off x="243840" y="556260"/>
          <a:ext cx="7698665" cy="3211979"/>
          <a:chOff x="1990165" y="1353670"/>
          <a:chExt cx="7550075" cy="3383429"/>
        </a:xfrm>
      </xdr:grpSpPr>
      <xdr:sp macro="" textlink="">
        <xdr:nvSpPr>
          <xdr:cNvPr id="3" name="직사각형 2">
            <a:extLst>
              <a:ext uri="{FF2B5EF4-FFF2-40B4-BE49-F238E27FC236}">
                <a16:creationId xmlns:a16="http://schemas.microsoft.com/office/drawing/2014/main" id="{6716B5B6-0A35-45E5-A42B-EDF6ED30282B}"/>
              </a:ext>
            </a:extLst>
          </xdr:cNvPr>
          <xdr:cNvSpPr/>
        </xdr:nvSpPr>
        <xdr:spPr>
          <a:xfrm>
            <a:off x="1990165" y="1353670"/>
            <a:ext cx="7550075" cy="338342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pic>
        <xdr:nvPicPr>
          <xdr:cNvPr id="4" name="그림 3" descr="건물, 집, 거리, 작은이(가) 표시된 사진&#10;&#10;자동 생성된 설명">
            <a:extLst>
              <a:ext uri="{FF2B5EF4-FFF2-40B4-BE49-F238E27FC236}">
                <a16:creationId xmlns:a16="http://schemas.microsoft.com/office/drawing/2014/main" id="{A70742AA-EE9D-4C87-BB2C-97E3E5674F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0165" y="2169604"/>
            <a:ext cx="2124636" cy="1751560"/>
          </a:xfrm>
          <a:prstGeom prst="rect">
            <a:avLst/>
          </a:prstGeom>
        </xdr:spPr>
      </xdr:pic>
      <xdr:sp macro="" textlink="">
        <xdr:nvSpPr>
          <xdr:cNvPr id="5" name="직사각형 4">
            <a:extLst>
              <a:ext uri="{FF2B5EF4-FFF2-40B4-BE49-F238E27FC236}">
                <a16:creationId xmlns:a16="http://schemas.microsoft.com/office/drawing/2014/main" id="{9CAB0A34-4BFA-443F-A041-D8434B38CB11}"/>
              </a:ext>
            </a:extLst>
          </xdr:cNvPr>
          <xdr:cNvSpPr/>
        </xdr:nvSpPr>
        <xdr:spPr>
          <a:xfrm>
            <a:off x="1990165" y="3881718"/>
            <a:ext cx="7550075" cy="855381"/>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직사각형 5">
            <a:extLst>
              <a:ext uri="{FF2B5EF4-FFF2-40B4-BE49-F238E27FC236}">
                <a16:creationId xmlns:a16="http://schemas.microsoft.com/office/drawing/2014/main" id="{1FBE229A-6AA1-4164-A797-B13A34F977A3}"/>
              </a:ext>
            </a:extLst>
          </xdr:cNvPr>
          <xdr:cNvSpPr/>
        </xdr:nvSpPr>
        <xdr:spPr>
          <a:xfrm>
            <a:off x="3246120" y="3177540"/>
            <a:ext cx="510540" cy="704178"/>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oneCellAnchor>
    <xdr:from>
      <xdr:col>8</xdr:col>
      <xdr:colOff>365760</xdr:colOff>
      <xdr:row>10</xdr:row>
      <xdr:rowOff>114300</xdr:rowOff>
    </xdr:from>
    <xdr:ext cx="640080" cy="746760"/>
    <xdr:pic>
      <xdr:nvPicPr>
        <xdr:cNvPr id="7" name="그림 6">
          <a:extLst>
            <a:ext uri="{FF2B5EF4-FFF2-40B4-BE49-F238E27FC236}">
              <a16:creationId xmlns:a16="http://schemas.microsoft.com/office/drawing/2014/main" id="{70921D0D-8923-4D0E-B852-4CDDD9826391}"/>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9697" t="25000" r="18182" b="15909"/>
        <a:stretch/>
      </xdr:blipFill>
      <xdr:spPr>
        <a:xfrm>
          <a:off x="5852160" y="2209800"/>
          <a:ext cx="640080" cy="746760"/>
        </a:xfrm>
        <a:prstGeom prst="rect">
          <a:avLst/>
        </a:prstGeom>
      </xdr:spPr>
    </xdr:pic>
    <xdr:clientData/>
  </xdr:oneCellAnchor>
  <xdr:twoCellAnchor>
    <xdr:from>
      <xdr:col>3</xdr:col>
      <xdr:colOff>556260</xdr:colOff>
      <xdr:row>11</xdr:row>
      <xdr:rowOff>76200</xdr:rowOff>
    </xdr:from>
    <xdr:to>
      <xdr:col>9</xdr:col>
      <xdr:colOff>609600</xdr:colOff>
      <xdr:row>12</xdr:row>
      <xdr:rowOff>175260</xdr:rowOff>
    </xdr:to>
    <xdr:sp macro="" textlink="">
      <xdr:nvSpPr>
        <xdr:cNvPr id="8" name="화살표: 오른쪽 7">
          <a:extLst>
            <a:ext uri="{FF2B5EF4-FFF2-40B4-BE49-F238E27FC236}">
              <a16:creationId xmlns:a16="http://schemas.microsoft.com/office/drawing/2014/main" id="{97610EBA-496A-49F8-9457-127BCE0F1965}"/>
            </a:ext>
          </a:extLst>
        </xdr:cNvPr>
        <xdr:cNvSpPr/>
      </xdr:nvSpPr>
      <xdr:spPr>
        <a:xfrm>
          <a:off x="2613660" y="2381250"/>
          <a:ext cx="4168140" cy="308610"/>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ko-KR" altLang="en-US" sz="1100"/>
            <a:t>이동</a:t>
          </a:r>
        </a:p>
      </xdr:txBody>
    </xdr:sp>
    <xdr:clientData/>
  </xdr:twoCellAnchor>
  <xdr:twoCellAnchor>
    <xdr:from>
      <xdr:col>10</xdr:col>
      <xdr:colOff>15240</xdr:colOff>
      <xdr:row>9</xdr:row>
      <xdr:rowOff>91440</xdr:rowOff>
    </xdr:from>
    <xdr:to>
      <xdr:col>10</xdr:col>
      <xdr:colOff>556260</xdr:colOff>
      <xdr:row>14</xdr:row>
      <xdr:rowOff>99060</xdr:rowOff>
    </xdr:to>
    <xdr:sp macro="" textlink="">
      <xdr:nvSpPr>
        <xdr:cNvPr id="9" name="직사각형 8">
          <a:extLst>
            <a:ext uri="{FF2B5EF4-FFF2-40B4-BE49-F238E27FC236}">
              <a16:creationId xmlns:a16="http://schemas.microsoft.com/office/drawing/2014/main" id="{06EE3652-E09C-4621-BAD0-68918116EC6F}"/>
            </a:ext>
          </a:extLst>
        </xdr:cNvPr>
        <xdr:cNvSpPr/>
      </xdr:nvSpPr>
      <xdr:spPr>
        <a:xfrm>
          <a:off x="6873240" y="1977390"/>
          <a:ext cx="541020" cy="1055370"/>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clientData/>
  </xdr:twoCellAnchor>
  <xdr:twoCellAnchor>
    <xdr:from>
      <xdr:col>2</xdr:col>
      <xdr:colOff>441960</xdr:colOff>
      <xdr:row>14</xdr:row>
      <xdr:rowOff>15240</xdr:rowOff>
    </xdr:from>
    <xdr:to>
      <xdr:col>2</xdr:col>
      <xdr:colOff>441960</xdr:colOff>
      <xdr:row>18</xdr:row>
      <xdr:rowOff>205740</xdr:rowOff>
    </xdr:to>
    <xdr:cxnSp macro="">
      <xdr:nvCxnSpPr>
        <xdr:cNvPr id="10" name="직선 연결선 9">
          <a:extLst>
            <a:ext uri="{FF2B5EF4-FFF2-40B4-BE49-F238E27FC236}">
              <a16:creationId xmlns:a16="http://schemas.microsoft.com/office/drawing/2014/main" id="{F757124B-C013-4926-8C78-8608BB9F5472}"/>
            </a:ext>
          </a:extLst>
        </xdr:cNvPr>
        <xdr:cNvCxnSpPr/>
      </xdr:nvCxnSpPr>
      <xdr:spPr>
        <a:xfrm>
          <a:off x="1813560" y="2948940"/>
          <a:ext cx="0" cy="102870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281940</xdr:colOff>
      <xdr:row>14</xdr:row>
      <xdr:rowOff>76200</xdr:rowOff>
    </xdr:from>
    <xdr:to>
      <xdr:col>10</xdr:col>
      <xdr:colOff>281940</xdr:colOff>
      <xdr:row>18</xdr:row>
      <xdr:rowOff>137160</xdr:rowOff>
    </xdr:to>
    <xdr:cxnSp macro="">
      <xdr:nvCxnSpPr>
        <xdr:cNvPr id="11" name="직선 연결선 10">
          <a:extLst>
            <a:ext uri="{FF2B5EF4-FFF2-40B4-BE49-F238E27FC236}">
              <a16:creationId xmlns:a16="http://schemas.microsoft.com/office/drawing/2014/main" id="{2FA8EA57-1F9C-4E5D-810A-2949776C4D31}"/>
            </a:ext>
          </a:extLst>
        </xdr:cNvPr>
        <xdr:cNvCxnSpPr/>
      </xdr:nvCxnSpPr>
      <xdr:spPr>
        <a:xfrm>
          <a:off x="7139940" y="3009900"/>
          <a:ext cx="0" cy="899160"/>
        </a:xfrm>
        <a:prstGeom prst="lin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18</xdr:row>
      <xdr:rowOff>137160</xdr:rowOff>
    </xdr:from>
    <xdr:to>
      <xdr:col>2</xdr:col>
      <xdr:colOff>544286</xdr:colOff>
      <xdr:row>19</xdr:row>
      <xdr:rowOff>205740</xdr:rowOff>
    </xdr:to>
    <xdr:sp macro="" textlink="">
      <xdr:nvSpPr>
        <xdr:cNvPr id="12" name="직사각형 11">
          <a:extLst>
            <a:ext uri="{FF2B5EF4-FFF2-40B4-BE49-F238E27FC236}">
              <a16:creationId xmlns:a16="http://schemas.microsoft.com/office/drawing/2014/main" id="{D15839CC-5450-419D-8E06-E0A806ED6B96}"/>
            </a:ext>
          </a:extLst>
        </xdr:cNvPr>
        <xdr:cNvSpPr/>
      </xdr:nvSpPr>
      <xdr:spPr>
        <a:xfrm>
          <a:off x="1729740" y="3909060"/>
          <a:ext cx="186146" cy="278130"/>
        </a:xfrm>
        <a:prstGeom prst="rect">
          <a:avLst/>
        </a:prstGeom>
        <a:solidFill>
          <a:schemeClr val="bg1"/>
        </a:solid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10</xdr:col>
      <xdr:colOff>190500</xdr:colOff>
      <xdr:row>18</xdr:row>
      <xdr:rowOff>114300</xdr:rowOff>
    </xdr:from>
    <xdr:to>
      <xdr:col>10</xdr:col>
      <xdr:colOff>376646</xdr:colOff>
      <xdr:row>19</xdr:row>
      <xdr:rowOff>182880</xdr:rowOff>
    </xdr:to>
    <xdr:sp macro="" textlink="">
      <xdr:nvSpPr>
        <xdr:cNvPr id="13" name="직사각형 12">
          <a:extLst>
            <a:ext uri="{FF2B5EF4-FFF2-40B4-BE49-F238E27FC236}">
              <a16:creationId xmlns:a16="http://schemas.microsoft.com/office/drawing/2014/main" id="{A2F7B015-464D-4FA7-9272-A8DA90C56BE0}"/>
            </a:ext>
          </a:extLst>
        </xdr:cNvPr>
        <xdr:cNvSpPr/>
      </xdr:nvSpPr>
      <xdr:spPr>
        <a:xfrm>
          <a:off x="7048500" y="3886200"/>
          <a:ext cx="186146" cy="278130"/>
        </a:xfrm>
        <a:prstGeom prst="rect">
          <a:avLst/>
        </a:prstGeom>
        <a:solidFill>
          <a:schemeClr val="bg1"/>
        </a:solid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10</xdr:col>
      <xdr:colOff>198120</xdr:colOff>
      <xdr:row>10</xdr:row>
      <xdr:rowOff>22860</xdr:rowOff>
    </xdr:from>
    <xdr:to>
      <xdr:col>10</xdr:col>
      <xdr:colOff>358140</xdr:colOff>
      <xdr:row>11</xdr:row>
      <xdr:rowOff>129540</xdr:rowOff>
    </xdr:to>
    <xdr:sp macro="" textlink="">
      <xdr:nvSpPr>
        <xdr:cNvPr id="14" name="화살표: 아래쪽 13">
          <a:extLst>
            <a:ext uri="{FF2B5EF4-FFF2-40B4-BE49-F238E27FC236}">
              <a16:creationId xmlns:a16="http://schemas.microsoft.com/office/drawing/2014/main" id="{47EEF608-49A9-419E-A7C2-EE6BFA8B30B4}"/>
            </a:ext>
          </a:extLst>
        </xdr:cNvPr>
        <xdr:cNvSpPr/>
      </xdr:nvSpPr>
      <xdr:spPr>
        <a:xfrm>
          <a:off x="7056120" y="2118360"/>
          <a:ext cx="160020" cy="31623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13</xdr:col>
      <xdr:colOff>233313</xdr:colOff>
      <xdr:row>5</xdr:row>
      <xdr:rowOff>215329</xdr:rowOff>
    </xdr:from>
    <xdr:ext cx="2002972" cy="1647797"/>
    <xdr:pic>
      <xdr:nvPicPr>
        <xdr:cNvPr id="2" name="그림 1">
          <a:extLst>
            <a:ext uri="{FF2B5EF4-FFF2-40B4-BE49-F238E27FC236}">
              <a16:creationId xmlns:a16="http://schemas.microsoft.com/office/drawing/2014/main" id="{8511ED8A-2BAF-4560-B881-657872B144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8713" y="1253554"/>
          <a:ext cx="2002972" cy="1647797"/>
        </a:xfrm>
        <a:prstGeom prst="rect">
          <a:avLst/>
        </a:prstGeom>
      </xdr:spPr>
    </xdr:pic>
    <xdr:clientData/>
  </xdr:oneCellAnchor>
  <xdr:twoCellAnchor>
    <xdr:from>
      <xdr:col>9</xdr:col>
      <xdr:colOff>1051085</xdr:colOff>
      <xdr:row>4</xdr:row>
      <xdr:rowOff>1782415</xdr:rowOff>
    </xdr:from>
    <xdr:to>
      <xdr:col>9</xdr:col>
      <xdr:colOff>1152729</xdr:colOff>
      <xdr:row>5</xdr:row>
      <xdr:rowOff>868656</xdr:rowOff>
    </xdr:to>
    <xdr:sp macro="" textlink="">
      <xdr:nvSpPr>
        <xdr:cNvPr id="3" name="직사각형 2">
          <a:extLst>
            <a:ext uri="{FF2B5EF4-FFF2-40B4-BE49-F238E27FC236}">
              <a16:creationId xmlns:a16="http://schemas.microsoft.com/office/drawing/2014/main" id="{48908D11-A0D7-4B9E-97CA-B652CE9A0829}"/>
            </a:ext>
          </a:extLst>
        </xdr:cNvPr>
        <xdr:cNvSpPr/>
      </xdr:nvSpPr>
      <xdr:spPr>
        <a:xfrm rot="2808046">
          <a:off x="6754675" y="1155650"/>
          <a:ext cx="210189"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1087825</xdr:colOff>
      <xdr:row>5</xdr:row>
      <xdr:rowOff>16264</xdr:rowOff>
    </xdr:from>
    <xdr:to>
      <xdr:col>9</xdr:col>
      <xdr:colOff>1189469</xdr:colOff>
      <xdr:row>5</xdr:row>
      <xdr:rowOff>898174</xdr:rowOff>
    </xdr:to>
    <xdr:sp macro="" textlink="">
      <xdr:nvSpPr>
        <xdr:cNvPr id="4" name="직사각형 3">
          <a:extLst>
            <a:ext uri="{FF2B5EF4-FFF2-40B4-BE49-F238E27FC236}">
              <a16:creationId xmlns:a16="http://schemas.microsoft.com/office/drawing/2014/main" id="{3A147D63-8650-48DC-AE4C-A787F730D26E}"/>
            </a:ext>
          </a:extLst>
        </xdr:cNvPr>
        <xdr:cNvSpPr/>
      </xdr:nvSpPr>
      <xdr:spPr>
        <a:xfrm rot="18656447">
          <a:off x="6760356" y="1163633"/>
          <a:ext cx="196108"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6</xdr:col>
      <xdr:colOff>76197</xdr:colOff>
      <xdr:row>3</xdr:row>
      <xdr:rowOff>54429</xdr:rowOff>
    </xdr:from>
    <xdr:ext cx="2002972" cy="1651260"/>
    <xdr:pic>
      <xdr:nvPicPr>
        <xdr:cNvPr id="5" name="그림 4">
          <a:extLst>
            <a:ext uri="{FF2B5EF4-FFF2-40B4-BE49-F238E27FC236}">
              <a16:creationId xmlns:a16="http://schemas.microsoft.com/office/drawing/2014/main" id="{FDF92E9A-2F5C-4353-ABA7-92C7B0471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0997" y="683079"/>
          <a:ext cx="2002972" cy="1651260"/>
        </a:xfrm>
        <a:prstGeom prst="rect">
          <a:avLst/>
        </a:prstGeom>
      </xdr:spPr>
    </xdr:pic>
    <xdr:clientData/>
  </xdr:oneCellAnchor>
  <xdr:oneCellAnchor>
    <xdr:from>
      <xdr:col>6</xdr:col>
      <xdr:colOff>609600</xdr:colOff>
      <xdr:row>7</xdr:row>
      <xdr:rowOff>108857</xdr:rowOff>
    </xdr:from>
    <xdr:ext cx="1005840" cy="1341120"/>
    <xdr:pic>
      <xdr:nvPicPr>
        <xdr:cNvPr id="6" name="그림 5">
          <a:extLst>
            <a:ext uri="{FF2B5EF4-FFF2-40B4-BE49-F238E27FC236}">
              <a16:creationId xmlns:a16="http://schemas.microsoft.com/office/drawing/2014/main" id="{24C2B04D-7DD3-4F85-8E1E-7CBA059B32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24400" y="1575707"/>
          <a:ext cx="1005840" cy="1341120"/>
        </a:xfrm>
        <a:prstGeom prst="rect">
          <a:avLst/>
        </a:prstGeom>
      </xdr:spPr>
    </xdr:pic>
    <xdr:clientData/>
  </xdr:oneCellAnchor>
  <xdr:oneCellAnchor>
    <xdr:from>
      <xdr:col>6</xdr:col>
      <xdr:colOff>381000</xdr:colOff>
      <xdr:row>5</xdr:row>
      <xdr:rowOff>108857</xdr:rowOff>
    </xdr:from>
    <xdr:ext cx="1436913" cy="1599968"/>
    <xdr:pic>
      <xdr:nvPicPr>
        <xdr:cNvPr id="7" name="그림 6">
          <a:extLst>
            <a:ext uri="{FF2B5EF4-FFF2-40B4-BE49-F238E27FC236}">
              <a16:creationId xmlns:a16="http://schemas.microsoft.com/office/drawing/2014/main" id="{60587F9E-2242-49D6-906E-0DB345EBBE5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495800" y="1156607"/>
          <a:ext cx="1436913" cy="1599968"/>
        </a:xfrm>
        <a:prstGeom prst="rect">
          <a:avLst/>
        </a:prstGeom>
      </xdr:spPr>
    </xdr:pic>
    <xdr:clientData/>
  </xdr:oneCellAnchor>
  <xdr:oneCellAnchor>
    <xdr:from>
      <xdr:col>11</xdr:col>
      <xdr:colOff>76197</xdr:colOff>
      <xdr:row>3</xdr:row>
      <xdr:rowOff>65315</xdr:rowOff>
    </xdr:from>
    <xdr:ext cx="2005693" cy="1651260"/>
    <xdr:pic>
      <xdr:nvPicPr>
        <xdr:cNvPr id="8" name="그림 7">
          <a:extLst>
            <a:ext uri="{FF2B5EF4-FFF2-40B4-BE49-F238E27FC236}">
              <a16:creationId xmlns:a16="http://schemas.microsoft.com/office/drawing/2014/main" id="{38FEC60E-5175-4297-B1BC-6673DBF3F7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19997" y="693965"/>
          <a:ext cx="2005693" cy="1651260"/>
        </a:xfrm>
        <a:prstGeom prst="rect">
          <a:avLst/>
        </a:prstGeom>
      </xdr:spPr>
    </xdr:pic>
    <xdr:clientData/>
  </xdr:oneCellAnchor>
  <xdr:oneCellAnchor>
    <xdr:from>
      <xdr:col>11</xdr:col>
      <xdr:colOff>457200</xdr:colOff>
      <xdr:row>3</xdr:row>
      <xdr:rowOff>1034142</xdr:rowOff>
    </xdr:from>
    <xdr:ext cx="620485" cy="620485"/>
    <xdr:pic>
      <xdr:nvPicPr>
        <xdr:cNvPr id="9" name="그림 8">
          <a:extLst>
            <a:ext uri="{FF2B5EF4-FFF2-40B4-BE49-F238E27FC236}">
              <a16:creationId xmlns:a16="http://schemas.microsoft.com/office/drawing/2014/main" id="{8108EB3C-C5FD-4CC7-9272-EE655F2D3A5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01000" y="834117"/>
          <a:ext cx="620485" cy="620485"/>
        </a:xfrm>
        <a:prstGeom prst="rect">
          <a:avLst/>
        </a:prstGeom>
      </xdr:spPr>
    </xdr:pic>
    <xdr:clientData/>
  </xdr:oneCellAnchor>
  <xdr:oneCellAnchor>
    <xdr:from>
      <xdr:col>11</xdr:col>
      <xdr:colOff>707571</xdr:colOff>
      <xdr:row>3</xdr:row>
      <xdr:rowOff>468086</xdr:rowOff>
    </xdr:from>
    <xdr:ext cx="620485" cy="620485"/>
    <xdr:pic>
      <xdr:nvPicPr>
        <xdr:cNvPr id="10" name="그림 9">
          <a:extLst>
            <a:ext uri="{FF2B5EF4-FFF2-40B4-BE49-F238E27FC236}">
              <a16:creationId xmlns:a16="http://schemas.microsoft.com/office/drawing/2014/main" id="{FD6C6CC5-6B3A-4AF6-9EB3-0F546D520B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2321" y="839561"/>
          <a:ext cx="620485" cy="620485"/>
        </a:xfrm>
        <a:prstGeom prst="rect">
          <a:avLst/>
        </a:prstGeom>
      </xdr:spPr>
    </xdr:pic>
    <xdr:clientData/>
  </xdr:oneCellAnchor>
  <xdr:oneCellAnchor>
    <xdr:from>
      <xdr:col>11</xdr:col>
      <xdr:colOff>1513114</xdr:colOff>
      <xdr:row>3</xdr:row>
      <xdr:rowOff>1034143</xdr:rowOff>
    </xdr:from>
    <xdr:ext cx="623206" cy="620485"/>
    <xdr:pic>
      <xdr:nvPicPr>
        <xdr:cNvPr id="11" name="그림 10">
          <a:extLst>
            <a:ext uri="{FF2B5EF4-FFF2-40B4-BE49-F238E27FC236}">
              <a16:creationId xmlns:a16="http://schemas.microsoft.com/office/drawing/2014/main" id="{E928BFC4-CB43-4E79-ABE4-89A69BACCE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8239" y="834118"/>
          <a:ext cx="623206" cy="620485"/>
        </a:xfrm>
        <a:prstGeom prst="rect">
          <a:avLst/>
        </a:prstGeom>
      </xdr:spPr>
    </xdr:pic>
    <xdr:clientData/>
  </xdr:oneCellAnchor>
  <xdr:oneCellAnchor>
    <xdr:from>
      <xdr:col>11</xdr:col>
      <xdr:colOff>1338943</xdr:colOff>
      <xdr:row>3</xdr:row>
      <xdr:rowOff>544285</xdr:rowOff>
    </xdr:from>
    <xdr:ext cx="623206" cy="620485"/>
    <xdr:pic>
      <xdr:nvPicPr>
        <xdr:cNvPr id="12" name="그림 11">
          <a:extLst>
            <a:ext uri="{FF2B5EF4-FFF2-40B4-BE49-F238E27FC236}">
              <a16:creationId xmlns:a16="http://schemas.microsoft.com/office/drawing/2014/main" id="{EB449383-ECAE-477C-80C5-B6ECF2131B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5518" y="839560"/>
          <a:ext cx="623206" cy="620485"/>
        </a:xfrm>
        <a:prstGeom prst="rect">
          <a:avLst/>
        </a:prstGeom>
      </xdr:spPr>
    </xdr:pic>
    <xdr:clientData/>
  </xdr:oneCellAnchor>
  <xdr:oneCellAnchor>
    <xdr:from>
      <xdr:col>11</xdr:col>
      <xdr:colOff>424543</xdr:colOff>
      <xdr:row>5</xdr:row>
      <xdr:rowOff>130628</xdr:rowOff>
    </xdr:from>
    <xdr:ext cx="1436913" cy="1599968"/>
    <xdr:pic>
      <xdr:nvPicPr>
        <xdr:cNvPr id="13" name="그림 12">
          <a:extLst>
            <a:ext uri="{FF2B5EF4-FFF2-40B4-BE49-F238E27FC236}">
              <a16:creationId xmlns:a16="http://schemas.microsoft.com/office/drawing/2014/main" id="{BB74E148-9DD2-4822-8D0D-074A98C036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68343" y="1178378"/>
          <a:ext cx="1436913" cy="1599968"/>
        </a:xfrm>
        <a:prstGeom prst="rect">
          <a:avLst/>
        </a:prstGeom>
      </xdr:spPr>
    </xdr:pic>
    <xdr:clientData/>
  </xdr:oneCellAnchor>
  <xdr:oneCellAnchor>
    <xdr:from>
      <xdr:col>11</xdr:col>
      <xdr:colOff>587828</xdr:colOff>
      <xdr:row>5</xdr:row>
      <xdr:rowOff>914401</xdr:rowOff>
    </xdr:from>
    <xdr:ext cx="620485" cy="620485"/>
    <xdr:pic>
      <xdr:nvPicPr>
        <xdr:cNvPr id="14" name="그림 13">
          <a:extLst>
            <a:ext uri="{FF2B5EF4-FFF2-40B4-BE49-F238E27FC236}">
              <a16:creationId xmlns:a16="http://schemas.microsoft.com/office/drawing/2014/main" id="{FF19A934-D461-47A1-A130-F08A5E3001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8" y="1257301"/>
          <a:ext cx="620485" cy="620485"/>
        </a:xfrm>
        <a:prstGeom prst="rect">
          <a:avLst/>
        </a:prstGeom>
      </xdr:spPr>
    </xdr:pic>
    <xdr:clientData/>
  </xdr:oneCellAnchor>
  <xdr:oneCellAnchor>
    <xdr:from>
      <xdr:col>11</xdr:col>
      <xdr:colOff>1077685</xdr:colOff>
      <xdr:row>5</xdr:row>
      <xdr:rowOff>555172</xdr:rowOff>
    </xdr:from>
    <xdr:ext cx="620485" cy="620485"/>
    <xdr:pic>
      <xdr:nvPicPr>
        <xdr:cNvPr id="15" name="그림 14">
          <a:extLst>
            <a:ext uri="{FF2B5EF4-FFF2-40B4-BE49-F238E27FC236}">
              <a16:creationId xmlns:a16="http://schemas.microsoft.com/office/drawing/2014/main" id="{3D5827CD-A1DC-4E2D-80C8-AF5D66938C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0960" y="1260022"/>
          <a:ext cx="620485" cy="620485"/>
        </a:xfrm>
        <a:prstGeom prst="rect">
          <a:avLst/>
        </a:prstGeom>
      </xdr:spPr>
    </xdr:pic>
    <xdr:clientData/>
  </xdr:oneCellAnchor>
  <xdr:oneCellAnchor>
    <xdr:from>
      <xdr:col>6</xdr:col>
      <xdr:colOff>163286</xdr:colOff>
      <xdr:row>4</xdr:row>
      <xdr:rowOff>54427</xdr:rowOff>
    </xdr:from>
    <xdr:ext cx="1850572" cy="1642781"/>
    <xdr:pic>
      <xdr:nvPicPr>
        <xdr:cNvPr id="16" name="그림 15">
          <a:extLst>
            <a:ext uri="{FF2B5EF4-FFF2-40B4-BE49-F238E27FC236}">
              <a16:creationId xmlns:a16="http://schemas.microsoft.com/office/drawing/2014/main" id="{B62CE2FA-977D-4C76-B23A-0B85977472EF}"/>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016" t="10869" r="10288"/>
        <a:stretch/>
      </xdr:blipFill>
      <xdr:spPr>
        <a:xfrm>
          <a:off x="4278086" y="892627"/>
          <a:ext cx="1850572" cy="1642781"/>
        </a:xfrm>
        <a:prstGeom prst="rect">
          <a:avLst/>
        </a:prstGeom>
      </xdr:spPr>
    </xdr:pic>
    <xdr:clientData/>
  </xdr:oneCellAnchor>
  <xdr:oneCellAnchor>
    <xdr:from>
      <xdr:col>11</xdr:col>
      <xdr:colOff>152400</xdr:colOff>
      <xdr:row>4</xdr:row>
      <xdr:rowOff>130627</xdr:rowOff>
    </xdr:from>
    <xdr:ext cx="1853293" cy="1642781"/>
    <xdr:pic>
      <xdr:nvPicPr>
        <xdr:cNvPr id="17" name="그림 16">
          <a:extLst>
            <a:ext uri="{FF2B5EF4-FFF2-40B4-BE49-F238E27FC236}">
              <a16:creationId xmlns:a16="http://schemas.microsoft.com/office/drawing/2014/main" id="{4D4EC948-BC83-47C0-AD08-F5380B1FFA7C}"/>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5016" t="10869" r="10288"/>
        <a:stretch/>
      </xdr:blipFill>
      <xdr:spPr>
        <a:xfrm>
          <a:off x="7696200" y="968827"/>
          <a:ext cx="1853293" cy="1642781"/>
        </a:xfrm>
        <a:prstGeom prst="rect">
          <a:avLst/>
        </a:prstGeom>
      </xdr:spPr>
    </xdr:pic>
    <xdr:clientData/>
  </xdr:oneCellAnchor>
  <xdr:oneCellAnchor>
    <xdr:from>
      <xdr:col>11</xdr:col>
      <xdr:colOff>130628</xdr:colOff>
      <xdr:row>4</xdr:row>
      <xdr:rowOff>337456</xdr:rowOff>
    </xdr:from>
    <xdr:ext cx="620485" cy="620485"/>
    <xdr:pic>
      <xdr:nvPicPr>
        <xdr:cNvPr id="18" name="그림 17">
          <a:extLst>
            <a:ext uri="{FF2B5EF4-FFF2-40B4-BE49-F238E27FC236}">
              <a16:creationId xmlns:a16="http://schemas.microsoft.com/office/drawing/2014/main" id="{34F090CC-8254-4B04-B77B-F70A824CDEA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674428" y="1051831"/>
          <a:ext cx="620485" cy="620485"/>
        </a:xfrm>
        <a:prstGeom prst="rect">
          <a:avLst/>
        </a:prstGeom>
      </xdr:spPr>
    </xdr:pic>
    <xdr:clientData/>
  </xdr:oneCellAnchor>
  <xdr:oneCellAnchor>
    <xdr:from>
      <xdr:col>11</xdr:col>
      <xdr:colOff>587829</xdr:colOff>
      <xdr:row>4</xdr:row>
      <xdr:rowOff>54427</xdr:rowOff>
    </xdr:from>
    <xdr:ext cx="620485" cy="620485"/>
    <xdr:pic>
      <xdr:nvPicPr>
        <xdr:cNvPr id="19" name="그림 18">
          <a:extLst>
            <a:ext uri="{FF2B5EF4-FFF2-40B4-BE49-F238E27FC236}">
              <a16:creationId xmlns:a16="http://schemas.microsoft.com/office/drawing/2014/main" id="{7CFF7480-AD16-42DB-8C23-831F35F02F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9" y="892627"/>
          <a:ext cx="620485" cy="620485"/>
        </a:xfrm>
        <a:prstGeom prst="rect">
          <a:avLst/>
        </a:prstGeom>
      </xdr:spPr>
    </xdr:pic>
    <xdr:clientData/>
  </xdr:oneCellAnchor>
  <xdr:oneCellAnchor>
    <xdr:from>
      <xdr:col>11</xdr:col>
      <xdr:colOff>1469571</xdr:colOff>
      <xdr:row>4</xdr:row>
      <xdr:rowOff>217712</xdr:rowOff>
    </xdr:from>
    <xdr:ext cx="623206" cy="620485"/>
    <xdr:pic>
      <xdr:nvPicPr>
        <xdr:cNvPr id="20" name="그림 19">
          <a:extLst>
            <a:ext uri="{FF2B5EF4-FFF2-40B4-BE49-F238E27FC236}">
              <a16:creationId xmlns:a16="http://schemas.microsoft.com/office/drawing/2014/main" id="{7F9AD81D-053E-415D-B364-A89D1070852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2321" y="1046387"/>
          <a:ext cx="623206" cy="620485"/>
        </a:xfrm>
        <a:prstGeom prst="rect">
          <a:avLst/>
        </a:prstGeom>
      </xdr:spPr>
    </xdr:pic>
    <xdr:clientData/>
  </xdr:oneCellAnchor>
  <xdr:oneCellAnchor>
    <xdr:from>
      <xdr:col>11</xdr:col>
      <xdr:colOff>587828</xdr:colOff>
      <xdr:row>4</xdr:row>
      <xdr:rowOff>642255</xdr:rowOff>
    </xdr:from>
    <xdr:ext cx="620485" cy="620485"/>
    <xdr:pic>
      <xdr:nvPicPr>
        <xdr:cNvPr id="21" name="그림 20">
          <a:extLst>
            <a:ext uri="{FF2B5EF4-FFF2-40B4-BE49-F238E27FC236}">
              <a16:creationId xmlns:a16="http://schemas.microsoft.com/office/drawing/2014/main" id="{B5F002C8-8468-46F8-8BE7-C4325C4174B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1628" y="1051830"/>
          <a:ext cx="620485" cy="620485"/>
        </a:xfrm>
        <a:prstGeom prst="rect">
          <a:avLst/>
        </a:prstGeom>
      </xdr:spPr>
    </xdr:pic>
    <xdr:clientData/>
  </xdr:oneCellAnchor>
  <xdr:twoCellAnchor>
    <xdr:from>
      <xdr:col>8</xdr:col>
      <xdr:colOff>97493</xdr:colOff>
      <xdr:row>4</xdr:row>
      <xdr:rowOff>212816</xdr:rowOff>
    </xdr:from>
    <xdr:to>
      <xdr:col>8</xdr:col>
      <xdr:colOff>1926771</xdr:colOff>
      <xdr:row>4</xdr:row>
      <xdr:rowOff>1636667</xdr:rowOff>
    </xdr:to>
    <xdr:grpSp>
      <xdr:nvGrpSpPr>
        <xdr:cNvPr id="22" name="그룹 21">
          <a:extLst>
            <a:ext uri="{FF2B5EF4-FFF2-40B4-BE49-F238E27FC236}">
              <a16:creationId xmlns:a16="http://schemas.microsoft.com/office/drawing/2014/main" id="{6D197E72-F91E-478C-A055-B25472D77896}"/>
            </a:ext>
          </a:extLst>
        </xdr:cNvPr>
        <xdr:cNvGrpSpPr/>
      </xdr:nvGrpSpPr>
      <xdr:grpSpPr>
        <a:xfrm>
          <a:off x="10834766" y="2602725"/>
          <a:ext cx="1829278" cy="1423851"/>
          <a:chOff x="8712831" y="2599509"/>
          <a:chExt cx="1529443" cy="1423851"/>
        </a:xfrm>
      </xdr:grpSpPr>
      <xdr:sp macro="" textlink="">
        <xdr:nvSpPr>
          <xdr:cNvPr id="23" name="직사각형 22">
            <a:extLst>
              <a:ext uri="{FF2B5EF4-FFF2-40B4-BE49-F238E27FC236}">
                <a16:creationId xmlns:a16="http://schemas.microsoft.com/office/drawing/2014/main" id="{89CA4FD9-077F-4FA3-854E-DBB5CEE6DE65}"/>
              </a:ext>
            </a:extLst>
          </xdr:cNvPr>
          <xdr:cNvSpPr/>
        </xdr:nvSpPr>
        <xdr:spPr>
          <a:xfrm>
            <a:off x="10014738" y="3078480"/>
            <a:ext cx="127930"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직사각형 23">
            <a:extLst>
              <a:ext uri="{FF2B5EF4-FFF2-40B4-BE49-F238E27FC236}">
                <a16:creationId xmlns:a16="http://schemas.microsoft.com/office/drawing/2014/main" id="{80E4B132-9ADC-49A7-9AD6-87E4718FEF86}"/>
              </a:ext>
            </a:extLst>
          </xdr:cNvPr>
          <xdr:cNvSpPr/>
        </xdr:nvSpPr>
        <xdr:spPr>
          <a:xfrm>
            <a:off x="8858156" y="3093720"/>
            <a:ext cx="128119"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직사각형 24">
            <a:extLst>
              <a:ext uri="{FF2B5EF4-FFF2-40B4-BE49-F238E27FC236}">
                <a16:creationId xmlns:a16="http://schemas.microsoft.com/office/drawing/2014/main" id="{F7AF4A38-19DE-4C10-A9D2-A65A965A36E3}"/>
              </a:ext>
            </a:extLst>
          </xdr:cNvPr>
          <xdr:cNvSpPr/>
        </xdr:nvSpPr>
        <xdr:spPr>
          <a:xfrm rot="7791741">
            <a:off x="9696356" y="240030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6" name="직사각형 25">
            <a:extLst>
              <a:ext uri="{FF2B5EF4-FFF2-40B4-BE49-F238E27FC236}">
                <a16:creationId xmlns:a16="http://schemas.microsoft.com/office/drawing/2014/main" id="{98CBC59D-CE44-4D7A-9A9C-DAC56B1D507C}"/>
              </a:ext>
            </a:extLst>
          </xdr:cNvPr>
          <xdr:cNvSpPr/>
        </xdr:nvSpPr>
        <xdr:spPr>
          <a:xfrm rot="10800000">
            <a:off x="9432245" y="2599509"/>
            <a:ext cx="112863" cy="139446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7" name="직사각형 26">
            <a:extLst>
              <a:ext uri="{FF2B5EF4-FFF2-40B4-BE49-F238E27FC236}">
                <a16:creationId xmlns:a16="http://schemas.microsoft.com/office/drawing/2014/main" id="{F5F48D27-ED0A-4B0B-8B4F-1D76B7F50434}"/>
              </a:ext>
            </a:extLst>
          </xdr:cNvPr>
          <xdr:cNvSpPr/>
        </xdr:nvSpPr>
        <xdr:spPr>
          <a:xfrm rot="5400000">
            <a:off x="9405160" y="3285854"/>
            <a:ext cx="189955" cy="128505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8" name="직사각형 27">
            <a:extLst>
              <a:ext uri="{FF2B5EF4-FFF2-40B4-BE49-F238E27FC236}">
                <a16:creationId xmlns:a16="http://schemas.microsoft.com/office/drawing/2014/main" id="{7BBD513E-B6F8-4207-816A-C23169187A03}"/>
              </a:ext>
            </a:extLst>
          </xdr:cNvPr>
          <xdr:cNvSpPr/>
        </xdr:nvSpPr>
        <xdr:spPr>
          <a:xfrm rot="2790914">
            <a:off x="9079136" y="246126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oneCellAnchor>
    <xdr:from>
      <xdr:col>6</xdr:col>
      <xdr:colOff>475128</xdr:colOff>
      <xdr:row>6</xdr:row>
      <xdr:rowOff>180642</xdr:rowOff>
    </xdr:from>
    <xdr:ext cx="1344707" cy="1349376"/>
    <xdr:pic>
      <xdr:nvPicPr>
        <xdr:cNvPr id="29" name="그림 28">
          <a:extLst>
            <a:ext uri="{FF2B5EF4-FFF2-40B4-BE49-F238E27FC236}">
              <a16:creationId xmlns:a16="http://schemas.microsoft.com/office/drawing/2014/main" id="{6B60D20D-9E6C-4F26-A9E5-94907AE203B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589928" y="1437942"/>
          <a:ext cx="1344707" cy="1349376"/>
        </a:xfrm>
        <a:prstGeom prst="rect">
          <a:avLst/>
        </a:prstGeom>
      </xdr:spPr>
    </xdr:pic>
    <xdr:clientData/>
  </xdr:oneCellAnchor>
  <xdr:oneCellAnchor>
    <xdr:from>
      <xdr:col>7</xdr:col>
      <xdr:colOff>487355</xdr:colOff>
      <xdr:row>7</xdr:row>
      <xdr:rowOff>108709</xdr:rowOff>
    </xdr:from>
    <xdr:ext cx="1076116" cy="1434822"/>
    <xdr:pic>
      <xdr:nvPicPr>
        <xdr:cNvPr id="30" name="그림 29">
          <a:extLst>
            <a:ext uri="{FF2B5EF4-FFF2-40B4-BE49-F238E27FC236}">
              <a16:creationId xmlns:a16="http://schemas.microsoft.com/office/drawing/2014/main" id="{5A80E166-BE31-43F1-BF9C-F3C8D5BB79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87955" y="1575559"/>
          <a:ext cx="1076116" cy="1434822"/>
        </a:xfrm>
        <a:prstGeom prst="rect">
          <a:avLst/>
        </a:prstGeom>
      </xdr:spPr>
    </xdr:pic>
    <xdr:clientData/>
  </xdr:oneCellAnchor>
  <xdr:oneCellAnchor>
    <xdr:from>
      <xdr:col>8</xdr:col>
      <xdr:colOff>447887</xdr:colOff>
      <xdr:row>7</xdr:row>
      <xdr:rowOff>82049</xdr:rowOff>
    </xdr:from>
    <xdr:ext cx="1076114" cy="1434818"/>
    <xdr:pic>
      <xdr:nvPicPr>
        <xdr:cNvPr id="31" name="그림 30">
          <a:extLst>
            <a:ext uri="{FF2B5EF4-FFF2-40B4-BE49-F238E27FC236}">
              <a16:creationId xmlns:a16="http://schemas.microsoft.com/office/drawing/2014/main" id="{C0561A14-6694-4EA9-89D3-DFC22F18155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934287" y="1548899"/>
          <a:ext cx="1076114" cy="1434818"/>
        </a:xfrm>
        <a:prstGeom prst="rect">
          <a:avLst/>
        </a:prstGeom>
      </xdr:spPr>
    </xdr:pic>
    <xdr:clientData/>
  </xdr:oneCellAnchor>
  <xdr:oneCellAnchor>
    <xdr:from>
      <xdr:col>9</xdr:col>
      <xdr:colOff>461778</xdr:colOff>
      <xdr:row>7</xdr:row>
      <xdr:rowOff>92551</xdr:rowOff>
    </xdr:from>
    <xdr:ext cx="1110519" cy="1457963"/>
    <xdr:pic>
      <xdr:nvPicPr>
        <xdr:cNvPr id="32" name="그림 31">
          <a:extLst>
            <a:ext uri="{FF2B5EF4-FFF2-40B4-BE49-F238E27FC236}">
              <a16:creationId xmlns:a16="http://schemas.microsoft.com/office/drawing/2014/main" id="{9D0E8102-140C-4C9A-860D-351D97075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633978" y="1559401"/>
          <a:ext cx="1110519" cy="1457963"/>
        </a:xfrm>
        <a:prstGeom prst="rect">
          <a:avLst/>
        </a:prstGeom>
      </xdr:spPr>
    </xdr:pic>
    <xdr:clientData/>
  </xdr:oneCellAnchor>
  <xdr:oneCellAnchor>
    <xdr:from>
      <xdr:col>11</xdr:col>
      <xdr:colOff>493057</xdr:colOff>
      <xdr:row>6</xdr:row>
      <xdr:rowOff>180642</xdr:rowOff>
    </xdr:from>
    <xdr:ext cx="1344707" cy="1349376"/>
    <xdr:pic>
      <xdr:nvPicPr>
        <xdr:cNvPr id="33" name="그림 32">
          <a:extLst>
            <a:ext uri="{FF2B5EF4-FFF2-40B4-BE49-F238E27FC236}">
              <a16:creationId xmlns:a16="http://schemas.microsoft.com/office/drawing/2014/main" id="{DFEAC015-3C57-4274-9435-8722515B88F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36857" y="1437942"/>
          <a:ext cx="1344707" cy="1349376"/>
        </a:xfrm>
        <a:prstGeom prst="rect">
          <a:avLst/>
        </a:prstGeom>
      </xdr:spPr>
    </xdr:pic>
    <xdr:clientData/>
  </xdr:oneCellAnchor>
  <xdr:oneCellAnchor>
    <xdr:from>
      <xdr:col>11</xdr:col>
      <xdr:colOff>623045</xdr:colOff>
      <xdr:row>6</xdr:row>
      <xdr:rowOff>699247</xdr:rowOff>
    </xdr:from>
    <xdr:ext cx="817069" cy="817069"/>
    <xdr:pic>
      <xdr:nvPicPr>
        <xdr:cNvPr id="34" name="그림 33">
          <a:extLst>
            <a:ext uri="{FF2B5EF4-FFF2-40B4-BE49-F238E27FC236}">
              <a16:creationId xmlns:a16="http://schemas.microsoft.com/office/drawing/2014/main" id="{C4A4DCA7-E41C-4E1C-9A79-D0F044384DD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66845" y="1470772"/>
          <a:ext cx="817069" cy="817069"/>
        </a:xfrm>
        <a:prstGeom prst="rect">
          <a:avLst/>
        </a:prstGeom>
      </xdr:spPr>
    </xdr:pic>
    <xdr:clientData/>
  </xdr:oneCellAnchor>
  <xdr:oneCellAnchor>
    <xdr:from>
      <xdr:col>11</xdr:col>
      <xdr:colOff>1076405</xdr:colOff>
      <xdr:row>6</xdr:row>
      <xdr:rowOff>413657</xdr:rowOff>
    </xdr:from>
    <xdr:ext cx="393807" cy="393807"/>
    <xdr:pic>
      <xdr:nvPicPr>
        <xdr:cNvPr id="35" name="그림 34">
          <a:extLst>
            <a:ext uri="{FF2B5EF4-FFF2-40B4-BE49-F238E27FC236}">
              <a16:creationId xmlns:a16="http://schemas.microsoft.com/office/drawing/2014/main" id="{BAE32F58-9D6E-4E7A-A95F-4BE37E3AA2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29680" y="1470932"/>
          <a:ext cx="393807" cy="393807"/>
        </a:xfrm>
        <a:prstGeom prst="rect">
          <a:avLst/>
        </a:prstGeom>
      </xdr:spPr>
    </xdr:pic>
    <xdr:clientData/>
  </xdr:oneCellAnchor>
  <xdr:oneCellAnchor>
    <xdr:from>
      <xdr:col>11</xdr:col>
      <xdr:colOff>1461888</xdr:colOff>
      <xdr:row>6</xdr:row>
      <xdr:rowOff>530199</xdr:rowOff>
    </xdr:from>
    <xdr:ext cx="393807" cy="393807"/>
    <xdr:pic>
      <xdr:nvPicPr>
        <xdr:cNvPr id="36" name="그림 35">
          <a:extLst>
            <a:ext uri="{FF2B5EF4-FFF2-40B4-BE49-F238E27FC236}">
              <a16:creationId xmlns:a16="http://schemas.microsoft.com/office/drawing/2014/main" id="{CCC5F188-6E7A-4464-B2B7-E56344EE58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234163" y="1463649"/>
          <a:ext cx="393807" cy="393807"/>
        </a:xfrm>
        <a:prstGeom prst="rect">
          <a:avLst/>
        </a:prstGeom>
      </xdr:spPr>
    </xdr:pic>
    <xdr:clientData/>
  </xdr:oneCellAnchor>
  <xdr:twoCellAnchor>
    <xdr:from>
      <xdr:col>9</xdr:col>
      <xdr:colOff>228121</xdr:colOff>
      <xdr:row>4</xdr:row>
      <xdr:rowOff>212815</xdr:rowOff>
    </xdr:from>
    <xdr:to>
      <xdr:col>9</xdr:col>
      <xdr:colOff>1926770</xdr:colOff>
      <xdr:row>4</xdr:row>
      <xdr:rowOff>1607275</xdr:rowOff>
    </xdr:to>
    <xdr:grpSp>
      <xdr:nvGrpSpPr>
        <xdr:cNvPr id="37" name="그룹 36">
          <a:extLst>
            <a:ext uri="{FF2B5EF4-FFF2-40B4-BE49-F238E27FC236}">
              <a16:creationId xmlns:a16="http://schemas.microsoft.com/office/drawing/2014/main" id="{3E92EA27-BD9C-4BB0-BA75-CA81E2FE0ADF}"/>
            </a:ext>
          </a:extLst>
        </xdr:cNvPr>
        <xdr:cNvGrpSpPr/>
      </xdr:nvGrpSpPr>
      <xdr:grpSpPr>
        <a:xfrm>
          <a:off x="12956985" y="2602724"/>
          <a:ext cx="1698649" cy="1394460"/>
          <a:chOff x="8712831" y="2632165"/>
          <a:chExt cx="1529443" cy="1394460"/>
        </a:xfrm>
      </xdr:grpSpPr>
      <xdr:sp macro="" textlink="">
        <xdr:nvSpPr>
          <xdr:cNvPr id="38" name="직사각형 37">
            <a:extLst>
              <a:ext uri="{FF2B5EF4-FFF2-40B4-BE49-F238E27FC236}">
                <a16:creationId xmlns:a16="http://schemas.microsoft.com/office/drawing/2014/main" id="{46CC78CF-3492-4E52-9E35-43DA489256B3}"/>
              </a:ext>
            </a:extLst>
          </xdr:cNvPr>
          <xdr:cNvSpPr/>
        </xdr:nvSpPr>
        <xdr:spPr>
          <a:xfrm>
            <a:off x="9963055" y="307848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9" name="직사각형 38">
            <a:extLst>
              <a:ext uri="{FF2B5EF4-FFF2-40B4-BE49-F238E27FC236}">
                <a16:creationId xmlns:a16="http://schemas.microsoft.com/office/drawing/2014/main" id="{48304640-CE5A-4C7A-8739-B7587E0CB91A}"/>
              </a:ext>
            </a:extLst>
          </xdr:cNvPr>
          <xdr:cNvSpPr/>
        </xdr:nvSpPr>
        <xdr:spPr>
          <a:xfrm>
            <a:off x="8858155" y="309372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0" name="직사각형 39">
            <a:extLst>
              <a:ext uri="{FF2B5EF4-FFF2-40B4-BE49-F238E27FC236}">
                <a16:creationId xmlns:a16="http://schemas.microsoft.com/office/drawing/2014/main" id="{F9410F52-0607-4103-909C-9B05594EFEAE}"/>
              </a:ext>
            </a:extLst>
          </xdr:cNvPr>
          <xdr:cNvSpPr/>
        </xdr:nvSpPr>
        <xdr:spPr>
          <a:xfrm rot="2790914">
            <a:off x="9079136" y="246126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1" name="직사각형 40">
            <a:extLst>
              <a:ext uri="{FF2B5EF4-FFF2-40B4-BE49-F238E27FC236}">
                <a16:creationId xmlns:a16="http://schemas.microsoft.com/office/drawing/2014/main" id="{E86A5BAF-567E-4655-9FBD-1DE95283A611}"/>
              </a:ext>
            </a:extLst>
          </xdr:cNvPr>
          <xdr:cNvSpPr/>
        </xdr:nvSpPr>
        <xdr:spPr>
          <a:xfrm rot="7791741">
            <a:off x="9696356" y="2400300"/>
            <a:ext cx="179613" cy="91222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직사각형 41">
            <a:extLst>
              <a:ext uri="{FF2B5EF4-FFF2-40B4-BE49-F238E27FC236}">
                <a16:creationId xmlns:a16="http://schemas.microsoft.com/office/drawing/2014/main" id="{43D3ADA6-EB2A-49CD-94BF-286BFF10DD38}"/>
              </a:ext>
            </a:extLst>
          </xdr:cNvPr>
          <xdr:cNvSpPr/>
        </xdr:nvSpPr>
        <xdr:spPr>
          <a:xfrm rot="5400000">
            <a:off x="9405160" y="3285854"/>
            <a:ext cx="189955" cy="128505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직사각형 42">
            <a:extLst>
              <a:ext uri="{FF2B5EF4-FFF2-40B4-BE49-F238E27FC236}">
                <a16:creationId xmlns:a16="http://schemas.microsoft.com/office/drawing/2014/main" id="{BBF58CD9-771E-454E-AD81-2AA7DA2C252A}"/>
              </a:ext>
            </a:extLst>
          </xdr:cNvPr>
          <xdr:cNvSpPr/>
        </xdr:nvSpPr>
        <xdr:spPr>
          <a:xfrm rot="10800000">
            <a:off x="9443917" y="2632165"/>
            <a:ext cx="122064" cy="139446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359234</xdr:colOff>
      <xdr:row>4</xdr:row>
      <xdr:rowOff>721899</xdr:rowOff>
    </xdr:from>
    <xdr:to>
      <xdr:col>9</xdr:col>
      <xdr:colOff>1796142</xdr:colOff>
      <xdr:row>4</xdr:row>
      <xdr:rowOff>838198</xdr:rowOff>
    </xdr:to>
    <xdr:sp macro="" textlink="">
      <xdr:nvSpPr>
        <xdr:cNvPr id="44" name="직사각형 43">
          <a:extLst>
            <a:ext uri="{FF2B5EF4-FFF2-40B4-BE49-F238E27FC236}">
              <a16:creationId xmlns:a16="http://schemas.microsoft.com/office/drawing/2014/main" id="{BC46AD5D-41F1-4978-B1B3-778D968B1DD2}"/>
            </a:ext>
          </a:extLst>
        </xdr:cNvPr>
        <xdr:cNvSpPr/>
      </xdr:nvSpPr>
      <xdr:spPr>
        <a:xfrm>
          <a:off x="6531434" y="1045749"/>
          <a:ext cx="322483" cy="1999"/>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746836</xdr:colOff>
      <xdr:row>4</xdr:row>
      <xdr:rowOff>660868</xdr:rowOff>
    </xdr:from>
    <xdr:to>
      <xdr:col>9</xdr:col>
      <xdr:colOff>880156</xdr:colOff>
      <xdr:row>4</xdr:row>
      <xdr:rowOff>1559495</xdr:rowOff>
    </xdr:to>
    <xdr:grpSp>
      <xdr:nvGrpSpPr>
        <xdr:cNvPr id="45" name="그룹 44">
          <a:extLst>
            <a:ext uri="{FF2B5EF4-FFF2-40B4-BE49-F238E27FC236}">
              <a16:creationId xmlns:a16="http://schemas.microsoft.com/office/drawing/2014/main" id="{E638C464-9C4A-42E0-93D2-2EBF47A5D335}"/>
            </a:ext>
          </a:extLst>
        </xdr:cNvPr>
        <xdr:cNvGrpSpPr/>
      </xdr:nvGrpSpPr>
      <xdr:grpSpPr>
        <a:xfrm>
          <a:off x="13475700" y="3050777"/>
          <a:ext cx="133320" cy="898627"/>
          <a:chOff x="11763180" y="3121039"/>
          <a:chExt cx="133320" cy="898627"/>
        </a:xfrm>
      </xdr:grpSpPr>
      <xdr:sp macro="" textlink="">
        <xdr:nvSpPr>
          <xdr:cNvPr id="46" name="직사각형 45">
            <a:extLst>
              <a:ext uri="{FF2B5EF4-FFF2-40B4-BE49-F238E27FC236}">
                <a16:creationId xmlns:a16="http://schemas.microsoft.com/office/drawing/2014/main" id="{72D77AB4-1230-4593-B019-5C250A96AE3E}"/>
              </a:ext>
            </a:extLst>
          </xdr:cNvPr>
          <xdr:cNvSpPr/>
        </xdr:nvSpPr>
        <xdr:spPr>
          <a:xfrm rot="18578306">
            <a:off x="11370214" y="3524319"/>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7" name="직사각형 46">
            <a:extLst>
              <a:ext uri="{FF2B5EF4-FFF2-40B4-BE49-F238E27FC236}">
                <a16:creationId xmlns:a16="http://schemas.microsoft.com/office/drawing/2014/main" id="{04C21EA1-ACD7-43C3-8D42-39555E08C4BF}"/>
              </a:ext>
            </a:extLst>
          </xdr:cNvPr>
          <xdr:cNvSpPr/>
        </xdr:nvSpPr>
        <xdr:spPr>
          <a:xfrm rot="2917784">
            <a:off x="11401152" y="3514005"/>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1399979</xdr:colOff>
      <xdr:row>4</xdr:row>
      <xdr:rowOff>660868</xdr:rowOff>
    </xdr:from>
    <xdr:to>
      <xdr:col>9</xdr:col>
      <xdr:colOff>1533299</xdr:colOff>
      <xdr:row>4</xdr:row>
      <xdr:rowOff>1559495</xdr:rowOff>
    </xdr:to>
    <xdr:grpSp>
      <xdr:nvGrpSpPr>
        <xdr:cNvPr id="48" name="그룹 47">
          <a:extLst>
            <a:ext uri="{FF2B5EF4-FFF2-40B4-BE49-F238E27FC236}">
              <a16:creationId xmlns:a16="http://schemas.microsoft.com/office/drawing/2014/main" id="{C34D0778-30DA-4A55-A33D-B63D891A3DB7}"/>
            </a:ext>
          </a:extLst>
        </xdr:cNvPr>
        <xdr:cNvGrpSpPr/>
      </xdr:nvGrpSpPr>
      <xdr:grpSpPr>
        <a:xfrm>
          <a:off x="14128843" y="3050777"/>
          <a:ext cx="133320" cy="898627"/>
          <a:chOff x="11763180" y="3121039"/>
          <a:chExt cx="133320" cy="898627"/>
        </a:xfrm>
      </xdr:grpSpPr>
      <xdr:sp macro="" textlink="">
        <xdr:nvSpPr>
          <xdr:cNvPr id="49" name="직사각형 48">
            <a:extLst>
              <a:ext uri="{FF2B5EF4-FFF2-40B4-BE49-F238E27FC236}">
                <a16:creationId xmlns:a16="http://schemas.microsoft.com/office/drawing/2014/main" id="{C67F936F-7CC2-4775-AEC7-FFF3E2CE5DA0}"/>
              </a:ext>
            </a:extLst>
          </xdr:cNvPr>
          <xdr:cNvSpPr/>
        </xdr:nvSpPr>
        <xdr:spPr>
          <a:xfrm rot="18578306">
            <a:off x="11370214" y="3524319"/>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50" name="직사각형 49">
            <a:extLst>
              <a:ext uri="{FF2B5EF4-FFF2-40B4-BE49-F238E27FC236}">
                <a16:creationId xmlns:a16="http://schemas.microsoft.com/office/drawing/2014/main" id="{C79D65F5-84D8-4D72-8BC1-09469CFF65E6}"/>
              </a:ext>
            </a:extLst>
          </xdr:cNvPr>
          <xdr:cNvSpPr/>
        </xdr:nvSpPr>
        <xdr:spPr>
          <a:xfrm rot="2917784">
            <a:off x="11401152" y="3514005"/>
            <a:ext cx="888313" cy="10238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272149</xdr:colOff>
      <xdr:row>4</xdr:row>
      <xdr:rowOff>776328</xdr:rowOff>
    </xdr:from>
    <xdr:to>
      <xdr:col>8</xdr:col>
      <xdr:colOff>1796143</xdr:colOff>
      <xdr:row>4</xdr:row>
      <xdr:rowOff>892628</xdr:rowOff>
    </xdr:to>
    <xdr:sp macro="" textlink="">
      <xdr:nvSpPr>
        <xdr:cNvPr id="51" name="직사각형 50">
          <a:extLst>
            <a:ext uri="{FF2B5EF4-FFF2-40B4-BE49-F238E27FC236}">
              <a16:creationId xmlns:a16="http://schemas.microsoft.com/office/drawing/2014/main" id="{919531B9-BFFC-43A3-8200-CE43BB48C893}"/>
            </a:ext>
          </a:extLst>
        </xdr:cNvPr>
        <xdr:cNvSpPr/>
      </xdr:nvSpPr>
      <xdr:spPr>
        <a:xfrm>
          <a:off x="5758549" y="1043028"/>
          <a:ext cx="409569" cy="200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1785615</xdr:colOff>
      <xdr:row>4</xdr:row>
      <xdr:rowOff>680901</xdr:rowOff>
    </xdr:from>
    <xdr:to>
      <xdr:col>7</xdr:col>
      <xdr:colOff>1938625</xdr:colOff>
      <xdr:row>4</xdr:row>
      <xdr:rowOff>1593124</xdr:rowOff>
    </xdr:to>
    <xdr:sp macro="" textlink="">
      <xdr:nvSpPr>
        <xdr:cNvPr id="52" name="직사각형 51">
          <a:extLst>
            <a:ext uri="{FF2B5EF4-FFF2-40B4-BE49-F238E27FC236}">
              <a16:creationId xmlns:a16="http://schemas.microsoft.com/office/drawing/2014/main" id="{2CB61D46-CF99-4A98-977C-D7F6CC2FD3C1}"/>
            </a:ext>
          </a:extLst>
        </xdr:cNvPr>
        <xdr:cNvSpPr/>
      </xdr:nvSpPr>
      <xdr:spPr>
        <a:xfrm>
          <a:off x="5490840" y="1052376"/>
          <a:ext cx="0"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402295</xdr:colOff>
      <xdr:row>4</xdr:row>
      <xdr:rowOff>696141</xdr:rowOff>
    </xdr:from>
    <xdr:to>
      <xdr:col>7</xdr:col>
      <xdr:colOff>555531</xdr:colOff>
      <xdr:row>4</xdr:row>
      <xdr:rowOff>1608364</xdr:rowOff>
    </xdr:to>
    <xdr:sp macro="" textlink="">
      <xdr:nvSpPr>
        <xdr:cNvPr id="53" name="직사각형 52">
          <a:extLst>
            <a:ext uri="{FF2B5EF4-FFF2-40B4-BE49-F238E27FC236}">
              <a16:creationId xmlns:a16="http://schemas.microsoft.com/office/drawing/2014/main" id="{F5D2A18F-2B2C-4888-B974-C8BA23C1B2DC}"/>
            </a:ext>
          </a:extLst>
        </xdr:cNvPr>
        <xdr:cNvSpPr/>
      </xdr:nvSpPr>
      <xdr:spPr>
        <a:xfrm>
          <a:off x="5202895" y="1048566"/>
          <a:ext cx="153236"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1088928</xdr:colOff>
      <xdr:row>4</xdr:row>
      <xdr:rowOff>201930</xdr:rowOff>
    </xdr:from>
    <xdr:to>
      <xdr:col>7</xdr:col>
      <xdr:colOff>1230085</xdr:colOff>
      <xdr:row>4</xdr:row>
      <xdr:rowOff>1458685</xdr:rowOff>
    </xdr:to>
    <xdr:sp macro="" textlink="">
      <xdr:nvSpPr>
        <xdr:cNvPr id="54" name="직사각형 53">
          <a:extLst>
            <a:ext uri="{FF2B5EF4-FFF2-40B4-BE49-F238E27FC236}">
              <a16:creationId xmlns:a16="http://schemas.microsoft.com/office/drawing/2014/main" id="{1434F3A0-1412-49A9-B48F-22C2BDA5D484}"/>
            </a:ext>
          </a:extLst>
        </xdr:cNvPr>
        <xdr:cNvSpPr/>
      </xdr:nvSpPr>
      <xdr:spPr>
        <a:xfrm rot="10800000">
          <a:off x="5489478" y="1040130"/>
          <a:ext cx="0" cy="898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401640</xdr:colOff>
      <xdr:row>4</xdr:row>
      <xdr:rowOff>1435826</xdr:rowOff>
    </xdr:from>
    <xdr:to>
      <xdr:col>7</xdr:col>
      <xdr:colOff>1938623</xdr:colOff>
      <xdr:row>4</xdr:row>
      <xdr:rowOff>1625781</xdr:rowOff>
    </xdr:to>
    <xdr:sp macro="" textlink="">
      <xdr:nvSpPr>
        <xdr:cNvPr id="55" name="직사각형 54">
          <a:extLst>
            <a:ext uri="{FF2B5EF4-FFF2-40B4-BE49-F238E27FC236}">
              <a16:creationId xmlns:a16="http://schemas.microsoft.com/office/drawing/2014/main" id="{886533EB-9E07-4B62-95CE-421D61EC2700}"/>
            </a:ext>
          </a:extLst>
        </xdr:cNvPr>
        <xdr:cNvSpPr/>
      </xdr:nvSpPr>
      <xdr:spPr>
        <a:xfrm rot="10800000">
          <a:off x="5202240" y="1045301"/>
          <a:ext cx="279683" cy="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540875</xdr:colOff>
      <xdr:row>5</xdr:row>
      <xdr:rowOff>602976</xdr:rowOff>
    </xdr:from>
    <xdr:to>
      <xdr:col>7</xdr:col>
      <xdr:colOff>1459524</xdr:colOff>
      <xdr:row>5</xdr:row>
      <xdr:rowOff>1483656</xdr:rowOff>
    </xdr:to>
    <xdr:grpSp>
      <xdr:nvGrpSpPr>
        <xdr:cNvPr id="56" name="그룹 55">
          <a:extLst>
            <a:ext uri="{FF2B5EF4-FFF2-40B4-BE49-F238E27FC236}">
              <a16:creationId xmlns:a16="http://schemas.microsoft.com/office/drawing/2014/main" id="{78974B21-7BCF-44A0-9028-4E06B7344BD0}"/>
            </a:ext>
          </a:extLst>
        </xdr:cNvPr>
        <xdr:cNvGrpSpPr/>
      </xdr:nvGrpSpPr>
      <xdr:grpSpPr>
        <a:xfrm>
          <a:off x="9078739" y="4776658"/>
          <a:ext cx="918649" cy="880680"/>
          <a:chOff x="9086844" y="5072464"/>
          <a:chExt cx="804402" cy="771155"/>
        </a:xfrm>
      </xdr:grpSpPr>
      <xdr:grpSp>
        <xdr:nvGrpSpPr>
          <xdr:cNvPr id="57" name="그룹 56">
            <a:extLst>
              <a:ext uri="{FF2B5EF4-FFF2-40B4-BE49-F238E27FC236}">
                <a16:creationId xmlns:a16="http://schemas.microsoft.com/office/drawing/2014/main" id="{8D1D89B4-D33F-4F90-9B1B-5F41FC57B059}"/>
              </a:ext>
            </a:extLst>
          </xdr:cNvPr>
          <xdr:cNvGrpSpPr/>
        </xdr:nvGrpSpPr>
        <xdr:grpSpPr>
          <a:xfrm>
            <a:off x="9086844" y="5117286"/>
            <a:ext cx="804402" cy="726333"/>
            <a:chOff x="9099149" y="5207211"/>
            <a:chExt cx="804402" cy="726333"/>
          </a:xfrm>
        </xdr:grpSpPr>
        <xdr:sp macro="" textlink="">
          <xdr:nvSpPr>
            <xdr:cNvPr id="59" name="직사각형 58">
              <a:extLst>
                <a:ext uri="{FF2B5EF4-FFF2-40B4-BE49-F238E27FC236}">
                  <a16:creationId xmlns:a16="http://schemas.microsoft.com/office/drawing/2014/main" id="{ADAFE1BD-5AD6-4C50-8091-736077B0BE56}"/>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0" name="직사각형 59">
              <a:extLst>
                <a:ext uri="{FF2B5EF4-FFF2-40B4-BE49-F238E27FC236}">
                  <a16:creationId xmlns:a16="http://schemas.microsoft.com/office/drawing/2014/main" id="{BA546932-453C-4A3B-953C-6375AA1164FD}"/>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1" name="직사각형 60">
              <a:extLst>
                <a:ext uri="{FF2B5EF4-FFF2-40B4-BE49-F238E27FC236}">
                  <a16:creationId xmlns:a16="http://schemas.microsoft.com/office/drawing/2014/main" id="{ECA3095E-E890-4F13-8ED9-6F9F197FC93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2" name="직사각형 61">
              <a:extLst>
                <a:ext uri="{FF2B5EF4-FFF2-40B4-BE49-F238E27FC236}">
                  <a16:creationId xmlns:a16="http://schemas.microsoft.com/office/drawing/2014/main" id="{7BF7600C-A36D-49FE-B123-4A9A1B22FCA0}"/>
                </a:ext>
              </a:extLst>
            </xdr:cNvPr>
            <xdr:cNvSpPr/>
          </xdr:nvSpPr>
          <xdr:spPr>
            <a:xfrm rot="10800000">
              <a:off x="9146561" y="5207211"/>
              <a:ext cx="99798" cy="72633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직사각형 62">
              <a:extLst>
                <a:ext uri="{FF2B5EF4-FFF2-40B4-BE49-F238E27FC236}">
                  <a16:creationId xmlns:a16="http://schemas.microsoft.com/office/drawing/2014/main" id="{CDA54539-578A-408C-A8A0-7EC6A77DE12B}"/>
                </a:ext>
              </a:extLst>
            </xdr:cNvPr>
            <xdr:cNvSpPr/>
          </xdr:nvSpPr>
          <xdr:spPr>
            <a:xfrm rot="10800000">
              <a:off x="9738230" y="5207211"/>
              <a:ext cx="98613" cy="726333"/>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58" name="직사각형 57">
            <a:extLst>
              <a:ext uri="{FF2B5EF4-FFF2-40B4-BE49-F238E27FC236}">
                <a16:creationId xmlns:a16="http://schemas.microsoft.com/office/drawing/2014/main" id="{231C3886-309C-4C15-AB06-30BCF00A5B81}"/>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547502</xdr:colOff>
      <xdr:row>5</xdr:row>
      <xdr:rowOff>185529</xdr:rowOff>
    </xdr:from>
    <xdr:to>
      <xdr:col>8</xdr:col>
      <xdr:colOff>1466151</xdr:colOff>
      <xdr:row>5</xdr:row>
      <xdr:rowOff>1662561</xdr:rowOff>
    </xdr:to>
    <xdr:grpSp>
      <xdr:nvGrpSpPr>
        <xdr:cNvPr id="64" name="그룹 63">
          <a:extLst>
            <a:ext uri="{FF2B5EF4-FFF2-40B4-BE49-F238E27FC236}">
              <a16:creationId xmlns:a16="http://schemas.microsoft.com/office/drawing/2014/main" id="{5205CAD6-75FE-4DEE-B719-60BF1EFD9EC4}"/>
            </a:ext>
          </a:extLst>
        </xdr:cNvPr>
        <xdr:cNvGrpSpPr/>
      </xdr:nvGrpSpPr>
      <xdr:grpSpPr>
        <a:xfrm>
          <a:off x="11284775" y="4359211"/>
          <a:ext cx="918649" cy="1477032"/>
          <a:chOff x="9086844" y="4550277"/>
          <a:chExt cx="804402" cy="1293342"/>
        </a:xfrm>
      </xdr:grpSpPr>
      <xdr:grpSp>
        <xdr:nvGrpSpPr>
          <xdr:cNvPr id="65" name="그룹 64">
            <a:extLst>
              <a:ext uri="{FF2B5EF4-FFF2-40B4-BE49-F238E27FC236}">
                <a16:creationId xmlns:a16="http://schemas.microsoft.com/office/drawing/2014/main" id="{50F5E2C9-B1E3-4DEB-9EF5-48F67759926D}"/>
              </a:ext>
            </a:extLst>
          </xdr:cNvPr>
          <xdr:cNvGrpSpPr/>
        </xdr:nvGrpSpPr>
        <xdr:grpSpPr>
          <a:xfrm>
            <a:off x="9086844" y="4550277"/>
            <a:ext cx="804402" cy="1293342"/>
            <a:chOff x="9099149" y="4640202"/>
            <a:chExt cx="804402" cy="1293342"/>
          </a:xfrm>
        </xdr:grpSpPr>
        <xdr:sp macro="" textlink="">
          <xdr:nvSpPr>
            <xdr:cNvPr id="67" name="직사각형 66">
              <a:extLst>
                <a:ext uri="{FF2B5EF4-FFF2-40B4-BE49-F238E27FC236}">
                  <a16:creationId xmlns:a16="http://schemas.microsoft.com/office/drawing/2014/main" id="{22AF789F-1403-4B61-AFD8-72E02B83D184}"/>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8" name="직사각형 67">
              <a:extLst>
                <a:ext uri="{FF2B5EF4-FFF2-40B4-BE49-F238E27FC236}">
                  <a16:creationId xmlns:a16="http://schemas.microsoft.com/office/drawing/2014/main" id="{6F259685-C7C4-4635-8094-562B2BA7B415}"/>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9" name="직사각형 68">
              <a:extLst>
                <a:ext uri="{FF2B5EF4-FFF2-40B4-BE49-F238E27FC236}">
                  <a16:creationId xmlns:a16="http://schemas.microsoft.com/office/drawing/2014/main" id="{C50B0FF9-51F9-499F-B302-B836B7F36F8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0" name="직사각형 69">
              <a:extLst>
                <a:ext uri="{FF2B5EF4-FFF2-40B4-BE49-F238E27FC236}">
                  <a16:creationId xmlns:a16="http://schemas.microsoft.com/office/drawing/2014/main" id="{5C9B8652-45EC-4600-97B3-3D02769483D5}"/>
                </a:ext>
              </a:extLst>
            </xdr:cNvPr>
            <xdr:cNvSpPr/>
          </xdr:nvSpPr>
          <xdr:spPr>
            <a:xfrm rot="10800000">
              <a:off x="9146561" y="4640204"/>
              <a:ext cx="111400" cy="129334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1" name="직사각형 70">
              <a:extLst>
                <a:ext uri="{FF2B5EF4-FFF2-40B4-BE49-F238E27FC236}">
                  <a16:creationId xmlns:a16="http://schemas.microsoft.com/office/drawing/2014/main" id="{4E40E6C0-4556-491D-A228-FD871B0129A4}"/>
                </a:ext>
              </a:extLst>
            </xdr:cNvPr>
            <xdr:cNvSpPr/>
          </xdr:nvSpPr>
          <xdr:spPr>
            <a:xfrm rot="10800000">
              <a:off x="9738229" y="4640202"/>
              <a:ext cx="105738" cy="129334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66" name="직사각형 65">
            <a:extLst>
              <a:ext uri="{FF2B5EF4-FFF2-40B4-BE49-F238E27FC236}">
                <a16:creationId xmlns:a16="http://schemas.microsoft.com/office/drawing/2014/main" id="{00A356FA-8882-4B64-975F-BEE772A3C2DA}"/>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602974</xdr:colOff>
      <xdr:row>5</xdr:row>
      <xdr:rowOff>96210</xdr:rowOff>
    </xdr:from>
    <xdr:to>
      <xdr:col>8</xdr:col>
      <xdr:colOff>1398105</xdr:colOff>
      <xdr:row>5</xdr:row>
      <xdr:rowOff>225288</xdr:rowOff>
    </xdr:to>
    <xdr:sp macro="" textlink="">
      <xdr:nvSpPr>
        <xdr:cNvPr id="72" name="직사각형 71">
          <a:extLst>
            <a:ext uri="{FF2B5EF4-FFF2-40B4-BE49-F238E27FC236}">
              <a16:creationId xmlns:a16="http://schemas.microsoft.com/office/drawing/2014/main" id="{61711156-9026-42D2-95D0-B0BC11EDA212}"/>
            </a:ext>
          </a:extLst>
        </xdr:cNvPr>
        <xdr:cNvSpPr/>
      </xdr:nvSpPr>
      <xdr:spPr>
        <a:xfrm>
          <a:off x="6089374" y="1143960"/>
          <a:ext cx="80756" cy="110028"/>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666772</xdr:colOff>
      <xdr:row>5</xdr:row>
      <xdr:rowOff>165650</xdr:rowOff>
    </xdr:from>
    <xdr:to>
      <xdr:col>9</xdr:col>
      <xdr:colOff>1585421</xdr:colOff>
      <xdr:row>5</xdr:row>
      <xdr:rowOff>1642682</xdr:rowOff>
    </xdr:to>
    <xdr:grpSp>
      <xdr:nvGrpSpPr>
        <xdr:cNvPr id="73" name="그룹 72">
          <a:extLst>
            <a:ext uri="{FF2B5EF4-FFF2-40B4-BE49-F238E27FC236}">
              <a16:creationId xmlns:a16="http://schemas.microsoft.com/office/drawing/2014/main" id="{B0C86A2D-45D3-485B-B5DF-CF57119D7730}"/>
            </a:ext>
          </a:extLst>
        </xdr:cNvPr>
        <xdr:cNvGrpSpPr/>
      </xdr:nvGrpSpPr>
      <xdr:grpSpPr>
        <a:xfrm>
          <a:off x="13395636" y="4339332"/>
          <a:ext cx="918649" cy="1477032"/>
          <a:chOff x="9086844" y="4550277"/>
          <a:chExt cx="804402" cy="1293342"/>
        </a:xfrm>
      </xdr:grpSpPr>
      <xdr:grpSp>
        <xdr:nvGrpSpPr>
          <xdr:cNvPr id="74" name="그룹 73">
            <a:extLst>
              <a:ext uri="{FF2B5EF4-FFF2-40B4-BE49-F238E27FC236}">
                <a16:creationId xmlns:a16="http://schemas.microsoft.com/office/drawing/2014/main" id="{A35CAEF7-BB87-4738-B40E-3D186CEB87FB}"/>
              </a:ext>
            </a:extLst>
          </xdr:cNvPr>
          <xdr:cNvGrpSpPr/>
        </xdr:nvGrpSpPr>
        <xdr:grpSpPr>
          <a:xfrm>
            <a:off x="9086844" y="4550277"/>
            <a:ext cx="804402" cy="1293342"/>
            <a:chOff x="9099149" y="4640202"/>
            <a:chExt cx="804402" cy="1293342"/>
          </a:xfrm>
        </xdr:grpSpPr>
        <xdr:sp macro="" textlink="">
          <xdr:nvSpPr>
            <xdr:cNvPr id="76" name="직사각형 75">
              <a:extLst>
                <a:ext uri="{FF2B5EF4-FFF2-40B4-BE49-F238E27FC236}">
                  <a16:creationId xmlns:a16="http://schemas.microsoft.com/office/drawing/2014/main" id="{79DA7750-F714-4DAA-B1F8-111EC486AD1F}"/>
                </a:ext>
              </a:extLst>
            </xdr:cNvPr>
            <xdr:cNvSpPr/>
          </xdr:nvSpPr>
          <xdr:spPr>
            <a:xfrm rot="16200000">
              <a:off x="9428952" y="5552993"/>
              <a:ext cx="139178" cy="60489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7" name="직사각형 76">
              <a:extLst>
                <a:ext uri="{FF2B5EF4-FFF2-40B4-BE49-F238E27FC236}">
                  <a16:creationId xmlns:a16="http://schemas.microsoft.com/office/drawing/2014/main" id="{0231AF18-C8ED-4288-90A7-1BECE3A59981}"/>
                </a:ext>
              </a:extLst>
            </xdr:cNvPr>
            <xdr:cNvSpPr/>
          </xdr:nvSpPr>
          <xdr:spPr>
            <a:xfrm rot="2808046">
              <a:off x="9440763" y="5120675"/>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8" name="직사각형 77">
              <a:extLst>
                <a:ext uri="{FF2B5EF4-FFF2-40B4-BE49-F238E27FC236}">
                  <a16:creationId xmlns:a16="http://schemas.microsoft.com/office/drawing/2014/main" id="{7C296976-AC30-4912-9CC4-E307D11AB0E1}"/>
                </a:ext>
              </a:extLst>
            </xdr:cNvPr>
            <xdr:cNvSpPr/>
          </xdr:nvSpPr>
          <xdr:spPr>
            <a:xfrm rot="18656447">
              <a:off x="9472933" y="5146522"/>
              <a:ext cx="89003" cy="772232"/>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79" name="직사각형 78">
              <a:extLst>
                <a:ext uri="{FF2B5EF4-FFF2-40B4-BE49-F238E27FC236}">
                  <a16:creationId xmlns:a16="http://schemas.microsoft.com/office/drawing/2014/main" id="{25681AB7-330F-4F30-A68F-8236AD118170}"/>
                </a:ext>
              </a:extLst>
            </xdr:cNvPr>
            <xdr:cNvSpPr/>
          </xdr:nvSpPr>
          <xdr:spPr>
            <a:xfrm rot="10800000">
              <a:off x="9146561" y="4640204"/>
              <a:ext cx="111400" cy="129334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0" name="직사각형 79">
              <a:extLst>
                <a:ext uri="{FF2B5EF4-FFF2-40B4-BE49-F238E27FC236}">
                  <a16:creationId xmlns:a16="http://schemas.microsoft.com/office/drawing/2014/main" id="{E35BB481-9566-49AE-8020-FDCEA99AFD94}"/>
                </a:ext>
              </a:extLst>
            </xdr:cNvPr>
            <xdr:cNvSpPr/>
          </xdr:nvSpPr>
          <xdr:spPr>
            <a:xfrm rot="10800000">
              <a:off x="9738229" y="4640202"/>
              <a:ext cx="105738" cy="129334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sp macro="" textlink="">
        <xdr:nvSpPr>
          <xdr:cNvPr id="75" name="직사각형 74">
            <a:extLst>
              <a:ext uri="{FF2B5EF4-FFF2-40B4-BE49-F238E27FC236}">
                <a16:creationId xmlns:a16="http://schemas.microsoft.com/office/drawing/2014/main" id="{1B900FA6-120E-492C-8581-97B424A01FF6}"/>
              </a:ext>
            </a:extLst>
          </xdr:cNvPr>
          <xdr:cNvSpPr/>
        </xdr:nvSpPr>
        <xdr:spPr>
          <a:xfrm>
            <a:off x="9138104" y="5072464"/>
            <a:ext cx="695822" cy="100790"/>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724142</xdr:colOff>
      <xdr:row>5</xdr:row>
      <xdr:rowOff>43200</xdr:rowOff>
    </xdr:from>
    <xdr:to>
      <xdr:col>9</xdr:col>
      <xdr:colOff>1524000</xdr:colOff>
      <xdr:row>5</xdr:row>
      <xdr:rowOff>185531</xdr:rowOff>
    </xdr:to>
    <xdr:sp macro="" textlink="">
      <xdr:nvSpPr>
        <xdr:cNvPr id="81" name="직사각형 80">
          <a:extLst>
            <a:ext uri="{FF2B5EF4-FFF2-40B4-BE49-F238E27FC236}">
              <a16:creationId xmlns:a16="http://schemas.microsoft.com/office/drawing/2014/main" id="{746D319F-FFA5-4EBE-A2B8-99A183157584}"/>
            </a:ext>
          </a:extLst>
        </xdr:cNvPr>
        <xdr:cNvSpPr/>
      </xdr:nvSpPr>
      <xdr:spPr>
        <a:xfrm>
          <a:off x="6858242" y="1090950"/>
          <a:ext cx="0" cy="14233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1310640</xdr:colOff>
      <xdr:row>6</xdr:row>
      <xdr:rowOff>843449</xdr:rowOff>
    </xdr:from>
    <xdr:to>
      <xdr:col>7</xdr:col>
      <xdr:colOff>2049780</xdr:colOff>
      <xdr:row>6</xdr:row>
      <xdr:rowOff>1459899</xdr:rowOff>
    </xdr:to>
    <xdr:grpSp>
      <xdr:nvGrpSpPr>
        <xdr:cNvPr id="82" name="그룹 81">
          <a:extLst>
            <a:ext uri="{FF2B5EF4-FFF2-40B4-BE49-F238E27FC236}">
              <a16:creationId xmlns:a16="http://schemas.microsoft.com/office/drawing/2014/main" id="{7DC4FBCF-0373-4680-89A2-F9E0E8A91D0F}"/>
            </a:ext>
          </a:extLst>
        </xdr:cNvPr>
        <xdr:cNvGrpSpPr/>
      </xdr:nvGrpSpPr>
      <xdr:grpSpPr>
        <a:xfrm>
          <a:off x="9848504" y="6800904"/>
          <a:ext cx="739140" cy="616450"/>
          <a:chOff x="9464040" y="6908969"/>
          <a:chExt cx="739140" cy="616450"/>
        </a:xfrm>
      </xdr:grpSpPr>
      <xdr:sp macro="" textlink="">
        <xdr:nvSpPr>
          <xdr:cNvPr id="83" name="직사각형 82">
            <a:extLst>
              <a:ext uri="{FF2B5EF4-FFF2-40B4-BE49-F238E27FC236}">
                <a16:creationId xmlns:a16="http://schemas.microsoft.com/office/drawing/2014/main" id="{EFCCBD25-C6C0-43F3-84BE-6FE690852A02}"/>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4" name="직사각형 83">
            <a:extLst>
              <a:ext uri="{FF2B5EF4-FFF2-40B4-BE49-F238E27FC236}">
                <a16:creationId xmlns:a16="http://schemas.microsoft.com/office/drawing/2014/main" id="{D3CFFE78-ABD3-4A25-B490-1F1F530F5482}"/>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5" name="직사각형 84">
            <a:extLst>
              <a:ext uri="{FF2B5EF4-FFF2-40B4-BE49-F238E27FC236}">
                <a16:creationId xmlns:a16="http://schemas.microsoft.com/office/drawing/2014/main" id="{5787ECC2-F1E8-4D8F-9540-C0625417FFDF}"/>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7</xdr:col>
      <xdr:colOff>113852</xdr:colOff>
      <xdr:row>6</xdr:row>
      <xdr:rowOff>1066800</xdr:rowOff>
    </xdr:from>
    <xdr:to>
      <xdr:col>7</xdr:col>
      <xdr:colOff>1089660</xdr:colOff>
      <xdr:row>6</xdr:row>
      <xdr:rowOff>1424940</xdr:rowOff>
    </xdr:to>
    <xdr:grpSp>
      <xdr:nvGrpSpPr>
        <xdr:cNvPr id="86" name="그룹 85">
          <a:extLst>
            <a:ext uri="{FF2B5EF4-FFF2-40B4-BE49-F238E27FC236}">
              <a16:creationId xmlns:a16="http://schemas.microsoft.com/office/drawing/2014/main" id="{7FB996B1-F9A4-4153-9E8B-9321751624E1}"/>
            </a:ext>
          </a:extLst>
        </xdr:cNvPr>
        <xdr:cNvGrpSpPr/>
      </xdr:nvGrpSpPr>
      <xdr:grpSpPr>
        <a:xfrm>
          <a:off x="8651716" y="7024255"/>
          <a:ext cx="975808" cy="358140"/>
          <a:chOff x="8549192" y="7086600"/>
          <a:chExt cx="975808" cy="358140"/>
        </a:xfrm>
      </xdr:grpSpPr>
      <xdr:sp macro="" textlink="">
        <xdr:nvSpPr>
          <xdr:cNvPr id="87" name="사다리꼴 86">
            <a:extLst>
              <a:ext uri="{FF2B5EF4-FFF2-40B4-BE49-F238E27FC236}">
                <a16:creationId xmlns:a16="http://schemas.microsoft.com/office/drawing/2014/main" id="{B60AF557-CA26-4035-9E04-6300F83C2C95}"/>
              </a:ext>
            </a:extLst>
          </xdr:cNvPr>
          <xdr:cNvSpPr/>
        </xdr:nvSpPr>
        <xdr:spPr>
          <a:xfrm>
            <a:off x="8549192" y="7086600"/>
            <a:ext cx="975808" cy="35814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88" name="순서도: 지연 87">
            <a:extLst>
              <a:ext uri="{FF2B5EF4-FFF2-40B4-BE49-F238E27FC236}">
                <a16:creationId xmlns:a16="http://schemas.microsoft.com/office/drawing/2014/main" id="{0F2FAE23-235D-4C13-A1E4-EFB5319E7751}"/>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129092</xdr:colOff>
      <xdr:row>6</xdr:row>
      <xdr:rowOff>401489</xdr:rowOff>
    </xdr:from>
    <xdr:to>
      <xdr:col>8</xdr:col>
      <xdr:colOff>1104900</xdr:colOff>
      <xdr:row>6</xdr:row>
      <xdr:rowOff>1371600</xdr:rowOff>
    </xdr:to>
    <xdr:grpSp>
      <xdr:nvGrpSpPr>
        <xdr:cNvPr id="89" name="그룹 88">
          <a:extLst>
            <a:ext uri="{FF2B5EF4-FFF2-40B4-BE49-F238E27FC236}">
              <a16:creationId xmlns:a16="http://schemas.microsoft.com/office/drawing/2014/main" id="{79EE7622-A482-4E3A-AEA7-A5B825321DC3}"/>
            </a:ext>
          </a:extLst>
        </xdr:cNvPr>
        <xdr:cNvGrpSpPr/>
      </xdr:nvGrpSpPr>
      <xdr:grpSpPr>
        <a:xfrm>
          <a:off x="10866365" y="6358944"/>
          <a:ext cx="975808" cy="970111"/>
          <a:chOff x="10819952" y="6428909"/>
          <a:chExt cx="975808" cy="970111"/>
        </a:xfrm>
      </xdr:grpSpPr>
      <xdr:grpSp>
        <xdr:nvGrpSpPr>
          <xdr:cNvPr id="90" name="그룹 89">
            <a:extLst>
              <a:ext uri="{FF2B5EF4-FFF2-40B4-BE49-F238E27FC236}">
                <a16:creationId xmlns:a16="http://schemas.microsoft.com/office/drawing/2014/main" id="{F6C8770B-5403-4705-B956-80CD0D838C43}"/>
              </a:ext>
            </a:extLst>
          </xdr:cNvPr>
          <xdr:cNvGrpSpPr/>
        </xdr:nvGrpSpPr>
        <xdr:grpSpPr>
          <a:xfrm>
            <a:off x="10819952" y="7040880"/>
            <a:ext cx="975808" cy="358140"/>
            <a:chOff x="8549192" y="7086600"/>
            <a:chExt cx="975808" cy="358140"/>
          </a:xfrm>
        </xdr:grpSpPr>
        <xdr:sp macro="" textlink="">
          <xdr:nvSpPr>
            <xdr:cNvPr id="94" name="사다리꼴 93">
              <a:extLst>
                <a:ext uri="{FF2B5EF4-FFF2-40B4-BE49-F238E27FC236}">
                  <a16:creationId xmlns:a16="http://schemas.microsoft.com/office/drawing/2014/main" id="{577C9DE9-825D-4D11-BDC1-3580FFD2D839}"/>
                </a:ext>
              </a:extLst>
            </xdr:cNvPr>
            <xdr:cNvSpPr/>
          </xdr:nvSpPr>
          <xdr:spPr>
            <a:xfrm>
              <a:off x="8549192" y="7086600"/>
              <a:ext cx="975808" cy="35814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95" name="순서도: 지연 94">
              <a:extLst>
                <a:ext uri="{FF2B5EF4-FFF2-40B4-BE49-F238E27FC236}">
                  <a16:creationId xmlns:a16="http://schemas.microsoft.com/office/drawing/2014/main" id="{3C19D939-5494-4C02-95A9-3D7E01561B20}"/>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sp macro="" textlink="">
        <xdr:nvSpPr>
          <xdr:cNvPr id="91" name="직사각형 90">
            <a:extLst>
              <a:ext uri="{FF2B5EF4-FFF2-40B4-BE49-F238E27FC236}">
                <a16:creationId xmlns:a16="http://schemas.microsoft.com/office/drawing/2014/main" id="{008680AB-1E0C-4068-8778-DC19DD2F8189}"/>
              </a:ext>
            </a:extLst>
          </xdr:cNvPr>
          <xdr:cNvSpPr/>
        </xdr:nvSpPr>
        <xdr:spPr>
          <a:xfrm rot="10800000">
            <a:off x="10911840" y="6436529"/>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2" name="직사각형 91">
            <a:extLst>
              <a:ext uri="{FF2B5EF4-FFF2-40B4-BE49-F238E27FC236}">
                <a16:creationId xmlns:a16="http://schemas.microsoft.com/office/drawing/2014/main" id="{3700575C-5E5A-441F-84E8-1CEE89AB97F0}"/>
              </a:ext>
            </a:extLst>
          </xdr:cNvPr>
          <xdr:cNvSpPr/>
        </xdr:nvSpPr>
        <xdr:spPr>
          <a:xfrm rot="10800000">
            <a:off x="11620500" y="6428909"/>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3" name="직사각형 92">
            <a:extLst>
              <a:ext uri="{FF2B5EF4-FFF2-40B4-BE49-F238E27FC236}">
                <a16:creationId xmlns:a16="http://schemas.microsoft.com/office/drawing/2014/main" id="{443A6853-BF25-4F5A-B39C-44DE82B15183}"/>
              </a:ext>
            </a:extLst>
          </xdr:cNvPr>
          <xdr:cNvSpPr/>
        </xdr:nvSpPr>
        <xdr:spPr>
          <a:xfrm>
            <a:off x="10911840" y="6428909"/>
            <a:ext cx="784860" cy="10905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1226820</xdr:colOff>
      <xdr:row>6</xdr:row>
      <xdr:rowOff>744389</xdr:rowOff>
    </xdr:from>
    <xdr:to>
      <xdr:col>9</xdr:col>
      <xdr:colOff>1965960</xdr:colOff>
      <xdr:row>6</xdr:row>
      <xdr:rowOff>1360839</xdr:rowOff>
    </xdr:to>
    <xdr:grpSp>
      <xdr:nvGrpSpPr>
        <xdr:cNvPr id="96" name="그룹 95">
          <a:extLst>
            <a:ext uri="{FF2B5EF4-FFF2-40B4-BE49-F238E27FC236}">
              <a16:creationId xmlns:a16="http://schemas.microsoft.com/office/drawing/2014/main" id="{7D21BAC3-235A-4900-8174-0F49299F3B21}"/>
            </a:ext>
          </a:extLst>
        </xdr:cNvPr>
        <xdr:cNvGrpSpPr/>
      </xdr:nvGrpSpPr>
      <xdr:grpSpPr>
        <a:xfrm>
          <a:off x="13955684" y="6701844"/>
          <a:ext cx="739140" cy="616450"/>
          <a:chOff x="9464040" y="6908969"/>
          <a:chExt cx="739140" cy="616450"/>
        </a:xfrm>
      </xdr:grpSpPr>
      <xdr:sp macro="" textlink="">
        <xdr:nvSpPr>
          <xdr:cNvPr id="97" name="직사각형 96">
            <a:extLst>
              <a:ext uri="{FF2B5EF4-FFF2-40B4-BE49-F238E27FC236}">
                <a16:creationId xmlns:a16="http://schemas.microsoft.com/office/drawing/2014/main" id="{CA311541-C83E-4594-99C3-9F062D2EC33C}"/>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8" name="직사각형 97">
            <a:extLst>
              <a:ext uri="{FF2B5EF4-FFF2-40B4-BE49-F238E27FC236}">
                <a16:creationId xmlns:a16="http://schemas.microsoft.com/office/drawing/2014/main" id="{EEC140E8-4BAC-48E4-9D0E-BB7790F3D865}"/>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99" name="직사각형 98">
            <a:extLst>
              <a:ext uri="{FF2B5EF4-FFF2-40B4-BE49-F238E27FC236}">
                <a16:creationId xmlns:a16="http://schemas.microsoft.com/office/drawing/2014/main" id="{C4AEE152-D96A-4C0A-AFE6-FBF71228C0FC}"/>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121472</xdr:colOff>
      <xdr:row>6</xdr:row>
      <xdr:rowOff>571500</xdr:rowOff>
    </xdr:from>
    <xdr:to>
      <xdr:col>9</xdr:col>
      <xdr:colOff>1097280</xdr:colOff>
      <xdr:row>6</xdr:row>
      <xdr:rowOff>1356360</xdr:rowOff>
    </xdr:to>
    <xdr:grpSp>
      <xdr:nvGrpSpPr>
        <xdr:cNvPr id="100" name="그룹 99">
          <a:extLst>
            <a:ext uri="{FF2B5EF4-FFF2-40B4-BE49-F238E27FC236}">
              <a16:creationId xmlns:a16="http://schemas.microsoft.com/office/drawing/2014/main" id="{DCD3A15E-4E09-40D5-BD87-F2696DD3B2BA}"/>
            </a:ext>
          </a:extLst>
        </xdr:cNvPr>
        <xdr:cNvGrpSpPr/>
      </xdr:nvGrpSpPr>
      <xdr:grpSpPr>
        <a:xfrm>
          <a:off x="12850336" y="6528955"/>
          <a:ext cx="975808" cy="784860"/>
          <a:chOff x="8549192" y="6659880"/>
          <a:chExt cx="975808" cy="784860"/>
        </a:xfrm>
      </xdr:grpSpPr>
      <xdr:sp macro="" textlink="">
        <xdr:nvSpPr>
          <xdr:cNvPr id="101" name="사다리꼴 100">
            <a:extLst>
              <a:ext uri="{FF2B5EF4-FFF2-40B4-BE49-F238E27FC236}">
                <a16:creationId xmlns:a16="http://schemas.microsoft.com/office/drawing/2014/main" id="{FE4B6AF9-5D86-426D-BFEF-F5F815759E65}"/>
              </a:ext>
            </a:extLst>
          </xdr:cNvPr>
          <xdr:cNvSpPr/>
        </xdr:nvSpPr>
        <xdr:spPr>
          <a:xfrm>
            <a:off x="8549192" y="6659880"/>
            <a:ext cx="975808" cy="784860"/>
          </a:xfrm>
          <a:prstGeom prst="trapezoid">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ko-KR" altLang="en-US" sz="1100"/>
          </a:p>
        </xdr:txBody>
      </xdr:sp>
      <xdr:sp macro="" textlink="">
        <xdr:nvSpPr>
          <xdr:cNvPr id="102" name="순서도: 지연 101">
            <a:extLst>
              <a:ext uri="{FF2B5EF4-FFF2-40B4-BE49-F238E27FC236}">
                <a16:creationId xmlns:a16="http://schemas.microsoft.com/office/drawing/2014/main" id="{373B01BE-29B6-447D-94D5-88B05D8AA3FC}"/>
              </a:ext>
            </a:extLst>
          </xdr:cNvPr>
          <xdr:cNvSpPr/>
        </xdr:nvSpPr>
        <xdr:spPr>
          <a:xfrm rot="16200000">
            <a:off x="8915274" y="7162672"/>
            <a:ext cx="259079" cy="289813"/>
          </a:xfrm>
          <a:prstGeom prst="flowChartDelay">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8</xdr:col>
      <xdr:colOff>1173480</xdr:colOff>
      <xdr:row>6</xdr:row>
      <xdr:rowOff>744389</xdr:rowOff>
    </xdr:from>
    <xdr:to>
      <xdr:col>8</xdr:col>
      <xdr:colOff>1912620</xdr:colOff>
      <xdr:row>6</xdr:row>
      <xdr:rowOff>1360839</xdr:rowOff>
    </xdr:to>
    <xdr:grpSp>
      <xdr:nvGrpSpPr>
        <xdr:cNvPr id="103" name="그룹 102">
          <a:extLst>
            <a:ext uri="{FF2B5EF4-FFF2-40B4-BE49-F238E27FC236}">
              <a16:creationId xmlns:a16="http://schemas.microsoft.com/office/drawing/2014/main" id="{C6900036-3B7E-4D72-AA0C-342D243E26DA}"/>
            </a:ext>
          </a:extLst>
        </xdr:cNvPr>
        <xdr:cNvGrpSpPr/>
      </xdr:nvGrpSpPr>
      <xdr:grpSpPr>
        <a:xfrm>
          <a:off x="11910753" y="6701844"/>
          <a:ext cx="739140" cy="616450"/>
          <a:chOff x="9464040" y="6908969"/>
          <a:chExt cx="739140" cy="616450"/>
        </a:xfrm>
      </xdr:grpSpPr>
      <xdr:sp macro="" textlink="">
        <xdr:nvSpPr>
          <xdr:cNvPr id="104" name="직사각형 103">
            <a:extLst>
              <a:ext uri="{FF2B5EF4-FFF2-40B4-BE49-F238E27FC236}">
                <a16:creationId xmlns:a16="http://schemas.microsoft.com/office/drawing/2014/main" id="{2917D96B-C400-483C-BC5F-DCA446CF01E0}"/>
              </a:ext>
            </a:extLst>
          </xdr:cNvPr>
          <xdr:cNvSpPr/>
        </xdr:nvSpPr>
        <xdr:spPr>
          <a:xfrm rot="10800000">
            <a:off x="10117067"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05" name="직사각형 104">
            <a:extLst>
              <a:ext uri="{FF2B5EF4-FFF2-40B4-BE49-F238E27FC236}">
                <a16:creationId xmlns:a16="http://schemas.microsoft.com/office/drawing/2014/main" id="{53A7744B-C56E-4F0C-9176-C994932E45B1}"/>
              </a:ext>
            </a:extLst>
          </xdr:cNvPr>
          <xdr:cNvSpPr/>
        </xdr:nvSpPr>
        <xdr:spPr>
          <a:xfrm rot="10800000">
            <a:off x="9471608" y="6925234"/>
            <a:ext cx="84319" cy="600185"/>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06" name="직사각형 105">
            <a:extLst>
              <a:ext uri="{FF2B5EF4-FFF2-40B4-BE49-F238E27FC236}">
                <a16:creationId xmlns:a16="http://schemas.microsoft.com/office/drawing/2014/main" id="{C03B2319-8E44-4453-B3EF-E1889AA0F941}"/>
              </a:ext>
            </a:extLst>
          </xdr:cNvPr>
          <xdr:cNvSpPr/>
        </xdr:nvSpPr>
        <xdr:spPr>
          <a:xfrm>
            <a:off x="9464040" y="6908969"/>
            <a:ext cx="739140" cy="11667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9</xdr:col>
      <xdr:colOff>319988</xdr:colOff>
      <xdr:row>6</xdr:row>
      <xdr:rowOff>67234</xdr:rowOff>
    </xdr:from>
    <xdr:to>
      <xdr:col>9</xdr:col>
      <xdr:colOff>388620</xdr:colOff>
      <xdr:row>6</xdr:row>
      <xdr:rowOff>571500</xdr:rowOff>
    </xdr:to>
    <xdr:sp macro="" textlink="">
      <xdr:nvSpPr>
        <xdr:cNvPr id="107" name="직사각형 106">
          <a:extLst>
            <a:ext uri="{FF2B5EF4-FFF2-40B4-BE49-F238E27FC236}">
              <a16:creationId xmlns:a16="http://schemas.microsoft.com/office/drawing/2014/main" id="{745A59D3-92B9-4BEB-872A-87D8A23343B0}"/>
            </a:ext>
          </a:extLst>
        </xdr:cNvPr>
        <xdr:cNvSpPr/>
      </xdr:nvSpPr>
      <xdr:spPr>
        <a:xfrm rot="10800000">
          <a:off x="6492188" y="1324534"/>
          <a:ext cx="68632" cy="142316"/>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838200</xdr:colOff>
      <xdr:row>6</xdr:row>
      <xdr:rowOff>66209</xdr:rowOff>
    </xdr:from>
    <xdr:to>
      <xdr:col>9</xdr:col>
      <xdr:colOff>906832</xdr:colOff>
      <xdr:row>6</xdr:row>
      <xdr:rowOff>570475</xdr:rowOff>
    </xdr:to>
    <xdr:sp macro="" textlink="">
      <xdr:nvSpPr>
        <xdr:cNvPr id="108" name="직사각형 107">
          <a:extLst>
            <a:ext uri="{FF2B5EF4-FFF2-40B4-BE49-F238E27FC236}">
              <a16:creationId xmlns:a16="http://schemas.microsoft.com/office/drawing/2014/main" id="{AD91DB50-ED5B-4BF6-B5FE-FD6C281C8420}"/>
            </a:ext>
          </a:extLst>
        </xdr:cNvPr>
        <xdr:cNvSpPr/>
      </xdr:nvSpPr>
      <xdr:spPr>
        <a:xfrm rot="10800000">
          <a:off x="6858000" y="1323509"/>
          <a:ext cx="1957" cy="142316"/>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312420</xdr:colOff>
      <xdr:row>6</xdr:row>
      <xdr:rowOff>50969</xdr:rowOff>
    </xdr:from>
    <xdr:to>
      <xdr:col>9</xdr:col>
      <xdr:colOff>906780</xdr:colOff>
      <xdr:row>6</xdr:row>
      <xdr:rowOff>144780</xdr:rowOff>
    </xdr:to>
    <xdr:sp macro="" textlink="">
      <xdr:nvSpPr>
        <xdr:cNvPr id="109" name="직사각형 108">
          <a:extLst>
            <a:ext uri="{FF2B5EF4-FFF2-40B4-BE49-F238E27FC236}">
              <a16:creationId xmlns:a16="http://schemas.microsoft.com/office/drawing/2014/main" id="{E26E134E-9E73-4CC9-A453-5BAE06E63C91}"/>
            </a:ext>
          </a:extLst>
        </xdr:cNvPr>
        <xdr:cNvSpPr/>
      </xdr:nvSpPr>
      <xdr:spPr>
        <a:xfrm>
          <a:off x="6484620" y="1308269"/>
          <a:ext cx="375285" cy="93811"/>
        </a:xfrm>
        <a:prstGeom prst="rect">
          <a:avLst/>
        </a:prstGeom>
        <a:solidFill>
          <a:schemeClr val="accent2">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13</xdr:col>
      <xdr:colOff>1123032</xdr:colOff>
      <xdr:row>5</xdr:row>
      <xdr:rowOff>706579</xdr:rowOff>
    </xdr:from>
    <xdr:ext cx="689467" cy="689467"/>
    <xdr:pic>
      <xdr:nvPicPr>
        <xdr:cNvPr id="110" name="그래픽 109" descr="렌치">
          <a:extLst>
            <a:ext uri="{FF2B5EF4-FFF2-40B4-BE49-F238E27FC236}">
              <a16:creationId xmlns:a16="http://schemas.microsoft.com/office/drawing/2014/main" id="{A2750713-E654-4730-B53D-189997053E4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600282" y="1259029"/>
          <a:ext cx="689467" cy="689467"/>
        </a:xfrm>
        <a:prstGeom prst="rect">
          <a:avLst/>
        </a:prstGeom>
      </xdr:spPr>
    </xdr:pic>
    <xdr:clientData/>
  </xdr:oneCellAnchor>
  <xdr:twoCellAnchor>
    <xdr:from>
      <xdr:col>13</xdr:col>
      <xdr:colOff>152400</xdr:colOff>
      <xdr:row>6</xdr:row>
      <xdr:rowOff>207819</xdr:rowOff>
    </xdr:from>
    <xdr:to>
      <xdr:col>13</xdr:col>
      <xdr:colOff>2313709</xdr:colOff>
      <xdr:row>6</xdr:row>
      <xdr:rowOff>1565564</xdr:rowOff>
    </xdr:to>
    <xdr:sp macro="" textlink="">
      <xdr:nvSpPr>
        <xdr:cNvPr id="111" name="직사각형 110">
          <a:extLst>
            <a:ext uri="{FF2B5EF4-FFF2-40B4-BE49-F238E27FC236}">
              <a16:creationId xmlns:a16="http://schemas.microsoft.com/office/drawing/2014/main" id="{BFAD95B7-017A-42C7-BBFB-6A7D0AC17528}"/>
            </a:ext>
          </a:extLst>
        </xdr:cNvPr>
        <xdr:cNvSpPr/>
      </xdr:nvSpPr>
      <xdr:spPr>
        <a:xfrm>
          <a:off x="9067800" y="1465119"/>
          <a:ext cx="532534" cy="519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solidFill>
                <a:schemeClr val="tx1"/>
              </a:solidFill>
            </a:rPr>
            <a:t>건물을 수리할 경우 연장 아이콘이 출력되며건물의 체력이 다 차거나 자원이 부족해 질 때 까지 깜빡거립니다</a:t>
          </a:r>
          <a:r>
            <a:rPr lang="en-US" altLang="ko-KR" sz="1100">
              <a:solidFill>
                <a:schemeClr val="tx1"/>
              </a:solidFill>
            </a:rPr>
            <a:t>.</a:t>
          </a:r>
          <a:endParaRPr lang="ko-KR" altLang="en-US" sz="1100">
            <a:solidFill>
              <a:schemeClr val="tx1"/>
            </a:solidFill>
          </a:endParaRPr>
        </a:p>
      </xdr:txBody>
    </xdr:sp>
    <xdr:clientData/>
  </xdr:twoCellAnchor>
  <xdr:oneCellAnchor>
    <xdr:from>
      <xdr:col>12</xdr:col>
      <xdr:colOff>96981</xdr:colOff>
      <xdr:row>4</xdr:row>
      <xdr:rowOff>1676399</xdr:rowOff>
    </xdr:from>
    <xdr:ext cx="2088013" cy="2001982"/>
    <xdr:pic>
      <xdr:nvPicPr>
        <xdr:cNvPr id="112" name="그림 111">
          <a:extLst>
            <a:ext uri="{FF2B5EF4-FFF2-40B4-BE49-F238E27FC236}">
              <a16:creationId xmlns:a16="http://schemas.microsoft.com/office/drawing/2014/main" id="{4176B29A-C63B-4D2C-B91D-3B7CC5BE5E4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326581" y="1047749"/>
          <a:ext cx="2088013" cy="2001982"/>
        </a:xfrm>
        <a:prstGeom prst="rect">
          <a:avLst/>
        </a:prstGeom>
      </xdr:spPr>
    </xdr:pic>
    <xdr:clientData/>
  </xdr:oneCellAnchor>
  <xdr:twoCellAnchor>
    <xdr:from>
      <xdr:col>12</xdr:col>
      <xdr:colOff>124692</xdr:colOff>
      <xdr:row>6</xdr:row>
      <xdr:rowOff>193964</xdr:rowOff>
    </xdr:from>
    <xdr:to>
      <xdr:col>12</xdr:col>
      <xdr:colOff>2286001</xdr:colOff>
      <xdr:row>6</xdr:row>
      <xdr:rowOff>1551709</xdr:rowOff>
    </xdr:to>
    <xdr:sp macro="" textlink="">
      <xdr:nvSpPr>
        <xdr:cNvPr id="113" name="직사각형 112">
          <a:extLst>
            <a:ext uri="{FF2B5EF4-FFF2-40B4-BE49-F238E27FC236}">
              <a16:creationId xmlns:a16="http://schemas.microsoft.com/office/drawing/2014/main" id="{23A77F33-19C8-4FA7-9831-D9A1EA1FC0AD}"/>
            </a:ext>
          </a:extLst>
        </xdr:cNvPr>
        <xdr:cNvSpPr/>
      </xdr:nvSpPr>
      <xdr:spPr>
        <a:xfrm>
          <a:off x="8354292" y="1451264"/>
          <a:ext cx="561109" cy="1472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solidFill>
                <a:schemeClr val="tx1"/>
              </a:solidFill>
            </a:rPr>
            <a:t>건물 체력이 </a:t>
          </a:r>
          <a:r>
            <a:rPr lang="en-US" altLang="ko-KR" sz="1100">
              <a:solidFill>
                <a:schemeClr val="tx1"/>
              </a:solidFill>
            </a:rPr>
            <a:t>0 </a:t>
          </a:r>
          <a:r>
            <a:rPr lang="ko-KR" altLang="en-US" sz="1100">
              <a:solidFill>
                <a:schemeClr val="tx1"/>
              </a:solidFill>
            </a:rPr>
            <a:t>이하가 될 경우 제거되며 폭발이팩트를 남깁니다</a:t>
          </a:r>
          <a:r>
            <a:rPr lang="en-US" altLang="ko-KR" sz="1100">
              <a:solidFill>
                <a:schemeClr val="tx1"/>
              </a:solidFill>
            </a:rPr>
            <a:t>.</a:t>
          </a:r>
          <a:endParaRPr lang="ko-KR" altLang="en-US" sz="1100">
            <a:solidFill>
              <a:schemeClr val="tx1"/>
            </a:solidFill>
          </a:endParaRPr>
        </a:p>
      </xdr:txBody>
    </xdr:sp>
    <xdr:clientData/>
  </xdr:twoCellAnchor>
  <xdr:twoCellAnchor>
    <xdr:from>
      <xdr:col>11</xdr:col>
      <xdr:colOff>542771</xdr:colOff>
      <xdr:row>7</xdr:row>
      <xdr:rowOff>87134</xdr:rowOff>
    </xdr:from>
    <xdr:to>
      <xdr:col>11</xdr:col>
      <xdr:colOff>1607126</xdr:colOff>
      <xdr:row>7</xdr:row>
      <xdr:rowOff>1506274</xdr:rowOff>
    </xdr:to>
    <xdr:grpSp>
      <xdr:nvGrpSpPr>
        <xdr:cNvPr id="114" name="그룹 113">
          <a:extLst>
            <a:ext uri="{FF2B5EF4-FFF2-40B4-BE49-F238E27FC236}">
              <a16:creationId xmlns:a16="http://schemas.microsoft.com/office/drawing/2014/main" id="{EB281E78-68F4-4A9E-B160-30E5563C0527}"/>
            </a:ext>
          </a:extLst>
        </xdr:cNvPr>
        <xdr:cNvGrpSpPr/>
      </xdr:nvGrpSpPr>
      <xdr:grpSpPr>
        <a:xfrm>
          <a:off x="17601180" y="7759089"/>
          <a:ext cx="1064355" cy="1419140"/>
          <a:chOff x="17611573" y="7960590"/>
          <a:chExt cx="905436" cy="1207248"/>
        </a:xfrm>
      </xdr:grpSpPr>
      <xdr:pic>
        <xdr:nvPicPr>
          <xdr:cNvPr id="115" name="그림 114">
            <a:extLst>
              <a:ext uri="{FF2B5EF4-FFF2-40B4-BE49-F238E27FC236}">
                <a16:creationId xmlns:a16="http://schemas.microsoft.com/office/drawing/2014/main" id="{7F404A90-F800-4A99-9399-705A32DEBE2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7611573" y="7960590"/>
            <a:ext cx="905436" cy="1207248"/>
          </a:xfrm>
          <a:prstGeom prst="rect">
            <a:avLst/>
          </a:prstGeom>
        </xdr:spPr>
      </xdr:pic>
      <xdr:pic>
        <xdr:nvPicPr>
          <xdr:cNvPr id="116" name="그림 115">
            <a:extLst>
              <a:ext uri="{FF2B5EF4-FFF2-40B4-BE49-F238E27FC236}">
                <a16:creationId xmlns:a16="http://schemas.microsoft.com/office/drawing/2014/main" id="{8FF36C33-5840-412C-8219-9D37C139CAE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661926" y="8192577"/>
            <a:ext cx="393807" cy="393807"/>
          </a:xfrm>
          <a:prstGeom prst="rect">
            <a:avLst/>
          </a:prstGeom>
        </xdr:spPr>
      </xdr:pic>
      <xdr:pic>
        <xdr:nvPicPr>
          <xdr:cNvPr id="117" name="그림 116">
            <a:extLst>
              <a:ext uri="{FF2B5EF4-FFF2-40B4-BE49-F238E27FC236}">
                <a16:creationId xmlns:a16="http://schemas.microsoft.com/office/drawing/2014/main" id="{1A062B93-1BB7-4274-9C99-1C229A771D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105271" y="8414249"/>
            <a:ext cx="393807" cy="393807"/>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540594</xdr:colOff>
      <xdr:row>14</xdr:row>
      <xdr:rowOff>165652</xdr:rowOff>
    </xdr:to>
    <xdr:pic>
      <xdr:nvPicPr>
        <xdr:cNvPr id="2" name="그림 1">
          <a:extLst>
            <a:ext uri="{FF2B5EF4-FFF2-40B4-BE49-F238E27FC236}">
              <a16:creationId xmlns:a16="http://schemas.microsoft.com/office/drawing/2014/main" id="{66AB0E5A-7A88-4EEB-9CB0-6CB78ECC5858}"/>
            </a:ext>
          </a:extLst>
        </xdr:cNvPr>
        <xdr:cNvPicPr>
          <a:picLocks noChangeAspect="1"/>
        </xdr:cNvPicPr>
      </xdr:nvPicPr>
      <xdr:blipFill>
        <a:blip xmlns:r="http://schemas.openxmlformats.org/officeDocument/2006/relationships" r:embed="rId1"/>
        <a:stretch>
          <a:fillRect/>
        </a:stretch>
      </xdr:blipFill>
      <xdr:spPr>
        <a:xfrm>
          <a:off x="687457" y="621196"/>
          <a:ext cx="4665333" cy="24433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85725</xdr:rowOff>
    </xdr:from>
    <xdr:to>
      <xdr:col>6</xdr:col>
      <xdr:colOff>418548</xdr:colOff>
      <xdr:row>14</xdr:row>
      <xdr:rowOff>171125</xdr:rowOff>
    </xdr:to>
    <xdr:pic>
      <xdr:nvPicPr>
        <xdr:cNvPr id="2" name="그림 1">
          <a:extLst>
            <a:ext uri="{FF2B5EF4-FFF2-40B4-BE49-F238E27FC236}">
              <a16:creationId xmlns:a16="http://schemas.microsoft.com/office/drawing/2014/main" id="{C0FAF7C7-60B4-4043-AE8D-11A62F082B65}"/>
            </a:ext>
          </a:extLst>
        </xdr:cNvPr>
        <xdr:cNvPicPr>
          <a:picLocks noChangeAspect="1"/>
        </xdr:cNvPicPr>
      </xdr:nvPicPr>
      <xdr:blipFill>
        <a:blip xmlns:r="http://schemas.openxmlformats.org/officeDocument/2006/relationships" r:embed="rId1"/>
        <a:stretch>
          <a:fillRect/>
        </a:stretch>
      </xdr:blipFill>
      <xdr:spPr>
        <a:xfrm>
          <a:off x="114300" y="504825"/>
          <a:ext cx="4419048" cy="260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2004315</xdr:colOff>
      <xdr:row>6</xdr:row>
      <xdr:rowOff>762693</xdr:rowOff>
    </xdr:from>
    <xdr:to>
      <xdr:col>12</xdr:col>
      <xdr:colOff>2240194</xdr:colOff>
      <xdr:row>6</xdr:row>
      <xdr:rowOff>1236866</xdr:rowOff>
    </xdr:to>
    <xdr:pic>
      <xdr:nvPicPr>
        <xdr:cNvPr id="64" name="Picture 2" descr="8-in-Dagger—Wood-Background">
          <a:extLst>
            <a:ext uri="{FF2B5EF4-FFF2-40B4-BE49-F238E27FC236}">
              <a16:creationId xmlns:a16="http://schemas.microsoft.com/office/drawing/2014/main" id="{E0EB1CD7-E1B0-4278-8A34-7C26E10C04A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20978115" y="8594964"/>
          <a:ext cx="235879" cy="474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1910215</xdr:colOff>
      <xdr:row>7</xdr:row>
      <xdr:rowOff>931159</xdr:rowOff>
    </xdr:from>
    <xdr:to>
      <xdr:col>12</xdr:col>
      <xdr:colOff>2245700</xdr:colOff>
      <xdr:row>7</xdr:row>
      <xdr:rowOff>1339918</xdr:rowOff>
    </xdr:to>
    <xdr:pic>
      <xdr:nvPicPr>
        <xdr:cNvPr id="61" name="Picture 2" descr=" ">
          <a:extLst>
            <a:ext uri="{FF2B5EF4-FFF2-40B4-BE49-F238E27FC236}">
              <a16:creationId xmlns:a16="http://schemas.microsoft.com/office/drawing/2014/main" id="{ADD4B8D5-824F-4097-8059-CAAAA90BC7A7}"/>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rot="18889578">
          <a:off x="20847378" y="10324067"/>
          <a:ext cx="408759" cy="3354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793760</xdr:colOff>
      <xdr:row>5</xdr:row>
      <xdr:rowOff>339185</xdr:rowOff>
    </xdr:from>
    <xdr:to>
      <xdr:col>13</xdr:col>
      <xdr:colOff>1064223</xdr:colOff>
      <xdr:row>5</xdr:row>
      <xdr:rowOff>1317340</xdr:rowOff>
    </xdr:to>
    <xdr:pic>
      <xdr:nvPicPr>
        <xdr:cNvPr id="37" name="그림 36" descr="How to Draw a Bow and Arrow ❤ liked on Polyvore featuring weapon">
          <a:extLst>
            <a:ext uri="{FF2B5EF4-FFF2-40B4-BE49-F238E27FC236}">
              <a16:creationId xmlns:a16="http://schemas.microsoft.com/office/drawing/2014/main" id="{03C537DD-B3BC-4CAF-B790-85630AC28E1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3512956" y="664225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2044434</xdr:colOff>
      <xdr:row>5</xdr:row>
      <xdr:rowOff>339185</xdr:rowOff>
    </xdr:from>
    <xdr:to>
      <xdr:col>12</xdr:col>
      <xdr:colOff>2314897</xdr:colOff>
      <xdr:row>5</xdr:row>
      <xdr:rowOff>1317340</xdr:rowOff>
    </xdr:to>
    <xdr:pic>
      <xdr:nvPicPr>
        <xdr:cNvPr id="33" name="그림 32" descr="How to Draw a Bow and Arrow ❤ liked on Polyvore featuring weapon">
          <a:extLst>
            <a:ext uri="{FF2B5EF4-FFF2-40B4-BE49-F238E27FC236}">
              <a16:creationId xmlns:a16="http://schemas.microsoft.com/office/drawing/2014/main" id="{3356A8BE-840D-4C12-86DD-B21DDF52DB8A}"/>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backgroundRemoval t="1596" b="98582" l="27837" r="54255">
                      <a14:foregroundMark x1="43440" y1="10461" x2="51950" y2="1596"/>
                      <a14:foregroundMark x1="28014" y1="39362" x2="28546" y2="62057"/>
                      <a14:foregroundMark x1="44326" y1="86879" x2="54255" y2="98582"/>
                    </a14:backgroundRemoval>
                  </a14:imgEffect>
                </a14:imgLayer>
              </a14:imgProps>
            </a:ext>
            <a:ext uri="{28A0092B-C50C-407E-A947-70E740481C1C}">
              <a14:useLocalDpi xmlns:a14="http://schemas.microsoft.com/office/drawing/2010/main" val="0"/>
            </a:ext>
          </a:extLst>
        </a:blip>
        <a:srcRect l="25759" t="1404" r="47710" b="2511"/>
        <a:stretch/>
      </xdr:blipFill>
      <xdr:spPr bwMode="auto">
        <a:xfrm rot="20363572" flipV="1">
          <a:off x="21024739" y="6644270"/>
          <a:ext cx="270463" cy="9781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285750</xdr:colOff>
      <xdr:row>2</xdr:row>
      <xdr:rowOff>133350</xdr:rowOff>
    </xdr:from>
    <xdr:to>
      <xdr:col>11</xdr:col>
      <xdr:colOff>1476226</xdr:colOff>
      <xdr:row>2</xdr:row>
      <xdr:rowOff>1142874</xdr:rowOff>
    </xdr:to>
    <xdr:pic>
      <xdr:nvPicPr>
        <xdr:cNvPr id="4" name="그림 3">
          <a:extLst>
            <a:ext uri="{FF2B5EF4-FFF2-40B4-BE49-F238E27FC236}">
              <a16:creationId xmlns:a16="http://schemas.microsoft.com/office/drawing/2014/main" id="{46F846D6-4C4A-4F73-A2FE-5CCE14432B30}"/>
            </a:ext>
          </a:extLst>
        </xdr:cNvPr>
        <xdr:cNvPicPr>
          <a:picLocks noChangeAspect="1"/>
        </xdr:cNvPicPr>
      </xdr:nvPicPr>
      <xdr:blipFill>
        <a:blip xmlns:r="http://schemas.openxmlformats.org/officeDocument/2006/relationships" r:embed="rId7"/>
        <a:stretch>
          <a:fillRect/>
        </a:stretch>
      </xdr:blipFill>
      <xdr:spPr>
        <a:xfrm>
          <a:off x="16992600" y="1609725"/>
          <a:ext cx="1190476" cy="1009524"/>
        </a:xfrm>
        <a:prstGeom prst="rect">
          <a:avLst/>
        </a:prstGeom>
      </xdr:spPr>
    </xdr:pic>
    <xdr:clientData/>
  </xdr:twoCellAnchor>
  <xdr:twoCellAnchor editAs="oneCell">
    <xdr:from>
      <xdr:col>12</xdr:col>
      <xdr:colOff>161925</xdr:colOff>
      <xdr:row>2</xdr:row>
      <xdr:rowOff>47625</xdr:rowOff>
    </xdr:from>
    <xdr:to>
      <xdr:col>12</xdr:col>
      <xdr:colOff>3066687</xdr:colOff>
      <xdr:row>2</xdr:row>
      <xdr:rowOff>1228577</xdr:rowOff>
    </xdr:to>
    <xdr:pic>
      <xdr:nvPicPr>
        <xdr:cNvPr id="7" name="그림 6">
          <a:extLst>
            <a:ext uri="{FF2B5EF4-FFF2-40B4-BE49-F238E27FC236}">
              <a16:creationId xmlns:a16="http://schemas.microsoft.com/office/drawing/2014/main" id="{F395FE2D-459F-4D4A-8B5C-F8696B8AB93B}"/>
            </a:ext>
          </a:extLst>
        </xdr:cNvPr>
        <xdr:cNvPicPr>
          <a:picLocks noChangeAspect="1"/>
        </xdr:cNvPicPr>
      </xdr:nvPicPr>
      <xdr:blipFill>
        <a:blip xmlns:r="http://schemas.openxmlformats.org/officeDocument/2006/relationships" r:embed="rId8"/>
        <a:stretch>
          <a:fillRect/>
        </a:stretch>
      </xdr:blipFill>
      <xdr:spPr>
        <a:xfrm>
          <a:off x="18659475" y="1524000"/>
          <a:ext cx="2904762" cy="1180952"/>
        </a:xfrm>
        <a:prstGeom prst="rect">
          <a:avLst/>
        </a:prstGeom>
      </xdr:spPr>
    </xdr:pic>
    <xdr:clientData/>
  </xdr:twoCellAnchor>
  <xdr:twoCellAnchor editAs="oneCell">
    <xdr:from>
      <xdr:col>12</xdr:col>
      <xdr:colOff>1781175</xdr:colOff>
      <xdr:row>1</xdr:row>
      <xdr:rowOff>85725</xdr:rowOff>
    </xdr:from>
    <xdr:to>
      <xdr:col>12</xdr:col>
      <xdr:colOff>2952604</xdr:colOff>
      <xdr:row>1</xdr:row>
      <xdr:rowOff>1247630</xdr:rowOff>
    </xdr:to>
    <xdr:pic>
      <xdr:nvPicPr>
        <xdr:cNvPr id="19" name="그림 18">
          <a:extLst>
            <a:ext uri="{FF2B5EF4-FFF2-40B4-BE49-F238E27FC236}">
              <a16:creationId xmlns:a16="http://schemas.microsoft.com/office/drawing/2014/main" id="{10943740-B0AA-496F-AD32-5AEDA37C2793}"/>
            </a:ext>
          </a:extLst>
        </xdr:cNvPr>
        <xdr:cNvPicPr>
          <a:picLocks noChangeAspect="1"/>
        </xdr:cNvPicPr>
      </xdr:nvPicPr>
      <xdr:blipFill>
        <a:blip xmlns:r="http://schemas.openxmlformats.org/officeDocument/2006/relationships" r:embed="rId9"/>
        <a:stretch>
          <a:fillRect/>
        </a:stretch>
      </xdr:blipFill>
      <xdr:spPr>
        <a:xfrm>
          <a:off x="20278725" y="295275"/>
          <a:ext cx="1171429" cy="1161905"/>
        </a:xfrm>
        <a:prstGeom prst="rect">
          <a:avLst/>
        </a:prstGeom>
      </xdr:spPr>
    </xdr:pic>
    <xdr:clientData/>
  </xdr:twoCellAnchor>
  <xdr:twoCellAnchor editAs="oneCell">
    <xdr:from>
      <xdr:col>13</xdr:col>
      <xdr:colOff>438150</xdr:colOff>
      <xdr:row>1</xdr:row>
      <xdr:rowOff>190500</xdr:rowOff>
    </xdr:from>
    <xdr:to>
      <xdr:col>13</xdr:col>
      <xdr:colOff>1352436</xdr:colOff>
      <xdr:row>1</xdr:row>
      <xdr:rowOff>1400024</xdr:rowOff>
    </xdr:to>
    <xdr:pic>
      <xdr:nvPicPr>
        <xdr:cNvPr id="21" name="그림 20">
          <a:extLst>
            <a:ext uri="{FF2B5EF4-FFF2-40B4-BE49-F238E27FC236}">
              <a16:creationId xmlns:a16="http://schemas.microsoft.com/office/drawing/2014/main" id="{0A232F1F-A836-4616-9C6C-7F06B5DB65C7}"/>
            </a:ext>
          </a:extLst>
        </xdr:cNvPr>
        <xdr:cNvPicPr>
          <a:picLocks noChangeAspect="1"/>
        </xdr:cNvPicPr>
      </xdr:nvPicPr>
      <xdr:blipFill>
        <a:blip xmlns:r="http://schemas.openxmlformats.org/officeDocument/2006/relationships" r:embed="rId10"/>
        <a:stretch>
          <a:fillRect/>
        </a:stretch>
      </xdr:blipFill>
      <xdr:spPr>
        <a:xfrm>
          <a:off x="23164800" y="400050"/>
          <a:ext cx="914286" cy="1209524"/>
        </a:xfrm>
        <a:prstGeom prst="rect">
          <a:avLst/>
        </a:prstGeom>
      </xdr:spPr>
    </xdr:pic>
    <xdr:clientData/>
  </xdr:twoCellAnchor>
  <xdr:twoCellAnchor editAs="oneCell">
    <xdr:from>
      <xdr:col>13</xdr:col>
      <xdr:colOff>457200</xdr:colOff>
      <xdr:row>2</xdr:row>
      <xdr:rowOff>209550</xdr:rowOff>
    </xdr:from>
    <xdr:to>
      <xdr:col>13</xdr:col>
      <xdr:colOff>1314343</xdr:colOff>
      <xdr:row>2</xdr:row>
      <xdr:rowOff>1419074</xdr:rowOff>
    </xdr:to>
    <xdr:pic>
      <xdr:nvPicPr>
        <xdr:cNvPr id="22" name="그림 21">
          <a:extLst>
            <a:ext uri="{FF2B5EF4-FFF2-40B4-BE49-F238E27FC236}">
              <a16:creationId xmlns:a16="http://schemas.microsoft.com/office/drawing/2014/main" id="{9929203B-9311-4D66-8F2E-288A63481EDF}"/>
            </a:ext>
          </a:extLst>
        </xdr:cNvPr>
        <xdr:cNvPicPr>
          <a:picLocks noChangeAspect="1"/>
        </xdr:cNvPicPr>
      </xdr:nvPicPr>
      <xdr:blipFill>
        <a:blip xmlns:r="http://schemas.openxmlformats.org/officeDocument/2006/relationships" r:embed="rId11"/>
        <a:stretch>
          <a:fillRect/>
        </a:stretch>
      </xdr:blipFill>
      <xdr:spPr>
        <a:xfrm>
          <a:off x="23183850" y="1943100"/>
          <a:ext cx="857143" cy="1209524"/>
        </a:xfrm>
        <a:prstGeom prst="rect">
          <a:avLst/>
        </a:prstGeom>
      </xdr:spPr>
    </xdr:pic>
    <xdr:clientData/>
  </xdr:twoCellAnchor>
  <xdr:twoCellAnchor editAs="oneCell">
    <xdr:from>
      <xdr:col>13</xdr:col>
      <xdr:colOff>495300</xdr:colOff>
      <xdr:row>3</xdr:row>
      <xdr:rowOff>171450</xdr:rowOff>
    </xdr:from>
    <xdr:to>
      <xdr:col>13</xdr:col>
      <xdr:colOff>1342919</xdr:colOff>
      <xdr:row>3</xdr:row>
      <xdr:rowOff>1352402</xdr:rowOff>
    </xdr:to>
    <xdr:pic>
      <xdr:nvPicPr>
        <xdr:cNvPr id="23" name="그림 22">
          <a:extLst>
            <a:ext uri="{FF2B5EF4-FFF2-40B4-BE49-F238E27FC236}">
              <a16:creationId xmlns:a16="http://schemas.microsoft.com/office/drawing/2014/main" id="{DDD1A667-01FF-4DF3-A705-256ABBD59157}"/>
            </a:ext>
          </a:extLst>
        </xdr:cNvPr>
        <xdr:cNvPicPr>
          <a:picLocks noChangeAspect="1"/>
        </xdr:cNvPicPr>
      </xdr:nvPicPr>
      <xdr:blipFill>
        <a:blip xmlns:r="http://schemas.openxmlformats.org/officeDocument/2006/relationships" r:embed="rId12"/>
        <a:stretch>
          <a:fillRect/>
        </a:stretch>
      </xdr:blipFill>
      <xdr:spPr>
        <a:xfrm>
          <a:off x="23221950" y="3429000"/>
          <a:ext cx="847619" cy="1180952"/>
        </a:xfrm>
        <a:prstGeom prst="rect">
          <a:avLst/>
        </a:prstGeom>
      </xdr:spPr>
    </xdr:pic>
    <xdr:clientData/>
  </xdr:twoCellAnchor>
  <xdr:twoCellAnchor editAs="oneCell">
    <xdr:from>
      <xdr:col>12</xdr:col>
      <xdr:colOff>123825</xdr:colOff>
      <xdr:row>3</xdr:row>
      <xdr:rowOff>47625</xdr:rowOff>
    </xdr:from>
    <xdr:to>
      <xdr:col>12</xdr:col>
      <xdr:colOff>3019063</xdr:colOff>
      <xdr:row>3</xdr:row>
      <xdr:rowOff>1247625</xdr:rowOff>
    </xdr:to>
    <xdr:pic>
      <xdr:nvPicPr>
        <xdr:cNvPr id="24" name="그림 23">
          <a:extLst>
            <a:ext uri="{FF2B5EF4-FFF2-40B4-BE49-F238E27FC236}">
              <a16:creationId xmlns:a16="http://schemas.microsoft.com/office/drawing/2014/main" id="{B248B389-FD64-4D85-84E9-8BF73BB03D18}"/>
            </a:ext>
          </a:extLst>
        </xdr:cNvPr>
        <xdr:cNvPicPr>
          <a:picLocks noChangeAspect="1"/>
        </xdr:cNvPicPr>
      </xdr:nvPicPr>
      <xdr:blipFill>
        <a:blip xmlns:r="http://schemas.openxmlformats.org/officeDocument/2006/relationships" r:embed="rId13"/>
        <a:stretch>
          <a:fillRect/>
        </a:stretch>
      </xdr:blipFill>
      <xdr:spPr>
        <a:xfrm>
          <a:off x="18621375" y="2790825"/>
          <a:ext cx="2895238" cy="1200000"/>
        </a:xfrm>
        <a:prstGeom prst="rect">
          <a:avLst/>
        </a:prstGeom>
      </xdr:spPr>
    </xdr:pic>
    <xdr:clientData/>
  </xdr:twoCellAnchor>
  <xdr:twoCellAnchor editAs="oneCell">
    <xdr:from>
      <xdr:col>9</xdr:col>
      <xdr:colOff>247650</xdr:colOff>
      <xdr:row>2</xdr:row>
      <xdr:rowOff>180975</xdr:rowOff>
    </xdr:from>
    <xdr:to>
      <xdr:col>9</xdr:col>
      <xdr:colOff>1209555</xdr:colOff>
      <xdr:row>2</xdr:row>
      <xdr:rowOff>990499</xdr:rowOff>
    </xdr:to>
    <xdr:pic>
      <xdr:nvPicPr>
        <xdr:cNvPr id="2" name="그림 1">
          <a:extLst>
            <a:ext uri="{FF2B5EF4-FFF2-40B4-BE49-F238E27FC236}">
              <a16:creationId xmlns:a16="http://schemas.microsoft.com/office/drawing/2014/main" id="{2ACCBF93-7CA0-45A5-87C7-4A51E074F75C}"/>
            </a:ext>
          </a:extLst>
        </xdr:cNvPr>
        <xdr:cNvPicPr>
          <a:picLocks noChangeAspect="1"/>
        </xdr:cNvPicPr>
      </xdr:nvPicPr>
      <xdr:blipFill>
        <a:blip xmlns:r="http://schemas.openxmlformats.org/officeDocument/2006/relationships" r:embed="rId14"/>
        <a:stretch>
          <a:fillRect/>
        </a:stretch>
      </xdr:blipFill>
      <xdr:spPr>
        <a:xfrm>
          <a:off x="12992100" y="1657350"/>
          <a:ext cx="961905" cy="809524"/>
        </a:xfrm>
        <a:prstGeom prst="rect">
          <a:avLst/>
        </a:prstGeom>
      </xdr:spPr>
    </xdr:pic>
    <xdr:clientData/>
  </xdr:twoCellAnchor>
  <xdr:twoCellAnchor editAs="oneCell">
    <xdr:from>
      <xdr:col>9</xdr:col>
      <xdr:colOff>95250</xdr:colOff>
      <xdr:row>3</xdr:row>
      <xdr:rowOff>247650</xdr:rowOff>
    </xdr:from>
    <xdr:to>
      <xdr:col>9</xdr:col>
      <xdr:colOff>1390488</xdr:colOff>
      <xdr:row>3</xdr:row>
      <xdr:rowOff>1095269</xdr:rowOff>
    </xdr:to>
    <xdr:pic>
      <xdr:nvPicPr>
        <xdr:cNvPr id="3" name="그림 2">
          <a:extLst>
            <a:ext uri="{FF2B5EF4-FFF2-40B4-BE49-F238E27FC236}">
              <a16:creationId xmlns:a16="http://schemas.microsoft.com/office/drawing/2014/main" id="{49E4F733-2077-47A9-AA41-D79BAD09B651}"/>
            </a:ext>
          </a:extLst>
        </xdr:cNvPr>
        <xdr:cNvPicPr>
          <a:picLocks noChangeAspect="1"/>
        </xdr:cNvPicPr>
      </xdr:nvPicPr>
      <xdr:blipFill>
        <a:blip xmlns:r="http://schemas.openxmlformats.org/officeDocument/2006/relationships" r:embed="rId15"/>
        <a:stretch>
          <a:fillRect/>
        </a:stretch>
      </xdr:blipFill>
      <xdr:spPr>
        <a:xfrm>
          <a:off x="12839700" y="2990850"/>
          <a:ext cx="1295238" cy="847619"/>
        </a:xfrm>
        <a:prstGeom prst="rect">
          <a:avLst/>
        </a:prstGeom>
      </xdr:spPr>
    </xdr:pic>
    <xdr:clientData/>
  </xdr:twoCellAnchor>
  <xdr:twoCellAnchor editAs="oneCell">
    <xdr:from>
      <xdr:col>6</xdr:col>
      <xdr:colOff>638175</xdr:colOff>
      <xdr:row>3</xdr:row>
      <xdr:rowOff>200025</xdr:rowOff>
    </xdr:from>
    <xdr:to>
      <xdr:col>6</xdr:col>
      <xdr:colOff>1647699</xdr:colOff>
      <xdr:row>3</xdr:row>
      <xdr:rowOff>1171454</xdr:rowOff>
    </xdr:to>
    <xdr:pic>
      <xdr:nvPicPr>
        <xdr:cNvPr id="10" name="그림 9">
          <a:extLst>
            <a:ext uri="{FF2B5EF4-FFF2-40B4-BE49-F238E27FC236}">
              <a16:creationId xmlns:a16="http://schemas.microsoft.com/office/drawing/2014/main" id="{FEEAEFEF-A126-4452-9F9E-F5DF01F45F42}"/>
            </a:ext>
          </a:extLst>
        </xdr:cNvPr>
        <xdr:cNvPicPr>
          <a:picLocks noChangeAspect="1"/>
        </xdr:cNvPicPr>
      </xdr:nvPicPr>
      <xdr:blipFill>
        <a:blip xmlns:r="http://schemas.openxmlformats.org/officeDocument/2006/relationships" r:embed="rId16"/>
        <a:stretch>
          <a:fillRect/>
        </a:stretch>
      </xdr:blipFill>
      <xdr:spPr>
        <a:xfrm>
          <a:off x="8216762" y="3455090"/>
          <a:ext cx="1009524" cy="971429"/>
        </a:xfrm>
        <a:prstGeom prst="rect">
          <a:avLst/>
        </a:prstGeom>
      </xdr:spPr>
    </xdr:pic>
    <xdr:clientData/>
  </xdr:twoCellAnchor>
  <xdr:twoCellAnchor editAs="oneCell">
    <xdr:from>
      <xdr:col>6</xdr:col>
      <xdr:colOff>552450</xdr:colOff>
      <xdr:row>2</xdr:row>
      <xdr:rowOff>114300</xdr:rowOff>
    </xdr:from>
    <xdr:to>
      <xdr:col>6</xdr:col>
      <xdr:colOff>1666736</xdr:colOff>
      <xdr:row>2</xdr:row>
      <xdr:rowOff>1238110</xdr:rowOff>
    </xdr:to>
    <xdr:pic>
      <xdr:nvPicPr>
        <xdr:cNvPr id="11" name="그림 10">
          <a:extLst>
            <a:ext uri="{FF2B5EF4-FFF2-40B4-BE49-F238E27FC236}">
              <a16:creationId xmlns:a16="http://schemas.microsoft.com/office/drawing/2014/main" id="{1F3EC7F4-E065-45D7-9C14-3F99ABA96DD3}"/>
            </a:ext>
          </a:extLst>
        </xdr:cNvPr>
        <xdr:cNvPicPr>
          <a:picLocks noChangeAspect="1"/>
        </xdr:cNvPicPr>
      </xdr:nvPicPr>
      <xdr:blipFill>
        <a:blip xmlns:r="http://schemas.openxmlformats.org/officeDocument/2006/relationships" r:embed="rId17"/>
        <a:stretch>
          <a:fillRect/>
        </a:stretch>
      </xdr:blipFill>
      <xdr:spPr>
        <a:xfrm>
          <a:off x="8134350" y="1590675"/>
          <a:ext cx="1114286" cy="1123810"/>
        </a:xfrm>
        <a:prstGeom prst="rect">
          <a:avLst/>
        </a:prstGeom>
      </xdr:spPr>
    </xdr:pic>
    <xdr:clientData/>
  </xdr:twoCellAnchor>
  <xdr:twoCellAnchor editAs="oneCell">
    <xdr:from>
      <xdr:col>6</xdr:col>
      <xdr:colOff>828675</xdr:colOff>
      <xdr:row>1</xdr:row>
      <xdr:rowOff>38100</xdr:rowOff>
    </xdr:from>
    <xdr:to>
      <xdr:col>6</xdr:col>
      <xdr:colOff>1476294</xdr:colOff>
      <xdr:row>1</xdr:row>
      <xdr:rowOff>1076195</xdr:rowOff>
    </xdr:to>
    <xdr:pic>
      <xdr:nvPicPr>
        <xdr:cNvPr id="12" name="그림 11">
          <a:extLst>
            <a:ext uri="{FF2B5EF4-FFF2-40B4-BE49-F238E27FC236}">
              <a16:creationId xmlns:a16="http://schemas.microsoft.com/office/drawing/2014/main" id="{DF835127-575A-4258-A494-739550099A94}"/>
            </a:ext>
          </a:extLst>
        </xdr:cNvPr>
        <xdr:cNvPicPr>
          <a:picLocks noChangeAspect="1"/>
        </xdr:cNvPicPr>
      </xdr:nvPicPr>
      <xdr:blipFill>
        <a:blip xmlns:r="http://schemas.openxmlformats.org/officeDocument/2006/relationships" r:embed="rId18"/>
        <a:stretch>
          <a:fillRect/>
        </a:stretch>
      </xdr:blipFill>
      <xdr:spPr>
        <a:xfrm>
          <a:off x="8410575" y="247650"/>
          <a:ext cx="647619" cy="1038095"/>
        </a:xfrm>
        <a:prstGeom prst="rect">
          <a:avLst/>
        </a:prstGeom>
      </xdr:spPr>
    </xdr:pic>
    <xdr:clientData/>
  </xdr:twoCellAnchor>
  <xdr:twoCellAnchor editAs="oneCell">
    <xdr:from>
      <xdr:col>11</xdr:col>
      <xdr:colOff>533400</xdr:colOff>
      <xdr:row>3</xdr:row>
      <xdr:rowOff>276225</xdr:rowOff>
    </xdr:from>
    <xdr:to>
      <xdr:col>11</xdr:col>
      <xdr:colOff>1304829</xdr:colOff>
      <xdr:row>3</xdr:row>
      <xdr:rowOff>1009558</xdr:rowOff>
    </xdr:to>
    <xdr:pic>
      <xdr:nvPicPr>
        <xdr:cNvPr id="13" name="그림 12">
          <a:extLst>
            <a:ext uri="{FF2B5EF4-FFF2-40B4-BE49-F238E27FC236}">
              <a16:creationId xmlns:a16="http://schemas.microsoft.com/office/drawing/2014/main" id="{56CC135A-9BD8-4624-9B06-B7E268A2118B}"/>
            </a:ext>
          </a:extLst>
        </xdr:cNvPr>
        <xdr:cNvPicPr>
          <a:picLocks noChangeAspect="1"/>
        </xdr:cNvPicPr>
      </xdr:nvPicPr>
      <xdr:blipFill>
        <a:blip xmlns:r="http://schemas.openxmlformats.org/officeDocument/2006/relationships" r:embed="rId19"/>
        <a:stretch>
          <a:fillRect/>
        </a:stretch>
      </xdr:blipFill>
      <xdr:spPr>
        <a:xfrm>
          <a:off x="17240250" y="3019425"/>
          <a:ext cx="771429" cy="733333"/>
        </a:xfrm>
        <a:prstGeom prst="rect">
          <a:avLst/>
        </a:prstGeom>
      </xdr:spPr>
    </xdr:pic>
    <xdr:clientData/>
  </xdr:twoCellAnchor>
  <xdr:twoCellAnchor editAs="oneCell">
    <xdr:from>
      <xdr:col>6</xdr:col>
      <xdr:colOff>417444</xdr:colOff>
      <xdr:row>4</xdr:row>
      <xdr:rowOff>119270</xdr:rowOff>
    </xdr:from>
    <xdr:to>
      <xdr:col>6</xdr:col>
      <xdr:colOff>1785581</xdr:colOff>
      <xdr:row>4</xdr:row>
      <xdr:rowOff>1456744</xdr:rowOff>
    </xdr:to>
    <xdr:pic>
      <xdr:nvPicPr>
        <xdr:cNvPr id="16" name="그림 15" descr=" ">
          <a:extLst>
            <a:ext uri="{FF2B5EF4-FFF2-40B4-BE49-F238E27FC236}">
              <a16:creationId xmlns:a16="http://schemas.microsoft.com/office/drawing/2014/main" id="{E4D7AB34-5840-46BD-9234-5A6EF53FDEDB}"/>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7996031" y="4898335"/>
          <a:ext cx="1368137" cy="13374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1654453</xdr:colOff>
      <xdr:row>4</xdr:row>
      <xdr:rowOff>66674</xdr:rowOff>
    </xdr:from>
    <xdr:to>
      <xdr:col>12</xdr:col>
      <xdr:colOff>2965350</xdr:colOff>
      <xdr:row>5</xdr:row>
      <xdr:rowOff>57150</xdr:rowOff>
    </xdr:to>
    <xdr:grpSp>
      <xdr:nvGrpSpPr>
        <xdr:cNvPr id="5" name="그룹 4">
          <a:extLst>
            <a:ext uri="{FF2B5EF4-FFF2-40B4-BE49-F238E27FC236}">
              <a16:creationId xmlns:a16="http://schemas.microsoft.com/office/drawing/2014/main" id="{9BCC000F-AD54-476D-A1D0-AE6D5D083F60}"/>
            </a:ext>
          </a:extLst>
        </xdr:cNvPr>
        <xdr:cNvGrpSpPr/>
      </xdr:nvGrpSpPr>
      <xdr:grpSpPr>
        <a:xfrm>
          <a:off x="20622810" y="4842781"/>
          <a:ext cx="1310897" cy="1514476"/>
          <a:chOff x="20628253" y="4848224"/>
          <a:chExt cx="1310897" cy="1514476"/>
        </a:xfrm>
      </xdr:grpSpPr>
      <xdr:pic>
        <xdr:nvPicPr>
          <xdr:cNvPr id="18" name="그림 17" descr=" ">
            <a:extLst>
              <a:ext uri="{FF2B5EF4-FFF2-40B4-BE49-F238E27FC236}">
                <a16:creationId xmlns:a16="http://schemas.microsoft.com/office/drawing/2014/main" id="{6CE61016-4977-49D9-8962-23F54320499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145500" y="4848224"/>
            <a:ext cx="793650" cy="13620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그림 14" descr=" ">
            <a:extLst>
              <a:ext uri="{FF2B5EF4-FFF2-40B4-BE49-F238E27FC236}">
                <a16:creationId xmlns:a16="http://schemas.microsoft.com/office/drawing/2014/main" id="{729A8EEC-B508-4B72-A35E-1B5385B6E4E2}"/>
              </a:ext>
            </a:extLst>
          </xdr:cNvPr>
          <xdr:cNvPicPr>
            <a:picLocks noChangeAspect="1" noChangeArrowheads="1"/>
          </xdr:cNvPicPr>
        </xdr:nvPicPr>
        <xdr:blipFill>
          <a:blip xmlns:r="http://schemas.openxmlformats.org/officeDocument/2006/relationships" r:embed="rId23" cstate="print">
            <a:extLst>
              <a:ext uri="{BEBA8EAE-BF5A-486C-A8C5-ECC9F3942E4B}">
                <a14:imgProps xmlns:a14="http://schemas.microsoft.com/office/drawing/2010/main">
                  <a14:imgLayer r:embed="rId24">
                    <a14:imgEffect>
                      <a14:backgroundRemoval t="2532" b="97288" l="0" r="98759">
                        <a14:foregroundMark x1="6738" y1="22242" x2="6738" y2="26040"/>
                        <a14:foregroundMark x1="8511" y1="6872" x2="12057" y2="12297"/>
                        <a14:foregroundMark x1="23050" y1="8680" x2="33333" y2="2532"/>
                        <a14:foregroundMark x1="9043" y1="20976" x2="0" y2="24231"/>
                        <a14:foregroundMark x1="88475" y1="86076" x2="98759" y2="97288"/>
                      </a14:backgroundRemoval>
                    </a14:imgEffect>
                  </a14:imgLayer>
                </a14:imgProps>
              </a:ext>
              <a:ext uri="{28A0092B-C50C-407E-A947-70E740481C1C}">
                <a14:useLocalDpi xmlns:a14="http://schemas.microsoft.com/office/drawing/2010/main" val="0"/>
              </a:ext>
            </a:extLst>
          </a:blip>
          <a:srcRect/>
          <a:stretch>
            <a:fillRect/>
          </a:stretch>
        </xdr:blipFill>
        <xdr:spPr bwMode="auto">
          <a:xfrm rot="19453984">
            <a:off x="20628253" y="5323648"/>
            <a:ext cx="1062552" cy="10390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885825</xdr:colOff>
      <xdr:row>4</xdr:row>
      <xdr:rowOff>85725</xdr:rowOff>
    </xdr:from>
    <xdr:to>
      <xdr:col>13</xdr:col>
      <xdr:colOff>1679475</xdr:colOff>
      <xdr:row>4</xdr:row>
      <xdr:rowOff>1447800</xdr:rowOff>
    </xdr:to>
    <xdr:pic>
      <xdr:nvPicPr>
        <xdr:cNvPr id="20" name="그림 19" descr=" ">
          <a:extLst>
            <a:ext uri="{FF2B5EF4-FFF2-40B4-BE49-F238E27FC236}">
              <a16:creationId xmlns:a16="http://schemas.microsoft.com/office/drawing/2014/main" id="{7EA81EB0-A950-45CC-9AAE-ECBEBDB4756C}"/>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2475" y="4867275"/>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247651</xdr:colOff>
      <xdr:row>4</xdr:row>
      <xdr:rowOff>752475</xdr:rowOff>
    </xdr:from>
    <xdr:to>
      <xdr:col>13</xdr:col>
      <xdr:colOff>726099</xdr:colOff>
      <xdr:row>4</xdr:row>
      <xdr:rowOff>1419077</xdr:rowOff>
    </xdr:to>
    <xdr:pic>
      <xdr:nvPicPr>
        <xdr:cNvPr id="25" name="그림 24">
          <a:extLst>
            <a:ext uri="{FF2B5EF4-FFF2-40B4-BE49-F238E27FC236}">
              <a16:creationId xmlns:a16="http://schemas.microsoft.com/office/drawing/2014/main" id="{D301421E-D1BD-419C-B0C5-48B991A67EEA}"/>
            </a:ext>
          </a:extLst>
        </xdr:cNvPr>
        <xdr:cNvPicPr>
          <a:picLocks noChangeAspect="1"/>
        </xdr:cNvPicPr>
      </xdr:nvPicPr>
      <xdr:blipFill>
        <a:blip xmlns:r="http://schemas.openxmlformats.org/officeDocument/2006/relationships" r:embed="rId12"/>
        <a:stretch>
          <a:fillRect/>
        </a:stretch>
      </xdr:blipFill>
      <xdr:spPr>
        <a:xfrm>
          <a:off x="22974301" y="5534025"/>
          <a:ext cx="478448" cy="666602"/>
        </a:xfrm>
        <a:prstGeom prst="rect">
          <a:avLst/>
        </a:prstGeom>
      </xdr:spPr>
    </xdr:pic>
    <xdr:clientData/>
  </xdr:twoCellAnchor>
  <xdr:twoCellAnchor editAs="oneCell">
    <xdr:from>
      <xdr:col>13</xdr:col>
      <xdr:colOff>2476499</xdr:colOff>
      <xdr:row>4</xdr:row>
      <xdr:rowOff>66675</xdr:rowOff>
    </xdr:from>
    <xdr:to>
      <xdr:col>13</xdr:col>
      <xdr:colOff>3114675</xdr:colOff>
      <xdr:row>4</xdr:row>
      <xdr:rowOff>1464399</xdr:rowOff>
    </xdr:to>
    <xdr:pic>
      <xdr:nvPicPr>
        <xdr:cNvPr id="27" name="그림 26" descr=" ">
          <a:extLst>
            <a:ext uri="{FF2B5EF4-FFF2-40B4-BE49-F238E27FC236}">
              <a16:creationId xmlns:a16="http://schemas.microsoft.com/office/drawing/2014/main" id="{5FEA551B-5331-471E-9643-E985E20D7C17}"/>
            </a:ext>
          </a:extLst>
        </xdr:cNvPr>
        <xdr:cNvPicPr>
          <a:picLocks noChangeAspect="1" noChangeArrowheads="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71099" t="49000"/>
        <a:stretch/>
      </xdr:blipFill>
      <xdr:spPr bwMode="auto">
        <a:xfrm>
          <a:off x="25203149" y="4848225"/>
          <a:ext cx="638176" cy="139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405945</xdr:colOff>
      <xdr:row>5</xdr:row>
      <xdr:rowOff>529118</xdr:rowOff>
    </xdr:from>
    <xdr:to>
      <xdr:col>6</xdr:col>
      <xdr:colOff>1897158</xdr:colOff>
      <xdr:row>5</xdr:row>
      <xdr:rowOff>941444</xdr:rowOff>
    </xdr:to>
    <xdr:pic>
      <xdr:nvPicPr>
        <xdr:cNvPr id="29" name="그림 28" descr="How to Draw a Bow and Arrow ❤ liked on Polyvore featuring weapon">
          <a:extLst>
            <a:ext uri="{FF2B5EF4-FFF2-40B4-BE49-F238E27FC236}">
              <a16:creationId xmlns:a16="http://schemas.microsoft.com/office/drawing/2014/main" id="{8945E3C7-6A8D-455C-8448-2DA9BEBFB70E}"/>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25759" t="1404" r="47710" b="2511"/>
        <a:stretch/>
      </xdr:blipFill>
      <xdr:spPr bwMode="auto">
        <a:xfrm rot="2700000">
          <a:off x="8527289" y="6295224"/>
          <a:ext cx="412326" cy="1491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254325</xdr:colOff>
      <xdr:row>5</xdr:row>
      <xdr:rowOff>612566</xdr:rowOff>
    </xdr:from>
    <xdr:to>
      <xdr:col>9</xdr:col>
      <xdr:colOff>1666412</xdr:colOff>
      <xdr:row>5</xdr:row>
      <xdr:rowOff>787329</xdr:rowOff>
    </xdr:to>
    <xdr:pic>
      <xdr:nvPicPr>
        <xdr:cNvPr id="30" name="그림 29" descr="How to Draw a Bow and Arrow ❤ liked on Polyvore featuring weapon">
          <a:extLst>
            <a:ext uri="{FF2B5EF4-FFF2-40B4-BE49-F238E27FC236}">
              <a16:creationId xmlns:a16="http://schemas.microsoft.com/office/drawing/2014/main" id="{FC6F5A49-152B-4E70-AFE4-97D747FA25D5}"/>
            </a:ext>
          </a:extLst>
        </xdr:cNvPr>
        <xdr:cNvPicPr>
          <a:picLocks noChangeAspect="1" noChangeArrowheads="1"/>
        </xdr:cNvPicPr>
      </xdr:nvPicPr>
      <xdr:blipFill rotWithShape="1">
        <a:blip xmlns:r="http://schemas.openxmlformats.org/officeDocument/2006/relationships" r:embed="rId26" cstate="print">
          <a:extLst>
            <a:ext uri="{28A0092B-C50C-407E-A947-70E740481C1C}">
              <a14:useLocalDpi xmlns:a14="http://schemas.microsoft.com/office/drawing/2010/main" val="0"/>
            </a:ext>
          </a:extLst>
        </a:blip>
        <a:srcRect l="62471" t="1092" r="26731" b="11714"/>
        <a:stretch/>
      </xdr:blipFill>
      <xdr:spPr bwMode="auto">
        <a:xfrm rot="16200000">
          <a:off x="13617437" y="6299454"/>
          <a:ext cx="174763" cy="1412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5</xdr:row>
      <xdr:rowOff>66674</xdr:rowOff>
    </xdr:from>
    <xdr:to>
      <xdr:col>12</xdr:col>
      <xdr:colOff>2895778</xdr:colOff>
      <xdr:row>5</xdr:row>
      <xdr:rowOff>1428749</xdr:rowOff>
    </xdr:to>
    <xdr:pic>
      <xdr:nvPicPr>
        <xdr:cNvPr id="31" name="그림 30" descr=" ">
          <a:extLst>
            <a:ext uri="{FF2B5EF4-FFF2-40B4-BE49-F238E27FC236}">
              <a16:creationId xmlns:a16="http://schemas.microsoft.com/office/drawing/2014/main" id="{19B63082-C797-4465-BA2D-44F75F92B500}"/>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82433" y="637175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791040</xdr:colOff>
      <xdr:row>5</xdr:row>
      <xdr:rowOff>66674</xdr:rowOff>
    </xdr:from>
    <xdr:to>
      <xdr:col>13</xdr:col>
      <xdr:colOff>1584690</xdr:colOff>
      <xdr:row>5</xdr:row>
      <xdr:rowOff>1428749</xdr:rowOff>
    </xdr:to>
    <xdr:pic>
      <xdr:nvPicPr>
        <xdr:cNvPr id="35" name="그림 34" descr=" ">
          <a:extLst>
            <a:ext uri="{FF2B5EF4-FFF2-40B4-BE49-F238E27FC236}">
              <a16:creationId xmlns:a16="http://schemas.microsoft.com/office/drawing/2014/main" id="{56E19078-830B-4845-8854-F65BB35C9E1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527775" y="6375586"/>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190500</xdr:colOff>
      <xdr:row>4</xdr:row>
      <xdr:rowOff>336175</xdr:rowOff>
    </xdr:from>
    <xdr:to>
      <xdr:col>13</xdr:col>
      <xdr:colOff>750794</xdr:colOff>
      <xdr:row>4</xdr:row>
      <xdr:rowOff>683558</xdr:rowOff>
    </xdr:to>
    <xdr:sp macro="" textlink="">
      <xdr:nvSpPr>
        <xdr:cNvPr id="6" name="직사각형 5">
          <a:extLst>
            <a:ext uri="{FF2B5EF4-FFF2-40B4-BE49-F238E27FC236}">
              <a16:creationId xmlns:a16="http://schemas.microsoft.com/office/drawing/2014/main" id="{116DC022-EC34-48CC-9C1E-2A0E6FB86EC1}"/>
            </a:ext>
          </a:extLst>
        </xdr:cNvPr>
        <xdr:cNvSpPr/>
      </xdr:nvSpPr>
      <xdr:spPr>
        <a:xfrm>
          <a:off x="22927235" y="5121087"/>
          <a:ext cx="560294" cy="3473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ko-KR" altLang="en-US" sz="1100"/>
            <a:t>비교</a:t>
          </a:r>
        </a:p>
      </xdr:txBody>
    </xdr:sp>
    <xdr:clientData/>
  </xdr:twoCellAnchor>
  <xdr:twoCellAnchor editAs="oneCell">
    <xdr:from>
      <xdr:col>13</xdr:col>
      <xdr:colOff>858272</xdr:colOff>
      <xdr:row>5</xdr:row>
      <xdr:rowOff>557044</xdr:rowOff>
    </xdr:from>
    <xdr:to>
      <xdr:col>13</xdr:col>
      <xdr:colOff>1518557</xdr:colOff>
      <xdr:row>5</xdr:row>
      <xdr:rowOff>1115786</xdr:rowOff>
    </xdr:to>
    <xdr:pic>
      <xdr:nvPicPr>
        <xdr:cNvPr id="36" name="그림 35" descr="옷/털/털채색/목도리/채색">
          <a:extLst>
            <a:ext uri="{FF2B5EF4-FFF2-40B4-BE49-F238E27FC236}">
              <a16:creationId xmlns:a16="http://schemas.microsoft.com/office/drawing/2014/main" id="{4B8AFD80-6611-4FE6-947E-668390BD565F}"/>
            </a:ext>
          </a:extLst>
        </xdr:cNvPr>
        <xdr:cNvPicPr>
          <a:picLocks noChangeAspect="1" noChangeArrowheads="1"/>
        </xdr:cNvPicPr>
      </xdr:nvPicPr>
      <xdr:blipFill rotWithShape="1">
        <a:blip xmlns:r="http://schemas.openxmlformats.org/officeDocument/2006/relationships" r:embed="rId27" cstate="print">
          <a:extLst>
            <a:ext uri="{BEBA8EAE-BF5A-486C-A8C5-ECC9F3942E4B}">
              <a14:imgProps xmlns:a14="http://schemas.microsoft.com/office/drawing/2010/main">
                <a14:imgLayer r:embed="rId28">
                  <a14:imgEffect>
                    <a14:backgroundRemoval t="28011" b="42857" l="7979" r="46809">
                      <a14:foregroundMark x1="29078" y1="28221" x2="32447" y2="28291"/>
                      <a14:foregroundMark x1="9929" y1="38936" x2="11525" y2="41877"/>
                      <a14:foregroundMark x1="8333" y1="40476" x2="8511" y2="38445"/>
                      <a14:foregroundMark x1="28546" y1="42367" x2="34752" y2="42367"/>
                      <a14:foregroundMark x1="43617" y1="42367" x2="46277" y2="42367"/>
                      <a14:foregroundMark x1="46454" y1="41457" x2="46809" y2="41737"/>
                      <a14:foregroundMark x1="31738" y1="42857" x2="32801" y2="42857"/>
                    </a14:backgroundRemoval>
                  </a14:imgEffect>
                </a14:imgLayer>
              </a14:imgProps>
            </a:ext>
            <a:ext uri="{28A0092B-C50C-407E-A947-70E740481C1C}">
              <a14:useLocalDpi xmlns:a14="http://schemas.microsoft.com/office/drawing/2010/main" val="0"/>
            </a:ext>
          </a:extLst>
        </a:blip>
        <a:srcRect l="5416" t="27232" r="48447" b="56323"/>
        <a:stretch/>
      </xdr:blipFill>
      <xdr:spPr bwMode="auto">
        <a:xfrm>
          <a:off x="23587643" y="6865315"/>
          <a:ext cx="660285" cy="558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775607</xdr:colOff>
      <xdr:row>9</xdr:row>
      <xdr:rowOff>95249</xdr:rowOff>
    </xdr:from>
    <xdr:to>
      <xdr:col>6</xdr:col>
      <xdr:colOff>1251856</xdr:colOff>
      <xdr:row>9</xdr:row>
      <xdr:rowOff>1414092</xdr:rowOff>
    </xdr:to>
    <xdr:pic>
      <xdr:nvPicPr>
        <xdr:cNvPr id="48" name="Picture 2" descr=" ">
          <a:extLst>
            <a:ext uri="{FF2B5EF4-FFF2-40B4-BE49-F238E27FC236}">
              <a16:creationId xmlns:a16="http://schemas.microsoft.com/office/drawing/2014/main" id="{3E27D98F-E8B4-4167-9F1D-CE489049318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a:off x="8354786" y="12491356"/>
          <a:ext cx="476249" cy="1318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449036</xdr:colOff>
      <xdr:row>8</xdr:row>
      <xdr:rowOff>108857</xdr:rowOff>
    </xdr:from>
    <xdr:to>
      <xdr:col>6</xdr:col>
      <xdr:colOff>1660071</xdr:colOff>
      <xdr:row>8</xdr:row>
      <xdr:rowOff>1319892</xdr:rowOff>
    </xdr:to>
    <xdr:pic>
      <xdr:nvPicPr>
        <xdr:cNvPr id="49" name="Picture 2" descr="UnitedCutlery.Com: M48 Magnum Spear With Sheath - UC3137">
          <a:extLst>
            <a:ext uri="{FF2B5EF4-FFF2-40B4-BE49-F238E27FC236}">
              <a16:creationId xmlns:a16="http://schemas.microsoft.com/office/drawing/2014/main" id="{3F74C615-DC5D-4AF3-A07C-B4EAD9FA6E7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a:off x="8028215" y="10980964"/>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176893</xdr:colOff>
      <xdr:row>7</xdr:row>
      <xdr:rowOff>190501</xdr:rowOff>
    </xdr:from>
    <xdr:to>
      <xdr:col>6</xdr:col>
      <xdr:colOff>2054678</xdr:colOff>
      <xdr:row>7</xdr:row>
      <xdr:rowOff>1245923</xdr:rowOff>
    </xdr:to>
    <xdr:pic>
      <xdr:nvPicPr>
        <xdr:cNvPr id="50" name="Picture 2" descr=" ">
          <a:extLst>
            <a:ext uri="{FF2B5EF4-FFF2-40B4-BE49-F238E27FC236}">
              <a16:creationId xmlns:a16="http://schemas.microsoft.com/office/drawing/2014/main" id="{707A7ADE-948C-485E-AE5B-F490E1C72D47}"/>
            </a:ext>
          </a:extLst>
        </xdr:cNvPr>
        <xdr:cNvPicPr>
          <a:picLocks noChangeAspect="1" noChangeArrowheads="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ackgroundRemoval t="9464" b="89590" l="1064" r="96099">
                      <a14:foregroundMark x1="5142" y1="33438" x2="13652" y2="32492"/>
                      <a14:foregroundMark x1="1418" y1="35331" x2="1418" y2="31861"/>
                      <a14:foregroundMark x1="88652" y1="65300" x2="92376" y2="75079"/>
                      <a14:foregroundMark x1="95035" y1="75079" x2="96099" y2="81388"/>
                      <a14:foregroundMark x1="65780" y1="63722" x2="70390" y2="59621"/>
                      <a14:foregroundMark x1="72518" y1="64669" x2="69504" y2="70347"/>
                    </a14:backgroundRemoval>
                  </a14:imgEffect>
                </a14:imgLayer>
              </a14:imgProps>
            </a:ext>
            <a:ext uri="{28A0092B-C50C-407E-A947-70E740481C1C}">
              <a14:useLocalDpi xmlns:a14="http://schemas.microsoft.com/office/drawing/2010/main" val="0"/>
            </a:ext>
          </a:extLst>
        </a:blip>
        <a:srcRect/>
        <a:stretch>
          <a:fillRect/>
        </a:stretch>
      </xdr:blipFill>
      <xdr:spPr bwMode="auto">
        <a:xfrm>
          <a:off x="7756072" y="9538608"/>
          <a:ext cx="1877785" cy="10554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769669</xdr:colOff>
      <xdr:row>6</xdr:row>
      <xdr:rowOff>63890</xdr:rowOff>
    </xdr:from>
    <xdr:to>
      <xdr:col>6</xdr:col>
      <xdr:colOff>1520260</xdr:colOff>
      <xdr:row>7</xdr:row>
      <xdr:rowOff>48756</xdr:rowOff>
    </xdr:to>
    <xdr:pic>
      <xdr:nvPicPr>
        <xdr:cNvPr id="51" name="Picture 2" descr="8-in-Dagger—Wood-Background">
          <a:extLst>
            <a:ext uri="{FF2B5EF4-FFF2-40B4-BE49-F238E27FC236}">
              <a16:creationId xmlns:a16="http://schemas.microsoft.com/office/drawing/2014/main" id="{5093F443-9E20-45A6-85F7-D67127A47856}"/>
            </a:ext>
          </a:extLst>
        </xdr:cNvPr>
        <xdr:cNvPicPr>
          <a:picLocks noChangeAspect="1" noChangeArrowheads="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ackgroundRemoval t="3351" b="94621" l="9752" r="89894">
                      <a14:foregroundMark x1="47872" y1="5026" x2="49113" y2="15432"/>
                      <a14:foregroundMark x1="46631" y1="3351" x2="51064" y2="3439"/>
                      <a14:foregroundMark x1="49468" y1="94621" x2="46986" y2="85009"/>
                      <a14:foregroundMark x1="43972" y1="4497" x2="43972" y2="4497"/>
                      <a14:foregroundMark x1="42908" y1="4762" x2="42908" y2="4762"/>
                      <a14:foregroundMark x1="59574" y1="36155" x2="70213" y2="35979"/>
                      <a14:foregroundMark x1="55496" y1="37390" x2="59043" y2="35626"/>
                      <a14:backgroundMark x1="17553" y1="46120" x2="26064" y2="41005"/>
                      <a14:backgroundMark x1="27128" y1="48060" x2="33511" y2="44621"/>
                      <a14:backgroundMark x1="36879" y1="40035" x2="34043" y2="41005"/>
                      <a14:backgroundMark x1="35816" y1="38624" x2="35993" y2="44004"/>
                      <a14:backgroundMark x1="28546" y1="38360" x2="41667" y2="39418"/>
                      <a14:backgroundMark x1="62589" y1="41975" x2="85816" y2="65256"/>
                      <a14:backgroundMark x1="57624" y1="40653" x2="79610" y2="41358"/>
                      <a14:backgroundMark x1="61702" y1="28307" x2="90248" y2="19048"/>
                      <a14:backgroundMark x1="34929" y1="31922" x2="11702" y2="20459"/>
                      <a14:backgroundMark x1="58688" y1="33069" x2="62057" y2="29718"/>
                      <a14:backgroundMark x1="57270" y1="29894" x2="58156" y2="24162"/>
                      <a14:backgroundMark x1="55851" y1="26984" x2="56915" y2="24339"/>
                      <a14:backgroundMark x1="39894" y1="38624" x2="42199" y2="39418"/>
                      <a14:backgroundMark x1="38298" y1="34303" x2="38298" y2="34303"/>
                    </a14:backgroundRemoval>
                  </a14:imgEffect>
                </a14:imgLayer>
              </a14:imgProps>
            </a:ext>
            <a:ext uri="{28A0092B-C50C-407E-A947-70E740481C1C}">
              <a14:useLocalDpi xmlns:a14="http://schemas.microsoft.com/office/drawing/2010/main" val="0"/>
            </a:ext>
          </a:extLst>
        </a:blip>
        <a:srcRect/>
        <a:stretch>
          <a:fillRect/>
        </a:stretch>
      </xdr:blipFill>
      <xdr:spPr bwMode="auto">
        <a:xfrm rot="8100000">
          <a:off x="8348848" y="7887997"/>
          <a:ext cx="750591" cy="1508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423487</xdr:colOff>
      <xdr:row>7</xdr:row>
      <xdr:rowOff>501800</xdr:rowOff>
    </xdr:from>
    <xdr:to>
      <xdr:col>9</xdr:col>
      <xdr:colOff>1431600</xdr:colOff>
      <xdr:row>7</xdr:row>
      <xdr:rowOff>914528</xdr:rowOff>
    </xdr:to>
    <xdr:pic>
      <xdr:nvPicPr>
        <xdr:cNvPr id="54" name="Picture 2" descr=" ">
          <a:extLst>
            <a:ext uri="{FF2B5EF4-FFF2-40B4-BE49-F238E27FC236}">
              <a16:creationId xmlns:a16="http://schemas.microsoft.com/office/drawing/2014/main" id="{8C28720F-10FC-49DC-BF4B-835DA1FE7935}"/>
            </a:ext>
          </a:extLst>
        </xdr:cNvPr>
        <xdr:cNvPicPr>
          <a:picLocks noChangeAspect="1" noChangeArrowheads="1"/>
        </xdr:cNvPicPr>
      </xdr:nvPicPr>
      <xdr:blipFill rotWithShape="1">
        <a:blip xmlns:r="http://schemas.openxmlformats.org/officeDocument/2006/relationships" r:embed="rId37">
          <a:extLst>
            <a:ext uri="{BEBA8EAE-BF5A-486C-A8C5-ECC9F3942E4B}">
              <a14:imgProps xmlns:a14="http://schemas.microsoft.com/office/drawing/2010/main">
                <a14:imgLayer r:embed="rId38">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3457466" y="9552214"/>
          <a:ext cx="412728" cy="1008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2102128</xdr:colOff>
      <xdr:row>6</xdr:row>
      <xdr:rowOff>53067</xdr:rowOff>
    </xdr:from>
    <xdr:to>
      <xdr:col>12</xdr:col>
      <xdr:colOff>2895778</xdr:colOff>
      <xdr:row>6</xdr:row>
      <xdr:rowOff>1415142</xdr:rowOff>
    </xdr:to>
    <xdr:pic>
      <xdr:nvPicPr>
        <xdr:cNvPr id="55" name="그림 54" descr=" ">
          <a:extLst>
            <a:ext uri="{FF2B5EF4-FFF2-40B4-BE49-F238E27FC236}">
              <a16:creationId xmlns:a16="http://schemas.microsoft.com/office/drawing/2014/main" id="{7A3F7FF9-2E9A-4E65-9683-CE7FBCA6E613}"/>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8" y="7885338"/>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2104849</xdr:colOff>
      <xdr:row>7</xdr:row>
      <xdr:rowOff>42182</xdr:rowOff>
    </xdr:from>
    <xdr:to>
      <xdr:col>12</xdr:col>
      <xdr:colOff>2898499</xdr:colOff>
      <xdr:row>7</xdr:row>
      <xdr:rowOff>1404257</xdr:rowOff>
    </xdr:to>
    <xdr:pic>
      <xdr:nvPicPr>
        <xdr:cNvPr id="56" name="그림 55" descr=" ">
          <a:extLst>
            <a:ext uri="{FF2B5EF4-FFF2-40B4-BE49-F238E27FC236}">
              <a16:creationId xmlns:a16="http://schemas.microsoft.com/office/drawing/2014/main" id="{7C825B52-8B77-4549-84E4-0264C76723C8}"/>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3206" y="939028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2107570</xdr:colOff>
      <xdr:row>8</xdr:row>
      <xdr:rowOff>44904</xdr:rowOff>
    </xdr:from>
    <xdr:to>
      <xdr:col>12</xdr:col>
      <xdr:colOff>2901220</xdr:colOff>
      <xdr:row>8</xdr:row>
      <xdr:rowOff>1406979</xdr:rowOff>
    </xdr:to>
    <xdr:pic>
      <xdr:nvPicPr>
        <xdr:cNvPr id="57" name="그림 56" descr=" ">
          <a:extLst>
            <a:ext uri="{FF2B5EF4-FFF2-40B4-BE49-F238E27FC236}">
              <a16:creationId xmlns:a16="http://schemas.microsoft.com/office/drawing/2014/main" id="{B1B46605-B6AC-4AB0-BDF8-21CF3389DC99}"/>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5927" y="10917011"/>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2110292</xdr:colOff>
      <xdr:row>9</xdr:row>
      <xdr:rowOff>61232</xdr:rowOff>
    </xdr:from>
    <xdr:to>
      <xdr:col>12</xdr:col>
      <xdr:colOff>2903942</xdr:colOff>
      <xdr:row>9</xdr:row>
      <xdr:rowOff>1423307</xdr:rowOff>
    </xdr:to>
    <xdr:pic>
      <xdr:nvPicPr>
        <xdr:cNvPr id="58" name="그림 57" descr=" ">
          <a:extLst>
            <a:ext uri="{FF2B5EF4-FFF2-40B4-BE49-F238E27FC236}">
              <a16:creationId xmlns:a16="http://schemas.microsoft.com/office/drawing/2014/main" id="{5BE9BA9E-19EE-4618-85CE-5668F1552D06}"/>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1078649" y="12457339"/>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1923009</xdr:colOff>
      <xdr:row>9</xdr:row>
      <xdr:rowOff>518937</xdr:rowOff>
    </xdr:from>
    <xdr:to>
      <xdr:col>12</xdr:col>
      <xdr:colOff>2688829</xdr:colOff>
      <xdr:row>9</xdr:row>
      <xdr:rowOff>1385606</xdr:rowOff>
    </xdr:to>
    <xdr:pic>
      <xdr:nvPicPr>
        <xdr:cNvPr id="59" name="Picture 2" descr=" ">
          <a:extLst>
            <a:ext uri="{FF2B5EF4-FFF2-40B4-BE49-F238E27FC236}">
              <a16:creationId xmlns:a16="http://schemas.microsoft.com/office/drawing/2014/main" id="{5CC49D5B-47BF-4BA2-A71A-D440538CF026}"/>
            </a:ext>
          </a:extLst>
        </xdr:cNvPr>
        <xdr:cNvPicPr>
          <a:picLocks noChangeAspect="1" noChangeArrowheads="1"/>
        </xdr:cNvPicPr>
      </xdr:nvPicPr>
      <xdr:blipFill rotWithShape="1">
        <a:blip xmlns:r="http://schemas.openxmlformats.org/officeDocument/2006/relationships" r:embed="rId29" cstate="print">
          <a:extLst>
            <a:ext uri="{BEBA8EAE-BF5A-486C-A8C5-ECC9F3942E4B}">
              <a14:imgProps xmlns:a14="http://schemas.microsoft.com/office/drawing/2010/main">
                <a14:imgLayer r:embed="rId30">
                  <a14:imgEffect>
                    <a14:backgroundRemoval t="21115" b="93832" l="55142" r="90603">
                      <a14:foregroundMark x1="57092" y1="82325" x2="56560" y2="89561"/>
                      <a14:foregroundMark x1="56560" y1="89561" x2="67730" y2="90985"/>
                      <a14:foregroundMark x1="67730" y1="90985" x2="78191" y2="90747"/>
                      <a14:foregroundMark x1="78191" y1="90747" x2="78191" y2="90629"/>
                      <a14:foregroundMark x1="60106" y1="93832" x2="77660" y2="92052"/>
                      <a14:foregroundMark x1="63475" y1="90510" x2="70035" y2="51246"/>
                      <a14:foregroundMark x1="77128" y1="89087" x2="83688" y2="46026"/>
                      <a14:foregroundMark x1="68972" y1="21234" x2="70792" y2="21322"/>
                      <a14:foregroundMark x1="78014" y1="24318" x2="86879" y2="25979"/>
                      <a14:foregroundMark x1="87943" y1="25741" x2="88652" y2="27877"/>
                      <a14:foregroundMark x1="89184" y1="25030" x2="86170" y2="29893"/>
                      <a14:foregroundMark x1="88475" y1="26453" x2="79433" y2="88375"/>
                      <a14:foregroundMark x1="79433" y1="88375" x2="78723" y2="89561"/>
                      <a14:foregroundMark x1="81383" y1="80427" x2="84574" y2="62752"/>
                      <a14:foregroundMark x1="83333" y1="63820" x2="88298" y2="39383"/>
                      <a14:foregroundMark x1="86879" y1="45552" x2="90603" y2="25030"/>
                      <a14:foregroundMark x1="67199" y1="21352" x2="67199" y2="21352"/>
                      <a14:foregroundMark x1="67376" y1="21115" x2="67199" y2="21115"/>
                      <a14:foregroundMark x1="66489" y1="21234" x2="69149" y2="21352"/>
                      <a14:backgroundMark x1="77128" y1="20759" x2="83333" y2="21827"/>
                      <a14:backgroundMark x1="75355" y1="21115" x2="75355" y2="21115"/>
                      <a14:backgroundMark x1="73050" y1="20878" x2="77482" y2="21471"/>
                      <a14:backgroundMark x1="82270" y1="21590" x2="85284" y2="22183"/>
                      <a14:backgroundMark x1="71454" y1="20759" x2="73759" y2="21234"/>
                    </a14:backgroundRemoval>
                  </a14:imgEffect>
                </a14:imgLayer>
              </a14:imgProps>
            </a:ext>
            <a:ext uri="{28A0092B-C50C-407E-A947-70E740481C1C}">
              <a14:useLocalDpi xmlns:a14="http://schemas.microsoft.com/office/drawing/2010/main" val="0"/>
            </a:ext>
          </a:extLst>
        </a:blip>
        <a:srcRect l="51571" t="19551" r="7622" b="4850"/>
        <a:stretch/>
      </xdr:blipFill>
      <xdr:spPr bwMode="auto">
        <a:xfrm rot="942826" flipH="1">
          <a:off x="20902825" y="12921490"/>
          <a:ext cx="765820" cy="866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1238251</xdr:colOff>
      <xdr:row>8</xdr:row>
      <xdr:rowOff>340179</xdr:rowOff>
    </xdr:from>
    <xdr:to>
      <xdr:col>12</xdr:col>
      <xdr:colOff>2449286</xdr:colOff>
      <xdr:row>9</xdr:row>
      <xdr:rowOff>27214</xdr:rowOff>
    </xdr:to>
    <xdr:pic>
      <xdr:nvPicPr>
        <xdr:cNvPr id="60" name="Picture 2" descr="UnitedCutlery.Com: M48 Magnum Spear With Sheath - UC3137">
          <a:extLst>
            <a:ext uri="{FF2B5EF4-FFF2-40B4-BE49-F238E27FC236}">
              <a16:creationId xmlns:a16="http://schemas.microsoft.com/office/drawing/2014/main" id="{231CA860-7E07-4BE5-8BDD-42C5EFBD9BC9}"/>
            </a:ext>
          </a:extLst>
        </xdr:cNvPr>
        <xdr:cNvPicPr>
          <a:picLocks noChangeAspect="1" noChangeArrowheads="1"/>
        </xdr:cNvPicPr>
      </xdr:nvPicPr>
      <xdr:blipFill>
        <a:blip xmlns:r="http://schemas.openxmlformats.org/officeDocument/2006/relationships" r:embed="rId31" cstate="print">
          <a:extLst>
            <a:ext uri="{BEBA8EAE-BF5A-486C-A8C5-ECC9F3942E4B}">
              <a14:imgProps xmlns:a14="http://schemas.microsoft.com/office/drawing/2010/main">
                <a14:imgLayer r:embed="rId32">
                  <a14:imgEffect>
                    <a14:backgroundRemoval t="2128" b="96454" l="3901" r="96809">
                      <a14:foregroundMark x1="3901" y1="96631" x2="12766" y2="88830"/>
                      <a14:foregroundMark x1="88475" y1="11170" x2="93794" y2="3369"/>
                      <a14:foregroundMark x1="93794" y1="5319" x2="96809" y2="2128"/>
                    </a14:backgroundRemoval>
                  </a14:imgEffect>
                </a14:imgLayer>
              </a14:imgProps>
            </a:ext>
            <a:ext uri="{28A0092B-C50C-407E-A947-70E740481C1C}">
              <a14:useLocalDpi xmlns:a14="http://schemas.microsoft.com/office/drawing/2010/main" val="0"/>
            </a:ext>
          </a:extLst>
        </a:blip>
        <a:srcRect/>
        <a:stretch>
          <a:fillRect/>
        </a:stretch>
      </xdr:blipFill>
      <xdr:spPr bwMode="auto">
        <a:xfrm rot="14409205">
          <a:off x="20206608" y="11212286"/>
          <a:ext cx="1211035" cy="121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738357</xdr:colOff>
      <xdr:row>7</xdr:row>
      <xdr:rowOff>714364</xdr:rowOff>
    </xdr:from>
    <xdr:to>
      <xdr:col>12</xdr:col>
      <xdr:colOff>850031</xdr:colOff>
      <xdr:row>7</xdr:row>
      <xdr:rowOff>760084</xdr:rowOff>
    </xdr:to>
    <xdr:pic>
      <xdr:nvPicPr>
        <xdr:cNvPr id="62" name="Picture 2" descr=" ">
          <a:extLst>
            <a:ext uri="{FF2B5EF4-FFF2-40B4-BE49-F238E27FC236}">
              <a16:creationId xmlns:a16="http://schemas.microsoft.com/office/drawing/2014/main" id="{9D8EAD68-2A57-4D8E-8C92-0078A07831E2}"/>
            </a:ext>
          </a:extLst>
        </xdr:cNvPr>
        <xdr:cNvPicPr>
          <a:picLocks noChangeAspect="1" noChangeArrowheads="1"/>
        </xdr:cNvPicPr>
      </xdr:nvPicPr>
      <xdr:blipFill rotWithShape="1">
        <a:blip xmlns:r="http://schemas.openxmlformats.org/officeDocument/2006/relationships" r:embed="rId39" cstate="print">
          <a:extLst>
            <a:ext uri="{BEBA8EAE-BF5A-486C-A8C5-ECC9F3942E4B}">
              <a14:imgProps xmlns:a14="http://schemas.microsoft.com/office/drawing/2010/main">
                <a14:imgLayer r:embed="rId40">
                  <a14:imgEffect>
                    <a14:backgroundRemoval t="50813" b="90244" l="11017" r="25424">
                      <a14:foregroundMark x1="13983" y1="90244" x2="21610" y2="89024"/>
                      <a14:foregroundMark x1="18644" y1="50813" x2="17373" y2="54065"/>
                    </a14:backgroundRemoval>
                  </a14:imgEffect>
                </a14:imgLayer>
              </a14:imgProps>
            </a:ext>
            <a:ext uri="{28A0092B-C50C-407E-A947-70E740481C1C}">
              <a14:useLocalDpi xmlns:a14="http://schemas.microsoft.com/office/drawing/2010/main" val="0"/>
            </a:ext>
          </a:extLst>
        </a:blip>
        <a:srcRect l="9216" t="50000" r="72423" b="6976"/>
        <a:stretch/>
      </xdr:blipFill>
      <xdr:spPr bwMode="auto">
        <a:xfrm rot="16200000">
          <a:off x="19740614" y="10035260"/>
          <a:ext cx="45720" cy="1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625337</xdr:colOff>
      <xdr:row>5</xdr:row>
      <xdr:rowOff>663198</xdr:rowOff>
    </xdr:from>
    <xdr:to>
      <xdr:col>12</xdr:col>
      <xdr:colOff>1219201</xdr:colOff>
      <xdr:row>5</xdr:row>
      <xdr:rowOff>736696</xdr:rowOff>
    </xdr:to>
    <xdr:pic>
      <xdr:nvPicPr>
        <xdr:cNvPr id="63" name="그림 62" descr="How to Draw a Bow and Arrow ❤ liked on Polyvore featuring weapon">
          <a:extLst>
            <a:ext uri="{FF2B5EF4-FFF2-40B4-BE49-F238E27FC236}">
              <a16:creationId xmlns:a16="http://schemas.microsoft.com/office/drawing/2014/main" id="{C7D5B577-CC12-4013-A31E-E5F822426197}"/>
            </a:ext>
          </a:extLst>
        </xdr:cNvPr>
        <xdr:cNvPicPr>
          <a:picLocks noChangeAspect="1" noChangeArrowheads="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l="62471" t="1092" r="26731" b="11714"/>
        <a:stretch/>
      </xdr:blipFill>
      <xdr:spPr bwMode="auto">
        <a:xfrm rot="16200000" flipH="1">
          <a:off x="19859320" y="6708565"/>
          <a:ext cx="73498" cy="5938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787469</xdr:colOff>
      <xdr:row>6</xdr:row>
      <xdr:rowOff>29662</xdr:rowOff>
    </xdr:from>
    <xdr:to>
      <xdr:col>13</xdr:col>
      <xdr:colOff>1662545</xdr:colOff>
      <xdr:row>6</xdr:row>
      <xdr:rowOff>1384437</xdr:rowOff>
    </xdr:to>
    <xdr:pic>
      <xdr:nvPicPr>
        <xdr:cNvPr id="65" name="Picture 2" descr=" ">
          <a:extLst>
            <a:ext uri="{FF2B5EF4-FFF2-40B4-BE49-F238E27FC236}">
              <a16:creationId xmlns:a16="http://schemas.microsoft.com/office/drawing/2014/main" id="{4128A726-8B36-4CA8-8878-4FAB103A568D}"/>
            </a:ext>
          </a:extLst>
        </xdr:cNvPr>
        <xdr:cNvPicPr>
          <a:picLocks noChangeAspect="1" noChangeArrowheads="1"/>
        </xdr:cNvPicPr>
      </xdr:nvPicPr>
      <xdr:blipFill rotWithShape="1">
        <a:blip xmlns:r="http://schemas.openxmlformats.org/officeDocument/2006/relationships" r:embed="rId42">
          <a:extLst>
            <a:ext uri="{BEBA8EAE-BF5A-486C-A8C5-ECC9F3942E4B}">
              <a14:imgProps xmlns:a14="http://schemas.microsoft.com/office/drawing/2010/main">
                <a14:imgLayer r:embed="rId43">
                  <a14:imgEffect>
                    <a14:backgroundRemoval t="3817" b="56489" l="13136" r="63136">
                      <a14:foregroundMark x1="35169" y1="4071" x2="35169" y2="9669"/>
                      <a14:foregroundMark x1="15254" y1="49109" x2="50000" y2="51399"/>
                      <a14:foregroundMark x1="61864" y1="50891" x2="57203" y2="25191"/>
                      <a14:foregroundMark x1="58051" y1="24427" x2="62712" y2="34860"/>
                      <a14:foregroundMark x1="13136" y1="51399" x2="13559" y2="48855"/>
                      <a14:foregroundMark x1="21186" y1="56489" x2="54237" y2="53944"/>
                    </a14:backgroundRemoval>
                  </a14:imgEffect>
                </a14:imgLayer>
              </a14:imgProps>
            </a:ext>
            <a:ext uri="{28A0092B-C50C-407E-A947-70E740481C1C}">
              <a14:useLocalDpi xmlns:a14="http://schemas.microsoft.com/office/drawing/2010/main" val="0"/>
            </a:ext>
          </a:extLst>
        </a:blip>
        <a:srcRect l="9217" t="-15" r="30779" b="44230"/>
        <a:stretch/>
      </xdr:blipFill>
      <xdr:spPr bwMode="auto">
        <a:xfrm>
          <a:off x="23491605" y="7857480"/>
          <a:ext cx="875076" cy="135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2320636</xdr:colOff>
      <xdr:row>7</xdr:row>
      <xdr:rowOff>277092</xdr:rowOff>
    </xdr:from>
    <xdr:to>
      <xdr:col>13</xdr:col>
      <xdr:colOff>3156335</xdr:colOff>
      <xdr:row>7</xdr:row>
      <xdr:rowOff>1385456</xdr:rowOff>
    </xdr:to>
    <xdr:pic>
      <xdr:nvPicPr>
        <xdr:cNvPr id="66" name="그림 65" descr="Wedding Mens Gold Alloy,Plastic Monocles and Monocular | Formal | Bridal | Prom | Tuxedo || Distinguished Gent Theatrical Monocle - Gold Tone">
          <a:extLst>
            <a:ext uri="{FF2B5EF4-FFF2-40B4-BE49-F238E27FC236}">
              <a16:creationId xmlns:a16="http://schemas.microsoft.com/office/drawing/2014/main" id="{E1ECC0A1-74DE-4063-974C-96D1F1CA25F8}"/>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5024772" y="9628910"/>
          <a:ext cx="835699" cy="11083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909895</xdr:colOff>
      <xdr:row>7</xdr:row>
      <xdr:rowOff>42182</xdr:rowOff>
    </xdr:from>
    <xdr:to>
      <xdr:col>13</xdr:col>
      <xdr:colOff>1703545</xdr:colOff>
      <xdr:row>7</xdr:row>
      <xdr:rowOff>1404257</xdr:rowOff>
    </xdr:to>
    <xdr:pic>
      <xdr:nvPicPr>
        <xdr:cNvPr id="67" name="그림 66" descr=" ">
          <a:extLst>
            <a:ext uri="{FF2B5EF4-FFF2-40B4-BE49-F238E27FC236}">
              <a16:creationId xmlns:a16="http://schemas.microsoft.com/office/drawing/2014/main" id="{DC7A3D8E-9A77-4891-95A6-4C134FAC61CD}"/>
            </a:ext>
          </a:extLst>
        </xdr:cNvPr>
        <xdr:cNvPicPr>
          <a:picLocks noChangeAspect="1" noChangeArrowheads="1"/>
        </xdr:cNvPicPr>
      </xdr:nvPicPr>
      <xdr:blipFill rotWithShape="1">
        <a:blip xmlns:r="http://schemas.openxmlformats.org/officeDocument/2006/relationships" r:embed="rId21">
          <a:extLst>
            <a:ext uri="{BEBA8EAE-BF5A-486C-A8C5-ECC9F3942E4B}">
              <a14:imgProps xmlns:a14="http://schemas.microsoft.com/office/drawing/2010/main">
                <a14:imgLayer r:embed="rId22">
                  <a14:imgEffect>
                    <a14:backgroundRemoval t="7335" b="47764" l="6387" r="28467">
                      <a14:foregroundMark x1="17701" y1="16279" x2="21715" y2="19678"/>
                      <a14:foregroundMark x1="12774" y1="8229" x2="14781" y2="11449"/>
                      <a14:foregroundMark x1="19161" y1="7692" x2="20073" y2="10912"/>
                      <a14:foregroundMark x1="6934" y1="34884" x2="11861" y2="37030"/>
                      <a14:foregroundMark x1="12774" y1="47048" x2="12774" y2="37925"/>
                      <a14:foregroundMark x1="12774" y1="37925" x2="12774" y2="37925"/>
                      <a14:foregroundMark x1="24270" y1="47585" x2="28467" y2="47764"/>
                    </a14:backgroundRemoval>
                  </a14:imgEffect>
                </a14:imgLayer>
              </a14:imgProps>
            </a:ext>
            <a:ext uri="{28A0092B-C50C-407E-A947-70E740481C1C}">
              <a14:useLocalDpi xmlns:a14="http://schemas.microsoft.com/office/drawing/2010/main" val="0"/>
            </a:ext>
          </a:extLst>
        </a:blip>
        <a:srcRect l="3832" t="4830" r="69161" b="49732"/>
        <a:stretch/>
      </xdr:blipFill>
      <xdr:spPr bwMode="auto">
        <a:xfrm flipH="1">
          <a:off x="23614031" y="9394000"/>
          <a:ext cx="793650"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1125140</xdr:colOff>
      <xdr:row>7</xdr:row>
      <xdr:rowOff>381001</xdr:rowOff>
    </xdr:from>
    <xdr:to>
      <xdr:col>13</xdr:col>
      <xdr:colOff>1279921</xdr:colOff>
      <xdr:row>7</xdr:row>
      <xdr:rowOff>535782</xdr:rowOff>
    </xdr:to>
    <xdr:sp macro="" textlink="">
      <xdr:nvSpPr>
        <xdr:cNvPr id="8" name="타원 7">
          <a:extLst>
            <a:ext uri="{FF2B5EF4-FFF2-40B4-BE49-F238E27FC236}">
              <a16:creationId xmlns:a16="http://schemas.microsoft.com/office/drawing/2014/main" id="{9169B90A-97CA-4771-AF2B-480CD15B34CE}"/>
            </a:ext>
          </a:extLst>
        </xdr:cNvPr>
        <xdr:cNvSpPr/>
      </xdr:nvSpPr>
      <xdr:spPr>
        <a:xfrm>
          <a:off x="23848218" y="9733360"/>
          <a:ext cx="154781" cy="154781"/>
        </a:xfrm>
        <a:prstGeom prst="ellipse">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1251857</xdr:colOff>
      <xdr:row>7</xdr:row>
      <xdr:rowOff>493259</xdr:rowOff>
    </xdr:from>
    <xdr:to>
      <xdr:col>13</xdr:col>
      <xdr:colOff>1347107</xdr:colOff>
      <xdr:row>7</xdr:row>
      <xdr:rowOff>605518</xdr:rowOff>
    </xdr:to>
    <xdr:sp macro="" textlink="">
      <xdr:nvSpPr>
        <xdr:cNvPr id="9" name="원호 8">
          <a:extLst>
            <a:ext uri="{FF2B5EF4-FFF2-40B4-BE49-F238E27FC236}">
              <a16:creationId xmlns:a16="http://schemas.microsoft.com/office/drawing/2014/main" id="{ACEAF6E0-ECEB-419D-A09C-15CB66C2AE39}"/>
            </a:ext>
          </a:extLst>
        </xdr:cNvPr>
        <xdr:cNvSpPr/>
      </xdr:nvSpPr>
      <xdr:spPr>
        <a:xfrm>
          <a:off x="23975786" y="9848170"/>
          <a:ext cx="95250" cy="112259"/>
        </a:xfrm>
        <a:prstGeom prst="arc">
          <a:avLst>
            <a:gd name="adj1" fmla="val 13781155"/>
            <a:gd name="adj2" fmla="val 0"/>
          </a:avLst>
        </a:prstGeom>
        <a:solidFill>
          <a:srgbClr val="5B9BD5">
            <a:alpha val="20000"/>
          </a:srgb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ko-KR" altLang="en-US" sz="1100">
            <a:solidFill>
              <a:schemeClr val="lt1"/>
            </a:solidFill>
            <a:latin typeface="+mn-lt"/>
            <a:ea typeface="+mn-ea"/>
            <a:cs typeface="+mn-cs"/>
          </a:endParaRPr>
        </a:p>
      </xdr:txBody>
    </xdr:sp>
    <xdr:clientData/>
  </xdr:twoCellAnchor>
  <xdr:twoCellAnchor editAs="oneCell">
    <xdr:from>
      <xdr:col>13</xdr:col>
      <xdr:colOff>966108</xdr:colOff>
      <xdr:row>9</xdr:row>
      <xdr:rowOff>81643</xdr:rowOff>
    </xdr:from>
    <xdr:to>
      <xdr:col>13</xdr:col>
      <xdr:colOff>2286000</xdr:colOff>
      <xdr:row>9</xdr:row>
      <xdr:rowOff>1382360</xdr:rowOff>
    </xdr:to>
    <xdr:pic>
      <xdr:nvPicPr>
        <xdr:cNvPr id="68" name="그림 67" descr=" ">
          <a:extLst>
            <a:ext uri="{FF2B5EF4-FFF2-40B4-BE49-F238E27FC236}">
              <a16:creationId xmlns:a16="http://schemas.microsoft.com/office/drawing/2014/main" id="{19E20DB2-E90D-49CC-B273-A8C773FEBB35}"/>
            </a:ext>
          </a:extLst>
        </xdr:cNvPr>
        <xdr:cNvPicPr>
          <a:picLocks noChangeAspect="1" noChangeArrowheads="1"/>
        </xdr:cNvPicPr>
      </xdr:nvPicPr>
      <xdr:blipFill rotWithShape="1">
        <a:blip xmlns:r="http://schemas.openxmlformats.org/officeDocument/2006/relationships" r:embed="rId45">
          <a:extLst>
            <a:ext uri="{28A0092B-C50C-407E-A947-70E740481C1C}">
              <a14:useLocalDpi xmlns:a14="http://schemas.microsoft.com/office/drawing/2010/main" val="0"/>
            </a:ext>
          </a:extLst>
        </a:blip>
        <a:srcRect t="34302"/>
        <a:stretch/>
      </xdr:blipFill>
      <xdr:spPr bwMode="auto">
        <a:xfrm>
          <a:off x="23690037" y="12477750"/>
          <a:ext cx="1319892" cy="1300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914398</xdr:colOff>
      <xdr:row>8</xdr:row>
      <xdr:rowOff>122463</xdr:rowOff>
    </xdr:from>
    <xdr:to>
      <xdr:col>13</xdr:col>
      <xdr:colOff>2234291</xdr:colOff>
      <xdr:row>8</xdr:row>
      <xdr:rowOff>1442356</xdr:rowOff>
    </xdr:to>
    <xdr:pic>
      <xdr:nvPicPr>
        <xdr:cNvPr id="69" name="그림 68" descr="Character Set 3: Medieval Spear Man | 2D Game Character Assets">
          <a:extLst>
            <a:ext uri="{FF2B5EF4-FFF2-40B4-BE49-F238E27FC236}">
              <a16:creationId xmlns:a16="http://schemas.microsoft.com/office/drawing/2014/main" id="{2FABA9CC-13EA-4B34-AA93-9740720A1F2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3638327" y="10994570"/>
          <a:ext cx="1319893" cy="1319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CIT_02/Project/&#51064;&#44172;&#51076;/&#51064;&#44172;&#51076;%20&#49884;&#49828;&#53596;%20&#44592;&#54925;&#494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t/Sheperd_Holidays/&#50976;&#45787;%20&#48143;%20&#44148;&#47932;/&#50577;&#44284;%20&#45713;&#45824;_&#44148;&#479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 화면 개요 및 정의"/>
      <sheetName val="인게임 화면 구성"/>
      <sheetName val="인게임 시스템"/>
      <sheetName val="양 유닛"/>
      <sheetName val="늑대 유닛"/>
      <sheetName val="양 건물"/>
      <sheetName val="맵 디자인"/>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C2">
            <v>0</v>
          </cell>
          <cell r="D2" t="str">
            <v>근거리</v>
          </cell>
        </row>
        <row r="3">
          <cell r="C3">
            <v>1</v>
          </cell>
          <cell r="D3" t="str">
            <v>중거리</v>
          </cell>
        </row>
        <row r="4">
          <cell r="C4">
            <v>2</v>
          </cell>
          <cell r="D4" t="str">
            <v>원거리</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FDFF8-ADE8-4030-BFB0-8E086666FD57}">
  <dimension ref="A1:C6"/>
  <sheetViews>
    <sheetView zoomScaleNormal="100" workbookViewId="0">
      <selection activeCell="A4" sqref="A4:XFD4"/>
    </sheetView>
  </sheetViews>
  <sheetFormatPr defaultRowHeight="16.5" x14ac:dyDescent="0.3"/>
  <cols>
    <col min="1" max="1" width="16.875" bestFit="1" customWidth="1"/>
    <col min="2" max="2" width="63" customWidth="1"/>
    <col min="3" max="3" width="122.5" customWidth="1"/>
    <col min="4" max="9" width="10.625" customWidth="1"/>
  </cols>
  <sheetData>
    <row r="1" spans="1:3" x14ac:dyDescent="0.3">
      <c r="A1" s="7" t="s">
        <v>32</v>
      </c>
      <c r="B1" s="2" t="s">
        <v>27</v>
      </c>
      <c r="C1" s="2" t="s">
        <v>33</v>
      </c>
    </row>
    <row r="2" spans="1:3" ht="150" customHeight="1" x14ac:dyDescent="0.3">
      <c r="A2" s="8" t="s">
        <v>7</v>
      </c>
      <c r="B2" s="6" t="s">
        <v>28</v>
      </c>
      <c r="C2" s="6"/>
    </row>
    <row r="3" spans="1:3" ht="194.25" customHeight="1" x14ac:dyDescent="0.3">
      <c r="A3" s="8" t="s">
        <v>8</v>
      </c>
      <c r="B3" s="9" t="s">
        <v>48</v>
      </c>
      <c r="C3" s="2"/>
    </row>
    <row r="4" spans="1:3" ht="150" customHeight="1" x14ac:dyDescent="0.3">
      <c r="A4" s="8" t="s">
        <v>9</v>
      </c>
      <c r="B4" s="6" t="s">
        <v>34</v>
      </c>
      <c r="C4" s="2"/>
    </row>
    <row r="5" spans="1:3" ht="150" customHeight="1" x14ac:dyDescent="0.3">
      <c r="A5" s="8" t="s">
        <v>10</v>
      </c>
      <c r="B5" s="6" t="s">
        <v>29</v>
      </c>
      <c r="C5" s="6"/>
    </row>
    <row r="6" spans="1:3" ht="150" customHeight="1" x14ac:dyDescent="0.3">
      <c r="A6" s="8" t="s">
        <v>11</v>
      </c>
      <c r="B6" s="6" t="s">
        <v>31</v>
      </c>
      <c r="C6" s="5"/>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B1D1-9F44-4DF7-B600-9258127ADA8B}">
  <dimension ref="A1:H11"/>
  <sheetViews>
    <sheetView workbookViewId="0">
      <selection activeCell="N22" sqref="N22"/>
    </sheetView>
  </sheetViews>
  <sheetFormatPr defaultRowHeight="16.5" x14ac:dyDescent="0.3"/>
  <cols>
    <col min="2" max="2" width="19.5" bestFit="1" customWidth="1"/>
  </cols>
  <sheetData>
    <row r="1" spans="1:8" x14ac:dyDescent="0.3">
      <c r="A1" s="15" t="s">
        <v>117</v>
      </c>
      <c r="B1" s="2" t="s">
        <v>111</v>
      </c>
      <c r="C1" s="2" t="s">
        <v>113</v>
      </c>
      <c r="D1" s="2" t="s">
        <v>115</v>
      </c>
      <c r="E1" s="2" t="s">
        <v>112</v>
      </c>
      <c r="F1" s="2" t="s">
        <v>114</v>
      </c>
      <c r="G1" s="2" t="s">
        <v>116</v>
      </c>
      <c r="H1" s="14" t="s">
        <v>118</v>
      </c>
    </row>
    <row r="2" spans="1:8" x14ac:dyDescent="0.3">
      <c r="A2" s="15">
        <v>0</v>
      </c>
      <c r="B2" s="2" t="str">
        <f>'늑대 유닛'!L2</f>
        <v>Unit_Wolfclub</v>
      </c>
      <c r="C2" s="2">
        <f>'늑대 유닛'!H2</f>
        <v>10</v>
      </c>
      <c r="D2" s="2">
        <f>'늑대 유닛'!G2</f>
        <v>100</v>
      </c>
      <c r="E2" s="2">
        <f>'늑대 유닛'!D2</f>
        <v>1.5</v>
      </c>
      <c r="F2" s="2">
        <f>'늑대 유닛'!K2</f>
        <v>1.7</v>
      </c>
      <c r="G2" s="2">
        <f>'늑대 유닛'!J2</f>
        <v>2</v>
      </c>
      <c r="H2" s="2">
        <f>'늑대 유닛'!E2</f>
        <v>1</v>
      </c>
    </row>
    <row r="3" spans="1:8" x14ac:dyDescent="0.3">
      <c r="A3" s="15">
        <v>1</v>
      </c>
      <c r="B3" s="2" t="str">
        <f>'늑대 유닛'!L3</f>
        <v>Unit_Wolfslingshot</v>
      </c>
      <c r="C3" s="2">
        <f>'늑대 유닛'!H3</f>
        <v>20</v>
      </c>
      <c r="D3" s="2">
        <f>'늑대 유닛'!G3</f>
        <v>80</v>
      </c>
      <c r="E3" s="2">
        <f>'늑대 유닛'!D3</f>
        <v>3.5</v>
      </c>
      <c r="F3" s="2">
        <f>'늑대 유닛'!K3</f>
        <v>1.7</v>
      </c>
      <c r="G3" s="2">
        <f>'늑대 유닛'!J3</f>
        <v>2</v>
      </c>
      <c r="H3" s="2">
        <f>'늑대 유닛'!E3</f>
        <v>0</v>
      </c>
    </row>
    <row r="4" spans="1:8" x14ac:dyDescent="0.3">
      <c r="A4" s="15">
        <v>2</v>
      </c>
      <c r="B4" s="2" t="str">
        <f>'늑대 유닛'!L4</f>
        <v>Unit_Wolfshaman</v>
      </c>
      <c r="C4" s="2">
        <f>'늑대 유닛'!H4</f>
        <v>30</v>
      </c>
      <c r="D4" s="2">
        <f>'늑대 유닛'!G4</f>
        <v>60</v>
      </c>
      <c r="E4" s="2">
        <f>'늑대 유닛'!D4</f>
        <v>5.5</v>
      </c>
      <c r="F4" s="2">
        <f>'늑대 유닛'!K4</f>
        <v>1.7</v>
      </c>
      <c r="G4" s="2">
        <f>'늑대 유닛'!J4</f>
        <v>2</v>
      </c>
      <c r="H4" s="2">
        <f>'늑대 유닛'!E4</f>
        <v>1</v>
      </c>
    </row>
    <row r="5" spans="1:8" x14ac:dyDescent="0.3">
      <c r="A5" s="15">
        <v>3</v>
      </c>
      <c r="B5" s="2" t="str">
        <f>'늑대 유닛'!L5</f>
        <v>Unit_Wolfdestoryer</v>
      </c>
      <c r="C5" s="2">
        <f>'늑대 유닛'!H5</f>
        <v>60</v>
      </c>
      <c r="D5" s="2">
        <f>'늑대 유닛'!G5</f>
        <v>1000</v>
      </c>
      <c r="E5" s="2">
        <f>'늑대 유닛'!D5</f>
        <v>2.5</v>
      </c>
      <c r="F5" s="2">
        <f>'늑대 유닛'!K5</f>
        <v>0.85</v>
      </c>
      <c r="G5" s="2">
        <f>'늑대 유닛'!J5</f>
        <v>2</v>
      </c>
      <c r="H5" s="2">
        <f>'늑대 유닛'!E5</f>
        <v>1</v>
      </c>
    </row>
    <row r="6" spans="1:8" x14ac:dyDescent="0.3">
      <c r="A6" s="15">
        <v>4</v>
      </c>
      <c r="B6" s="2" t="str">
        <f>'늑대 유닛'!L6</f>
        <v>Unit_Wolfarcher</v>
      </c>
      <c r="C6" s="2">
        <f>'늑대 유닛'!H6</f>
        <v>30</v>
      </c>
      <c r="D6" s="2">
        <f>'늑대 유닛'!G6</f>
        <v>100</v>
      </c>
      <c r="E6" s="2">
        <f>'늑대 유닛'!D6</f>
        <v>3.5</v>
      </c>
      <c r="F6" s="2">
        <f>'늑대 유닛'!K6</f>
        <v>1.7</v>
      </c>
      <c r="G6" s="2">
        <f>'늑대 유닛'!J6</f>
        <v>2</v>
      </c>
      <c r="H6" s="2">
        <f>'늑대 유닛'!E6</f>
        <v>0</v>
      </c>
    </row>
    <row r="7" spans="1:8" x14ac:dyDescent="0.3">
      <c r="A7" s="15">
        <v>5</v>
      </c>
      <c r="B7" s="2" t="str">
        <f>'늑대 유닛'!L7</f>
        <v>Unit_Wolfthief</v>
      </c>
      <c r="C7" s="2">
        <f>'늑대 유닛'!H7</f>
        <v>25</v>
      </c>
      <c r="D7" s="2">
        <f>'늑대 유닛'!G7</f>
        <v>60</v>
      </c>
      <c r="E7" s="2">
        <f>'늑대 유닛'!D7</f>
        <v>1.2</v>
      </c>
      <c r="F7" s="2">
        <f>'늑대 유닛'!K7</f>
        <v>2</v>
      </c>
      <c r="G7" s="2">
        <f>'늑대 유닛'!J7</f>
        <v>2</v>
      </c>
      <c r="H7" s="2">
        <f>'늑대 유닛'!E7</f>
        <v>1</v>
      </c>
    </row>
    <row r="8" spans="1:8" x14ac:dyDescent="0.3">
      <c r="A8" s="15">
        <v>6</v>
      </c>
      <c r="B8" s="2" t="str">
        <f>'늑대 유닛'!L8</f>
        <v>Unit_Wolfshooter</v>
      </c>
      <c r="C8" s="2">
        <f>'늑대 유닛'!H8</f>
        <v>50</v>
      </c>
      <c r="D8" s="2">
        <f>'늑대 유닛'!G8</f>
        <v>50</v>
      </c>
      <c r="E8" s="2">
        <f>'늑대 유닛'!D8</f>
        <v>4.5</v>
      </c>
      <c r="F8" s="2">
        <f>'늑대 유닛'!K8</f>
        <v>1.7</v>
      </c>
      <c r="G8" s="2">
        <f>'늑대 유닛'!J8</f>
        <v>2</v>
      </c>
      <c r="H8" s="2">
        <f>'늑대 유닛'!E8</f>
        <v>0</v>
      </c>
    </row>
    <row r="9" spans="1:8" x14ac:dyDescent="0.3">
      <c r="A9" s="15">
        <v>7</v>
      </c>
      <c r="B9" s="2" t="str">
        <f>'늑대 유닛'!L9</f>
        <v>Unit_Wolfspearman</v>
      </c>
      <c r="C9" s="2">
        <f>'늑대 유닛'!H9</f>
        <v>25</v>
      </c>
      <c r="D9" s="2">
        <f>'늑대 유닛'!G9</f>
        <v>90</v>
      </c>
      <c r="E9" s="2">
        <f>'늑대 유닛'!D9</f>
        <v>2.5</v>
      </c>
      <c r="F9" s="2">
        <f>'늑대 유닛'!K9</f>
        <v>1.7</v>
      </c>
      <c r="G9" s="2">
        <f>'늑대 유닛'!J9</f>
        <v>2</v>
      </c>
      <c r="H9" s="2">
        <f>'늑대 유닛'!E9</f>
        <v>0</v>
      </c>
    </row>
    <row r="10" spans="1:8" x14ac:dyDescent="0.3">
      <c r="A10" s="15">
        <v>8</v>
      </c>
      <c r="B10" s="2" t="str">
        <f>'늑대 유닛'!L10</f>
        <v>Unit_Wolfshieldman</v>
      </c>
      <c r="C10" s="2">
        <f>'늑대 유닛'!H10</f>
        <v>0</v>
      </c>
      <c r="D10" s="2">
        <f>'늑대 유닛'!G10</f>
        <v>300</v>
      </c>
      <c r="E10" s="2">
        <f>'늑대 유닛'!D10</f>
        <v>0.5</v>
      </c>
      <c r="F10" s="2">
        <f>'늑대 유닛'!K10</f>
        <v>1.7</v>
      </c>
      <c r="G10" s="2">
        <f>'늑대 유닛'!J10</f>
        <v>0</v>
      </c>
      <c r="H10" s="2">
        <f>'늑대 유닛'!E10</f>
        <v>1</v>
      </c>
    </row>
    <row r="11" spans="1:8" x14ac:dyDescent="0.3">
      <c r="A11" s="15"/>
      <c r="B11" s="2"/>
      <c r="C11" s="2"/>
      <c r="D11" s="2"/>
      <c r="E11" s="2"/>
      <c r="F11" s="2"/>
      <c r="G11" s="2"/>
      <c r="H11" s="2"/>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2710-3484-4EB9-A929-3A6AD75B31FD}">
  <dimension ref="A1:K31"/>
  <sheetViews>
    <sheetView workbookViewId="0">
      <selection activeCell="K2" sqref="K2:K31"/>
    </sheetView>
  </sheetViews>
  <sheetFormatPr defaultRowHeight="16.5" x14ac:dyDescent="0.3"/>
  <cols>
    <col min="2" max="2" width="13.875" bestFit="1" customWidth="1"/>
    <col min="3" max="3" width="18.375" bestFit="1" customWidth="1"/>
    <col min="4" max="4" width="17.25" bestFit="1" customWidth="1"/>
    <col min="5" max="5" width="18.5" bestFit="1" customWidth="1"/>
    <col min="6" max="6" width="15.625" bestFit="1" customWidth="1"/>
    <col min="7" max="7" width="14.125" bestFit="1" customWidth="1"/>
    <col min="8" max="8" width="16.875" bestFit="1" customWidth="1"/>
    <col min="9" max="9" width="19" bestFit="1" customWidth="1"/>
    <col min="10" max="10" width="19.5" bestFit="1" customWidth="1"/>
  </cols>
  <sheetData>
    <row r="1" spans="1:11" x14ac:dyDescent="0.3">
      <c r="A1" s="15" t="s">
        <v>119</v>
      </c>
      <c r="B1" s="2" t="s">
        <v>51</v>
      </c>
      <c r="C1" s="2" t="s">
        <v>52</v>
      </c>
      <c r="D1" s="2" t="s">
        <v>53</v>
      </c>
      <c r="E1" s="2" t="s">
        <v>76</v>
      </c>
      <c r="F1" s="2" t="s">
        <v>79</v>
      </c>
      <c r="G1" s="2" t="s">
        <v>87</v>
      </c>
      <c r="H1" s="2" t="s">
        <v>89</v>
      </c>
      <c r="I1" s="2" t="s">
        <v>95</v>
      </c>
      <c r="J1" s="2" t="s">
        <v>92</v>
      </c>
      <c r="K1">
        <v>1231</v>
      </c>
    </row>
    <row r="2" spans="1:11" x14ac:dyDescent="0.3">
      <c r="A2" s="15">
        <v>1</v>
      </c>
      <c r="B2" s="2">
        <v>5</v>
      </c>
      <c r="C2" s="2">
        <v>5</v>
      </c>
      <c r="D2" s="2">
        <v>5</v>
      </c>
      <c r="E2" s="2">
        <v>5</v>
      </c>
      <c r="F2" s="2">
        <v>5</v>
      </c>
      <c r="G2" s="2">
        <v>5</v>
      </c>
      <c r="H2" s="2">
        <v>5</v>
      </c>
      <c r="I2" s="2">
        <v>5</v>
      </c>
      <c r="J2" s="2">
        <v>5</v>
      </c>
      <c r="K2" s="16">
        <v>1</v>
      </c>
    </row>
    <row r="3" spans="1:11" x14ac:dyDescent="0.3">
      <c r="A3" s="15">
        <v>2</v>
      </c>
      <c r="B3" s="2">
        <v>0</v>
      </c>
      <c r="C3" s="2">
        <v>0</v>
      </c>
      <c r="D3" s="2">
        <v>0</v>
      </c>
      <c r="E3" s="2">
        <v>0</v>
      </c>
      <c r="F3" s="2">
        <v>0</v>
      </c>
      <c r="G3" s="2">
        <v>0</v>
      </c>
      <c r="H3" s="2">
        <v>0</v>
      </c>
      <c r="I3" s="2">
        <v>0</v>
      </c>
      <c r="J3" s="2">
        <v>0</v>
      </c>
    </row>
    <row r="4" spans="1:11" x14ac:dyDescent="0.3">
      <c r="A4" s="15">
        <v>3</v>
      </c>
      <c r="B4" s="2">
        <v>0</v>
      </c>
      <c r="C4" s="2">
        <v>0</v>
      </c>
      <c r="D4" s="2">
        <v>0</v>
      </c>
      <c r="E4" s="2">
        <v>0</v>
      </c>
      <c r="F4" s="2">
        <v>0</v>
      </c>
      <c r="G4" s="2">
        <v>0</v>
      </c>
      <c r="H4" s="2">
        <v>0</v>
      </c>
      <c r="I4" s="2">
        <v>0</v>
      </c>
      <c r="J4" s="2">
        <v>0</v>
      </c>
    </row>
    <row r="5" spans="1:11" x14ac:dyDescent="0.3">
      <c r="A5" s="15">
        <v>4</v>
      </c>
      <c r="B5" s="2">
        <v>0</v>
      </c>
      <c r="C5" s="2">
        <v>0</v>
      </c>
      <c r="D5" s="2">
        <v>0</v>
      </c>
      <c r="E5" s="2">
        <v>0</v>
      </c>
      <c r="F5" s="2">
        <v>0</v>
      </c>
      <c r="G5" s="2">
        <v>0</v>
      </c>
      <c r="H5" s="2">
        <v>0</v>
      </c>
      <c r="I5" s="2">
        <v>0</v>
      </c>
      <c r="J5" s="2">
        <v>0</v>
      </c>
    </row>
    <row r="6" spans="1:11" x14ac:dyDescent="0.3">
      <c r="A6" s="15">
        <v>5</v>
      </c>
      <c r="B6" s="2">
        <v>0</v>
      </c>
      <c r="C6" s="2">
        <v>0</v>
      </c>
      <c r="D6" s="2">
        <v>0</v>
      </c>
      <c r="E6" s="2">
        <v>0</v>
      </c>
      <c r="F6" s="2">
        <v>0</v>
      </c>
      <c r="G6" s="2">
        <v>0</v>
      </c>
      <c r="H6" s="2">
        <v>0</v>
      </c>
      <c r="I6" s="2">
        <v>0</v>
      </c>
      <c r="J6" s="2">
        <v>0</v>
      </c>
    </row>
    <row r="7" spans="1:11" x14ac:dyDescent="0.3">
      <c r="A7" s="15">
        <v>6</v>
      </c>
      <c r="B7" s="2">
        <v>0</v>
      </c>
      <c r="C7" s="2">
        <v>0</v>
      </c>
      <c r="D7" s="2">
        <v>0</v>
      </c>
      <c r="E7" s="2">
        <v>0</v>
      </c>
      <c r="F7" s="2">
        <v>0</v>
      </c>
      <c r="G7" s="2">
        <v>0</v>
      </c>
      <c r="H7" s="2">
        <v>0</v>
      </c>
      <c r="I7" s="2">
        <v>0</v>
      </c>
      <c r="J7" s="2">
        <v>0</v>
      </c>
    </row>
    <row r="8" spans="1:11" x14ac:dyDescent="0.3">
      <c r="A8" s="15">
        <v>7</v>
      </c>
      <c r="B8" s="2">
        <v>0</v>
      </c>
      <c r="C8" s="2">
        <v>0</v>
      </c>
      <c r="D8" s="2">
        <v>0</v>
      </c>
      <c r="E8" s="2">
        <v>0</v>
      </c>
      <c r="F8" s="2">
        <v>0</v>
      </c>
      <c r="G8" s="2">
        <v>0</v>
      </c>
      <c r="H8" s="2">
        <v>0</v>
      </c>
      <c r="I8" s="2">
        <v>0</v>
      </c>
      <c r="J8" s="2">
        <v>0</v>
      </c>
    </row>
    <row r="9" spans="1:11" x14ac:dyDescent="0.3">
      <c r="A9" s="15">
        <v>8</v>
      </c>
      <c r="B9" s="2">
        <v>0</v>
      </c>
      <c r="C9" s="2">
        <v>0</v>
      </c>
      <c r="D9" s="2">
        <v>0</v>
      </c>
      <c r="E9" s="2">
        <v>0</v>
      </c>
      <c r="F9" s="2">
        <v>0</v>
      </c>
      <c r="G9" s="2">
        <v>0</v>
      </c>
      <c r="H9" s="2">
        <v>0</v>
      </c>
      <c r="I9" s="2">
        <v>0</v>
      </c>
      <c r="J9" s="2">
        <v>0</v>
      </c>
    </row>
    <row r="10" spans="1:11" x14ac:dyDescent="0.3">
      <c r="A10" s="15">
        <v>9</v>
      </c>
      <c r="B10" s="2">
        <v>0</v>
      </c>
      <c r="C10" s="2">
        <v>0</v>
      </c>
      <c r="D10" s="2">
        <v>0</v>
      </c>
      <c r="E10" s="2">
        <v>0</v>
      </c>
      <c r="F10" s="2">
        <v>0</v>
      </c>
      <c r="G10" s="2">
        <v>0</v>
      </c>
      <c r="H10" s="2">
        <v>0</v>
      </c>
      <c r="I10" s="2">
        <v>0</v>
      </c>
      <c r="J10" s="2">
        <v>0</v>
      </c>
    </row>
    <row r="11" spans="1:11" x14ac:dyDescent="0.3">
      <c r="A11" s="15">
        <v>10</v>
      </c>
      <c r="B11" s="2">
        <v>0</v>
      </c>
      <c r="C11" s="2">
        <v>0</v>
      </c>
      <c r="D11" s="2">
        <v>0</v>
      </c>
      <c r="E11" s="2">
        <v>0</v>
      </c>
      <c r="F11" s="2">
        <v>0</v>
      </c>
      <c r="G11" s="2">
        <v>0</v>
      </c>
      <c r="H11" s="2">
        <v>0</v>
      </c>
      <c r="I11" s="2">
        <v>0</v>
      </c>
      <c r="J11" s="2">
        <v>0</v>
      </c>
    </row>
    <row r="12" spans="1:11" x14ac:dyDescent="0.3">
      <c r="A12" s="15">
        <v>11</v>
      </c>
      <c r="B12" s="2">
        <v>0</v>
      </c>
      <c r="C12" s="2">
        <v>0</v>
      </c>
      <c r="D12" s="2">
        <v>0</v>
      </c>
      <c r="E12" s="2">
        <v>0</v>
      </c>
      <c r="F12" s="2">
        <v>0</v>
      </c>
      <c r="G12" s="2">
        <v>0</v>
      </c>
      <c r="H12" s="2">
        <v>0</v>
      </c>
      <c r="I12" s="2">
        <v>0</v>
      </c>
      <c r="J12" s="2">
        <v>0</v>
      </c>
    </row>
    <row r="13" spans="1:11" x14ac:dyDescent="0.3">
      <c r="A13" s="15">
        <v>12</v>
      </c>
      <c r="B13" s="2">
        <v>0</v>
      </c>
      <c r="C13" s="2">
        <v>0</v>
      </c>
      <c r="D13" s="2">
        <v>0</v>
      </c>
      <c r="E13" s="2">
        <v>0</v>
      </c>
      <c r="F13" s="2">
        <v>0</v>
      </c>
      <c r="G13" s="2">
        <v>0</v>
      </c>
      <c r="H13" s="2">
        <v>0</v>
      </c>
      <c r="I13" s="2">
        <v>0</v>
      </c>
      <c r="J13" s="2">
        <v>0</v>
      </c>
    </row>
    <row r="14" spans="1:11" x14ac:dyDescent="0.3">
      <c r="A14" s="15">
        <v>13</v>
      </c>
      <c r="B14" s="2">
        <v>0</v>
      </c>
      <c r="C14" s="2">
        <v>0</v>
      </c>
      <c r="D14" s="2">
        <v>0</v>
      </c>
      <c r="E14" s="2">
        <v>0</v>
      </c>
      <c r="F14" s="2">
        <v>0</v>
      </c>
      <c r="G14" s="2">
        <v>0</v>
      </c>
      <c r="H14" s="2">
        <v>0</v>
      </c>
      <c r="I14" s="2">
        <v>0</v>
      </c>
      <c r="J14" s="2">
        <v>0</v>
      </c>
    </row>
    <row r="15" spans="1:11" x14ac:dyDescent="0.3">
      <c r="A15" s="15">
        <v>14</v>
      </c>
      <c r="B15" s="2">
        <v>0</v>
      </c>
      <c r="C15" s="2">
        <v>0</v>
      </c>
      <c r="D15" s="2">
        <v>0</v>
      </c>
      <c r="E15" s="2">
        <v>0</v>
      </c>
      <c r="F15" s="2">
        <v>0</v>
      </c>
      <c r="G15" s="2">
        <v>0</v>
      </c>
      <c r="H15" s="2">
        <v>0</v>
      </c>
      <c r="I15" s="2">
        <v>0</v>
      </c>
      <c r="J15" s="2">
        <v>0</v>
      </c>
    </row>
    <row r="16" spans="1:11" x14ac:dyDescent="0.3">
      <c r="A16" s="15">
        <v>15</v>
      </c>
      <c r="B16" s="2">
        <v>0</v>
      </c>
      <c r="C16" s="2">
        <v>0</v>
      </c>
      <c r="D16" s="2">
        <v>0</v>
      </c>
      <c r="E16" s="2">
        <v>0</v>
      </c>
      <c r="F16" s="2">
        <v>0</v>
      </c>
      <c r="G16" s="2">
        <v>0</v>
      </c>
      <c r="H16" s="2">
        <v>0</v>
      </c>
      <c r="I16" s="2">
        <v>0</v>
      </c>
      <c r="J16" s="2">
        <v>0</v>
      </c>
    </row>
    <row r="17" spans="1:10" x14ac:dyDescent="0.3">
      <c r="A17" s="15">
        <v>16</v>
      </c>
      <c r="B17" s="2">
        <v>0</v>
      </c>
      <c r="C17" s="2">
        <v>0</v>
      </c>
      <c r="D17" s="2">
        <v>0</v>
      </c>
      <c r="E17" s="2">
        <v>0</v>
      </c>
      <c r="F17" s="2">
        <v>0</v>
      </c>
      <c r="G17" s="2">
        <v>0</v>
      </c>
      <c r="H17" s="2">
        <v>0</v>
      </c>
      <c r="I17" s="2">
        <v>0</v>
      </c>
      <c r="J17" s="2">
        <v>0</v>
      </c>
    </row>
    <row r="18" spans="1:10" x14ac:dyDescent="0.3">
      <c r="A18" s="15">
        <v>17</v>
      </c>
      <c r="B18" s="2">
        <v>0</v>
      </c>
      <c r="C18" s="2">
        <v>0</v>
      </c>
      <c r="D18" s="2">
        <v>0</v>
      </c>
      <c r="E18" s="2">
        <v>0</v>
      </c>
      <c r="F18" s="2">
        <v>0</v>
      </c>
      <c r="G18" s="2">
        <v>0</v>
      </c>
      <c r="H18" s="2">
        <v>0</v>
      </c>
      <c r="I18" s="2">
        <v>0</v>
      </c>
      <c r="J18" s="2">
        <v>0</v>
      </c>
    </row>
    <row r="19" spans="1:10" x14ac:dyDescent="0.3">
      <c r="A19" s="15">
        <v>18</v>
      </c>
      <c r="B19" s="2">
        <v>0</v>
      </c>
      <c r="C19" s="2">
        <v>0</v>
      </c>
      <c r="D19" s="2">
        <v>0</v>
      </c>
      <c r="E19" s="2">
        <v>0</v>
      </c>
      <c r="F19" s="2">
        <v>0</v>
      </c>
      <c r="G19" s="2">
        <v>0</v>
      </c>
      <c r="H19" s="2">
        <v>0</v>
      </c>
      <c r="I19" s="2">
        <v>0</v>
      </c>
      <c r="J19" s="2">
        <v>0</v>
      </c>
    </row>
    <row r="20" spans="1:10" x14ac:dyDescent="0.3">
      <c r="A20" s="15">
        <v>19</v>
      </c>
      <c r="B20" s="2">
        <v>0</v>
      </c>
      <c r="C20" s="2">
        <v>0</v>
      </c>
      <c r="D20" s="2">
        <v>0</v>
      </c>
      <c r="E20" s="2">
        <v>0</v>
      </c>
      <c r="F20" s="2">
        <v>0</v>
      </c>
      <c r="G20" s="2">
        <v>0</v>
      </c>
      <c r="H20" s="2">
        <v>0</v>
      </c>
      <c r="I20" s="2">
        <v>0</v>
      </c>
      <c r="J20" s="2">
        <v>0</v>
      </c>
    </row>
    <row r="21" spans="1:10" x14ac:dyDescent="0.3">
      <c r="A21" s="15">
        <v>20</v>
      </c>
      <c r="B21" s="2">
        <v>0</v>
      </c>
      <c r="C21" s="2">
        <v>0</v>
      </c>
      <c r="D21" s="2">
        <v>0</v>
      </c>
      <c r="E21" s="2">
        <v>0</v>
      </c>
      <c r="F21" s="2">
        <v>0</v>
      </c>
      <c r="G21" s="2">
        <v>0</v>
      </c>
      <c r="H21" s="2">
        <v>0</v>
      </c>
      <c r="I21" s="2">
        <v>0</v>
      </c>
      <c r="J21" s="2">
        <v>0</v>
      </c>
    </row>
    <row r="22" spans="1:10" x14ac:dyDescent="0.3">
      <c r="A22" s="15">
        <v>21</v>
      </c>
      <c r="B22" s="2">
        <v>0</v>
      </c>
      <c r="C22" s="2">
        <v>0</v>
      </c>
      <c r="D22" s="2">
        <v>0</v>
      </c>
      <c r="E22" s="2">
        <v>0</v>
      </c>
      <c r="F22" s="2">
        <v>0</v>
      </c>
      <c r="G22" s="2">
        <v>0</v>
      </c>
      <c r="H22" s="2">
        <v>0</v>
      </c>
      <c r="I22" s="2">
        <v>0</v>
      </c>
      <c r="J22" s="2">
        <v>0</v>
      </c>
    </row>
    <row r="23" spans="1:10" x14ac:dyDescent="0.3">
      <c r="A23" s="15">
        <v>22</v>
      </c>
      <c r="B23" s="2">
        <v>0</v>
      </c>
      <c r="C23" s="2">
        <v>0</v>
      </c>
      <c r="D23" s="2">
        <v>0</v>
      </c>
      <c r="E23" s="2">
        <v>0</v>
      </c>
      <c r="F23" s="2">
        <v>0</v>
      </c>
      <c r="G23" s="2">
        <v>0</v>
      </c>
      <c r="H23" s="2">
        <v>0</v>
      </c>
      <c r="I23" s="2">
        <v>0</v>
      </c>
      <c r="J23" s="2">
        <v>0</v>
      </c>
    </row>
    <row r="24" spans="1:10" x14ac:dyDescent="0.3">
      <c r="A24" s="15">
        <v>23</v>
      </c>
      <c r="B24" s="2">
        <v>0</v>
      </c>
      <c r="C24" s="2">
        <v>0</v>
      </c>
      <c r="D24" s="2">
        <v>0</v>
      </c>
      <c r="E24" s="2">
        <v>0</v>
      </c>
      <c r="F24" s="2">
        <v>0</v>
      </c>
      <c r="G24" s="2">
        <v>0</v>
      </c>
      <c r="H24" s="2">
        <v>0</v>
      </c>
      <c r="I24" s="2">
        <v>0</v>
      </c>
      <c r="J24" s="2">
        <v>0</v>
      </c>
    </row>
    <row r="25" spans="1:10" x14ac:dyDescent="0.3">
      <c r="A25" s="15">
        <v>24</v>
      </c>
      <c r="B25" s="2">
        <v>0</v>
      </c>
      <c r="C25" s="2">
        <v>0</v>
      </c>
      <c r="D25" s="2">
        <v>0</v>
      </c>
      <c r="E25" s="2">
        <v>0</v>
      </c>
      <c r="F25" s="2">
        <v>0</v>
      </c>
      <c r="G25" s="2">
        <v>0</v>
      </c>
      <c r="H25" s="2">
        <v>0</v>
      </c>
      <c r="I25" s="2">
        <v>0</v>
      </c>
      <c r="J25" s="2">
        <v>0</v>
      </c>
    </row>
    <row r="26" spans="1:10" x14ac:dyDescent="0.3">
      <c r="A26" s="15">
        <v>25</v>
      </c>
      <c r="B26" s="2">
        <v>0</v>
      </c>
      <c r="C26" s="2">
        <v>0</v>
      </c>
      <c r="D26" s="2">
        <v>0</v>
      </c>
      <c r="E26" s="2">
        <v>0</v>
      </c>
      <c r="F26" s="2">
        <v>0</v>
      </c>
      <c r="G26" s="2">
        <v>0</v>
      </c>
      <c r="H26" s="2">
        <v>0</v>
      </c>
      <c r="I26" s="2">
        <v>0</v>
      </c>
      <c r="J26" s="2">
        <v>0</v>
      </c>
    </row>
    <row r="27" spans="1:10" x14ac:dyDescent="0.3">
      <c r="A27" s="15">
        <v>26</v>
      </c>
      <c r="B27" s="2">
        <v>0</v>
      </c>
      <c r="C27" s="2">
        <v>0</v>
      </c>
      <c r="D27" s="2">
        <v>0</v>
      </c>
      <c r="E27" s="2">
        <v>0</v>
      </c>
      <c r="F27" s="2">
        <v>0</v>
      </c>
      <c r="G27" s="2">
        <v>0</v>
      </c>
      <c r="H27" s="2">
        <v>0</v>
      </c>
      <c r="I27" s="2">
        <v>0</v>
      </c>
      <c r="J27" s="2">
        <v>0</v>
      </c>
    </row>
    <row r="28" spans="1:10" x14ac:dyDescent="0.3">
      <c r="A28" s="15">
        <v>27</v>
      </c>
      <c r="B28" s="2">
        <v>0</v>
      </c>
      <c r="C28" s="2">
        <v>0</v>
      </c>
      <c r="D28" s="2">
        <v>0</v>
      </c>
      <c r="E28" s="2">
        <v>0</v>
      </c>
      <c r="F28" s="2">
        <v>0</v>
      </c>
      <c r="G28" s="2">
        <v>0</v>
      </c>
      <c r="H28" s="2">
        <v>0</v>
      </c>
      <c r="I28" s="2">
        <v>0</v>
      </c>
      <c r="J28" s="2">
        <v>0</v>
      </c>
    </row>
    <row r="29" spans="1:10" x14ac:dyDescent="0.3">
      <c r="A29" s="15">
        <v>28</v>
      </c>
      <c r="B29" s="2">
        <v>0</v>
      </c>
      <c r="C29" s="2">
        <v>0</v>
      </c>
      <c r="D29" s="2">
        <v>0</v>
      </c>
      <c r="E29" s="2">
        <v>0</v>
      </c>
      <c r="F29" s="2">
        <v>0</v>
      </c>
      <c r="G29" s="2">
        <v>0</v>
      </c>
      <c r="H29" s="2">
        <v>0</v>
      </c>
      <c r="I29" s="2">
        <v>0</v>
      </c>
      <c r="J29" s="2">
        <v>0</v>
      </c>
    </row>
    <row r="30" spans="1:10" x14ac:dyDescent="0.3">
      <c r="A30" s="15">
        <v>29</v>
      </c>
      <c r="B30" s="2">
        <v>0</v>
      </c>
      <c r="C30" s="2">
        <v>0</v>
      </c>
      <c r="D30" s="2">
        <v>0</v>
      </c>
      <c r="E30" s="2">
        <v>0</v>
      </c>
      <c r="F30" s="2">
        <v>0</v>
      </c>
      <c r="G30" s="2">
        <v>0</v>
      </c>
      <c r="H30" s="2">
        <v>0</v>
      </c>
      <c r="I30" s="2">
        <v>0</v>
      </c>
      <c r="J30" s="2">
        <v>0</v>
      </c>
    </row>
    <row r="31" spans="1:10" x14ac:dyDescent="0.3">
      <c r="A31" s="15">
        <v>30</v>
      </c>
      <c r="B31" s="2">
        <v>0</v>
      </c>
      <c r="C31" s="2">
        <v>0</v>
      </c>
      <c r="D31" s="2">
        <v>0</v>
      </c>
      <c r="E31" s="2">
        <v>0</v>
      </c>
      <c r="F31" s="2">
        <v>0</v>
      </c>
      <c r="G31" s="2">
        <v>0</v>
      </c>
      <c r="H31" s="2">
        <v>0</v>
      </c>
      <c r="I31" s="2">
        <v>0</v>
      </c>
      <c r="J31" s="2">
        <v>0</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59E4-51CC-4987-8161-A65C71BCFC16}">
  <dimension ref="A1:G4"/>
  <sheetViews>
    <sheetView workbookViewId="0">
      <selection activeCell="C2" sqref="C2:D4"/>
    </sheetView>
  </sheetViews>
  <sheetFormatPr defaultRowHeight="16.5" x14ac:dyDescent="0.3"/>
  <cols>
    <col min="1" max="1" width="11" bestFit="1" customWidth="1"/>
  </cols>
  <sheetData>
    <row r="1" spans="1:7" x14ac:dyDescent="0.3">
      <c r="A1" t="s">
        <v>12</v>
      </c>
      <c r="C1" t="s">
        <v>13</v>
      </c>
      <c r="F1" t="s">
        <v>62</v>
      </c>
    </row>
    <row r="2" spans="1:7" x14ac:dyDescent="0.3">
      <c r="A2" s="3" t="s">
        <v>14</v>
      </c>
      <c r="C2" s="2">
        <v>0</v>
      </c>
      <c r="D2" s="2" t="s">
        <v>15</v>
      </c>
      <c r="F2" s="2">
        <v>0</v>
      </c>
      <c r="G2" s="2" t="s">
        <v>63</v>
      </c>
    </row>
    <row r="3" spans="1:7" x14ac:dyDescent="0.3">
      <c r="A3" s="3" t="s">
        <v>16</v>
      </c>
      <c r="C3" s="2">
        <v>1</v>
      </c>
      <c r="D3" s="2" t="s">
        <v>17</v>
      </c>
      <c r="F3" s="2">
        <v>1</v>
      </c>
      <c r="G3" s="2" t="s">
        <v>64</v>
      </c>
    </row>
    <row r="4" spans="1:7" x14ac:dyDescent="0.3">
      <c r="C4" s="2">
        <v>2</v>
      </c>
      <c r="D4" s="2" t="s">
        <v>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FB8B6-070C-470F-9587-6B6117B7FBE2}">
  <dimension ref="A1:O5"/>
  <sheetViews>
    <sheetView showGridLines="0" workbookViewId="0">
      <selection activeCell="O12" sqref="O12"/>
    </sheetView>
  </sheetViews>
  <sheetFormatPr defaultRowHeight="16.5" x14ac:dyDescent="0.3"/>
  <cols>
    <col min="1" max="10" width="9" style="17"/>
    <col min="11" max="11" width="8.75" style="17" customWidth="1"/>
    <col min="12" max="13" width="9" style="17"/>
    <col min="14" max="14" width="13.75" style="17" bestFit="1" customWidth="1"/>
    <col min="15" max="15" width="42.75" style="17" customWidth="1"/>
    <col min="16" max="16384" width="9" style="17"/>
  </cols>
  <sheetData>
    <row r="1" spans="1:15" x14ac:dyDescent="0.3">
      <c r="A1" s="17" t="s">
        <v>162</v>
      </c>
    </row>
    <row r="2" spans="1:15" x14ac:dyDescent="0.3">
      <c r="A2" s="17" t="s">
        <v>161</v>
      </c>
    </row>
    <row r="3" spans="1:15" x14ac:dyDescent="0.3">
      <c r="M3" s="68" t="s">
        <v>160</v>
      </c>
      <c r="N3" s="68" t="s">
        <v>153</v>
      </c>
      <c r="O3" s="68" t="s">
        <v>159</v>
      </c>
    </row>
    <row r="4" spans="1:15" x14ac:dyDescent="0.3">
      <c r="M4" s="53">
        <v>1</v>
      </c>
      <c r="N4" s="71" t="s">
        <v>158</v>
      </c>
      <c r="O4" s="71" t="s">
        <v>157</v>
      </c>
    </row>
    <row r="5" spans="1:15" x14ac:dyDescent="0.3">
      <c r="M5" s="53">
        <v>2</v>
      </c>
      <c r="N5" s="71" t="s">
        <v>156</v>
      </c>
      <c r="O5" s="71" t="s">
        <v>155</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3E51-4959-4C91-84A6-A12197D1805F}">
  <dimension ref="A1:R15"/>
  <sheetViews>
    <sheetView workbookViewId="0">
      <selection activeCell="O12" sqref="O12"/>
    </sheetView>
  </sheetViews>
  <sheetFormatPr defaultRowHeight="16.5" x14ac:dyDescent="0.3"/>
  <cols>
    <col min="1" max="2" width="9" style="17"/>
    <col min="3" max="3" width="11.5" style="17" bestFit="1" customWidth="1"/>
    <col min="4" max="4" width="9" style="17"/>
    <col min="5" max="5" width="16.125" style="17" bestFit="1" customWidth="1"/>
    <col min="6" max="7" width="9" style="17"/>
    <col min="8" max="8" width="16.125" style="17" bestFit="1" customWidth="1"/>
    <col min="9" max="9" width="8.625" style="17" bestFit="1" customWidth="1"/>
    <col min="10" max="10" width="20.125" style="17" bestFit="1" customWidth="1"/>
    <col min="11" max="11" width="15" style="17" bestFit="1" customWidth="1"/>
    <col min="12" max="16" width="9" style="17"/>
    <col min="17" max="17" width="15.75" style="17" bestFit="1" customWidth="1"/>
    <col min="18" max="18" width="25.625" style="17" bestFit="1" customWidth="1"/>
    <col min="19" max="16384" width="9" style="17"/>
  </cols>
  <sheetData>
    <row r="1" spans="1:18" x14ac:dyDescent="0.3">
      <c r="A1" s="75" t="s">
        <v>0</v>
      </c>
      <c r="B1" s="75" t="s">
        <v>1</v>
      </c>
      <c r="C1" s="75" t="s">
        <v>2</v>
      </c>
      <c r="D1" s="75" t="s">
        <v>60</v>
      </c>
      <c r="E1" s="75" t="s">
        <v>61</v>
      </c>
      <c r="F1" s="75" t="s">
        <v>3</v>
      </c>
      <c r="G1" s="75" t="s">
        <v>4</v>
      </c>
      <c r="H1" s="75" t="s">
        <v>184</v>
      </c>
      <c r="I1" s="75" t="s">
        <v>5</v>
      </c>
      <c r="J1" s="75" t="s">
        <v>6</v>
      </c>
      <c r="K1" s="75" t="s">
        <v>183</v>
      </c>
      <c r="L1" s="75" t="s">
        <v>7</v>
      </c>
      <c r="M1" s="75" t="s">
        <v>8</v>
      </c>
      <c r="N1" s="75" t="s">
        <v>9</v>
      </c>
      <c r="O1" s="75" t="s">
        <v>10</v>
      </c>
      <c r="P1" s="75" t="s">
        <v>11</v>
      </c>
      <c r="Q1" s="75" t="s">
        <v>23</v>
      </c>
      <c r="R1" s="75" t="s">
        <v>65</v>
      </c>
    </row>
    <row r="2" spans="1:18" x14ac:dyDescent="0.3">
      <c r="A2" s="71" t="s">
        <v>171</v>
      </c>
      <c r="B2" s="71">
        <v>0</v>
      </c>
      <c r="C2" s="71" t="str">
        <f>VLOOKUP(B2, 카테고리_유닛타입, 2,FALSE)</f>
        <v>근거리</v>
      </c>
      <c r="D2" s="71">
        <v>1</v>
      </c>
      <c r="E2" s="71" t="str">
        <f>VLOOKUP(D2, 카테고리_피해타입,2,FALSE)</f>
        <v>범위</v>
      </c>
      <c r="F2" s="71">
        <v>200</v>
      </c>
      <c r="G2" s="71">
        <v>5</v>
      </c>
      <c r="H2" s="71">
        <v>1</v>
      </c>
      <c r="I2" s="71">
        <v>7</v>
      </c>
      <c r="J2" s="71" t="s">
        <v>182</v>
      </c>
      <c r="K2" s="71" t="s">
        <v>178</v>
      </c>
      <c r="L2" s="71" t="s">
        <v>177</v>
      </c>
      <c r="M2" s="71" t="s">
        <v>177</v>
      </c>
      <c r="N2" s="71" t="s">
        <v>177</v>
      </c>
      <c r="O2" s="71" t="s">
        <v>177</v>
      </c>
      <c r="P2" s="71" t="s">
        <v>177</v>
      </c>
      <c r="Q2" s="71" t="s">
        <v>176</v>
      </c>
      <c r="R2" s="71" t="s">
        <v>176</v>
      </c>
    </row>
    <row r="3" spans="1:18" x14ac:dyDescent="0.3">
      <c r="A3" s="71" t="s">
        <v>181</v>
      </c>
      <c r="B3" s="71">
        <v>1</v>
      </c>
      <c r="C3" s="71" t="str">
        <f>VLOOKUP(B3, 카테고리_유닛타입, 2,FALSE)</f>
        <v>중거리</v>
      </c>
      <c r="D3" s="71">
        <v>1</v>
      </c>
      <c r="E3" s="71" t="str">
        <f>VLOOKUP(D3, 카테고리_피해타입,2,FALSE)</f>
        <v>범위</v>
      </c>
      <c r="F3" s="71">
        <v>100</v>
      </c>
      <c r="G3" s="71">
        <v>10</v>
      </c>
      <c r="H3" s="71">
        <v>2</v>
      </c>
      <c r="I3" s="71">
        <v>10</v>
      </c>
      <c r="J3" s="71" t="s">
        <v>180</v>
      </c>
      <c r="K3" s="71" t="s">
        <v>178</v>
      </c>
      <c r="L3" s="71" t="s">
        <v>177</v>
      </c>
      <c r="M3" s="71" t="s">
        <v>177</v>
      </c>
      <c r="N3" s="71" t="s">
        <v>177</v>
      </c>
      <c r="O3" s="71" t="s">
        <v>177</v>
      </c>
      <c r="P3" s="71" t="s">
        <v>177</v>
      </c>
      <c r="Q3" s="71" t="s">
        <v>176</v>
      </c>
      <c r="R3" s="71" t="s">
        <v>176</v>
      </c>
    </row>
    <row r="4" spans="1:18" x14ac:dyDescent="0.3">
      <c r="A4" s="71" t="s">
        <v>165</v>
      </c>
      <c r="B4" s="71">
        <v>2</v>
      </c>
      <c r="C4" s="71" t="str">
        <f>VLOOKUP(B4, 카테고리_유닛타입, 2,FALSE)</f>
        <v>원거리</v>
      </c>
      <c r="D4" s="71">
        <v>0</v>
      </c>
      <c r="E4" s="71" t="str">
        <f>VLOOKUP(D4, 카테고리_피해타입,2,FALSE)</f>
        <v>단일</v>
      </c>
      <c r="F4" s="71">
        <v>50</v>
      </c>
      <c r="G4" s="71">
        <v>20</v>
      </c>
      <c r="H4" s="71">
        <v>2</v>
      </c>
      <c r="I4" s="71">
        <v>10</v>
      </c>
      <c r="J4" s="71" t="s">
        <v>179</v>
      </c>
      <c r="K4" s="71" t="s">
        <v>178</v>
      </c>
      <c r="L4" s="71" t="s">
        <v>177</v>
      </c>
      <c r="M4" s="71" t="s">
        <v>177</v>
      </c>
      <c r="N4" s="71" t="s">
        <v>177</v>
      </c>
      <c r="O4" s="71" t="s">
        <v>177</v>
      </c>
      <c r="P4" s="71" t="s">
        <v>177</v>
      </c>
      <c r="Q4" s="71" t="s">
        <v>177</v>
      </c>
      <c r="R4" s="71" t="s">
        <v>176</v>
      </c>
    </row>
    <row r="5" spans="1:18" x14ac:dyDescent="0.3">
      <c r="A5" s="71"/>
      <c r="B5" s="71"/>
      <c r="C5" s="71"/>
      <c r="D5" s="71"/>
      <c r="E5" s="71"/>
      <c r="F5" s="71"/>
      <c r="G5" s="71"/>
      <c r="H5" s="71"/>
      <c r="I5" s="71"/>
      <c r="J5" s="71"/>
      <c r="K5" s="71"/>
      <c r="L5" s="71"/>
      <c r="M5" s="71"/>
      <c r="N5" s="71"/>
      <c r="O5" s="71"/>
      <c r="P5" s="71"/>
      <c r="Q5" s="71"/>
      <c r="R5" s="71"/>
    </row>
    <row r="6" spans="1:18" x14ac:dyDescent="0.3">
      <c r="A6" s="71"/>
      <c r="B6" s="71"/>
      <c r="C6" s="71"/>
      <c r="D6" s="71"/>
      <c r="E6" s="71"/>
      <c r="F6" s="71"/>
      <c r="G6" s="71"/>
      <c r="H6" s="71"/>
      <c r="I6" s="71"/>
      <c r="J6" s="71"/>
      <c r="K6" s="71"/>
      <c r="L6" s="71"/>
      <c r="M6" s="71"/>
      <c r="N6" s="71"/>
      <c r="O6" s="71"/>
      <c r="P6" s="71"/>
      <c r="Q6" s="71"/>
      <c r="R6" s="71"/>
    </row>
    <row r="7" spans="1:18" x14ac:dyDescent="0.3">
      <c r="A7" s="71"/>
      <c r="B7" s="71"/>
      <c r="C7" s="71"/>
      <c r="D7" s="71"/>
      <c r="E7" s="71"/>
      <c r="F7" s="71"/>
      <c r="G7" s="71"/>
      <c r="H7" s="71"/>
      <c r="I7" s="71"/>
      <c r="J7" s="71"/>
      <c r="K7" s="71"/>
      <c r="L7" s="71"/>
      <c r="M7" s="71"/>
      <c r="N7" s="71"/>
      <c r="O7" s="71"/>
      <c r="P7" s="71"/>
      <c r="Q7" s="71"/>
      <c r="R7" s="71"/>
    </row>
    <row r="8" spans="1:18" x14ac:dyDescent="0.3">
      <c r="A8" s="71"/>
      <c r="B8" s="71"/>
      <c r="C8" s="71"/>
      <c r="D8" s="71"/>
      <c r="E8" s="71"/>
      <c r="F8" s="71"/>
      <c r="G8" s="71"/>
      <c r="H8" s="71"/>
      <c r="I8" s="71"/>
      <c r="J8" s="71"/>
      <c r="K8" s="71"/>
      <c r="L8" s="71"/>
      <c r="M8" s="71"/>
      <c r="N8" s="71"/>
      <c r="O8" s="71"/>
      <c r="P8" s="71"/>
      <c r="Q8" s="71"/>
      <c r="R8" s="71"/>
    </row>
    <row r="9" spans="1:18" x14ac:dyDescent="0.3">
      <c r="A9" s="71"/>
      <c r="B9" s="71"/>
      <c r="C9" s="71"/>
      <c r="D9" s="71"/>
      <c r="E9" s="71"/>
      <c r="F9" s="71"/>
      <c r="G9" s="71"/>
      <c r="H9" s="71"/>
      <c r="I9" s="71"/>
      <c r="J9" s="71"/>
      <c r="K9" s="71"/>
      <c r="L9" s="71"/>
      <c r="M9" s="71"/>
      <c r="N9" s="71"/>
      <c r="O9" s="71"/>
      <c r="P9" s="71"/>
      <c r="Q9" s="71"/>
      <c r="R9" s="71"/>
    </row>
    <row r="10" spans="1:18" x14ac:dyDescent="0.3">
      <c r="A10" s="71"/>
      <c r="B10" s="71"/>
      <c r="C10" s="71"/>
      <c r="D10" s="71"/>
      <c r="E10" s="71"/>
      <c r="F10" s="71"/>
      <c r="G10" s="71"/>
      <c r="H10" s="71"/>
      <c r="I10" s="71"/>
      <c r="J10" s="71"/>
      <c r="K10" s="71"/>
      <c r="L10" s="71"/>
      <c r="M10" s="71"/>
      <c r="N10" s="71"/>
      <c r="O10" s="71"/>
      <c r="P10" s="71"/>
      <c r="Q10" s="71"/>
      <c r="R10" s="71"/>
    </row>
    <row r="11" spans="1:18" x14ac:dyDescent="0.3">
      <c r="A11" s="71"/>
      <c r="B11" s="71"/>
      <c r="C11" s="71"/>
      <c r="D11" s="71"/>
      <c r="E11" s="71"/>
      <c r="F11" s="71"/>
      <c r="G11" s="71"/>
      <c r="H11" s="71"/>
      <c r="I11" s="71"/>
      <c r="J11" s="71"/>
      <c r="K11" s="71"/>
      <c r="L11" s="71"/>
      <c r="M11" s="71"/>
      <c r="N11" s="71"/>
      <c r="O11" s="71"/>
      <c r="P11" s="71"/>
      <c r="Q11" s="71"/>
      <c r="R11" s="71"/>
    </row>
    <row r="12" spans="1:18" x14ac:dyDescent="0.3">
      <c r="A12" s="71"/>
      <c r="B12" s="71"/>
      <c r="C12" s="71"/>
      <c r="D12" s="71"/>
      <c r="E12" s="71"/>
      <c r="F12" s="71"/>
      <c r="G12" s="71"/>
      <c r="H12" s="71"/>
      <c r="I12" s="71"/>
      <c r="J12" s="71"/>
      <c r="K12" s="71"/>
      <c r="L12" s="71"/>
      <c r="M12" s="71"/>
      <c r="N12" s="71"/>
      <c r="O12" s="71"/>
      <c r="P12" s="71"/>
      <c r="Q12" s="71"/>
      <c r="R12" s="71"/>
    </row>
    <row r="13" spans="1:18" x14ac:dyDescent="0.3">
      <c r="A13" s="71"/>
      <c r="B13" s="71"/>
      <c r="C13" s="71"/>
      <c r="D13" s="71"/>
      <c r="E13" s="71"/>
      <c r="F13" s="71"/>
      <c r="G13" s="71"/>
      <c r="H13" s="71"/>
      <c r="I13" s="71"/>
      <c r="J13" s="71"/>
      <c r="K13" s="71"/>
      <c r="L13" s="71"/>
      <c r="M13" s="71"/>
      <c r="N13" s="71"/>
      <c r="O13" s="71"/>
      <c r="P13" s="71"/>
      <c r="Q13" s="71"/>
      <c r="R13" s="71"/>
    </row>
    <row r="14" spans="1:18" x14ac:dyDescent="0.3">
      <c r="A14" s="71"/>
      <c r="B14" s="71"/>
      <c r="C14" s="71"/>
      <c r="D14" s="71"/>
      <c r="E14" s="71"/>
      <c r="F14" s="71"/>
      <c r="G14" s="71"/>
      <c r="H14" s="71"/>
      <c r="I14" s="71"/>
      <c r="J14" s="71"/>
      <c r="K14" s="71"/>
      <c r="L14" s="71"/>
      <c r="M14" s="71"/>
      <c r="N14" s="71"/>
      <c r="O14" s="71"/>
      <c r="P14" s="71"/>
      <c r="Q14" s="71"/>
      <c r="R14" s="71"/>
    </row>
    <row r="15" spans="1:18" x14ac:dyDescent="0.3">
      <c r="A15" s="71"/>
      <c r="B15" s="71"/>
      <c r="C15" s="71"/>
      <c r="D15" s="71"/>
      <c r="E15" s="71"/>
      <c r="F15" s="71"/>
      <c r="G15" s="71"/>
      <c r="H15" s="71"/>
      <c r="I15" s="71"/>
      <c r="J15" s="71"/>
      <c r="K15" s="71"/>
      <c r="L15" s="71"/>
      <c r="M15" s="71"/>
      <c r="N15" s="71"/>
      <c r="O15" s="71"/>
      <c r="P15" s="71"/>
      <c r="Q15" s="71"/>
      <c r="R15" s="71"/>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A75B7-CEBE-4E73-984B-790EA39C3F6D}">
  <dimension ref="A1:E4"/>
  <sheetViews>
    <sheetView workbookViewId="0">
      <selection activeCell="O12" sqref="O12"/>
    </sheetView>
  </sheetViews>
  <sheetFormatPr defaultRowHeight="16.5" x14ac:dyDescent="0.3"/>
  <cols>
    <col min="1" max="1" width="9" style="17"/>
    <col min="2" max="2" width="37.25" style="17" customWidth="1"/>
    <col min="3" max="3" width="42.5" style="17" customWidth="1"/>
    <col min="4" max="4" width="28.25" style="17" customWidth="1"/>
    <col min="5" max="5" width="30.375" style="17" bestFit="1" customWidth="1"/>
    <col min="6" max="16384" width="9" style="17"/>
  </cols>
  <sheetData>
    <row r="1" spans="1:5" x14ac:dyDescent="0.3">
      <c r="A1" s="74" t="s">
        <v>153</v>
      </c>
      <c r="B1" s="74" t="s">
        <v>175</v>
      </c>
      <c r="C1" s="74" t="s">
        <v>174</v>
      </c>
      <c r="D1" s="74" t="s">
        <v>173</v>
      </c>
      <c r="E1" s="74" t="s">
        <v>172</v>
      </c>
    </row>
    <row r="2" spans="1:5" ht="22.15" customHeight="1" x14ac:dyDescent="0.3">
      <c r="A2" s="53" t="s">
        <v>171</v>
      </c>
      <c r="B2" s="53" t="s">
        <v>170</v>
      </c>
      <c r="C2" s="72" t="s">
        <v>169</v>
      </c>
      <c r="D2" s="53"/>
      <c r="E2" s="53"/>
    </row>
    <row r="3" spans="1:5" ht="22.15" customHeight="1" x14ac:dyDescent="0.3">
      <c r="A3" s="53" t="s">
        <v>168</v>
      </c>
      <c r="B3" s="73" t="s">
        <v>167</v>
      </c>
      <c r="C3" s="72" t="s">
        <v>166</v>
      </c>
      <c r="D3" s="53"/>
      <c r="E3" s="53"/>
    </row>
    <row r="4" spans="1:5" ht="21" customHeight="1" x14ac:dyDescent="0.3">
      <c r="A4" s="53" t="s">
        <v>165</v>
      </c>
      <c r="B4" s="72" t="s">
        <v>164</v>
      </c>
      <c r="C4" s="72" t="s">
        <v>163</v>
      </c>
      <c r="D4" s="53"/>
      <c r="E4" s="5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5885-8A2D-4BF3-8BA7-34AD71FFA5AD}">
  <dimension ref="A1:O25"/>
  <sheetViews>
    <sheetView zoomScale="55" zoomScaleNormal="55" workbookViewId="0">
      <selection activeCell="N13" sqref="N13"/>
    </sheetView>
  </sheetViews>
  <sheetFormatPr defaultRowHeight="16.5" x14ac:dyDescent="0.3"/>
  <cols>
    <col min="1" max="1" width="13.75" style="17" bestFit="1" customWidth="1"/>
    <col min="2" max="4" width="9" style="17"/>
    <col min="5" max="5" width="23.75" style="17" bestFit="1" customWidth="1"/>
    <col min="6" max="6" width="18.75" style="17" bestFit="1" customWidth="1"/>
    <col min="7" max="7" width="28.25" style="17" customWidth="1"/>
    <col min="8" max="8" width="28.75" style="17" customWidth="1"/>
    <col min="9" max="9" width="26.125" style="17" customWidth="1"/>
    <col min="10" max="10" width="27" style="17" customWidth="1"/>
    <col min="11" max="11" width="29.75" style="17" customWidth="1"/>
    <col min="12" max="12" width="29.25" style="17" customWidth="1"/>
    <col min="13" max="13" width="31.5" style="17" customWidth="1"/>
    <col min="14" max="14" width="32.25" style="17" customWidth="1"/>
    <col min="15" max="15" width="21.875" style="17" customWidth="1"/>
    <col min="16" max="16384" width="9" style="17"/>
  </cols>
  <sheetData>
    <row r="1" spans="1:15" x14ac:dyDescent="0.3">
      <c r="A1" s="17" t="s">
        <v>154</v>
      </c>
    </row>
    <row r="3" spans="1:15" x14ac:dyDescent="0.3">
      <c r="A3" s="70" t="s">
        <v>153</v>
      </c>
      <c r="B3" s="70" t="s">
        <v>152</v>
      </c>
      <c r="C3" s="70" t="s">
        <v>151</v>
      </c>
      <c r="D3" s="70" t="s">
        <v>150</v>
      </c>
      <c r="E3" s="70" t="s">
        <v>149</v>
      </c>
      <c r="F3" s="70" t="s">
        <v>148</v>
      </c>
      <c r="G3" s="70" t="s">
        <v>147</v>
      </c>
      <c r="H3" s="70" t="s">
        <v>146</v>
      </c>
      <c r="I3" s="70" t="s">
        <v>145</v>
      </c>
      <c r="J3" s="70" t="s">
        <v>144</v>
      </c>
      <c r="K3" s="70" t="s">
        <v>143</v>
      </c>
      <c r="L3" s="70" t="s">
        <v>142</v>
      </c>
      <c r="M3" s="70" t="s">
        <v>141</v>
      </c>
      <c r="N3" s="69" t="s">
        <v>140</v>
      </c>
      <c r="O3" s="68" t="s">
        <v>139</v>
      </c>
    </row>
    <row r="4" spans="1:15" ht="139.15" customHeight="1" x14ac:dyDescent="0.3">
      <c r="A4" s="52" t="s">
        <v>122</v>
      </c>
      <c r="B4" s="58">
        <v>100</v>
      </c>
      <c r="C4" s="58" t="s">
        <v>138</v>
      </c>
      <c r="D4" s="58">
        <v>0</v>
      </c>
      <c r="E4" s="58" t="s">
        <v>138</v>
      </c>
      <c r="F4" s="58" t="s">
        <v>137</v>
      </c>
      <c r="G4" s="51"/>
      <c r="H4" s="67" t="s">
        <v>136</v>
      </c>
      <c r="I4" s="66"/>
      <c r="J4" s="65"/>
      <c r="K4" s="64" t="s">
        <v>135</v>
      </c>
      <c r="L4" s="38"/>
      <c r="M4" s="63"/>
      <c r="N4" s="62"/>
      <c r="O4" s="53" t="s">
        <v>134</v>
      </c>
    </row>
    <row r="5" spans="1:15" ht="141.6" customHeight="1" x14ac:dyDescent="0.3">
      <c r="A5" s="52" t="s">
        <v>133</v>
      </c>
      <c r="B5" s="58">
        <v>50</v>
      </c>
      <c r="C5" s="58" t="s">
        <v>132</v>
      </c>
      <c r="D5" s="58">
        <v>5</v>
      </c>
      <c r="E5" s="58" t="s">
        <v>122</v>
      </c>
      <c r="F5" s="58" t="s">
        <v>131</v>
      </c>
      <c r="G5" s="51"/>
      <c r="H5" s="51"/>
      <c r="I5" s="51"/>
      <c r="J5" s="51"/>
      <c r="K5" s="61"/>
      <c r="L5" s="51"/>
      <c r="M5" s="60"/>
      <c r="N5" s="59"/>
      <c r="O5" s="53" t="s">
        <v>120</v>
      </c>
    </row>
    <row r="6" spans="1:15" ht="141" customHeight="1" x14ac:dyDescent="0.3">
      <c r="A6" s="52" t="s">
        <v>130</v>
      </c>
      <c r="B6" s="58">
        <v>100</v>
      </c>
      <c r="C6" s="58" t="s">
        <v>129</v>
      </c>
      <c r="D6" s="58">
        <v>20</v>
      </c>
      <c r="E6" s="58" t="s">
        <v>122</v>
      </c>
      <c r="F6" s="57" t="s">
        <v>128</v>
      </c>
      <c r="G6" s="51"/>
      <c r="H6" s="51"/>
      <c r="I6" s="51"/>
      <c r="J6" s="51"/>
      <c r="K6" s="61"/>
      <c r="L6" s="51"/>
      <c r="M6" s="60"/>
      <c r="N6" s="59"/>
      <c r="O6" s="53" t="s">
        <v>120</v>
      </c>
    </row>
    <row r="7" spans="1:15" ht="135" customHeight="1" x14ac:dyDescent="0.3">
      <c r="A7" s="52" t="s">
        <v>127</v>
      </c>
      <c r="B7" s="58">
        <v>100</v>
      </c>
      <c r="C7" s="58" t="s">
        <v>123</v>
      </c>
      <c r="D7" s="58">
        <v>20</v>
      </c>
      <c r="E7" s="57" t="s">
        <v>122</v>
      </c>
      <c r="F7" s="57" t="s">
        <v>126</v>
      </c>
      <c r="G7" s="51"/>
      <c r="H7" s="51"/>
      <c r="I7" s="51"/>
      <c r="J7" s="51"/>
      <c r="K7" s="61"/>
      <c r="L7" s="51"/>
      <c r="M7" s="60"/>
      <c r="N7" s="59"/>
      <c r="O7" s="53" t="s">
        <v>125</v>
      </c>
    </row>
    <row r="8" spans="1:15" ht="123" customHeight="1" x14ac:dyDescent="0.3">
      <c r="A8" s="52" t="s">
        <v>124</v>
      </c>
      <c r="B8" s="58">
        <v>200</v>
      </c>
      <c r="C8" s="58" t="s">
        <v>123</v>
      </c>
      <c r="D8" s="58">
        <v>10</v>
      </c>
      <c r="E8" s="58" t="s">
        <v>122</v>
      </c>
      <c r="F8" s="57" t="s">
        <v>121</v>
      </c>
      <c r="G8" s="51"/>
      <c r="H8" s="51"/>
      <c r="I8" s="51"/>
      <c r="J8" s="51"/>
      <c r="K8" s="56"/>
      <c r="L8" s="51"/>
      <c r="M8" s="55"/>
      <c r="N8" s="54"/>
      <c r="O8" s="53" t="s">
        <v>120</v>
      </c>
    </row>
    <row r="9" spans="1:15" ht="18.600000000000001" customHeight="1" x14ac:dyDescent="0.3">
      <c r="A9" s="52"/>
      <c r="B9" s="51"/>
      <c r="C9" s="51"/>
      <c r="D9" s="51"/>
      <c r="E9" s="51"/>
      <c r="F9" s="51"/>
      <c r="G9" s="51"/>
      <c r="H9" s="51"/>
      <c r="I9" s="51"/>
      <c r="J9" s="51"/>
      <c r="K9" s="51"/>
      <c r="L9" s="51"/>
    </row>
    <row r="10" spans="1:15" ht="19.899999999999999" customHeight="1" x14ac:dyDescent="0.3">
      <c r="I10" s="22"/>
      <c r="J10" s="22"/>
      <c r="K10" s="22"/>
      <c r="L10" s="22"/>
    </row>
    <row r="11" spans="1:15" ht="19.149999999999999" customHeight="1" x14ac:dyDescent="0.3">
      <c r="A11" s="50"/>
      <c r="B11" s="24"/>
      <c r="C11" s="24"/>
      <c r="D11" s="50"/>
      <c r="E11" s="24"/>
      <c r="F11" s="50"/>
      <c r="G11" s="24"/>
      <c r="H11" s="42"/>
    </row>
    <row r="12" spans="1:15" ht="17.45" customHeight="1" x14ac:dyDescent="0.3">
      <c r="A12" s="34"/>
      <c r="B12" s="49"/>
      <c r="C12" s="34"/>
      <c r="D12" s="28"/>
      <c r="E12" s="27"/>
      <c r="F12" s="30"/>
      <c r="G12" s="42"/>
      <c r="H12" s="48"/>
    </row>
    <row r="13" spans="1:15" ht="18.600000000000001" customHeight="1" x14ac:dyDescent="0.3">
      <c r="A13" s="34"/>
      <c r="B13" s="47"/>
      <c r="C13" s="33"/>
      <c r="D13" s="28"/>
      <c r="E13" s="27"/>
      <c r="F13" s="30"/>
      <c r="G13" s="43"/>
      <c r="H13" s="42"/>
      <c r="I13" s="21"/>
    </row>
    <row r="14" spans="1:15" ht="19.899999999999999" customHeight="1" x14ac:dyDescent="0.3">
      <c r="A14" s="29"/>
      <c r="B14" s="46"/>
      <c r="C14" s="45"/>
      <c r="D14" s="45"/>
      <c r="E14" s="30"/>
      <c r="F14" s="27"/>
      <c r="G14" s="43"/>
      <c r="H14" s="44"/>
    </row>
    <row r="15" spans="1:15" ht="18.600000000000001" customHeight="1" x14ac:dyDescent="0.3">
      <c r="A15" s="29"/>
      <c r="B15" s="29"/>
      <c r="C15" s="39"/>
      <c r="D15" s="27"/>
      <c r="E15" s="30"/>
      <c r="F15" s="30"/>
      <c r="G15" s="43"/>
      <c r="H15" s="42"/>
    </row>
    <row r="16" spans="1:15" x14ac:dyDescent="0.3">
      <c r="A16" s="39"/>
      <c r="B16" s="39"/>
      <c r="C16" s="39"/>
      <c r="D16" s="41"/>
      <c r="E16" s="39"/>
      <c r="F16" s="39"/>
      <c r="G16" s="40"/>
      <c r="H16" s="39"/>
    </row>
    <row r="17" spans="1:8" ht="18" customHeight="1" x14ac:dyDescent="0.3">
      <c r="A17" s="38"/>
      <c r="B17" s="38"/>
      <c r="C17" s="38"/>
      <c r="D17" s="38"/>
      <c r="E17" s="38"/>
      <c r="F17" s="38"/>
      <c r="G17" s="38"/>
      <c r="H17" s="38"/>
    </row>
    <row r="18" spans="1:8" ht="19.899999999999999" customHeight="1" x14ac:dyDescent="0.3">
      <c r="A18" s="34"/>
      <c r="B18" s="34"/>
      <c r="C18" s="34"/>
      <c r="D18" s="34"/>
      <c r="E18" s="34"/>
      <c r="F18" s="37"/>
      <c r="G18" s="34"/>
      <c r="H18" s="34"/>
    </row>
    <row r="19" spans="1:8" ht="19.149999999999999" customHeight="1" x14ac:dyDescent="0.3">
      <c r="A19" s="34"/>
      <c r="B19" s="36"/>
      <c r="C19" s="27"/>
      <c r="D19" s="35"/>
      <c r="E19" s="28"/>
      <c r="F19" s="29"/>
      <c r="G19" s="34"/>
      <c r="H19" s="33"/>
    </row>
    <row r="20" spans="1:8" ht="17.45" customHeight="1" x14ac:dyDescent="0.3">
      <c r="A20" s="28"/>
      <c r="B20" s="29"/>
      <c r="C20" s="32"/>
      <c r="D20" s="29"/>
      <c r="E20" s="31"/>
      <c r="F20" s="30"/>
      <c r="G20" s="29"/>
      <c r="H20" s="27"/>
    </row>
    <row r="21" spans="1:8" ht="17.45" customHeight="1" x14ac:dyDescent="0.3">
      <c r="A21" s="28"/>
      <c r="B21" s="27"/>
      <c r="C21" s="27"/>
      <c r="D21" s="27"/>
      <c r="E21" s="26"/>
      <c r="F21" s="25"/>
      <c r="G21" s="24"/>
      <c r="H21" s="23"/>
    </row>
    <row r="22" spans="1:8" x14ac:dyDescent="0.3">
      <c r="F22" s="22"/>
      <c r="G22" s="22"/>
      <c r="H22" s="20"/>
    </row>
    <row r="23" spans="1:8" x14ac:dyDescent="0.3">
      <c r="G23" s="21"/>
      <c r="H23" s="20"/>
    </row>
    <row r="24" spans="1:8" x14ac:dyDescent="0.3">
      <c r="G24" s="21"/>
      <c r="H24" s="20"/>
    </row>
    <row r="25" spans="1:8" x14ac:dyDescent="0.3">
      <c r="G25" s="19"/>
      <c r="H25" s="18"/>
    </row>
  </sheetData>
  <mergeCells count="4">
    <mergeCell ref="H4:J4"/>
    <mergeCell ref="M4:M8"/>
    <mergeCell ref="N4:N8"/>
    <mergeCell ref="K4:K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CB95-DA98-44A3-BD73-5984537B4712}">
  <dimension ref="A1:B16"/>
  <sheetViews>
    <sheetView showGridLines="0" zoomScale="115" zoomScaleNormal="115" workbookViewId="0">
      <selection activeCell="D22" sqref="D22"/>
    </sheetView>
  </sheetViews>
  <sheetFormatPr defaultRowHeight="16.5" x14ac:dyDescent="0.3"/>
  <sheetData>
    <row r="1" spans="1:2" x14ac:dyDescent="0.3">
      <c r="A1" t="s">
        <v>24</v>
      </c>
    </row>
    <row r="2" spans="1:2" x14ac:dyDescent="0.3">
      <c r="A2" t="s">
        <v>25</v>
      </c>
    </row>
    <row r="16" spans="1:2" x14ac:dyDescent="0.3">
      <c r="B16" t="s">
        <v>26</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5510-6C0D-449D-BE8C-04AEF18F01EC}">
  <dimension ref="A2:A16"/>
  <sheetViews>
    <sheetView showGridLines="0" tabSelected="1" workbookViewId="0">
      <selection activeCell="G22" sqref="G22"/>
    </sheetView>
  </sheetViews>
  <sheetFormatPr defaultRowHeight="16.5" x14ac:dyDescent="0.3"/>
  <sheetData>
    <row r="2" spans="1:1" x14ac:dyDescent="0.3">
      <c r="A2" t="s">
        <v>49</v>
      </c>
    </row>
    <row r="16" spans="1:1" x14ac:dyDescent="0.3">
      <c r="A16" t="s">
        <v>50</v>
      </c>
    </row>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workbookViewId="0">
      <selection activeCell="L2" sqref="L2:L10"/>
    </sheetView>
  </sheetViews>
  <sheetFormatPr defaultRowHeight="16.5" x14ac:dyDescent="0.3"/>
  <cols>
    <col min="1" max="1" width="18.125" customWidth="1"/>
    <col min="2" max="2" width="11.5" customWidth="1"/>
    <col min="3" max="3" width="14.375" bestFit="1" customWidth="1"/>
    <col min="4" max="4" width="12.375" customWidth="1"/>
    <col min="5" max="5" width="11.625" bestFit="1" customWidth="1"/>
    <col min="6" max="6" width="19.25" bestFit="1" customWidth="1"/>
    <col min="9" max="9" width="33.125" bestFit="1" customWidth="1"/>
    <col min="10" max="10" width="33.125" customWidth="1"/>
    <col min="11" max="11" width="11" bestFit="1" customWidth="1"/>
    <col min="12" max="12" width="20" customWidth="1"/>
    <col min="18" max="18" width="16.875" bestFit="1" customWidth="1"/>
    <col min="19" max="19" width="26.625" bestFit="1" customWidth="1"/>
  </cols>
  <sheetData>
    <row r="1" spans="1:19" x14ac:dyDescent="0.3">
      <c r="A1" s="1" t="s">
        <v>0</v>
      </c>
      <c r="B1" s="1" t="s">
        <v>1</v>
      </c>
      <c r="C1" s="1" t="s">
        <v>2</v>
      </c>
      <c r="D1" s="1" t="s">
        <v>78</v>
      </c>
      <c r="E1" s="1" t="s">
        <v>60</v>
      </c>
      <c r="F1" s="1" t="s">
        <v>61</v>
      </c>
      <c r="G1" s="1" t="s">
        <v>3</v>
      </c>
      <c r="H1" s="1" t="s">
        <v>4</v>
      </c>
      <c r="I1" s="1" t="s">
        <v>109</v>
      </c>
      <c r="J1" s="1" t="s">
        <v>110</v>
      </c>
      <c r="K1" s="1" t="s">
        <v>5</v>
      </c>
      <c r="L1" s="1" t="s">
        <v>6</v>
      </c>
      <c r="M1" s="1" t="s">
        <v>7</v>
      </c>
      <c r="N1" s="1" t="s">
        <v>8</v>
      </c>
      <c r="O1" s="1" t="s">
        <v>9</v>
      </c>
      <c r="P1" s="1" t="s">
        <v>10</v>
      </c>
      <c r="Q1" s="1" t="s">
        <v>11</v>
      </c>
      <c r="R1" s="1" t="s">
        <v>23</v>
      </c>
      <c r="S1" s="1" t="s">
        <v>65</v>
      </c>
    </row>
    <row r="2" spans="1:19" x14ac:dyDescent="0.3">
      <c r="A2" s="2" t="s">
        <v>21</v>
      </c>
      <c r="B2" s="2">
        <v>0</v>
      </c>
      <c r="C2" s="2" t="str">
        <f>VLOOKUP(B2,카테고리_유닛타입,2,FALSE)</f>
        <v>근거리</v>
      </c>
      <c r="D2" s="2">
        <v>1.5</v>
      </c>
      <c r="E2" s="2">
        <v>1</v>
      </c>
      <c r="F2" s="2" t="str">
        <f t="shared" ref="F2:F22" si="0">VLOOKUP(E2,카테고리_피해타입,2,FALSE)</f>
        <v>범위</v>
      </c>
      <c r="G2" s="2">
        <v>100</v>
      </c>
      <c r="H2" s="2">
        <v>10</v>
      </c>
      <c r="I2" s="2">
        <v>1</v>
      </c>
      <c r="J2" s="2">
        <v>2</v>
      </c>
      <c r="K2" s="2">
        <v>1.7</v>
      </c>
      <c r="L2" s="2" t="s">
        <v>51</v>
      </c>
      <c r="M2" s="2" t="s">
        <v>19</v>
      </c>
      <c r="N2" s="2" t="s">
        <v>19</v>
      </c>
      <c r="O2" s="2" t="s">
        <v>19</v>
      </c>
      <c r="P2" s="2" t="s">
        <v>19</v>
      </c>
      <c r="Q2" s="2" t="s">
        <v>19</v>
      </c>
      <c r="R2" s="2" t="s">
        <v>20</v>
      </c>
      <c r="S2" s="2" t="s">
        <v>20</v>
      </c>
    </row>
    <row r="3" spans="1:19" x14ac:dyDescent="0.3">
      <c r="A3" s="2" t="s">
        <v>22</v>
      </c>
      <c r="B3" s="2">
        <v>1</v>
      </c>
      <c r="C3" s="2" t="str">
        <f t="shared" ref="C3:C22" si="1">VLOOKUP(B3,카테고리_유닛타입,2,FALSE)</f>
        <v>중거리</v>
      </c>
      <c r="D3" s="2">
        <v>3.5</v>
      </c>
      <c r="E3" s="2">
        <v>0</v>
      </c>
      <c r="F3" s="2" t="str">
        <f t="shared" si="0"/>
        <v>단일</v>
      </c>
      <c r="G3" s="2">
        <v>80</v>
      </c>
      <c r="H3" s="2">
        <v>20</v>
      </c>
      <c r="I3" s="2">
        <v>3</v>
      </c>
      <c r="J3" s="2">
        <v>2</v>
      </c>
      <c r="K3" s="2">
        <v>1.7</v>
      </c>
      <c r="L3" s="2" t="s">
        <v>52</v>
      </c>
      <c r="M3" s="2" t="s">
        <v>19</v>
      </c>
      <c r="N3" s="2" t="s">
        <v>19</v>
      </c>
      <c r="O3" s="2" t="s">
        <v>19</v>
      </c>
      <c r="P3" s="2" t="s">
        <v>19</v>
      </c>
      <c r="Q3" s="2" t="s">
        <v>19</v>
      </c>
      <c r="R3" s="2" t="s">
        <v>19</v>
      </c>
      <c r="S3" s="2" t="s">
        <v>19</v>
      </c>
    </row>
    <row r="4" spans="1:19" x14ac:dyDescent="0.3">
      <c r="A4" t="s">
        <v>35</v>
      </c>
      <c r="B4" s="2">
        <v>2</v>
      </c>
      <c r="C4" s="2" t="str">
        <f t="shared" si="1"/>
        <v>원거리</v>
      </c>
      <c r="D4" s="2">
        <v>5.5</v>
      </c>
      <c r="E4" s="2">
        <v>1</v>
      </c>
      <c r="F4" s="2" t="str">
        <f t="shared" si="0"/>
        <v>범위</v>
      </c>
      <c r="G4" s="2">
        <v>60</v>
      </c>
      <c r="H4" s="2">
        <v>30</v>
      </c>
      <c r="I4" s="2">
        <v>4</v>
      </c>
      <c r="J4" s="2">
        <v>2</v>
      </c>
      <c r="K4" s="2">
        <v>1.7</v>
      </c>
      <c r="L4" s="2" t="s">
        <v>53</v>
      </c>
      <c r="M4" s="2" t="s">
        <v>19</v>
      </c>
      <c r="N4" s="2" t="s">
        <v>19</v>
      </c>
      <c r="O4" s="2" t="s">
        <v>19</v>
      </c>
      <c r="P4" s="2" t="s">
        <v>19</v>
      </c>
      <c r="Q4" s="2" t="s">
        <v>19</v>
      </c>
      <c r="R4" s="2" t="s">
        <v>19</v>
      </c>
      <c r="S4" s="2" t="s">
        <v>19</v>
      </c>
    </row>
    <row r="5" spans="1:19" x14ac:dyDescent="0.3">
      <c r="A5" s="2" t="s">
        <v>75</v>
      </c>
      <c r="B5" s="2">
        <v>0</v>
      </c>
      <c r="C5" s="2" t="str">
        <f t="shared" si="1"/>
        <v>근거리</v>
      </c>
      <c r="D5" s="2">
        <v>2.5</v>
      </c>
      <c r="E5" s="2">
        <v>1</v>
      </c>
      <c r="F5" s="2" t="str">
        <f t="shared" si="0"/>
        <v>범위</v>
      </c>
      <c r="G5" s="2">
        <v>1000</v>
      </c>
      <c r="H5" s="2">
        <v>60</v>
      </c>
      <c r="I5" s="2">
        <v>5</v>
      </c>
      <c r="J5" s="2">
        <v>2</v>
      </c>
      <c r="K5" s="2">
        <v>0.85</v>
      </c>
      <c r="L5" s="2" t="s">
        <v>76</v>
      </c>
      <c r="M5" s="2" t="s">
        <v>19</v>
      </c>
      <c r="N5" s="2" t="s">
        <v>19</v>
      </c>
      <c r="O5" s="2" t="s">
        <v>19</v>
      </c>
      <c r="P5" s="2" t="s">
        <v>19</v>
      </c>
      <c r="Q5" s="2" t="s">
        <v>19</v>
      </c>
      <c r="R5" s="2" t="s">
        <v>20</v>
      </c>
      <c r="S5" s="2" t="s">
        <v>20</v>
      </c>
    </row>
    <row r="6" spans="1:19" x14ac:dyDescent="0.3">
      <c r="A6" s="2" t="s">
        <v>80</v>
      </c>
      <c r="B6" s="2">
        <v>1</v>
      </c>
      <c r="C6" s="2" t="str">
        <f t="shared" si="1"/>
        <v>중거리</v>
      </c>
      <c r="D6" s="2">
        <v>3.5</v>
      </c>
      <c r="E6" s="2">
        <v>0</v>
      </c>
      <c r="F6" s="2" t="str">
        <f t="shared" si="0"/>
        <v>단일</v>
      </c>
      <c r="G6" s="2">
        <v>100</v>
      </c>
      <c r="H6" s="2">
        <v>30</v>
      </c>
      <c r="I6" s="2">
        <v>3</v>
      </c>
      <c r="J6" s="2">
        <v>2</v>
      </c>
      <c r="K6" s="2">
        <v>1.7</v>
      </c>
      <c r="L6" s="2" t="s">
        <v>79</v>
      </c>
      <c r="M6" s="2" t="s">
        <v>19</v>
      </c>
      <c r="N6" s="2" t="s">
        <v>19</v>
      </c>
      <c r="O6" s="2" t="s">
        <v>19</v>
      </c>
      <c r="P6" s="2" t="s">
        <v>19</v>
      </c>
      <c r="Q6" s="2" t="s">
        <v>19</v>
      </c>
      <c r="R6" s="2" t="s">
        <v>19</v>
      </c>
      <c r="S6" s="2" t="s">
        <v>20</v>
      </c>
    </row>
    <row r="7" spans="1:19" x14ac:dyDescent="0.3">
      <c r="A7" s="2" t="s">
        <v>86</v>
      </c>
      <c r="B7" s="2">
        <v>0</v>
      </c>
      <c r="C7" s="2" t="str">
        <f t="shared" si="1"/>
        <v>근거리</v>
      </c>
      <c r="D7" s="2">
        <v>1.2</v>
      </c>
      <c r="E7" s="2">
        <v>1</v>
      </c>
      <c r="F7" s="2" t="str">
        <f t="shared" si="0"/>
        <v>범위</v>
      </c>
      <c r="G7" s="2">
        <v>60</v>
      </c>
      <c r="H7" s="2">
        <v>25</v>
      </c>
      <c r="I7" s="2">
        <v>0.5</v>
      </c>
      <c r="J7" s="2">
        <v>2</v>
      </c>
      <c r="K7" s="2">
        <v>2</v>
      </c>
      <c r="L7" s="2" t="s">
        <v>87</v>
      </c>
      <c r="M7" s="2" t="s">
        <v>19</v>
      </c>
      <c r="N7" s="2" t="s">
        <v>19</v>
      </c>
      <c r="O7" s="2" t="s">
        <v>19</v>
      </c>
      <c r="P7" s="2" t="s">
        <v>19</v>
      </c>
      <c r="Q7" s="2" t="s">
        <v>19</v>
      </c>
      <c r="R7" s="2" t="s">
        <v>20</v>
      </c>
      <c r="S7" s="2" t="s">
        <v>20</v>
      </c>
    </row>
    <row r="8" spans="1:19" x14ac:dyDescent="0.3">
      <c r="A8" s="2" t="s">
        <v>88</v>
      </c>
      <c r="B8" s="2">
        <v>1</v>
      </c>
      <c r="C8" s="2" t="str">
        <f t="shared" si="1"/>
        <v>중거리</v>
      </c>
      <c r="D8" s="2">
        <v>4.5</v>
      </c>
      <c r="E8" s="2">
        <v>0</v>
      </c>
      <c r="F8" s="2" t="str">
        <f t="shared" si="0"/>
        <v>단일</v>
      </c>
      <c r="G8" s="2">
        <v>50</v>
      </c>
      <c r="H8" s="2">
        <v>50</v>
      </c>
      <c r="I8" s="2">
        <v>6</v>
      </c>
      <c r="J8" s="2">
        <v>2</v>
      </c>
      <c r="K8" s="2">
        <v>1.7</v>
      </c>
      <c r="L8" s="2" t="s">
        <v>89</v>
      </c>
      <c r="M8" s="2" t="s">
        <v>19</v>
      </c>
      <c r="N8" s="2" t="s">
        <v>19</v>
      </c>
      <c r="O8" s="2" t="s">
        <v>19</v>
      </c>
      <c r="P8" s="2" t="s">
        <v>19</v>
      </c>
      <c r="Q8" s="2" t="s">
        <v>19</v>
      </c>
      <c r="R8" s="2" t="s">
        <v>19</v>
      </c>
      <c r="S8" s="2" t="s">
        <v>20</v>
      </c>
    </row>
    <row r="9" spans="1:19" x14ac:dyDescent="0.3">
      <c r="A9" s="2" t="s">
        <v>91</v>
      </c>
      <c r="B9" s="2">
        <v>0</v>
      </c>
      <c r="C9" s="2" t="str">
        <f t="shared" si="1"/>
        <v>근거리</v>
      </c>
      <c r="D9" s="2">
        <v>2.5</v>
      </c>
      <c r="E9" s="2">
        <v>0</v>
      </c>
      <c r="F9" s="2" t="str">
        <f t="shared" si="0"/>
        <v>단일</v>
      </c>
      <c r="G9" s="2">
        <v>90</v>
      </c>
      <c r="H9" s="2">
        <v>25</v>
      </c>
      <c r="I9" s="2">
        <v>3</v>
      </c>
      <c r="J9" s="2">
        <v>2</v>
      </c>
      <c r="K9" s="2">
        <v>1.7</v>
      </c>
      <c r="L9" s="2" t="s">
        <v>95</v>
      </c>
      <c r="M9" s="2" t="s">
        <v>19</v>
      </c>
      <c r="N9" s="2" t="s">
        <v>19</v>
      </c>
      <c r="O9" s="2" t="s">
        <v>19</v>
      </c>
      <c r="P9" s="2" t="s">
        <v>19</v>
      </c>
      <c r="Q9" s="2" t="s">
        <v>19</v>
      </c>
      <c r="R9" s="2" t="s">
        <v>20</v>
      </c>
      <c r="S9" s="2" t="s">
        <v>20</v>
      </c>
    </row>
    <row r="10" spans="1:19" x14ac:dyDescent="0.3">
      <c r="A10" s="2" t="s">
        <v>90</v>
      </c>
      <c r="B10" s="2">
        <v>0</v>
      </c>
      <c r="C10" s="2" t="str">
        <f t="shared" si="1"/>
        <v>근거리</v>
      </c>
      <c r="D10" s="2">
        <v>0.5</v>
      </c>
      <c r="E10" s="2">
        <v>1</v>
      </c>
      <c r="F10" s="2" t="str">
        <f t="shared" si="0"/>
        <v>범위</v>
      </c>
      <c r="G10" s="2">
        <v>300</v>
      </c>
      <c r="H10" s="2">
        <v>0</v>
      </c>
      <c r="I10" s="2">
        <v>0</v>
      </c>
      <c r="J10" s="2">
        <v>0</v>
      </c>
      <c r="K10" s="2">
        <v>1.7</v>
      </c>
      <c r="L10" s="2" t="s">
        <v>92</v>
      </c>
      <c r="M10" s="2" t="s">
        <v>19</v>
      </c>
      <c r="N10" s="2" t="s">
        <v>20</v>
      </c>
      <c r="O10" s="2" t="s">
        <v>19</v>
      </c>
      <c r="P10" s="2" t="s">
        <v>19</v>
      </c>
      <c r="Q10" s="2" t="s">
        <v>19</v>
      </c>
      <c r="R10" s="2" t="s">
        <v>20</v>
      </c>
      <c r="S10" s="2" t="s">
        <v>20</v>
      </c>
    </row>
    <row r="11" spans="1:19" x14ac:dyDescent="0.3">
      <c r="A11" s="2"/>
      <c r="B11" s="2">
        <v>2</v>
      </c>
      <c r="C11" s="2" t="str">
        <f t="shared" si="1"/>
        <v>원거리</v>
      </c>
      <c r="D11" s="2"/>
      <c r="E11" s="2"/>
      <c r="F11" s="2" t="str">
        <f t="shared" si="0"/>
        <v>단일</v>
      </c>
      <c r="G11" s="2"/>
      <c r="H11" s="2"/>
      <c r="I11" s="2"/>
      <c r="J11" s="2"/>
      <c r="K11" s="2"/>
      <c r="L11" s="2"/>
      <c r="M11" s="2" t="s">
        <v>19</v>
      </c>
      <c r="N11" s="2" t="s">
        <v>19</v>
      </c>
      <c r="O11" s="2" t="s">
        <v>19</v>
      </c>
      <c r="P11" s="2" t="s">
        <v>19</v>
      </c>
      <c r="Q11" s="2" t="s">
        <v>19</v>
      </c>
      <c r="R11" s="2" t="s">
        <v>20</v>
      </c>
      <c r="S11" s="2" t="s">
        <v>20</v>
      </c>
    </row>
    <row r="12" spans="1:19" x14ac:dyDescent="0.3">
      <c r="A12" s="2"/>
      <c r="B12" s="2"/>
      <c r="C12" s="2" t="str">
        <f t="shared" si="1"/>
        <v>근거리</v>
      </c>
      <c r="D12" s="2"/>
      <c r="E12" s="2"/>
      <c r="F12" s="2" t="str">
        <f t="shared" si="0"/>
        <v>단일</v>
      </c>
      <c r="G12" s="2"/>
      <c r="H12" s="2"/>
      <c r="I12" s="2"/>
      <c r="J12" s="2"/>
      <c r="K12" s="2"/>
      <c r="L12" s="2"/>
      <c r="M12" s="2" t="s">
        <v>19</v>
      </c>
      <c r="N12" s="2" t="s">
        <v>19</v>
      </c>
      <c r="O12" s="2" t="s">
        <v>19</v>
      </c>
      <c r="P12" s="2" t="s">
        <v>19</v>
      </c>
      <c r="Q12" s="2" t="s">
        <v>19</v>
      </c>
      <c r="R12" s="2" t="s">
        <v>20</v>
      </c>
      <c r="S12" s="2" t="s">
        <v>20</v>
      </c>
    </row>
    <row r="13" spans="1:19" x14ac:dyDescent="0.3">
      <c r="A13" s="2"/>
      <c r="B13" s="2"/>
      <c r="C13" s="2" t="str">
        <f t="shared" si="1"/>
        <v>근거리</v>
      </c>
      <c r="D13" s="2"/>
      <c r="E13" s="2"/>
      <c r="F13" s="2" t="str">
        <f t="shared" si="0"/>
        <v>단일</v>
      </c>
      <c r="G13" s="2"/>
      <c r="H13" s="2"/>
      <c r="I13" s="2"/>
      <c r="J13" s="2"/>
      <c r="K13" s="2"/>
      <c r="L13" s="2"/>
      <c r="M13" s="2" t="s">
        <v>19</v>
      </c>
      <c r="N13" s="2" t="s">
        <v>19</v>
      </c>
      <c r="O13" s="2" t="s">
        <v>19</v>
      </c>
      <c r="P13" s="2" t="s">
        <v>19</v>
      </c>
      <c r="Q13" s="2" t="s">
        <v>19</v>
      </c>
      <c r="R13" s="2" t="s">
        <v>20</v>
      </c>
      <c r="S13" s="2" t="s">
        <v>20</v>
      </c>
    </row>
    <row r="14" spans="1:19" x14ac:dyDescent="0.3">
      <c r="A14" s="2"/>
      <c r="B14" s="2"/>
      <c r="C14" s="2" t="str">
        <f t="shared" si="1"/>
        <v>근거리</v>
      </c>
      <c r="D14" s="2"/>
      <c r="E14" s="2"/>
      <c r="F14" s="2" t="str">
        <f t="shared" si="0"/>
        <v>단일</v>
      </c>
      <c r="G14" s="2"/>
      <c r="H14" s="2"/>
      <c r="I14" s="2"/>
      <c r="J14" s="2"/>
      <c r="K14" s="2"/>
      <c r="L14" s="2"/>
      <c r="M14" s="2" t="s">
        <v>19</v>
      </c>
      <c r="N14" s="2" t="s">
        <v>19</v>
      </c>
      <c r="O14" s="2" t="s">
        <v>19</v>
      </c>
      <c r="P14" s="2" t="s">
        <v>19</v>
      </c>
      <c r="Q14" s="2" t="s">
        <v>19</v>
      </c>
      <c r="R14" s="2" t="s">
        <v>20</v>
      </c>
      <c r="S14" s="2" t="s">
        <v>20</v>
      </c>
    </row>
    <row r="15" spans="1:19" x14ac:dyDescent="0.3">
      <c r="A15" s="2"/>
      <c r="B15" s="2"/>
      <c r="C15" s="2" t="str">
        <f t="shared" si="1"/>
        <v>근거리</v>
      </c>
      <c r="D15" s="2"/>
      <c r="E15" s="2"/>
      <c r="F15" s="2" t="str">
        <f t="shared" si="0"/>
        <v>단일</v>
      </c>
      <c r="G15" s="2"/>
      <c r="H15" s="2"/>
      <c r="I15" s="2"/>
      <c r="J15" s="2"/>
      <c r="K15" s="2"/>
      <c r="L15" s="2"/>
      <c r="M15" s="2" t="s">
        <v>19</v>
      </c>
      <c r="N15" s="2" t="s">
        <v>19</v>
      </c>
      <c r="O15" s="2" t="s">
        <v>19</v>
      </c>
      <c r="P15" s="2" t="s">
        <v>19</v>
      </c>
      <c r="Q15" s="2" t="s">
        <v>19</v>
      </c>
      <c r="R15" s="2" t="s">
        <v>20</v>
      </c>
      <c r="S15" s="2" t="s">
        <v>20</v>
      </c>
    </row>
    <row r="16" spans="1:19" x14ac:dyDescent="0.3">
      <c r="A16" s="2"/>
      <c r="B16" s="2"/>
      <c r="C16" s="2" t="str">
        <f t="shared" si="1"/>
        <v>근거리</v>
      </c>
      <c r="D16" s="2"/>
      <c r="E16" s="2"/>
      <c r="F16" s="2" t="str">
        <f t="shared" si="0"/>
        <v>단일</v>
      </c>
      <c r="G16" s="2"/>
      <c r="H16" s="2"/>
      <c r="I16" s="2"/>
      <c r="J16" s="2"/>
      <c r="K16" s="2"/>
      <c r="L16" s="2"/>
      <c r="M16" s="2" t="s">
        <v>19</v>
      </c>
      <c r="N16" s="2" t="s">
        <v>19</v>
      </c>
      <c r="O16" s="2" t="s">
        <v>19</v>
      </c>
      <c r="P16" s="2" t="s">
        <v>19</v>
      </c>
      <c r="Q16" s="2" t="s">
        <v>19</v>
      </c>
      <c r="R16" s="2" t="s">
        <v>20</v>
      </c>
      <c r="S16" s="2" t="s">
        <v>20</v>
      </c>
    </row>
    <row r="17" spans="1:19" x14ac:dyDescent="0.3">
      <c r="A17" s="2"/>
      <c r="B17" s="2"/>
      <c r="C17" s="2" t="str">
        <f t="shared" si="1"/>
        <v>근거리</v>
      </c>
      <c r="D17" s="2"/>
      <c r="E17" s="2"/>
      <c r="F17" s="2" t="str">
        <f t="shared" si="0"/>
        <v>단일</v>
      </c>
      <c r="G17" s="2"/>
      <c r="H17" s="2"/>
      <c r="I17" s="2"/>
      <c r="J17" s="2"/>
      <c r="K17" s="2"/>
      <c r="L17" s="2"/>
      <c r="M17" s="2" t="s">
        <v>19</v>
      </c>
      <c r="N17" s="2" t="s">
        <v>19</v>
      </c>
      <c r="O17" s="2" t="s">
        <v>19</v>
      </c>
      <c r="P17" s="2" t="s">
        <v>19</v>
      </c>
      <c r="Q17" s="2" t="s">
        <v>19</v>
      </c>
      <c r="R17" s="2" t="s">
        <v>20</v>
      </c>
      <c r="S17" s="2" t="s">
        <v>20</v>
      </c>
    </row>
    <row r="18" spans="1:19" x14ac:dyDescent="0.3">
      <c r="A18" s="2"/>
      <c r="B18" s="2"/>
      <c r="C18" s="2" t="str">
        <f t="shared" si="1"/>
        <v>근거리</v>
      </c>
      <c r="D18" s="2"/>
      <c r="E18" s="2"/>
      <c r="F18" s="2" t="str">
        <f t="shared" si="0"/>
        <v>단일</v>
      </c>
      <c r="G18" s="2"/>
      <c r="H18" s="2"/>
      <c r="I18" s="2"/>
      <c r="J18" s="2"/>
      <c r="K18" s="2"/>
      <c r="L18" s="2"/>
      <c r="M18" s="2" t="s">
        <v>19</v>
      </c>
      <c r="N18" s="2" t="s">
        <v>19</v>
      </c>
      <c r="O18" s="2" t="s">
        <v>19</v>
      </c>
      <c r="P18" s="2" t="s">
        <v>19</v>
      </c>
      <c r="Q18" s="2" t="s">
        <v>19</v>
      </c>
      <c r="R18" s="2" t="s">
        <v>20</v>
      </c>
      <c r="S18" s="2" t="s">
        <v>20</v>
      </c>
    </row>
    <row r="19" spans="1:19" x14ac:dyDescent="0.3">
      <c r="A19" s="2"/>
      <c r="B19" s="2"/>
      <c r="C19" s="2" t="str">
        <f t="shared" si="1"/>
        <v>근거리</v>
      </c>
      <c r="D19" s="2"/>
      <c r="E19" s="2"/>
      <c r="F19" s="2" t="str">
        <f t="shared" si="0"/>
        <v>단일</v>
      </c>
      <c r="G19" s="2"/>
      <c r="H19" s="2"/>
      <c r="I19" s="2"/>
      <c r="J19" s="2"/>
      <c r="K19" s="2"/>
      <c r="L19" s="2"/>
      <c r="M19" s="2" t="s">
        <v>19</v>
      </c>
      <c r="N19" s="2" t="s">
        <v>19</v>
      </c>
      <c r="O19" s="2" t="s">
        <v>19</v>
      </c>
      <c r="P19" s="2" t="s">
        <v>19</v>
      </c>
      <c r="Q19" s="2" t="s">
        <v>19</v>
      </c>
      <c r="R19" s="2" t="s">
        <v>20</v>
      </c>
      <c r="S19" s="2" t="s">
        <v>20</v>
      </c>
    </row>
    <row r="20" spans="1:19" x14ac:dyDescent="0.3">
      <c r="A20" s="2"/>
      <c r="B20" s="2"/>
      <c r="C20" s="2" t="str">
        <f t="shared" si="1"/>
        <v>근거리</v>
      </c>
      <c r="D20" s="2"/>
      <c r="E20" s="2"/>
      <c r="F20" s="2" t="str">
        <f t="shared" si="0"/>
        <v>단일</v>
      </c>
      <c r="G20" s="2"/>
      <c r="H20" s="2"/>
      <c r="I20" s="2"/>
      <c r="J20" s="2"/>
      <c r="K20" s="2"/>
      <c r="L20" s="2"/>
      <c r="M20" s="2" t="s">
        <v>19</v>
      </c>
      <c r="N20" s="2" t="s">
        <v>19</v>
      </c>
      <c r="O20" s="2" t="s">
        <v>19</v>
      </c>
      <c r="P20" s="2" t="s">
        <v>19</v>
      </c>
      <c r="Q20" s="2" t="s">
        <v>19</v>
      </c>
      <c r="R20" s="2" t="s">
        <v>20</v>
      </c>
      <c r="S20" s="2" t="s">
        <v>20</v>
      </c>
    </row>
    <row r="21" spans="1:19" x14ac:dyDescent="0.3">
      <c r="A21" s="2"/>
      <c r="B21" s="2"/>
      <c r="C21" s="2" t="str">
        <f t="shared" si="1"/>
        <v>근거리</v>
      </c>
      <c r="D21" s="2"/>
      <c r="E21" s="2"/>
      <c r="F21" s="2" t="str">
        <f t="shared" si="0"/>
        <v>단일</v>
      </c>
      <c r="G21" s="2"/>
      <c r="H21" s="2"/>
      <c r="I21" s="2"/>
      <c r="J21" s="2"/>
      <c r="K21" s="2"/>
      <c r="L21" s="2"/>
      <c r="M21" s="2" t="s">
        <v>19</v>
      </c>
      <c r="N21" s="2" t="s">
        <v>19</v>
      </c>
      <c r="O21" s="2" t="s">
        <v>19</v>
      </c>
      <c r="P21" s="2" t="s">
        <v>19</v>
      </c>
      <c r="Q21" s="2" t="s">
        <v>19</v>
      </c>
      <c r="R21" s="2" t="s">
        <v>20</v>
      </c>
      <c r="S21" s="2" t="s">
        <v>20</v>
      </c>
    </row>
    <row r="22" spans="1:19" x14ac:dyDescent="0.3">
      <c r="A22" s="2"/>
      <c r="B22" s="2"/>
      <c r="C22" s="2" t="str">
        <f t="shared" si="1"/>
        <v>근거리</v>
      </c>
      <c r="D22" s="2"/>
      <c r="E22" s="2"/>
      <c r="F22" s="2" t="str">
        <f t="shared" si="0"/>
        <v>단일</v>
      </c>
      <c r="G22" s="2"/>
      <c r="H22" s="2"/>
      <c r="I22" s="2"/>
      <c r="J22" s="2"/>
      <c r="K22" s="2"/>
      <c r="L22" s="2"/>
      <c r="M22" s="2" t="s">
        <v>19</v>
      </c>
      <c r="N22" s="2" t="s">
        <v>19</v>
      </c>
      <c r="O22" s="2" t="s">
        <v>19</v>
      </c>
      <c r="P22" s="2" t="s">
        <v>19</v>
      </c>
      <c r="Q22" s="2" t="s">
        <v>19</v>
      </c>
      <c r="R22" s="2" t="s">
        <v>20</v>
      </c>
      <c r="S22" s="2" t="s">
        <v>20</v>
      </c>
    </row>
    <row r="23" spans="1:19" x14ac:dyDescent="0.3">
      <c r="A23" t="s">
        <v>73</v>
      </c>
    </row>
  </sheetData>
  <autoFilter ref="A1:S1" xr:uid="{C98B03AE-47F0-4F8C-A93E-9D4370AA8991}"/>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48FE50-625C-42B6-A0C7-F27A10B9C3B5}">
          <x14:formula1>
            <xm:f>Index!$A$2:$A$6</xm:f>
          </x14:formula1>
          <xm:sqref>M2:S22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D865-33EF-4C25-AF96-951CE5BD6453}">
  <dimension ref="A1:P18"/>
  <sheetViews>
    <sheetView topLeftCell="D1" zoomScale="70" zoomScaleNormal="70" workbookViewId="0">
      <selection activeCell="K7" sqref="K7"/>
    </sheetView>
  </sheetViews>
  <sheetFormatPr defaultRowHeight="16.5" x14ac:dyDescent="0.3"/>
  <cols>
    <col min="1" max="1" width="16.875" bestFit="1" customWidth="1"/>
    <col min="3" max="3" width="12.375" bestFit="1" customWidth="1"/>
    <col min="4" max="4" width="19.375" bestFit="1" customWidth="1"/>
    <col min="5" max="5" width="15.25" customWidth="1"/>
    <col min="6" max="6" width="26.625" bestFit="1" customWidth="1"/>
    <col min="7" max="7" width="29.5" customWidth="1"/>
    <col min="8" max="8" width="11.625" bestFit="1" customWidth="1"/>
    <col min="9" max="9" width="26.625" bestFit="1" customWidth="1"/>
    <col min="10" max="10" width="24.875" customWidth="1"/>
    <col min="11" max="11" width="33.375" bestFit="1" customWidth="1"/>
    <col min="12" max="12" width="23.5" style="4" customWidth="1"/>
    <col min="13" max="13" width="49.25" customWidth="1"/>
    <col min="14" max="14" width="46.125" customWidth="1"/>
    <col min="15" max="15" width="65.125" customWidth="1"/>
  </cols>
  <sheetData>
    <row r="1" spans="1:16" x14ac:dyDescent="0.3">
      <c r="A1" s="1" t="s">
        <v>0</v>
      </c>
      <c r="B1" s="1" t="s">
        <v>1</v>
      </c>
      <c r="C1" s="1" t="s">
        <v>2</v>
      </c>
      <c r="D1" s="1" t="s">
        <v>6</v>
      </c>
      <c r="E1" s="1" t="s">
        <v>36</v>
      </c>
      <c r="F1" s="1" t="s">
        <v>37</v>
      </c>
      <c r="G1" s="1" t="s">
        <v>38</v>
      </c>
      <c r="H1" s="1" t="s">
        <v>42</v>
      </c>
      <c r="I1" s="1" t="s">
        <v>43</v>
      </c>
      <c r="J1" s="1" t="s">
        <v>44</v>
      </c>
      <c r="K1" s="1" t="s">
        <v>66</v>
      </c>
      <c r="L1" s="1" t="s">
        <v>67</v>
      </c>
      <c r="M1" s="1" t="s">
        <v>47</v>
      </c>
      <c r="N1" s="1" t="s">
        <v>59</v>
      </c>
      <c r="O1" s="11" t="s">
        <v>27</v>
      </c>
    </row>
    <row r="2" spans="1:16" s="10" customFormat="1" ht="120" customHeight="1" x14ac:dyDescent="0.3">
      <c r="A2" s="5" t="s">
        <v>21</v>
      </c>
      <c r="B2" s="5">
        <v>0</v>
      </c>
      <c r="C2" s="5" t="str">
        <f>VLOOKUP(B2,카테고리_유닛타입,2,FALSE)</f>
        <v>근거리</v>
      </c>
      <c r="D2" s="5" t="s">
        <v>51</v>
      </c>
      <c r="E2" s="5" t="s">
        <v>39</v>
      </c>
      <c r="F2" s="5" t="s">
        <v>56</v>
      </c>
      <c r="G2" s="5"/>
      <c r="H2" s="5" t="s">
        <v>30</v>
      </c>
      <c r="I2" s="5" t="s">
        <v>30</v>
      </c>
      <c r="J2" s="5" t="s">
        <v>30</v>
      </c>
      <c r="K2" s="5" t="s">
        <v>30</v>
      </c>
      <c r="L2" s="5" t="s">
        <v>30</v>
      </c>
      <c r="M2" s="5"/>
      <c r="N2" s="2"/>
      <c r="O2" s="6" t="s">
        <v>70</v>
      </c>
      <c r="P2"/>
    </row>
    <row r="3" spans="1:16" s="10" customFormat="1" ht="120" customHeight="1" x14ac:dyDescent="0.3">
      <c r="A3" s="5" t="s">
        <v>22</v>
      </c>
      <c r="B3" s="5">
        <v>1</v>
      </c>
      <c r="C3" s="5" t="str">
        <f t="shared" ref="C3:C10" si="0">VLOOKUP(B3,카테고리_유닛타입,2,FALSE)</f>
        <v>중거리</v>
      </c>
      <c r="D3" s="5" t="s">
        <v>52</v>
      </c>
      <c r="E3" s="5" t="s">
        <v>40</v>
      </c>
      <c r="F3" s="5" t="s">
        <v>57</v>
      </c>
      <c r="G3" s="5"/>
      <c r="H3" s="5" t="s">
        <v>45</v>
      </c>
      <c r="I3" s="5" t="s">
        <v>54</v>
      </c>
      <c r="J3" s="5"/>
      <c r="K3" s="5" t="s">
        <v>68</v>
      </c>
      <c r="L3" s="5"/>
      <c r="M3" s="5"/>
      <c r="N3" s="2"/>
      <c r="O3" s="6" t="s">
        <v>71</v>
      </c>
    </row>
    <row r="4" spans="1:16" s="10" customFormat="1" ht="120" customHeight="1" x14ac:dyDescent="0.3">
      <c r="A4" s="10" t="s">
        <v>35</v>
      </c>
      <c r="B4" s="5">
        <v>2</v>
      </c>
      <c r="C4" s="5" t="str">
        <f t="shared" si="0"/>
        <v>원거리</v>
      </c>
      <c r="D4" s="5" t="s">
        <v>53</v>
      </c>
      <c r="E4" s="5" t="s">
        <v>41</v>
      </c>
      <c r="F4" s="5" t="s">
        <v>58</v>
      </c>
      <c r="G4" s="5"/>
      <c r="H4" s="5" t="s">
        <v>46</v>
      </c>
      <c r="I4" s="5" t="s">
        <v>55</v>
      </c>
      <c r="J4" s="5"/>
      <c r="K4" s="5" t="s">
        <v>69</v>
      </c>
      <c r="L4" s="5"/>
      <c r="M4" s="5"/>
      <c r="N4" s="5"/>
      <c r="O4" s="6" t="s">
        <v>72</v>
      </c>
    </row>
    <row r="5" spans="1:16" s="10" customFormat="1" ht="120" customHeight="1" x14ac:dyDescent="0.3">
      <c r="A5" s="5" t="s">
        <v>75</v>
      </c>
      <c r="B5" s="5">
        <v>0</v>
      </c>
      <c r="C5" s="5" t="str">
        <f t="shared" si="0"/>
        <v>근거리</v>
      </c>
      <c r="D5" s="5" t="s">
        <v>76</v>
      </c>
      <c r="E5" s="5" t="s">
        <v>74</v>
      </c>
      <c r="F5" s="5" t="s">
        <v>77</v>
      </c>
      <c r="G5" s="2"/>
      <c r="H5" s="5" t="s">
        <v>30</v>
      </c>
      <c r="I5" s="5" t="s">
        <v>30</v>
      </c>
      <c r="J5" s="5" t="s">
        <v>30</v>
      </c>
      <c r="K5" s="5" t="s">
        <v>30</v>
      </c>
      <c r="L5" s="5" t="s">
        <v>30</v>
      </c>
      <c r="M5" s="5"/>
      <c r="N5" s="5"/>
      <c r="O5" s="6" t="s">
        <v>85</v>
      </c>
    </row>
    <row r="6" spans="1:16" s="10" customFormat="1" ht="120" customHeight="1" x14ac:dyDescent="0.3">
      <c r="A6" s="5" t="s">
        <v>80</v>
      </c>
      <c r="B6" s="5">
        <v>1</v>
      </c>
      <c r="C6" s="5" t="str">
        <f t="shared" si="0"/>
        <v>중거리</v>
      </c>
      <c r="D6" s="5" t="s">
        <v>79</v>
      </c>
      <c r="E6" s="5" t="s">
        <v>81</v>
      </c>
      <c r="F6" s="5" t="s">
        <v>82</v>
      </c>
      <c r="G6" s="2"/>
      <c r="H6" s="5" t="s">
        <v>102</v>
      </c>
      <c r="I6" s="5" t="s">
        <v>83</v>
      </c>
      <c r="J6" s="5"/>
      <c r="K6" s="5" t="s">
        <v>30</v>
      </c>
      <c r="L6" s="5" t="s">
        <v>30</v>
      </c>
      <c r="M6" s="5"/>
      <c r="N6" s="5"/>
      <c r="O6" s="6" t="s">
        <v>84</v>
      </c>
    </row>
    <row r="7" spans="1:16" ht="120" customHeight="1" x14ac:dyDescent="0.3">
      <c r="A7" s="5" t="s">
        <v>86</v>
      </c>
      <c r="B7" s="5">
        <v>0</v>
      </c>
      <c r="C7" s="5" t="str">
        <f t="shared" si="0"/>
        <v>근거리</v>
      </c>
      <c r="D7" s="5" t="s">
        <v>87</v>
      </c>
      <c r="E7" s="12" t="s">
        <v>93</v>
      </c>
      <c r="F7" s="5" t="s">
        <v>98</v>
      </c>
      <c r="G7" s="2"/>
      <c r="H7" s="12" t="s">
        <v>30</v>
      </c>
      <c r="I7" s="12" t="s">
        <v>30</v>
      </c>
      <c r="J7" s="12" t="s">
        <v>30</v>
      </c>
      <c r="K7" s="12" t="s">
        <v>30</v>
      </c>
      <c r="L7" s="12" t="s">
        <v>30</v>
      </c>
      <c r="M7" s="2"/>
      <c r="N7" s="2"/>
      <c r="O7" s="13" t="s">
        <v>105</v>
      </c>
    </row>
    <row r="8" spans="1:16" ht="120" customHeight="1" x14ac:dyDescent="0.3">
      <c r="A8" s="5" t="s">
        <v>88</v>
      </c>
      <c r="B8" s="5">
        <v>2</v>
      </c>
      <c r="C8" s="5" t="str">
        <f t="shared" si="0"/>
        <v>원거리</v>
      </c>
      <c r="D8" s="5" t="s">
        <v>89</v>
      </c>
      <c r="E8" s="12" t="s">
        <v>94</v>
      </c>
      <c r="F8" s="5" t="s">
        <v>99</v>
      </c>
      <c r="G8" s="2"/>
      <c r="H8" s="12" t="s">
        <v>103</v>
      </c>
      <c r="I8" s="5" t="s">
        <v>104</v>
      </c>
      <c r="J8" s="2"/>
      <c r="K8" s="12" t="s">
        <v>30</v>
      </c>
      <c r="L8" s="12" t="s">
        <v>30</v>
      </c>
      <c r="M8" s="2"/>
      <c r="N8" s="2"/>
      <c r="O8" s="6" t="s">
        <v>106</v>
      </c>
    </row>
    <row r="9" spans="1:16" ht="120" customHeight="1" x14ac:dyDescent="0.3">
      <c r="A9" s="5" t="s">
        <v>91</v>
      </c>
      <c r="B9" s="5">
        <v>0</v>
      </c>
      <c r="C9" s="5" t="str">
        <f t="shared" si="0"/>
        <v>근거리</v>
      </c>
      <c r="D9" s="5" t="s">
        <v>95</v>
      </c>
      <c r="E9" s="12" t="s">
        <v>96</v>
      </c>
      <c r="F9" s="5" t="s">
        <v>101</v>
      </c>
      <c r="G9" s="2"/>
      <c r="H9" s="12" t="s">
        <v>30</v>
      </c>
      <c r="I9" s="12" t="s">
        <v>30</v>
      </c>
      <c r="J9" s="12" t="s">
        <v>30</v>
      </c>
      <c r="K9" s="12" t="s">
        <v>30</v>
      </c>
      <c r="L9" s="12" t="s">
        <v>30</v>
      </c>
      <c r="M9" s="2"/>
      <c r="N9" s="2"/>
      <c r="O9" s="6" t="s">
        <v>108</v>
      </c>
    </row>
    <row r="10" spans="1:16" ht="120" customHeight="1" x14ac:dyDescent="0.3">
      <c r="A10" s="5" t="s">
        <v>90</v>
      </c>
      <c r="B10" s="5">
        <v>0</v>
      </c>
      <c r="C10" s="5" t="str">
        <f t="shared" si="0"/>
        <v>근거리</v>
      </c>
      <c r="D10" s="5" t="s">
        <v>92</v>
      </c>
      <c r="E10" s="12" t="s">
        <v>97</v>
      </c>
      <c r="F10" s="5" t="s">
        <v>100</v>
      </c>
      <c r="G10" s="2"/>
      <c r="H10" s="12" t="s">
        <v>30</v>
      </c>
      <c r="I10" s="12" t="s">
        <v>30</v>
      </c>
      <c r="J10" s="12" t="s">
        <v>30</v>
      </c>
      <c r="K10" s="12" t="s">
        <v>30</v>
      </c>
      <c r="L10" s="12" t="s">
        <v>30</v>
      </c>
      <c r="M10" s="2"/>
      <c r="N10" s="2"/>
      <c r="O10" s="6" t="s">
        <v>107</v>
      </c>
    </row>
    <row r="11" spans="1:16" ht="120" customHeight="1" x14ac:dyDescent="0.3"/>
    <row r="12" spans="1:16" ht="120" customHeight="1" x14ac:dyDescent="0.3"/>
    <row r="13" spans="1:16" ht="120" customHeight="1" x14ac:dyDescent="0.3"/>
    <row r="14" spans="1:16" ht="120" customHeight="1" x14ac:dyDescent="0.3"/>
    <row r="15" spans="1:16" ht="120" customHeight="1" x14ac:dyDescent="0.3"/>
    <row r="16" spans="1:16" ht="120" customHeight="1" x14ac:dyDescent="0.3"/>
    <row r="17" ht="120" customHeight="1" x14ac:dyDescent="0.3"/>
    <row r="18" ht="120" customHeight="1" x14ac:dyDescent="0.3"/>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12</vt:i4>
      </vt:variant>
      <vt:variant>
        <vt:lpstr>이름 지정된 범위</vt:lpstr>
      </vt:variant>
      <vt:variant>
        <vt:i4>2</vt:i4>
      </vt:variant>
    </vt:vector>
  </HeadingPairs>
  <TitlesOfParts>
    <vt:vector size="14" baseType="lpstr">
      <vt:lpstr>공통 애니메이션</vt:lpstr>
      <vt:lpstr>양 탄생</vt:lpstr>
      <vt:lpstr>양 유닛</vt:lpstr>
      <vt:lpstr>양 애니메이션</vt:lpstr>
      <vt:lpstr>건물</vt:lpstr>
      <vt:lpstr>늑대 탄생</vt:lpstr>
      <vt:lpstr>늑대 유닛 디자인</vt:lpstr>
      <vt:lpstr>늑대 유닛</vt:lpstr>
      <vt:lpstr>유닛 무기&amp;투사체&amp;특징</vt:lpstr>
      <vt:lpstr>Wolf_Table</vt:lpstr>
      <vt:lpstr>Wave_Table</vt:lpstr>
      <vt:lpstr>Index</vt:lpstr>
      <vt:lpstr>카테고르_유닛타입</vt:lpstr>
      <vt:lpstr>카테고리_피해타입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사용자</cp:lastModifiedBy>
  <dcterms:created xsi:type="dcterms:W3CDTF">2015-06-05T18:19:34Z</dcterms:created>
  <dcterms:modified xsi:type="dcterms:W3CDTF">2020-12-04T01:51:14Z</dcterms:modified>
</cp:coreProperties>
</file>