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883D930-FCD3-43B9-9650-96A8F25CB00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房屋表" sheetId="1" r:id="rId1"/>
    <sheet name="个人缴费模拟" sheetId="4" r:id="rId2"/>
    <sheet name="房屋绑定表" sheetId="2" r:id="rId3"/>
    <sheet name="车位" sheetId="3" r:id="rId4"/>
  </sheets>
  <definedNames>
    <definedName name="_xlnm._FilterDatabase" localSheetId="0" hidden="1">房屋表!$B$1:$J$71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5" i="4" l="1"/>
  <c r="L245" i="4" s="1"/>
  <c r="K244" i="4"/>
  <c r="L244" i="4" s="1"/>
  <c r="K243" i="4"/>
  <c r="L243" i="4" s="1"/>
  <c r="K242" i="4"/>
  <c r="L242" i="4" s="1"/>
  <c r="K241" i="4"/>
  <c r="L241" i="4" s="1"/>
  <c r="K240" i="4"/>
  <c r="L240" i="4" s="1"/>
  <c r="K239" i="4"/>
  <c r="L239" i="4" s="1"/>
  <c r="K238" i="4"/>
  <c r="L238" i="4" s="1"/>
  <c r="K237" i="4"/>
  <c r="L237" i="4" s="1"/>
  <c r="K236" i="4"/>
  <c r="L236" i="4" s="1"/>
  <c r="K235" i="4"/>
  <c r="L235" i="4" s="1"/>
  <c r="K234" i="4"/>
  <c r="L234" i="4" s="1"/>
  <c r="K233" i="4"/>
  <c r="L233" i="4" s="1"/>
  <c r="K232" i="4"/>
  <c r="L232" i="4" s="1"/>
  <c r="K231" i="4"/>
  <c r="L231" i="4" s="1"/>
  <c r="K230" i="4"/>
  <c r="L230" i="4" s="1"/>
  <c r="K229" i="4"/>
  <c r="L229" i="4" s="1"/>
  <c r="K228" i="4"/>
  <c r="L228" i="4" s="1"/>
  <c r="K227" i="4"/>
  <c r="L227" i="4" s="1"/>
  <c r="K226" i="4"/>
  <c r="L226" i="4" s="1"/>
  <c r="K225" i="4"/>
  <c r="L225" i="4" s="1"/>
  <c r="K224" i="4"/>
  <c r="L224" i="4" s="1"/>
  <c r="K223" i="4"/>
  <c r="L223" i="4" s="1"/>
  <c r="K222" i="4"/>
  <c r="L222" i="4" s="1"/>
  <c r="K221" i="4"/>
  <c r="L221" i="4" s="1"/>
  <c r="K220" i="4"/>
  <c r="L220" i="4" s="1"/>
  <c r="K219" i="4"/>
  <c r="L219" i="4" s="1"/>
  <c r="K218" i="4"/>
  <c r="L218" i="4" s="1"/>
  <c r="K217" i="4"/>
  <c r="L217" i="4" s="1"/>
  <c r="K216" i="4"/>
  <c r="L216" i="4" s="1"/>
  <c r="K215" i="4"/>
  <c r="L215" i="4" s="1"/>
  <c r="K214" i="4"/>
  <c r="L214" i="4" s="1"/>
  <c r="K213" i="4"/>
  <c r="L213" i="4" s="1"/>
  <c r="K212" i="4"/>
  <c r="L212" i="4" s="1"/>
  <c r="K211" i="4"/>
  <c r="L211" i="4" s="1"/>
  <c r="K210" i="4"/>
  <c r="L210" i="4" s="1"/>
  <c r="K209" i="4"/>
  <c r="L209" i="4" s="1"/>
  <c r="K208" i="4"/>
  <c r="L208" i="4" s="1"/>
  <c r="K207" i="4"/>
  <c r="L207" i="4" s="1"/>
  <c r="K206" i="4"/>
  <c r="L206" i="4" s="1"/>
  <c r="K205" i="4"/>
  <c r="L205" i="4" s="1"/>
  <c r="K204" i="4"/>
  <c r="L204" i="4" s="1"/>
  <c r="K203" i="4"/>
  <c r="L203" i="4" s="1"/>
  <c r="K202" i="4"/>
  <c r="L202" i="4" s="1"/>
  <c r="K201" i="4"/>
  <c r="L201" i="4" s="1"/>
  <c r="K200" i="4"/>
  <c r="L200" i="4" s="1"/>
  <c r="K199" i="4"/>
  <c r="L199" i="4" s="1"/>
  <c r="K198" i="4"/>
  <c r="L198" i="4" s="1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E51" i="3" l="1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2" i="3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" i="2"/>
  <c r="D4" i="2"/>
  <c r="D5" i="2"/>
  <c r="D6" i="2"/>
  <c r="D7" i="2"/>
  <c r="D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</calcChain>
</file>

<file path=xl/sharedStrings.xml><?xml version="1.0" encoding="utf-8"?>
<sst xmlns="http://schemas.openxmlformats.org/spreadsheetml/2006/main" count="1047" uniqueCount="365">
  <si>
    <t>seleId</t>
    <phoneticPr fontId="1" type="noConversion"/>
  </si>
  <si>
    <t>area</t>
    <phoneticPr fontId="1" type="noConversion"/>
  </si>
  <si>
    <t>h_building</t>
    <phoneticPr fontId="1" type="noConversion"/>
  </si>
  <si>
    <t>h_unit</t>
    <phoneticPr fontId="1" type="noConversion"/>
  </si>
  <si>
    <t>h_floor</t>
    <phoneticPr fontId="1" type="noConversion"/>
  </si>
  <si>
    <t>h_door</t>
    <phoneticPr fontId="1" type="noConversion"/>
  </si>
  <si>
    <t>housenumber</t>
    <phoneticPr fontId="1" type="noConversion"/>
  </si>
  <si>
    <t>1d</t>
  </si>
  <si>
    <t>1d</t>
    <phoneticPr fontId="1" type="noConversion"/>
  </si>
  <si>
    <t>2d</t>
  </si>
  <si>
    <t>3d</t>
  </si>
  <si>
    <t>1b</t>
    <phoneticPr fontId="1" type="noConversion"/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</si>
  <si>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</si>
  <si>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</si>
  <si>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</si>
  <si>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</si>
  <si>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</si>
  <si>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</si>
  <si>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</si>
  <si>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</si>
  <si>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</si>
  <si>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</si>
  <si>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</si>
  <si>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</si>
  <si>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</si>
  <si>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</si>
  <si>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</si>
  <si>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18b</t>
  </si>
  <si>
    <t>19b</t>
  </si>
  <si>
    <t>20b</t>
  </si>
  <si>
    <t>1u</t>
  </si>
  <si>
    <t>1u</t>
    <phoneticPr fontId="1" type="noConversion"/>
  </si>
  <si>
    <t>1f</t>
  </si>
  <si>
    <t>1f</t>
    <phoneticPr fontId="1" type="noConversion"/>
  </si>
  <si>
    <t>2u</t>
  </si>
  <si>
    <t>3u</t>
  </si>
  <si>
    <t>4u</t>
  </si>
  <si>
    <t>5u</t>
  </si>
  <si>
    <t>6u</t>
  </si>
  <si>
    <t>2f</t>
  </si>
  <si>
    <t>3f</t>
  </si>
  <si>
    <t>4f</t>
  </si>
  <si>
    <t>5f</t>
  </si>
  <si>
    <t>6f</t>
  </si>
  <si>
    <t>2d</t>
    <phoneticPr fontId="1" type="noConversion"/>
  </si>
  <si>
    <t>3d</t>
    <phoneticPr fontId="1" type="noConversion"/>
  </si>
  <si>
    <t>12f</t>
  </si>
  <si>
    <t>3f</t>
    <phoneticPr fontId="1" type="noConversion"/>
  </si>
  <si>
    <t>7f</t>
  </si>
  <si>
    <t>8f</t>
  </si>
  <si>
    <t>9f</t>
  </si>
  <si>
    <t>10f</t>
  </si>
  <si>
    <t>11f</t>
  </si>
  <si>
    <t>13f</t>
  </si>
  <si>
    <t>14f</t>
  </si>
  <si>
    <t>15f</t>
  </si>
  <si>
    <t>housetype</t>
    <phoneticPr fontId="1" type="noConversion"/>
  </si>
  <si>
    <t>3r1h1t</t>
  </si>
  <si>
    <t>3r1h1t</t>
    <phoneticPr fontId="1" type="noConversion"/>
  </si>
  <si>
    <t>3r2h2t</t>
  </si>
  <si>
    <t>3r2h4t</t>
  </si>
  <si>
    <t>3r2h5t</t>
  </si>
  <si>
    <t>3r2h6t</t>
  </si>
  <si>
    <t>3r2h7t</t>
  </si>
  <si>
    <t>3r2h8t</t>
  </si>
  <si>
    <t>3r2h9t</t>
  </si>
  <si>
    <t>3r2h10t</t>
  </si>
  <si>
    <t>3r2h11t</t>
  </si>
  <si>
    <t>3r2h12t</t>
  </si>
  <si>
    <t>2r1h1t</t>
  </si>
  <si>
    <t>2r1h1t</t>
    <phoneticPr fontId="1" type="noConversion"/>
  </si>
  <si>
    <t>2r1h2t</t>
  </si>
  <si>
    <t>2r1h3t</t>
  </si>
  <si>
    <t>2r1h4t</t>
  </si>
  <si>
    <t>2r1h5t</t>
  </si>
  <si>
    <t>2r1h6t</t>
  </si>
  <si>
    <t>2r1h7t</t>
  </si>
  <si>
    <t>2r1h8t</t>
  </si>
  <si>
    <t>3r2h2t</t>
    <phoneticPr fontId="1" type="noConversion"/>
  </si>
  <si>
    <t>2r1h9t</t>
  </si>
  <si>
    <t>2r1h10t</t>
  </si>
  <si>
    <t>sql</t>
    <phoneticPr fontId="1" type="noConversion"/>
  </si>
  <si>
    <t>idnum</t>
    <phoneticPr fontId="1" type="noConversion"/>
  </si>
  <si>
    <t xml:space="preserve">BH66922277179539612537           </t>
  </si>
  <si>
    <t xml:space="preserve">BH72279783559726328823           </t>
  </si>
  <si>
    <t xml:space="preserve">CR1745280703564457777            </t>
  </si>
  <si>
    <t xml:space="preserve">CY38436642794262358945107956     </t>
  </si>
  <si>
    <t xml:space="preserve">CY45902547666675644239914280     </t>
  </si>
  <si>
    <t xml:space="preserve">CZ0925227513325467322564         </t>
  </si>
  <si>
    <t xml:space="preserve">CZ4088546136715798847717         </t>
  </si>
  <si>
    <t xml:space="preserve">DE83639146725805852182           </t>
  </si>
  <si>
    <t xml:space="preserve">DK3780003652208812               </t>
  </si>
  <si>
    <t xml:space="preserve">DO02237763841895372085745980     </t>
  </si>
  <si>
    <t xml:space="preserve">DO68196781532418646162564837     </t>
  </si>
  <si>
    <t xml:space="preserve">DO82546400627351464278852241     </t>
  </si>
  <si>
    <t xml:space="preserve">DO97434259114776456967638299     </t>
  </si>
  <si>
    <t xml:space="preserve">EE743723807044071013             </t>
  </si>
  <si>
    <t xml:space="preserve">ES0871267830754528374869         </t>
  </si>
  <si>
    <t xml:space="preserve">ES3131737940208121487133         </t>
  </si>
  <si>
    <t xml:space="preserve">FI8970091715843570               </t>
  </si>
  <si>
    <t xml:space="preserve">FO2933732578154222               </t>
  </si>
  <si>
    <t xml:space="preserve">FO7842234623296550               </t>
  </si>
  <si>
    <t xml:space="preserve">FR3860947680362118233011478      </t>
  </si>
  <si>
    <t xml:space="preserve">GB04BYBB93828100471137           </t>
  </si>
  <si>
    <t xml:space="preserve">GI79USHX763737757401851          </t>
  </si>
  <si>
    <t xml:space="preserve">GR0387830353434745157141065      </t>
  </si>
  <si>
    <t xml:space="preserve">GR1773543962168103670027470      </t>
  </si>
  <si>
    <t xml:space="preserve">GT94235721803807683882735102     </t>
  </si>
  <si>
    <t xml:space="preserve">GT98056668801361793275767134     </t>
  </si>
  <si>
    <t xml:space="preserve">IL479724534081858444755          </t>
  </si>
  <si>
    <t xml:space="preserve">IS343312665322891246544957       </t>
  </si>
  <si>
    <t xml:space="preserve">IS595104062882792788878547       </t>
  </si>
  <si>
    <t xml:space="preserve">IT133KMRTI73795271237012580      </t>
  </si>
  <si>
    <t xml:space="preserve">IT284DGFII83515221494788146      </t>
  </si>
  <si>
    <t xml:space="preserve">IT367MWTUI32539414538615295      </t>
  </si>
  <si>
    <t xml:space="preserve">KW5271512753181117154244783678   </t>
  </si>
  <si>
    <t xml:space="preserve">KW9756068864947813453875835115   </t>
  </si>
  <si>
    <t xml:space="preserve">KZ597416751563588278             </t>
  </si>
  <si>
    <t xml:space="preserve">LB05571262141274378505941457     </t>
  </si>
  <si>
    <t xml:space="preserve">LB11157311679726217926767465     </t>
  </si>
  <si>
    <t xml:space="preserve">LI4812981393974998235            </t>
  </si>
  <si>
    <t xml:space="preserve">LT417257554663679864             </t>
  </si>
  <si>
    <t xml:space="preserve">LT544417882871246821             </t>
  </si>
  <si>
    <t xml:space="preserve">LT678858339627365128             </t>
  </si>
  <si>
    <t xml:space="preserve">LU089331559911634343             </t>
  </si>
  <si>
    <t xml:space="preserve">LU109871395178888657             </t>
  </si>
  <si>
    <t xml:space="preserve">MC5605884817354827168516187      </t>
  </si>
  <si>
    <t xml:space="preserve">MC7616256544623259426354971      </t>
  </si>
  <si>
    <t xml:space="preserve">MD6987619653255845222637         </t>
  </si>
  <si>
    <t xml:space="preserve">ME22723544410489342402           </t>
  </si>
  <si>
    <t xml:space="preserve">MR4832710845450782124365171      </t>
  </si>
  <si>
    <t xml:space="preserve">MT14CKZL09437470642348726035916  </t>
  </si>
  <si>
    <t xml:space="preserve">MU7574633718732118838868848969   </t>
  </si>
  <si>
    <t xml:space="preserve">MU9643156286631817629632653488   </t>
  </si>
  <si>
    <t xml:space="preserve">NL14DYVJ6175009138               </t>
  </si>
  <si>
    <t xml:space="preserve">NO1066712064334                  </t>
  </si>
  <si>
    <t xml:space="preserve">NO2235188640465                  </t>
  </si>
  <si>
    <t xml:space="preserve">PK2048223759752454146945         </t>
  </si>
  <si>
    <t xml:space="preserve">PL24430548487442386408534448     </t>
  </si>
  <si>
    <t xml:space="preserve">PS376478756659424504383826326    </t>
  </si>
  <si>
    <t xml:space="preserve">PS702835167855549976373417342    </t>
  </si>
  <si>
    <t xml:space="preserve">PS764178266445636232285839542    </t>
  </si>
  <si>
    <t>1b1u1f1d</t>
  </si>
  <si>
    <t>1b1u1f3d</t>
  </si>
  <si>
    <t>20b1u2f1d</t>
  </si>
  <si>
    <t>1b1u2f2d</t>
  </si>
  <si>
    <t>10b1u2f3d</t>
  </si>
  <si>
    <t>2b1u2f2d</t>
  </si>
  <si>
    <t>2b1u2f3d</t>
  </si>
  <si>
    <t>2b2u1f1d</t>
  </si>
  <si>
    <t>3b1u2f2d</t>
  </si>
  <si>
    <t>3b1u3f3d</t>
  </si>
  <si>
    <t>3b3u2f1d</t>
  </si>
  <si>
    <t>4b1u2f2d</t>
  </si>
  <si>
    <t>4b1u4f3d</t>
  </si>
  <si>
    <t>1b1u3f3d</t>
  </si>
  <si>
    <t>1b1u4f3d</t>
  </si>
  <si>
    <t>5b1u5f3d</t>
  </si>
  <si>
    <t>4b4u3f1d</t>
  </si>
  <si>
    <t>10b1u10f3d</t>
  </si>
  <si>
    <t>11b1u11f1d</t>
  </si>
  <si>
    <t>12b1u12f1d</t>
  </si>
  <si>
    <t>13b1u13f1d</t>
  </si>
  <si>
    <t>14b1u14f1d</t>
  </si>
  <si>
    <t>15b1u15f1d</t>
  </si>
  <si>
    <t>10b1u1f2d</t>
  </si>
  <si>
    <t>19b1u2f1d</t>
  </si>
  <si>
    <t>18b1u2f1d</t>
  </si>
  <si>
    <t>16b1u2f1d</t>
  </si>
  <si>
    <t>10b1u3f2d</t>
  </si>
  <si>
    <t>14b1u4f2d</t>
  </si>
  <si>
    <t>5b1u5f2d</t>
  </si>
  <si>
    <t>6b1u2f2d</t>
  </si>
  <si>
    <t>5b1u4f1d</t>
  </si>
  <si>
    <t>2b1u4f3d</t>
  </si>
  <si>
    <t>2b1u5f3d</t>
  </si>
  <si>
    <t>6b1u6f3d</t>
  </si>
  <si>
    <t>7b1u2f2d</t>
  </si>
  <si>
    <t>3b1u2f3d</t>
  </si>
  <si>
    <t>6b1u5f1d</t>
  </si>
  <si>
    <t>6b1u6f2d</t>
  </si>
  <si>
    <t>3b1u6f3d</t>
  </si>
  <si>
    <t>10b3u1f1d</t>
  </si>
  <si>
    <t>7b1u1f1d</t>
  </si>
  <si>
    <t>7b1u7f3d</t>
  </si>
  <si>
    <t>4b1u7f3d</t>
  </si>
  <si>
    <t>4b2u2f3d</t>
  </si>
  <si>
    <t>11b4u1f2d</t>
  </si>
  <si>
    <t>12b4u2f2d</t>
  </si>
  <si>
    <t>13b4u3f2d</t>
  </si>
  <si>
    <t>8b1u1f1d</t>
  </si>
  <si>
    <t>8b1u1f2d</t>
  </si>
  <si>
    <t>8b1u2f2d</t>
  </si>
  <si>
    <t>8b1u8f3d</t>
  </si>
  <si>
    <t>5b1u8f3d</t>
  </si>
  <si>
    <t>5b3u2f3d</t>
  </si>
  <si>
    <t>9b1u3f2d</t>
  </si>
  <si>
    <t>9b1u9f3d</t>
  </si>
  <si>
    <t>6b1u9f3d</t>
  </si>
  <si>
    <t>9b2u1f1d</t>
  </si>
  <si>
    <t>6b4u2f3d</t>
  </si>
  <si>
    <t>7b1u10f3d</t>
  </si>
  <si>
    <t>7b5u2f3d</t>
  </si>
  <si>
    <t>8b1u11f3d</t>
  </si>
  <si>
    <t>8b6u2f3d</t>
  </si>
  <si>
    <t>9b1u12f3d</t>
  </si>
  <si>
    <t>9b1u2f3d</t>
  </si>
  <si>
    <t>p31</t>
    <phoneticPr fontId="1" type="noConversion"/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</si>
  <si>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</si>
  <si>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</si>
  <si>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</si>
  <si>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</si>
  <si>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</si>
  <si>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</si>
  <si>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</si>
  <si>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</si>
  <si>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</si>
  <si>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</si>
  <si>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</si>
  <si>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</si>
  <si>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</si>
  <si>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</si>
  <si>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</si>
  <si>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</si>
  <si>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</si>
  <si>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</si>
  <si>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</si>
  <si>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</si>
  <si>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</si>
  <si>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</si>
  <si>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</si>
  <si>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</si>
  <si>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</si>
  <si>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</si>
  <si>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</si>
  <si>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</si>
  <si>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</si>
  <si>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</si>
  <si>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</si>
  <si>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</si>
  <si>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</si>
  <si>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</si>
  <si>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</si>
  <si>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</si>
  <si>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</si>
  <si>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</si>
  <si>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</si>
  <si>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</si>
  <si>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</si>
  <si>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</si>
  <si>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</si>
  <si>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</si>
  <si>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</si>
  <si>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</si>
  <si>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</si>
  <si>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</si>
  <si>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</si>
  <si>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</si>
  <si>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</si>
  <si>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</si>
  <si>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</si>
  <si>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</si>
  <si>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</si>
  <si>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</si>
  <si>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</si>
  <si>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</si>
  <si>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</si>
  <si>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</si>
  <si>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</si>
  <si>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</si>
  <si>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</si>
  <si>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</si>
  <si>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</si>
  <si>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</si>
  <si>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</si>
  <si>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</si>
  <si>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</si>
  <si>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</si>
  <si>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</si>
  <si>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</si>
  <si>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</si>
  <si>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</si>
  <si>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</si>
  <si>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</si>
  <si>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</si>
  <si>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</si>
  <si>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</si>
  <si>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</si>
  <si>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</si>
  <si>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</si>
  <si>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</si>
  <si>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</si>
  <si>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</si>
  <si>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</si>
  <si>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</si>
  <si>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</si>
  <si>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</si>
  <si>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</si>
  <si>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</si>
  <si>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</si>
  <si>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</si>
  <si>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</si>
  <si>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</si>
  <si>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chargetime</t>
    <phoneticPr fontId="1" type="noConversion"/>
  </si>
  <si>
    <t>property</t>
  </si>
  <si>
    <t>water</t>
  </si>
  <si>
    <t>elec</t>
  </si>
  <si>
    <t>expectfee</t>
    <phoneticPr fontId="1" type="noConversion"/>
  </si>
  <si>
    <t>gas</t>
  </si>
  <si>
    <t>tv</t>
  </si>
  <si>
    <t>heating</t>
  </si>
  <si>
    <t>parking</t>
  </si>
  <si>
    <t>1b1u1f3d</t>
    <phoneticPr fontId="1" type="noConversion"/>
  </si>
  <si>
    <t>20b1u2f1d</t>
    <phoneticPr fontId="1" type="noConversion"/>
  </si>
  <si>
    <t>1b1u2f2d</t>
    <phoneticPr fontId="1" type="noConversion"/>
  </si>
  <si>
    <t>时间文本</t>
    <phoneticPr fontId="1" type="noConversion"/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</si>
  <si>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</si>
  <si>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</si>
  <si>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</si>
  <si>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</si>
  <si>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</si>
  <si>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</si>
  <si>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</si>
  <si>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</si>
  <si>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</si>
  <si>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</si>
  <si>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</si>
  <si>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</si>
  <si>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</si>
  <si>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</si>
  <si>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</si>
  <si>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</si>
  <si>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</si>
  <si>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</si>
  <si>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</si>
  <si>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</si>
  <si>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</si>
  <si>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</si>
  <si>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</si>
  <si>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</si>
  <si>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</si>
  <si>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</si>
  <si>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</si>
  <si>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</si>
  <si>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</si>
  <si>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</si>
  <si>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</si>
  <si>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</si>
  <si>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</si>
  <si>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</si>
  <si>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</si>
  <si>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</si>
  <si>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</si>
  <si>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</si>
  <si>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</si>
  <si>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</si>
  <si>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</si>
  <si>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</si>
  <si>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</si>
  <si>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</si>
  <si>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</si>
  <si>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</si>
  <si>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</si>
  <si>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</si>
  <si>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10b1u2f3d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</si>
</sst>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333333"/>
      <name val="Open Sans"/>
      <family val="2"/>
    </font>
    <font>
      <sz val="10"/>
      <color rgb="FF333333"/>
      <name val="Open Sans"/>
      <family val="2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76" fontId="0" fillId="0" borderId="0" xfId="0" applyNumberForma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6"/>
  <sheetViews>
    <sheetView zoomScaleNormal="100" workbookViewId="0">
      <selection activeCell="H7" sqref="H7"/>
    </sheetView>
  </sheetViews>
  <sheetFormatPr defaultRowHeight="13.8" x14ac:dyDescent="0.25"/>
  <cols>
    <col min="4" max="4" width="10.21875" customWidth="1"/>
    <col min="8" max="8" width="15" customWidth="1"/>
    <col min="9" max="9" width="11.88671875" customWidth="1"/>
    <col min="10" max="10" width="9.10937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56</v>
      </c>
      <c r="J1" t="s">
        <v>81</v>
      </c>
    </row>
    <row r="2" spans="2:10" x14ac:dyDescent="0.25">
      <c r="B2">
        <v>30</v>
      </c>
      <c r="C2" s="1">
        <v>49.47</v>
      </c>
      <c r="D2" t="s">
        <v>11</v>
      </c>
      <c r="E2" t="s">
        <v>31</v>
      </c>
      <c r="F2" t="s">
        <v>33</v>
      </c>
      <c r="G2" t="s">
        <v>8</v>
      </c>
      <c r="H2" t="str">
        <f>D2&amp;E2&amp;F2&amp;G2</f>
        <v>1b1u1f1d</v>
      </c>
      <c r="I2" s="2" t="s">
        <v>58</v>
      </c>
      <c r="J2" t="str">
        <f>CONCATENATE("insert into house(seleId,area,h_building,h_unit,h_floor,h_door,housenumber,housetype,parking,occupation) value ("&amp;B2&amp;","&amp;C2&amp;",'"&amp;D2&amp;"','"&amp;E2&amp;"','"&amp;F2&amp;"','"&amp;G2&amp;"','"&amp;H2&amp;"','"&amp;I2&amp;"','无',0);")</f>
        <v>insert into house(seleId,area,h_building,h_unit,h_floor,h_door,housenumber,housetype,parking,occupation) value (30,49.47,'1b','1u','1f','1d','1b1u1f1d','3r1h1t','无',0);</v>
      </c>
    </row>
    <row r="3" spans="2:10" x14ac:dyDescent="0.25">
      <c r="B3">
        <v>50</v>
      </c>
      <c r="C3" s="1">
        <v>71.459999999999994</v>
      </c>
      <c r="D3" t="s">
        <v>11</v>
      </c>
      <c r="E3" t="s">
        <v>31</v>
      </c>
      <c r="F3" t="s">
        <v>33</v>
      </c>
      <c r="G3" t="s">
        <v>45</v>
      </c>
      <c r="H3" t="str">
        <f t="shared" ref="H3:H66" si="0">D3&amp;E3&amp;F3&amp;G3</f>
        <v>1b1u1f3d</v>
      </c>
      <c r="I3" s="2" t="s">
        <v>61</v>
      </c>
      <c r="J3" t="str">
        <f t="shared" ref="J3:J66" si="1">CONCATENATE("insert into house(seleId,area,h_building,h_unit,h_floor,h_door,housenumber,housetype,parking,occupation) value ("&amp;B3&amp;","&amp;C3&amp;",'"&amp;D3&amp;"','"&amp;E3&amp;"','"&amp;F3&amp;"','"&amp;G3&amp;"','"&amp;H3&amp;"','"&amp;I3&amp;"','无',0);")</f>
        <v>insert into house(seleId,area,h_building,h_unit,h_floor,h_door,housenumber,housetype,parking,occupation) value (50,71.46,'1b','1u','1f','3d','1b1u1f3d','3r2h5t','无',0);</v>
      </c>
    </row>
    <row r="4" spans="2:10" x14ac:dyDescent="0.25">
      <c r="B4">
        <v>69</v>
      </c>
      <c r="C4" s="1">
        <v>163.31</v>
      </c>
      <c r="D4" t="s">
        <v>29</v>
      </c>
      <c r="E4" t="s">
        <v>30</v>
      </c>
      <c r="F4" t="s">
        <v>39</v>
      </c>
      <c r="G4" t="s">
        <v>7</v>
      </c>
      <c r="H4" t="str">
        <f t="shared" si="0"/>
        <v>20b1u2f1d</v>
      </c>
      <c r="I4" s="2" t="s">
        <v>69</v>
      </c>
      <c r="J4" t="str">
        <f t="shared" si="1"/>
        <v>insert into house(seleId,area,h_building,h_unit,h_floor,h_door,housenumber,housetype,parking,occupation) value (69,163.31,'20b','1u','2f','1d','20b1u2f1d','2r1h1t','无',0);</v>
      </c>
    </row>
    <row r="5" spans="2:10" x14ac:dyDescent="0.25">
      <c r="B5">
        <v>70</v>
      </c>
      <c r="C5" s="1">
        <v>196.57</v>
      </c>
      <c r="D5" t="s">
        <v>11</v>
      </c>
      <c r="E5" t="s">
        <v>31</v>
      </c>
      <c r="F5" t="s">
        <v>39</v>
      </c>
      <c r="G5" t="s">
        <v>44</v>
      </c>
      <c r="H5" t="str">
        <f t="shared" si="0"/>
        <v>1b1u2f2d</v>
      </c>
      <c r="I5" s="2" t="s">
        <v>69</v>
      </c>
      <c r="J5" t="str">
        <f t="shared" si="1"/>
        <v>insert into house(seleId,area,h_building,h_unit,h_floor,h_door,housenumber,housetype,parking,occupation) value (70,196.57,'1b','1u','2f','2d','1b1u2f2d','2r1h1t','无',0);</v>
      </c>
    </row>
    <row r="6" spans="2:10" x14ac:dyDescent="0.25">
      <c r="B6">
        <v>89</v>
      </c>
      <c r="C6" s="1">
        <v>131.13</v>
      </c>
      <c r="D6" t="s">
        <v>20</v>
      </c>
      <c r="E6" t="s">
        <v>30</v>
      </c>
      <c r="F6" t="s">
        <v>39</v>
      </c>
      <c r="G6" t="s">
        <v>10</v>
      </c>
      <c r="H6" t="str">
        <f t="shared" si="0"/>
        <v>10b1u2f3d</v>
      </c>
      <c r="I6" s="2" t="s">
        <v>70</v>
      </c>
      <c r="J6" t="str">
        <f t="shared" si="1"/>
        <v>insert into house(seleId,area,h_building,h_unit,h_floor,h_door,housenumber,housetype,parking,occupation) value (89,131.13,'10b','1u','2f','3d','10b1u2f3d','2r1h1t','无',0);</v>
      </c>
    </row>
    <row r="7" spans="2:10" x14ac:dyDescent="0.25">
      <c r="B7">
        <v>71</v>
      </c>
      <c r="C7" s="1">
        <v>43.85</v>
      </c>
      <c r="D7" t="s">
        <v>12</v>
      </c>
      <c r="E7" t="s">
        <v>31</v>
      </c>
      <c r="F7" t="s">
        <v>39</v>
      </c>
      <c r="G7" t="s">
        <v>44</v>
      </c>
      <c r="H7" t="str">
        <f t="shared" si="0"/>
        <v>2b1u2f2d</v>
      </c>
      <c r="I7" s="2" t="s">
        <v>69</v>
      </c>
      <c r="J7" t="str">
        <f t="shared" si="1"/>
        <v>insert into house(seleId,area,h_building,h_unit,h_floor,h_door,housenumber,housetype,parking,occupation) value (71,43.85,'2b','1u','2f','2d','2b1u2f2d','2r1h1t','无',0);</v>
      </c>
    </row>
    <row r="8" spans="2:10" x14ac:dyDescent="0.25">
      <c r="B8">
        <v>51</v>
      </c>
      <c r="C8" s="1">
        <v>100.49</v>
      </c>
      <c r="D8" t="s">
        <v>12</v>
      </c>
      <c r="E8" t="s">
        <v>31</v>
      </c>
      <c r="F8" t="s">
        <v>39</v>
      </c>
      <c r="G8" t="s">
        <v>45</v>
      </c>
      <c r="H8" t="str">
        <f t="shared" si="0"/>
        <v>2b1u2f3d</v>
      </c>
      <c r="I8" s="2" t="s">
        <v>62</v>
      </c>
      <c r="J8" t="str">
        <f t="shared" si="1"/>
        <v>insert into house(seleId,area,h_building,h_unit,h_floor,h_door,housenumber,housetype,parking,occupation) value (51,100.49,'2b','1u','2f','3d','2b1u2f3d','3r2h6t','无',0);</v>
      </c>
    </row>
    <row r="9" spans="2:10" x14ac:dyDescent="0.25">
      <c r="B9">
        <v>31</v>
      </c>
      <c r="C9" s="1">
        <v>154.78</v>
      </c>
      <c r="D9" t="s">
        <v>12</v>
      </c>
      <c r="E9" t="s">
        <v>34</v>
      </c>
      <c r="F9" t="s">
        <v>33</v>
      </c>
      <c r="G9" t="s">
        <v>8</v>
      </c>
      <c r="H9" t="str">
        <f t="shared" si="0"/>
        <v>2b2u1f1d</v>
      </c>
      <c r="I9" s="2" t="s">
        <v>58</v>
      </c>
      <c r="J9" t="str">
        <f t="shared" si="1"/>
        <v>insert into house(seleId,area,h_building,h_unit,h_floor,h_door,housenumber,housetype,parking,occupation) value (31,154.78,'2b','2u','1f','1d','2b2u1f1d','3r1h1t','无',0);</v>
      </c>
    </row>
    <row r="10" spans="2:10" x14ac:dyDescent="0.25">
      <c r="B10">
        <v>72</v>
      </c>
      <c r="C10" s="1">
        <v>154.12</v>
      </c>
      <c r="D10" t="s">
        <v>13</v>
      </c>
      <c r="E10" t="s">
        <v>31</v>
      </c>
      <c r="F10" t="s">
        <v>39</v>
      </c>
      <c r="G10" t="s">
        <v>9</v>
      </c>
      <c r="H10" t="str">
        <f t="shared" si="0"/>
        <v>3b1u2f2d</v>
      </c>
      <c r="I10" s="2" t="s">
        <v>69</v>
      </c>
      <c r="J10" t="str">
        <f t="shared" si="1"/>
        <v>insert into house(seleId,area,h_building,h_unit,h_floor,h_door,housenumber,housetype,parking,occupation) value (72,154.12,'3b','1u','2f','2d','3b1u2f2d','2r1h1t','无',0);</v>
      </c>
    </row>
    <row r="11" spans="2:10" x14ac:dyDescent="0.25">
      <c r="B11">
        <v>52</v>
      </c>
      <c r="C11" s="1">
        <v>79.12</v>
      </c>
      <c r="D11" t="s">
        <v>13</v>
      </c>
      <c r="E11" t="s">
        <v>31</v>
      </c>
      <c r="F11" t="s">
        <v>40</v>
      </c>
      <c r="G11" t="s">
        <v>10</v>
      </c>
      <c r="H11" t="str">
        <f t="shared" si="0"/>
        <v>3b1u3f3d</v>
      </c>
      <c r="I11" s="2" t="s">
        <v>63</v>
      </c>
      <c r="J11" t="str">
        <f t="shared" si="1"/>
        <v>insert into house(seleId,area,h_building,h_unit,h_floor,h_door,housenumber,housetype,parking,occupation) value (52,79.12,'3b','1u','3f','3d','3b1u3f3d','3r2h7t','无',0);</v>
      </c>
    </row>
    <row r="12" spans="2:10" x14ac:dyDescent="0.25">
      <c r="B12">
        <v>32</v>
      </c>
      <c r="C12" s="1">
        <v>113.52</v>
      </c>
      <c r="D12" t="s">
        <v>13</v>
      </c>
      <c r="E12" t="s">
        <v>35</v>
      </c>
      <c r="F12" t="s">
        <v>39</v>
      </c>
      <c r="G12" t="s">
        <v>8</v>
      </c>
      <c r="H12" t="str">
        <f t="shared" si="0"/>
        <v>3b3u2f1d</v>
      </c>
      <c r="I12" s="2" t="s">
        <v>57</v>
      </c>
      <c r="J12" t="str">
        <f t="shared" si="1"/>
        <v>insert into house(seleId,area,h_building,h_unit,h_floor,h_door,housenumber,housetype,parking,occupation) value (32,113.52,'3b','3u','2f','1d','3b3u2f1d','3r1h1t','无',0);</v>
      </c>
    </row>
    <row r="13" spans="2:10" x14ac:dyDescent="0.25">
      <c r="B13">
        <v>73</v>
      </c>
      <c r="C13" s="1">
        <v>41.57</v>
      </c>
      <c r="D13" t="s">
        <v>14</v>
      </c>
      <c r="E13" t="s">
        <v>31</v>
      </c>
      <c r="F13" t="s">
        <v>39</v>
      </c>
      <c r="G13" t="s">
        <v>9</v>
      </c>
      <c r="H13" t="str">
        <f t="shared" si="0"/>
        <v>4b1u2f2d</v>
      </c>
      <c r="I13" s="2" t="s">
        <v>69</v>
      </c>
      <c r="J13" t="str">
        <f t="shared" si="1"/>
        <v>insert into house(seleId,area,h_building,h_unit,h_floor,h_door,housenumber,housetype,parking,occupation) value (73,41.57,'4b','1u','2f','2d','4b1u2f2d','2r1h1t','无',0);</v>
      </c>
    </row>
    <row r="14" spans="2:10" x14ac:dyDescent="0.25">
      <c r="B14">
        <v>53</v>
      </c>
      <c r="C14" s="1">
        <v>162.34</v>
      </c>
      <c r="D14" t="s">
        <v>14</v>
      </c>
      <c r="E14" t="s">
        <v>31</v>
      </c>
      <c r="F14" t="s">
        <v>41</v>
      </c>
      <c r="G14" t="s">
        <v>10</v>
      </c>
      <c r="H14" t="str">
        <f t="shared" si="0"/>
        <v>4b1u4f3d</v>
      </c>
      <c r="I14" s="2" t="s">
        <v>64</v>
      </c>
      <c r="J14" t="str">
        <f t="shared" si="1"/>
        <v>insert into house(seleId,area,h_building,h_unit,h_floor,h_door,housenumber,housetype,parking,occupation) value (53,162.34,'4b','1u','4f','3d','4b1u4f3d','3r2h8t','无',0);</v>
      </c>
    </row>
    <row r="15" spans="2:10" x14ac:dyDescent="0.25">
      <c r="B15">
        <v>90</v>
      </c>
      <c r="C15" s="1">
        <v>158.43</v>
      </c>
      <c r="D15" t="s">
        <v>11</v>
      </c>
      <c r="E15" t="s">
        <v>31</v>
      </c>
      <c r="F15" t="s">
        <v>47</v>
      </c>
      <c r="G15" t="s">
        <v>45</v>
      </c>
      <c r="H15" t="str">
        <f t="shared" si="0"/>
        <v>1b1u3f3d</v>
      </c>
      <c r="I15" s="2" t="s">
        <v>71</v>
      </c>
      <c r="J15" t="str">
        <f t="shared" si="1"/>
        <v>insert into house(seleId,area,h_building,h_unit,h_floor,h_door,housenumber,housetype,parking,occupation) value (90,158.43,'1b','1u','3f','3d','1b1u3f3d','2r1h2t','无',0);</v>
      </c>
    </row>
    <row r="16" spans="2:10" x14ac:dyDescent="0.25">
      <c r="B16">
        <v>80</v>
      </c>
      <c r="C16" s="1">
        <v>58.74</v>
      </c>
      <c r="D16" t="s">
        <v>11</v>
      </c>
      <c r="E16" t="s">
        <v>31</v>
      </c>
      <c r="F16" t="s">
        <v>41</v>
      </c>
      <c r="G16" t="s">
        <v>45</v>
      </c>
      <c r="H16" t="str">
        <f t="shared" si="0"/>
        <v>1b1u4f3d</v>
      </c>
      <c r="I16" s="2" t="s">
        <v>59</v>
      </c>
      <c r="J16" t="str">
        <f t="shared" si="1"/>
        <v>insert into house(seleId,area,h_building,h_unit,h_floor,h_door,housenumber,housetype,parking,occupation) value (80,58.74,'1b','1u','4f','3d','1b1u4f3d','3r2h2t','无',0);</v>
      </c>
    </row>
    <row r="17" spans="2:10" x14ac:dyDescent="0.25">
      <c r="B17">
        <v>54</v>
      </c>
      <c r="C17" s="1">
        <v>69.17</v>
      </c>
      <c r="D17" t="s">
        <v>15</v>
      </c>
      <c r="E17" t="s">
        <v>31</v>
      </c>
      <c r="F17" t="s">
        <v>42</v>
      </c>
      <c r="G17" t="s">
        <v>10</v>
      </c>
      <c r="H17" t="str">
        <f t="shared" si="0"/>
        <v>5b1u5f3d</v>
      </c>
      <c r="I17" s="2" t="s">
        <v>65</v>
      </c>
      <c r="J17" t="str">
        <f t="shared" si="1"/>
        <v>insert into house(seleId,area,h_building,h_unit,h_floor,h_door,housenumber,housetype,parking,occupation) value (54,69.17,'5b','1u','5f','3d','5b1u5f3d','3r2h9t','无',0);</v>
      </c>
    </row>
    <row r="18" spans="2:10" x14ac:dyDescent="0.25">
      <c r="B18">
        <v>33</v>
      </c>
      <c r="C18" s="1">
        <v>90.65</v>
      </c>
      <c r="D18" t="s">
        <v>14</v>
      </c>
      <c r="E18" t="s">
        <v>36</v>
      </c>
      <c r="F18" t="s">
        <v>40</v>
      </c>
      <c r="G18" t="s">
        <v>7</v>
      </c>
      <c r="H18" t="str">
        <f t="shared" si="0"/>
        <v>4b4u3f1d</v>
      </c>
      <c r="I18" s="2" t="s">
        <v>57</v>
      </c>
      <c r="J18" t="str">
        <f t="shared" si="1"/>
        <v>insert into house(seleId,area,h_building,h_unit,h_floor,h_door,housenumber,housetype,parking,occupation) value (33,90.65,'4b','4u','3f','1d','4b4u3f1d','3r1h1t','无',0);</v>
      </c>
    </row>
    <row r="19" spans="2:10" x14ac:dyDescent="0.25">
      <c r="B19">
        <v>59</v>
      </c>
      <c r="C19" s="1">
        <v>101.75</v>
      </c>
      <c r="D19" t="s">
        <v>20</v>
      </c>
      <c r="E19" t="s">
        <v>30</v>
      </c>
      <c r="F19" t="s">
        <v>51</v>
      </c>
      <c r="G19" t="s">
        <v>10</v>
      </c>
      <c r="H19" t="str">
        <f t="shared" si="0"/>
        <v>10b1u10f3d</v>
      </c>
      <c r="I19" s="2" t="s">
        <v>70</v>
      </c>
      <c r="J19" t="str">
        <f t="shared" si="1"/>
        <v>insert into house(seleId,area,h_building,h_unit,h_floor,h_door,housenumber,housetype,parking,occupation) value (59,101.75,'10b','1u','10f','3d','10b1u10f3d','2r1h1t','无',0);</v>
      </c>
    </row>
    <row r="20" spans="2:10" x14ac:dyDescent="0.25">
      <c r="B20">
        <v>60</v>
      </c>
      <c r="C20" s="1">
        <v>98.48</v>
      </c>
      <c r="D20" t="s">
        <v>21</v>
      </c>
      <c r="E20" t="s">
        <v>31</v>
      </c>
      <c r="F20" t="s">
        <v>52</v>
      </c>
      <c r="G20" t="s">
        <v>8</v>
      </c>
      <c r="H20" t="str">
        <f t="shared" si="0"/>
        <v>11b1u11f1d</v>
      </c>
      <c r="I20" s="2" t="s">
        <v>70</v>
      </c>
      <c r="J20" t="str">
        <f t="shared" si="1"/>
        <v>insert into house(seleId,area,h_building,h_unit,h_floor,h_door,housenumber,housetype,parking,occupation) value (60,98.48,'11b','1u','11f','1d','11b1u11f1d','2r1h1t','无',0);</v>
      </c>
    </row>
    <row r="21" spans="2:10" x14ac:dyDescent="0.25">
      <c r="B21">
        <v>61</v>
      </c>
      <c r="C21" s="1">
        <v>93.33</v>
      </c>
      <c r="D21" t="s">
        <v>22</v>
      </c>
      <c r="E21" t="s">
        <v>31</v>
      </c>
      <c r="F21" t="s">
        <v>46</v>
      </c>
      <c r="G21" t="s">
        <v>8</v>
      </c>
      <c r="H21" t="str">
        <f t="shared" si="0"/>
        <v>12b1u12f1d</v>
      </c>
      <c r="I21" s="2" t="s">
        <v>69</v>
      </c>
      <c r="J21" t="str">
        <f t="shared" si="1"/>
        <v>insert into house(seleId,area,h_building,h_unit,h_floor,h_door,housenumber,housetype,parking,occupation) value (61,93.33,'12b','1u','12f','1d','12b1u12f1d','2r1h1t','无',0);</v>
      </c>
    </row>
    <row r="22" spans="2:10" x14ac:dyDescent="0.25">
      <c r="B22">
        <v>62</v>
      </c>
      <c r="C22" s="1">
        <v>150.35</v>
      </c>
      <c r="D22" t="s">
        <v>23</v>
      </c>
      <c r="E22" t="s">
        <v>31</v>
      </c>
      <c r="F22" t="s">
        <v>53</v>
      </c>
      <c r="G22" t="s">
        <v>8</v>
      </c>
      <c r="H22" t="str">
        <f t="shared" si="0"/>
        <v>13b1u13f1d</v>
      </c>
      <c r="I22" s="2" t="s">
        <v>69</v>
      </c>
      <c r="J22" t="str">
        <f t="shared" si="1"/>
        <v>insert into house(seleId,area,h_building,h_unit,h_floor,h_door,housenumber,housetype,parking,occupation) value (62,150.35,'13b','1u','13f','1d','13b1u13f1d','2r1h1t','无',0);</v>
      </c>
    </row>
    <row r="23" spans="2:10" x14ac:dyDescent="0.25">
      <c r="B23">
        <v>63</v>
      </c>
      <c r="C23" s="1">
        <v>144.46</v>
      </c>
      <c r="D23" t="s">
        <v>24</v>
      </c>
      <c r="E23" t="s">
        <v>31</v>
      </c>
      <c r="F23" t="s">
        <v>54</v>
      </c>
      <c r="G23" t="s">
        <v>7</v>
      </c>
      <c r="H23" t="str">
        <f t="shared" si="0"/>
        <v>14b1u14f1d</v>
      </c>
      <c r="I23" s="2" t="s">
        <v>69</v>
      </c>
      <c r="J23" t="str">
        <f t="shared" si="1"/>
        <v>insert into house(seleId,area,h_building,h_unit,h_floor,h_door,housenumber,housetype,parking,occupation) value (63,144.46,'14b','1u','14f','1d','14b1u14f1d','2r1h1t','无',0);</v>
      </c>
    </row>
    <row r="24" spans="2:10" x14ac:dyDescent="0.25">
      <c r="B24">
        <v>64</v>
      </c>
      <c r="C24" s="1">
        <v>137.96</v>
      </c>
      <c r="D24" t="s">
        <v>25</v>
      </c>
      <c r="E24" t="s">
        <v>31</v>
      </c>
      <c r="F24" t="s">
        <v>55</v>
      </c>
      <c r="G24" t="s">
        <v>7</v>
      </c>
      <c r="H24" t="str">
        <f t="shared" si="0"/>
        <v>15b1u15f1d</v>
      </c>
      <c r="I24" s="2" t="s">
        <v>69</v>
      </c>
      <c r="J24" t="str">
        <f t="shared" si="1"/>
        <v>insert into house(seleId,area,h_building,h_unit,h_floor,h_door,housenumber,housetype,parking,occupation) value (64,137.96,'15b','1u','15f','1d','15b1u15f1d','2r1h1t','无',0);</v>
      </c>
    </row>
    <row r="25" spans="2:10" x14ac:dyDescent="0.25">
      <c r="B25">
        <v>49</v>
      </c>
      <c r="C25" s="1">
        <v>72.47</v>
      </c>
      <c r="D25" t="s">
        <v>20</v>
      </c>
      <c r="E25" t="s">
        <v>30</v>
      </c>
      <c r="F25" t="s">
        <v>32</v>
      </c>
      <c r="G25" t="s">
        <v>9</v>
      </c>
      <c r="H25" t="str">
        <f t="shared" si="0"/>
        <v>10b1u1f2d</v>
      </c>
      <c r="I25" s="2" t="s">
        <v>60</v>
      </c>
      <c r="J25" t="str">
        <f t="shared" si="1"/>
        <v>insert into house(seleId,area,h_building,h_unit,h_floor,h_door,housenumber,housetype,parking,occupation) value (49,72.47,'10b','1u','1f','2d','10b1u1f2d','3r2h4t','无',0);</v>
      </c>
    </row>
    <row r="26" spans="2:10" x14ac:dyDescent="0.25">
      <c r="B26">
        <v>68</v>
      </c>
      <c r="C26" s="1">
        <v>124.47</v>
      </c>
      <c r="D26" t="s">
        <v>28</v>
      </c>
      <c r="E26" t="s">
        <v>30</v>
      </c>
      <c r="F26" t="s">
        <v>39</v>
      </c>
      <c r="G26" t="s">
        <v>7</v>
      </c>
      <c r="H26" t="str">
        <f t="shared" si="0"/>
        <v>19b1u2f1d</v>
      </c>
      <c r="I26" s="2" t="s">
        <v>69</v>
      </c>
      <c r="J26" t="str">
        <f t="shared" si="1"/>
        <v>insert into house(seleId,area,h_building,h_unit,h_floor,h_door,housenumber,housetype,parking,occupation) value (68,124.47,'19b','1u','2f','1d','19b1u2f1d','2r1h1t','无',0);</v>
      </c>
    </row>
    <row r="27" spans="2:10" x14ac:dyDescent="0.25">
      <c r="B27">
        <v>67</v>
      </c>
      <c r="C27" s="1">
        <v>48.21</v>
      </c>
      <c r="D27" t="s">
        <v>27</v>
      </c>
      <c r="E27" t="s">
        <v>30</v>
      </c>
      <c r="F27" t="s">
        <v>39</v>
      </c>
      <c r="G27" t="s">
        <v>7</v>
      </c>
      <c r="H27" t="str">
        <f t="shared" si="0"/>
        <v>18b1u2f1d</v>
      </c>
      <c r="I27" s="2" t="s">
        <v>69</v>
      </c>
      <c r="J27" t="str">
        <f t="shared" si="1"/>
        <v>insert into house(seleId,area,h_building,h_unit,h_floor,h_door,housenumber,housetype,parking,occupation) value (67,48.21,'18b','1u','2f','1d','18b1u2f1d','2r1h1t','无',0);</v>
      </c>
    </row>
    <row r="28" spans="2:10" x14ac:dyDescent="0.25">
      <c r="B28">
        <v>65</v>
      </c>
      <c r="C28" s="1">
        <v>97.96</v>
      </c>
      <c r="D28" t="s">
        <v>26</v>
      </c>
      <c r="E28" t="s">
        <v>31</v>
      </c>
      <c r="F28" t="s">
        <v>39</v>
      </c>
      <c r="G28" t="s">
        <v>7</v>
      </c>
      <c r="H28" t="str">
        <f t="shared" si="0"/>
        <v>16b1u2f1d</v>
      </c>
      <c r="I28" s="2" t="s">
        <v>69</v>
      </c>
      <c r="J28" t="str">
        <f t="shared" si="1"/>
        <v>insert into house(seleId,area,h_building,h_unit,h_floor,h_door,housenumber,housetype,parking,occupation) value (65,97.96,'16b','1u','2f','1d','16b1u2f1d','2r1h1t','无',0);</v>
      </c>
    </row>
    <row r="29" spans="2:10" x14ac:dyDescent="0.25">
      <c r="B29">
        <v>79</v>
      </c>
      <c r="C29" s="1">
        <v>105.87</v>
      </c>
      <c r="D29" t="s">
        <v>20</v>
      </c>
      <c r="E29" t="s">
        <v>30</v>
      </c>
      <c r="F29" t="s">
        <v>40</v>
      </c>
      <c r="G29" t="s">
        <v>9</v>
      </c>
      <c r="H29" t="str">
        <f t="shared" si="0"/>
        <v>10b1u3f2d</v>
      </c>
      <c r="I29" s="2" t="s">
        <v>78</v>
      </c>
      <c r="J29" t="str">
        <f t="shared" si="1"/>
        <v>insert into house(seleId,area,h_building,h_unit,h_floor,h_door,housenumber,housetype,parking,occupation) value (79,105.87,'10b','1u','3f','2d','10b1u3f2d','3r2h2t','无',0);</v>
      </c>
    </row>
    <row r="30" spans="2:10" x14ac:dyDescent="0.25">
      <c r="B30">
        <v>43</v>
      </c>
      <c r="C30" s="1">
        <v>137.58000000000001</v>
      </c>
      <c r="D30" t="s">
        <v>24</v>
      </c>
      <c r="E30" t="s">
        <v>31</v>
      </c>
      <c r="F30" t="s">
        <v>41</v>
      </c>
      <c r="G30" t="s">
        <v>9</v>
      </c>
      <c r="H30" t="str">
        <f t="shared" si="0"/>
        <v>14b1u4f2d</v>
      </c>
      <c r="I30" s="2" t="s">
        <v>57</v>
      </c>
      <c r="J30" t="str">
        <f t="shared" si="1"/>
        <v>insert into house(seleId,area,h_building,h_unit,h_floor,h_door,housenumber,housetype,parking,occupation) value (43,137.58,'14b','1u','4f','2d','14b1u4f2d','3r1h1t','无',0);</v>
      </c>
    </row>
    <row r="31" spans="2:10" x14ac:dyDescent="0.25">
      <c r="B31">
        <v>44</v>
      </c>
      <c r="C31" s="1">
        <v>166.94</v>
      </c>
      <c r="D31" t="s">
        <v>15</v>
      </c>
      <c r="E31" t="s">
        <v>31</v>
      </c>
      <c r="F31" t="s">
        <v>42</v>
      </c>
      <c r="G31" t="s">
        <v>9</v>
      </c>
      <c r="H31" t="str">
        <f t="shared" si="0"/>
        <v>5b1u5f2d</v>
      </c>
      <c r="I31" s="2" t="s">
        <v>57</v>
      </c>
      <c r="J31" t="str">
        <f t="shared" si="1"/>
        <v>insert into house(seleId,area,h_building,h_unit,h_floor,h_door,housenumber,housetype,parking,occupation) value (44,166.94,'5b','1u','5f','2d','5b1u5f2d','3r1h1t','无',0);</v>
      </c>
    </row>
    <row r="32" spans="2:10" x14ac:dyDescent="0.25">
      <c r="B32">
        <v>75</v>
      </c>
      <c r="C32" s="1">
        <v>117.82</v>
      </c>
      <c r="D32" t="s">
        <v>16</v>
      </c>
      <c r="E32" t="s">
        <v>31</v>
      </c>
      <c r="F32" t="s">
        <v>39</v>
      </c>
      <c r="G32" t="s">
        <v>9</v>
      </c>
      <c r="H32" t="str">
        <f t="shared" si="0"/>
        <v>6b1u2f2d</v>
      </c>
      <c r="I32" s="2" t="s">
        <v>78</v>
      </c>
      <c r="J32" t="str">
        <f t="shared" si="1"/>
        <v>insert into house(seleId,area,h_building,h_unit,h_floor,h_door,housenumber,housetype,parking,occupation) value (75,117.82,'6b','1u','2f','2d','6b1u2f2d','3r2h2t','无',0);</v>
      </c>
    </row>
    <row r="33" spans="2:10" x14ac:dyDescent="0.25">
      <c r="B33">
        <v>34</v>
      </c>
      <c r="C33" s="1">
        <v>129.55000000000001</v>
      </c>
      <c r="D33" t="s">
        <v>15</v>
      </c>
      <c r="E33" t="s">
        <v>31</v>
      </c>
      <c r="F33" t="s">
        <v>41</v>
      </c>
      <c r="G33" t="s">
        <v>7</v>
      </c>
      <c r="H33" t="str">
        <f t="shared" si="0"/>
        <v>5b1u4f1d</v>
      </c>
      <c r="I33" s="2" t="s">
        <v>57</v>
      </c>
      <c r="J33" t="str">
        <f t="shared" si="1"/>
        <v>insert into house(seleId,area,h_building,h_unit,h_floor,h_door,housenumber,housetype,parking,occupation) value (34,129.55,'5b','1u','4f','1d','5b1u4f1d','3r1h1t','无',0);</v>
      </c>
    </row>
    <row r="34" spans="2:10" x14ac:dyDescent="0.25">
      <c r="B34">
        <v>91</v>
      </c>
      <c r="C34" s="1">
        <v>105.86</v>
      </c>
      <c r="D34" t="s">
        <v>12</v>
      </c>
      <c r="E34" t="s">
        <v>31</v>
      </c>
      <c r="F34" t="s">
        <v>41</v>
      </c>
      <c r="G34" t="s">
        <v>45</v>
      </c>
      <c r="H34" t="str">
        <f t="shared" si="0"/>
        <v>2b1u4f3d</v>
      </c>
      <c r="I34" s="2" t="s">
        <v>72</v>
      </c>
      <c r="J34" t="str">
        <f t="shared" si="1"/>
        <v>insert into house(seleId,area,h_building,h_unit,h_floor,h_door,housenumber,housetype,parking,occupation) value (91,105.86,'2b','1u','4f','3d','2b1u4f3d','2r1h3t','无',0);</v>
      </c>
    </row>
    <row r="35" spans="2:10" x14ac:dyDescent="0.25">
      <c r="B35">
        <v>81</v>
      </c>
      <c r="C35" s="1">
        <v>102.22</v>
      </c>
      <c r="D35" t="s">
        <v>12</v>
      </c>
      <c r="E35" t="s">
        <v>31</v>
      </c>
      <c r="F35" t="s">
        <v>42</v>
      </c>
      <c r="G35" t="s">
        <v>45</v>
      </c>
      <c r="H35" t="str">
        <f t="shared" si="0"/>
        <v>2b1u5f3d</v>
      </c>
      <c r="I35" s="2" t="s">
        <v>59</v>
      </c>
      <c r="J35" t="str">
        <f t="shared" si="1"/>
        <v>insert into house(seleId,area,h_building,h_unit,h_floor,h_door,housenumber,housetype,parking,occupation) value (81,102.22,'2b','1u','5f','3d','2b1u5f3d','3r2h2t','无',0);</v>
      </c>
    </row>
    <row r="36" spans="2:10" x14ac:dyDescent="0.25">
      <c r="B36">
        <v>55</v>
      </c>
      <c r="C36" s="1">
        <v>93.07</v>
      </c>
      <c r="D36" t="s">
        <v>16</v>
      </c>
      <c r="E36" t="s">
        <v>31</v>
      </c>
      <c r="F36" t="s">
        <v>43</v>
      </c>
      <c r="G36" t="s">
        <v>10</v>
      </c>
      <c r="H36" t="str">
        <f t="shared" si="0"/>
        <v>6b1u6f3d</v>
      </c>
      <c r="I36" s="2" t="s">
        <v>66</v>
      </c>
      <c r="J36" t="str">
        <f t="shared" si="1"/>
        <v>insert into house(seleId,area,h_building,h_unit,h_floor,h_door,housenumber,housetype,parking,occupation) value (55,93.07,'6b','1u','6f','3d','6b1u6f3d','3r2h10t','无',0);</v>
      </c>
    </row>
    <row r="37" spans="2:10" x14ac:dyDescent="0.25">
      <c r="B37">
        <v>76</v>
      </c>
      <c r="C37" s="1">
        <v>81.13</v>
      </c>
      <c r="D37" t="s">
        <v>17</v>
      </c>
      <c r="E37" t="s">
        <v>30</v>
      </c>
      <c r="F37" t="s">
        <v>39</v>
      </c>
      <c r="G37" t="s">
        <v>9</v>
      </c>
      <c r="H37" t="str">
        <f t="shared" si="0"/>
        <v>7b1u2f2d</v>
      </c>
      <c r="I37" s="2" t="s">
        <v>78</v>
      </c>
      <c r="J37" t="str">
        <f t="shared" si="1"/>
        <v>insert into house(seleId,area,h_building,h_unit,h_floor,h_door,housenumber,housetype,parking,occupation) value (76,81.13,'7b','1u','2f','2d','7b1u2f2d','3r2h2t','无',0);</v>
      </c>
    </row>
    <row r="38" spans="2:10" x14ac:dyDescent="0.25">
      <c r="B38">
        <v>92</v>
      </c>
      <c r="C38" s="1">
        <v>57.77</v>
      </c>
      <c r="D38" t="s">
        <v>13</v>
      </c>
      <c r="E38" t="s">
        <v>31</v>
      </c>
      <c r="F38" t="s">
        <v>39</v>
      </c>
      <c r="G38" t="s">
        <v>10</v>
      </c>
      <c r="H38" t="str">
        <f t="shared" si="0"/>
        <v>3b1u2f3d</v>
      </c>
      <c r="I38" s="2" t="s">
        <v>73</v>
      </c>
      <c r="J38" t="str">
        <f t="shared" si="1"/>
        <v>insert into house(seleId,area,h_building,h_unit,h_floor,h_door,housenumber,housetype,parking,occupation) value (92,57.77,'3b','1u','2f','3d','3b1u2f3d','2r1h4t','无',0);</v>
      </c>
    </row>
    <row r="39" spans="2:10" x14ac:dyDescent="0.25">
      <c r="B39">
        <v>35</v>
      </c>
      <c r="C39" s="1">
        <v>72.83</v>
      </c>
      <c r="D39" t="s">
        <v>16</v>
      </c>
      <c r="E39" t="s">
        <v>31</v>
      </c>
      <c r="F39" t="s">
        <v>42</v>
      </c>
      <c r="G39" t="s">
        <v>7</v>
      </c>
      <c r="H39" t="str">
        <f t="shared" si="0"/>
        <v>6b1u5f1d</v>
      </c>
      <c r="I39" s="2" t="s">
        <v>57</v>
      </c>
      <c r="J39" t="str">
        <f t="shared" si="1"/>
        <v>insert into house(seleId,area,h_building,h_unit,h_floor,h_door,housenumber,housetype,parking,occupation) value (35,72.83,'6b','1u','5f','1d','6b1u5f1d','3r1h1t','无',0);</v>
      </c>
    </row>
    <row r="40" spans="2:10" x14ac:dyDescent="0.25">
      <c r="B40">
        <v>45</v>
      </c>
      <c r="C40" s="1">
        <v>191.67</v>
      </c>
      <c r="D40" t="s">
        <v>16</v>
      </c>
      <c r="E40" t="s">
        <v>31</v>
      </c>
      <c r="F40" t="s">
        <v>43</v>
      </c>
      <c r="G40" t="s">
        <v>9</v>
      </c>
      <c r="H40" t="str">
        <f t="shared" si="0"/>
        <v>6b1u6f2d</v>
      </c>
      <c r="I40" s="2" t="s">
        <v>58</v>
      </c>
      <c r="J40" t="str">
        <f t="shared" si="1"/>
        <v>insert into house(seleId,area,h_building,h_unit,h_floor,h_door,housenumber,housetype,parking,occupation) value (45,191.67,'6b','1u','6f','2d','6b1u6f2d','3r1h1t','无',0);</v>
      </c>
    </row>
    <row r="41" spans="2:10" x14ac:dyDescent="0.25">
      <c r="B41">
        <v>82</v>
      </c>
      <c r="C41" s="1">
        <v>112.49</v>
      </c>
      <c r="D41" t="s">
        <v>13</v>
      </c>
      <c r="E41" t="s">
        <v>31</v>
      </c>
      <c r="F41" t="s">
        <v>43</v>
      </c>
      <c r="G41" t="s">
        <v>10</v>
      </c>
      <c r="H41" t="str">
        <f t="shared" si="0"/>
        <v>3b1u6f3d</v>
      </c>
      <c r="I41" s="2" t="s">
        <v>59</v>
      </c>
      <c r="J41" t="str">
        <f t="shared" si="1"/>
        <v>insert into house(seleId,area,h_building,h_unit,h_floor,h_door,housenumber,housetype,parking,occupation) value (82,112.49,'3b','1u','6f','3d','3b1u6f3d','3r2h2t','无',0);</v>
      </c>
    </row>
    <row r="42" spans="2:10" x14ac:dyDescent="0.25">
      <c r="B42">
        <v>39</v>
      </c>
      <c r="C42" s="1">
        <v>79.44</v>
      </c>
      <c r="D42" t="s">
        <v>20</v>
      </c>
      <c r="E42" t="s">
        <v>35</v>
      </c>
      <c r="F42" t="s">
        <v>32</v>
      </c>
      <c r="G42" t="s">
        <v>7</v>
      </c>
      <c r="H42" t="str">
        <f t="shared" si="0"/>
        <v>10b3u1f1d</v>
      </c>
      <c r="I42" s="2" t="s">
        <v>57</v>
      </c>
      <c r="J42" t="str">
        <f t="shared" si="1"/>
        <v>insert into house(seleId,area,h_building,h_unit,h_floor,h_door,housenumber,housetype,parking,occupation) value (39,79.44,'10b','3u','1f','1d','10b3u1f1d','3r1h1t','无',0);</v>
      </c>
    </row>
    <row r="43" spans="2:10" x14ac:dyDescent="0.25">
      <c r="B43">
        <v>36</v>
      </c>
      <c r="C43" s="1">
        <v>120.06</v>
      </c>
      <c r="D43" t="s">
        <v>17</v>
      </c>
      <c r="E43" t="s">
        <v>30</v>
      </c>
      <c r="F43" t="s">
        <v>32</v>
      </c>
      <c r="G43" t="s">
        <v>7</v>
      </c>
      <c r="H43" t="str">
        <f t="shared" si="0"/>
        <v>7b1u1f1d</v>
      </c>
      <c r="I43" s="2" t="s">
        <v>57</v>
      </c>
      <c r="J43" t="str">
        <f t="shared" si="1"/>
        <v>insert into house(seleId,area,h_building,h_unit,h_floor,h_door,housenumber,housetype,parking,occupation) value (36,120.06,'7b','1u','1f','1d','7b1u1f1d','3r1h1t','无',0);</v>
      </c>
    </row>
    <row r="44" spans="2:10" x14ac:dyDescent="0.25">
      <c r="B44">
        <v>56</v>
      </c>
      <c r="C44" s="1">
        <v>66.13</v>
      </c>
      <c r="D44" t="s">
        <v>17</v>
      </c>
      <c r="E44" t="s">
        <v>30</v>
      </c>
      <c r="F44" t="s">
        <v>48</v>
      </c>
      <c r="G44" t="s">
        <v>10</v>
      </c>
      <c r="H44" t="str">
        <f t="shared" si="0"/>
        <v>7b1u7f3d</v>
      </c>
      <c r="I44" s="2" t="s">
        <v>67</v>
      </c>
      <c r="J44" t="str">
        <f t="shared" si="1"/>
        <v>insert into house(seleId,area,h_building,h_unit,h_floor,h_door,housenumber,housetype,parking,occupation) value (56,66.13,'7b','1u','7f','3d','7b1u7f3d','3r2h11t','无',0);</v>
      </c>
    </row>
    <row r="45" spans="2:10" x14ac:dyDescent="0.25">
      <c r="B45">
        <v>83</v>
      </c>
      <c r="C45" s="1">
        <v>109.77</v>
      </c>
      <c r="D45" t="s">
        <v>14</v>
      </c>
      <c r="E45" t="s">
        <v>31</v>
      </c>
      <c r="F45" t="s">
        <v>48</v>
      </c>
      <c r="G45" t="s">
        <v>10</v>
      </c>
      <c r="H45" t="str">
        <f t="shared" si="0"/>
        <v>4b1u7f3d</v>
      </c>
      <c r="I45" s="2" t="s">
        <v>59</v>
      </c>
      <c r="J45" t="str">
        <f t="shared" si="1"/>
        <v>insert into house(seleId,area,h_building,h_unit,h_floor,h_door,housenumber,housetype,parking,occupation) value (83,109.77,'4b','1u','7f','3d','4b1u7f3d','3r2h2t','无',0);</v>
      </c>
    </row>
    <row r="46" spans="2:10" x14ac:dyDescent="0.25">
      <c r="B46">
        <v>93</v>
      </c>
      <c r="C46" s="1">
        <v>61.38</v>
      </c>
      <c r="D46" t="s">
        <v>14</v>
      </c>
      <c r="E46" t="s">
        <v>34</v>
      </c>
      <c r="F46" t="s">
        <v>39</v>
      </c>
      <c r="G46" t="s">
        <v>10</v>
      </c>
      <c r="H46" t="str">
        <f t="shared" si="0"/>
        <v>4b2u2f3d</v>
      </c>
      <c r="I46" s="2" t="s">
        <v>74</v>
      </c>
      <c r="J46" t="str">
        <f t="shared" si="1"/>
        <v>insert into house(seleId,area,h_building,h_unit,h_floor,h_door,housenumber,housetype,parking,occupation) value (93,61.38,'4b','2u','2f','3d','4b2u2f3d','2r1h5t','无',0);</v>
      </c>
    </row>
    <row r="47" spans="2:10" x14ac:dyDescent="0.25">
      <c r="B47">
        <v>40</v>
      </c>
      <c r="C47" s="1">
        <v>175.35</v>
      </c>
      <c r="D47" t="s">
        <v>21</v>
      </c>
      <c r="E47" t="s">
        <v>36</v>
      </c>
      <c r="F47" t="s">
        <v>33</v>
      </c>
      <c r="G47" t="s">
        <v>44</v>
      </c>
      <c r="H47" t="str">
        <f t="shared" si="0"/>
        <v>11b4u1f2d</v>
      </c>
      <c r="I47" s="2" t="s">
        <v>57</v>
      </c>
      <c r="J47" t="str">
        <f t="shared" si="1"/>
        <v>insert into house(seleId,area,h_building,h_unit,h_floor,h_door,housenumber,housetype,parking,occupation) value (40,175.35,'11b','4u','1f','2d','11b4u1f2d','3r1h1t','无',0);</v>
      </c>
    </row>
    <row r="48" spans="2:10" x14ac:dyDescent="0.25">
      <c r="B48">
        <v>41</v>
      </c>
      <c r="C48" s="1">
        <v>171.35</v>
      </c>
      <c r="D48" t="s">
        <v>22</v>
      </c>
      <c r="E48" t="s">
        <v>36</v>
      </c>
      <c r="F48" t="s">
        <v>39</v>
      </c>
      <c r="G48" t="s">
        <v>44</v>
      </c>
      <c r="H48" t="str">
        <f t="shared" si="0"/>
        <v>12b4u2f2d</v>
      </c>
      <c r="I48" s="2" t="s">
        <v>57</v>
      </c>
      <c r="J48" t="str">
        <f t="shared" si="1"/>
        <v>insert into house(seleId,area,h_building,h_unit,h_floor,h_door,housenumber,housetype,parking,occupation) value (41,171.35,'12b','4u','2f','2d','12b4u2f2d','3r1h1t','无',0);</v>
      </c>
    </row>
    <row r="49" spans="2:10" x14ac:dyDescent="0.25">
      <c r="B49">
        <v>42</v>
      </c>
      <c r="C49" s="1">
        <v>48.14</v>
      </c>
      <c r="D49" t="s">
        <v>23</v>
      </c>
      <c r="E49" t="s">
        <v>36</v>
      </c>
      <c r="F49" t="s">
        <v>40</v>
      </c>
      <c r="G49" t="s">
        <v>9</v>
      </c>
      <c r="H49" t="str">
        <f t="shared" si="0"/>
        <v>13b4u3f2d</v>
      </c>
      <c r="I49" s="2" t="s">
        <v>57</v>
      </c>
      <c r="J49" t="str">
        <f t="shared" si="1"/>
        <v>insert into house(seleId,area,h_building,h_unit,h_floor,h_door,housenumber,housetype,parking,occupation) value (42,48.14,'13b','4u','3f','2d','13b4u3f2d','3r1h1t','无',0);</v>
      </c>
    </row>
    <row r="50" spans="2:10" x14ac:dyDescent="0.25">
      <c r="B50">
        <v>37</v>
      </c>
      <c r="C50" s="1">
        <v>126.19</v>
      </c>
      <c r="D50" t="s">
        <v>18</v>
      </c>
      <c r="E50" t="s">
        <v>30</v>
      </c>
      <c r="F50" t="s">
        <v>32</v>
      </c>
      <c r="G50" t="s">
        <v>7</v>
      </c>
      <c r="H50" t="str">
        <f t="shared" si="0"/>
        <v>8b1u1f1d</v>
      </c>
      <c r="I50" s="2" t="s">
        <v>57</v>
      </c>
      <c r="J50" t="str">
        <f t="shared" si="1"/>
        <v>insert into house(seleId,area,h_building,h_unit,h_floor,h_door,housenumber,housetype,parking,occupation) value (37,126.19,'8b','1u','1f','1d','8b1u1f1d','3r1h1t','无',0);</v>
      </c>
    </row>
    <row r="51" spans="2:10" x14ac:dyDescent="0.25">
      <c r="B51">
        <v>47</v>
      </c>
      <c r="C51" s="1">
        <v>124.49</v>
      </c>
      <c r="D51" t="s">
        <v>18</v>
      </c>
      <c r="E51" t="s">
        <v>30</v>
      </c>
      <c r="F51" t="s">
        <v>32</v>
      </c>
      <c r="G51" t="s">
        <v>9</v>
      </c>
      <c r="H51" t="str">
        <f t="shared" si="0"/>
        <v>8b1u1f2d</v>
      </c>
      <c r="I51" s="2" t="s">
        <v>59</v>
      </c>
      <c r="J51" t="str">
        <f t="shared" si="1"/>
        <v>insert into house(seleId,area,h_building,h_unit,h_floor,h_door,housenumber,housetype,parking,occupation) value (47,124.49,'8b','1u','1f','2d','8b1u1f2d','3r2h2t','无',0);</v>
      </c>
    </row>
    <row r="52" spans="2:10" x14ac:dyDescent="0.25">
      <c r="B52">
        <v>77</v>
      </c>
      <c r="C52" s="1">
        <v>103.65</v>
      </c>
      <c r="D52" t="s">
        <v>18</v>
      </c>
      <c r="E52" t="s">
        <v>30</v>
      </c>
      <c r="F52" t="s">
        <v>39</v>
      </c>
      <c r="G52" t="s">
        <v>9</v>
      </c>
      <c r="H52" t="str">
        <f t="shared" si="0"/>
        <v>8b1u2f2d</v>
      </c>
      <c r="I52" s="2" t="s">
        <v>78</v>
      </c>
      <c r="J52" t="str">
        <f t="shared" si="1"/>
        <v>insert into house(seleId,area,h_building,h_unit,h_floor,h_door,housenumber,housetype,parking,occupation) value (77,103.65,'8b','1u','2f','2d','8b1u2f2d','3r2h2t','无',0);</v>
      </c>
    </row>
    <row r="53" spans="2:10" x14ac:dyDescent="0.25">
      <c r="B53">
        <v>57</v>
      </c>
      <c r="C53" s="1">
        <v>64.95</v>
      </c>
      <c r="D53" t="s">
        <v>18</v>
      </c>
      <c r="E53" t="s">
        <v>30</v>
      </c>
      <c r="F53" t="s">
        <v>49</v>
      </c>
      <c r="G53" t="s">
        <v>10</v>
      </c>
      <c r="H53" t="str">
        <f t="shared" si="0"/>
        <v>8b1u8f3d</v>
      </c>
      <c r="I53" s="2" t="s">
        <v>68</v>
      </c>
      <c r="J53" t="str">
        <f t="shared" si="1"/>
        <v>insert into house(seleId,area,h_building,h_unit,h_floor,h_door,housenumber,housetype,parking,occupation) value (57,64.95,'8b','1u','8f','3d','8b1u8f3d','3r2h12t','无',0);</v>
      </c>
    </row>
    <row r="54" spans="2:10" x14ac:dyDescent="0.25">
      <c r="B54">
        <v>84</v>
      </c>
      <c r="C54" s="1">
        <v>166.89</v>
      </c>
      <c r="D54" t="s">
        <v>15</v>
      </c>
      <c r="E54" t="s">
        <v>31</v>
      </c>
      <c r="F54" t="s">
        <v>49</v>
      </c>
      <c r="G54" t="s">
        <v>10</v>
      </c>
      <c r="H54" t="str">
        <f t="shared" si="0"/>
        <v>5b1u8f3d</v>
      </c>
      <c r="I54" s="2" t="s">
        <v>59</v>
      </c>
      <c r="J54" t="str">
        <f t="shared" si="1"/>
        <v>insert into house(seleId,area,h_building,h_unit,h_floor,h_door,housenumber,housetype,parking,occupation) value (84,166.89,'5b','1u','8f','3d','5b1u8f3d','3r2h2t','无',0);</v>
      </c>
    </row>
    <row r="55" spans="2:10" x14ac:dyDescent="0.25">
      <c r="B55">
        <v>94</v>
      </c>
      <c r="C55" s="1">
        <v>194.82</v>
      </c>
      <c r="D55" t="s">
        <v>15</v>
      </c>
      <c r="E55" t="s">
        <v>35</v>
      </c>
      <c r="F55" t="s">
        <v>39</v>
      </c>
      <c r="G55" t="s">
        <v>10</v>
      </c>
      <c r="H55" t="str">
        <f t="shared" si="0"/>
        <v>5b3u2f3d</v>
      </c>
      <c r="I55" s="2" t="s">
        <v>75</v>
      </c>
      <c r="J55" t="str">
        <f t="shared" si="1"/>
        <v>insert into house(seleId,area,h_building,h_unit,h_floor,h_door,housenumber,housetype,parking,occupation) value (94,194.82,'5b','3u','2f','3d','5b3u2f3d','2r1h6t','无',0);</v>
      </c>
    </row>
    <row r="56" spans="2:10" x14ac:dyDescent="0.25">
      <c r="B56">
        <v>78</v>
      </c>
      <c r="C56" s="1">
        <v>116.34</v>
      </c>
      <c r="D56" t="s">
        <v>19</v>
      </c>
      <c r="E56" t="s">
        <v>30</v>
      </c>
      <c r="F56" t="s">
        <v>47</v>
      </c>
      <c r="G56" t="s">
        <v>9</v>
      </c>
      <c r="H56" t="str">
        <f t="shared" si="0"/>
        <v>9b1u3f2d</v>
      </c>
      <c r="I56" s="2" t="s">
        <v>78</v>
      </c>
      <c r="J56" t="str">
        <f t="shared" si="1"/>
        <v>insert into house(seleId,area,h_building,h_unit,h_floor,h_door,housenumber,housetype,parking,occupation) value (78,116.34,'9b','1u','3f','2d','9b1u3f2d','3r2h2t','无',0);</v>
      </c>
    </row>
    <row r="57" spans="2:10" x14ac:dyDescent="0.25">
      <c r="B57">
        <v>58</v>
      </c>
      <c r="C57" s="1">
        <v>160.72</v>
      </c>
      <c r="D57" t="s">
        <v>19</v>
      </c>
      <c r="E57" t="s">
        <v>30</v>
      </c>
      <c r="F57" t="s">
        <v>50</v>
      </c>
      <c r="G57" t="s">
        <v>10</v>
      </c>
      <c r="H57" t="str">
        <f t="shared" si="0"/>
        <v>9b1u9f3d</v>
      </c>
      <c r="I57" s="2" t="s">
        <v>70</v>
      </c>
      <c r="J57" t="str">
        <f t="shared" si="1"/>
        <v>insert into house(seleId,area,h_building,h_unit,h_floor,h_door,housenumber,housetype,parking,occupation) value (58,160.72,'9b','1u','9f','3d','9b1u9f3d','2r1h1t','无',0);</v>
      </c>
    </row>
    <row r="58" spans="2:10" x14ac:dyDescent="0.25">
      <c r="B58">
        <v>85</v>
      </c>
      <c r="C58" s="1">
        <v>115.92</v>
      </c>
      <c r="D58" t="s">
        <v>16</v>
      </c>
      <c r="E58" t="s">
        <v>31</v>
      </c>
      <c r="F58" t="s">
        <v>50</v>
      </c>
      <c r="G58" t="s">
        <v>10</v>
      </c>
      <c r="H58" t="str">
        <f t="shared" si="0"/>
        <v>6b1u9f3d</v>
      </c>
      <c r="I58" s="2" t="s">
        <v>59</v>
      </c>
      <c r="J58" t="str">
        <f t="shared" si="1"/>
        <v>insert into house(seleId,area,h_building,h_unit,h_floor,h_door,housenumber,housetype,parking,occupation) value (85,115.92,'6b','1u','9f','3d','6b1u9f3d','3r2h2t','无',0);</v>
      </c>
    </row>
    <row r="59" spans="2:10" x14ac:dyDescent="0.25">
      <c r="B59">
        <v>38</v>
      </c>
      <c r="C59" s="1">
        <v>85.99</v>
      </c>
      <c r="D59" t="s">
        <v>19</v>
      </c>
      <c r="E59" t="s">
        <v>34</v>
      </c>
      <c r="F59" t="s">
        <v>32</v>
      </c>
      <c r="G59" t="s">
        <v>7</v>
      </c>
      <c r="H59" t="str">
        <f t="shared" si="0"/>
        <v>9b2u1f1d</v>
      </c>
      <c r="I59" s="2" t="s">
        <v>57</v>
      </c>
      <c r="J59" t="str">
        <f t="shared" si="1"/>
        <v>insert into house(seleId,area,h_building,h_unit,h_floor,h_door,housenumber,housetype,parking,occupation) value (38,85.99,'9b','2u','1f','1d','9b2u1f1d','3r1h1t','无',0);</v>
      </c>
    </row>
    <row r="60" spans="2:10" x14ac:dyDescent="0.25">
      <c r="B60">
        <v>95</v>
      </c>
      <c r="C60" s="1">
        <v>111.37</v>
      </c>
      <c r="D60" t="s">
        <v>16</v>
      </c>
      <c r="E60" t="s">
        <v>36</v>
      </c>
      <c r="F60" t="s">
        <v>39</v>
      </c>
      <c r="G60" t="s">
        <v>10</v>
      </c>
      <c r="H60" t="str">
        <f t="shared" si="0"/>
        <v>6b4u2f3d</v>
      </c>
      <c r="I60" s="2" t="s">
        <v>76</v>
      </c>
      <c r="J60" t="str">
        <f t="shared" si="1"/>
        <v>insert into house(seleId,area,h_building,h_unit,h_floor,h_door,housenumber,housetype,parking,occupation) value (95,111.37,'6b','4u','2f','3d','6b4u2f3d','2r1h7t','无',0);</v>
      </c>
    </row>
    <row r="61" spans="2:10" x14ac:dyDescent="0.25">
      <c r="B61">
        <v>86</v>
      </c>
      <c r="C61" s="1">
        <v>114.16</v>
      </c>
      <c r="D61" t="s">
        <v>17</v>
      </c>
      <c r="E61" t="s">
        <v>30</v>
      </c>
      <c r="F61" t="s">
        <v>51</v>
      </c>
      <c r="G61" t="s">
        <v>10</v>
      </c>
      <c r="H61" t="str">
        <f t="shared" si="0"/>
        <v>7b1u10f3d</v>
      </c>
      <c r="I61" s="2" t="s">
        <v>59</v>
      </c>
      <c r="J61" t="str">
        <f t="shared" si="1"/>
        <v>insert into house(seleId,area,h_building,h_unit,h_floor,h_door,housenumber,housetype,parking,occupation) value (86,114.16,'7b','1u','10f','3d','7b1u10f3d','3r2h2t','无',0);</v>
      </c>
    </row>
    <row r="62" spans="2:10" x14ac:dyDescent="0.25">
      <c r="B62">
        <v>96</v>
      </c>
      <c r="C62" s="1">
        <v>134.32</v>
      </c>
      <c r="D62" t="s">
        <v>17</v>
      </c>
      <c r="E62" t="s">
        <v>37</v>
      </c>
      <c r="F62" t="s">
        <v>39</v>
      </c>
      <c r="G62" t="s">
        <v>10</v>
      </c>
      <c r="H62" t="str">
        <f t="shared" si="0"/>
        <v>7b5u2f3d</v>
      </c>
      <c r="I62" s="2" t="s">
        <v>77</v>
      </c>
      <c r="J62" t="str">
        <f t="shared" si="1"/>
        <v>insert into house(seleId,area,h_building,h_unit,h_floor,h_door,housenumber,housetype,parking,occupation) value (96,134.32,'7b','5u','2f','3d','7b5u2f3d','2r1h8t','无',0);</v>
      </c>
    </row>
    <row r="63" spans="2:10" x14ac:dyDescent="0.25">
      <c r="B63">
        <v>87</v>
      </c>
      <c r="C63" s="1">
        <v>138.44999999999999</v>
      </c>
      <c r="D63" t="s">
        <v>18</v>
      </c>
      <c r="E63" t="s">
        <v>30</v>
      </c>
      <c r="F63" t="s">
        <v>52</v>
      </c>
      <c r="G63" t="s">
        <v>10</v>
      </c>
      <c r="H63" t="str">
        <f t="shared" si="0"/>
        <v>8b1u11f3d</v>
      </c>
      <c r="I63" s="2" t="s">
        <v>59</v>
      </c>
      <c r="J63" t="str">
        <f t="shared" si="1"/>
        <v>insert into house(seleId,area,h_building,h_unit,h_floor,h_door,housenumber,housetype,parking,occupation) value (87,138.45,'8b','1u','11f','3d','8b1u11f3d','3r2h2t','无',0);</v>
      </c>
    </row>
    <row r="64" spans="2:10" x14ac:dyDescent="0.25">
      <c r="B64">
        <v>97</v>
      </c>
      <c r="C64" s="1">
        <v>158.76</v>
      </c>
      <c r="D64" t="s">
        <v>18</v>
      </c>
      <c r="E64" t="s">
        <v>38</v>
      </c>
      <c r="F64" t="s">
        <v>39</v>
      </c>
      <c r="G64" t="s">
        <v>10</v>
      </c>
      <c r="H64" t="str">
        <f t="shared" si="0"/>
        <v>8b6u2f3d</v>
      </c>
      <c r="I64" s="2" t="s">
        <v>79</v>
      </c>
      <c r="J64" t="str">
        <f t="shared" si="1"/>
        <v>insert into house(seleId,area,h_building,h_unit,h_floor,h_door,housenumber,housetype,parking,occupation) value (97,158.76,'8b','6u','2f','3d','8b6u2f3d','2r1h9t','无',0);</v>
      </c>
    </row>
    <row r="65" spans="2:10" x14ac:dyDescent="0.25">
      <c r="B65">
        <v>88</v>
      </c>
      <c r="C65" s="1">
        <v>165.53</v>
      </c>
      <c r="D65" t="s">
        <v>19</v>
      </c>
      <c r="E65" t="s">
        <v>30</v>
      </c>
      <c r="F65" t="s">
        <v>46</v>
      </c>
      <c r="G65" t="s">
        <v>10</v>
      </c>
      <c r="H65" t="str">
        <f t="shared" si="0"/>
        <v>9b1u12f3d</v>
      </c>
      <c r="I65" s="2" t="s">
        <v>59</v>
      </c>
      <c r="J65" t="str">
        <f t="shared" si="1"/>
        <v>insert into house(seleId,area,h_building,h_unit,h_floor,h_door,housenumber,housetype,parking,occupation) value (88,165.53,'9b','1u','12f','3d','9b1u12f3d','3r2h2t','无',0);</v>
      </c>
    </row>
    <row r="66" spans="2:10" x14ac:dyDescent="0.25">
      <c r="B66">
        <v>98</v>
      </c>
      <c r="C66" s="1">
        <v>162.68</v>
      </c>
      <c r="D66" t="s">
        <v>19</v>
      </c>
      <c r="E66" t="s">
        <v>30</v>
      </c>
      <c r="F66" t="s">
        <v>39</v>
      </c>
      <c r="G66" t="s">
        <v>10</v>
      </c>
      <c r="H66" t="str">
        <f t="shared" si="0"/>
        <v>9b1u2f3d</v>
      </c>
      <c r="I66" s="2" t="s">
        <v>80</v>
      </c>
      <c r="J66" t="str">
        <f t="shared" si="1"/>
        <v>insert into house(seleId,area,h_building,h_unit,h_floor,h_door,housenumber,housetype,parking,occupation) value (98,162.68,'9b','1u','2f','3d','9b1u2f3d','2r1h10t','无',0);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CD97-2FAB-4788-BE31-70864E64AB0E}">
  <dimension ref="A1:L245"/>
  <sheetViews>
    <sheetView tabSelected="1" topLeftCell="C213" workbookViewId="0">
      <selection activeCell="P238" sqref="P238"/>
    </sheetView>
  </sheetViews>
  <sheetFormatPr defaultRowHeight="13.8" x14ac:dyDescent="0.25"/>
  <cols>
    <col min="1" max="1" width="29.109375" style="2" customWidth="1"/>
    <col min="2" max="2" width="13.6640625" customWidth="1"/>
    <col min="3" max="3" width="14.77734375" customWidth="1"/>
  </cols>
  <sheetData>
    <row r="1" spans="1:12" x14ac:dyDescent="0.25">
      <c r="A1" s="2" t="s">
        <v>315</v>
      </c>
      <c r="B1" t="s">
        <v>6</v>
      </c>
      <c r="C1" t="s">
        <v>303</v>
      </c>
      <c r="D1" s="1" t="s">
        <v>304</v>
      </c>
      <c r="E1" s="1" t="s">
        <v>305</v>
      </c>
      <c r="F1" s="1" t="s">
        <v>306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307</v>
      </c>
    </row>
    <row r="2" spans="1:12" x14ac:dyDescent="0.25">
      <c r="A2" s="2" t="s">
        <v>316</v>
      </c>
      <c r="B2" t="s">
        <v>142</v>
      </c>
      <c r="C2" s="6">
        <v>43101</v>
      </c>
      <c r="D2" s="1">
        <v>105.4</v>
      </c>
      <c r="E2" s="1">
        <v>60.4</v>
      </c>
      <c r="F2" s="1">
        <v>197.18</v>
      </c>
      <c r="G2" s="1">
        <v>76.7</v>
      </c>
      <c r="H2" s="1">
        <v>19.66</v>
      </c>
      <c r="I2" s="1">
        <v>112.95</v>
      </c>
      <c r="J2" s="1">
        <v>59.33</v>
      </c>
      <c r="K2" s="7">
        <f>SUM(D2:J2)</f>
        <v>631.62000000000012</v>
      </c>
      <c r="L2" t="str">
        <f>CONCATENATE("insert ignore into perfee(housenumber,chargetime,property,water,elec,gas,tv,heating,park,expectfee) value ('"&amp;B2&amp;"','"&amp;A2&amp;"',"&amp;D2&amp;","&amp;E2&amp;","&amp;F2&amp;","&amp;G2&amp;","&amp;H2&amp;","&amp;I2&amp;","&amp;J2&amp;","&amp;K2&amp;");")</f>
        <v>insert ignore into perfee(housenumber,chargetime,property,water,elec,gas,tv,heating,park,expectfee) value ('1b1u1f1d','2018-01-01',105.4,60.4,197.18,76.7,19.66,112.95,59.33,631.62);</v>
      </c>
    </row>
    <row r="3" spans="1:12" x14ac:dyDescent="0.25">
      <c r="A3" s="2" t="s">
        <v>317</v>
      </c>
      <c r="B3" t="s">
        <v>142</v>
      </c>
      <c r="C3" s="6">
        <v>43132</v>
      </c>
      <c r="D3" s="1">
        <v>200.7</v>
      </c>
      <c r="E3" s="1">
        <v>92.2</v>
      </c>
      <c r="F3" s="1">
        <v>71.66</v>
      </c>
      <c r="G3" s="1">
        <v>83.98</v>
      </c>
      <c r="H3" s="1">
        <v>18.2</v>
      </c>
      <c r="I3" s="1">
        <v>117.4</v>
      </c>
      <c r="J3" s="1">
        <v>66.3</v>
      </c>
      <c r="K3" s="7">
        <f t="shared" ref="K3:K66" si="0">SUM(D3:J3)</f>
        <v>650.43999999999994</v>
      </c>
      <c r="L3" t="str">
        <f t="shared" ref="L3:L66" si="1">CONCATENATE("insert ignore into perfee(housenumber,chargetime,property,water,elec,gas,tv,heating,park,expectfee) value ('"&amp;B3&amp;"','"&amp;A3&amp;"',"&amp;D3&amp;","&amp;E3&amp;","&amp;F3&amp;","&amp;G3&amp;","&amp;H3&amp;","&amp;I3&amp;","&amp;J3&amp;","&amp;K3&amp;");")</f>
        <v>insert ignore into perfee(housenumber,chargetime,property,water,elec,gas,tv,heating,park,expectfee) value ('1b1u1f1d','2018-02-01',200.7,92.2,71.66,83.98,18.2,117.4,66.3,650.44);</v>
      </c>
    </row>
    <row r="4" spans="1:12" x14ac:dyDescent="0.25">
      <c r="A4" s="2" t="s">
        <v>318</v>
      </c>
      <c r="B4" t="s">
        <v>142</v>
      </c>
      <c r="C4" s="6">
        <v>43160</v>
      </c>
      <c r="D4" s="1">
        <v>146.80000000000001</v>
      </c>
      <c r="E4" s="1">
        <v>51.2</v>
      </c>
      <c r="F4" s="1">
        <v>199.7</v>
      </c>
      <c r="G4" s="1">
        <v>73.8</v>
      </c>
      <c r="H4" s="1">
        <v>17.899999999999999</v>
      </c>
      <c r="I4" s="1">
        <v>119.66</v>
      </c>
      <c r="J4" s="1">
        <v>65.400000000000006</v>
      </c>
      <c r="K4" s="7">
        <f t="shared" si="0"/>
        <v>674.45999999999992</v>
      </c>
      <c r="L4" t="str">
        <f t="shared" si="1"/>
        <v>insert ignore into perfee(housenumber,chargetime,property,water,elec,gas,tv,heating,park,expectfee) value ('1b1u1f1d','2018-03-01',146.8,51.2,199.7,73.8,17.9,119.66,65.4,674.46);</v>
      </c>
    </row>
    <row r="5" spans="1:12" x14ac:dyDescent="0.25">
      <c r="A5" s="2" t="s">
        <v>319</v>
      </c>
      <c r="B5" t="s">
        <v>142</v>
      </c>
      <c r="C5" s="6">
        <v>43191</v>
      </c>
      <c r="D5" s="1">
        <v>194.3</v>
      </c>
      <c r="E5" s="1">
        <v>80.599999999999994</v>
      </c>
      <c r="F5" s="1">
        <v>140.59</v>
      </c>
      <c r="G5" s="1">
        <v>41.27</v>
      </c>
      <c r="H5" s="1">
        <v>16.100000000000001</v>
      </c>
      <c r="I5" s="1">
        <v>104.9</v>
      </c>
      <c r="J5" s="1">
        <v>67.430000000000007</v>
      </c>
      <c r="K5" s="7">
        <f t="shared" si="0"/>
        <v>645.19000000000005</v>
      </c>
      <c r="L5" t="str">
        <f t="shared" si="1"/>
        <v>insert ignore into perfee(housenumber,chargetime,property,water,elec,gas,tv,heating,park,expectfee) value ('1b1u1f1d','2018-04-01',194.3,80.6,140.59,41.27,16.1,104.9,67.43,645.19);</v>
      </c>
    </row>
    <row r="6" spans="1:12" x14ac:dyDescent="0.25">
      <c r="A6" s="2" t="s">
        <v>320</v>
      </c>
      <c r="B6" t="s">
        <v>142</v>
      </c>
      <c r="C6" s="6">
        <v>43221</v>
      </c>
      <c r="D6" s="1">
        <v>107.4</v>
      </c>
      <c r="E6" s="1">
        <v>42.2</v>
      </c>
      <c r="F6" s="1">
        <v>178.35</v>
      </c>
      <c r="G6" s="1">
        <v>63.1</v>
      </c>
      <c r="H6" s="1">
        <v>19.600000000000001</v>
      </c>
      <c r="I6" s="1">
        <v>111.7</v>
      </c>
      <c r="J6" s="1">
        <v>55.36</v>
      </c>
      <c r="K6" s="7">
        <f t="shared" si="0"/>
        <v>577.71000000000015</v>
      </c>
      <c r="L6" t="str">
        <f t="shared" si="1"/>
        <v>insert ignore into perfee(housenumber,chargetime,property,water,elec,gas,tv,heating,park,expectfee) value ('1b1u1f1d','2018-05-01',107.4,42.2,178.35,63.1,19.6,111.7,55.36,577.71);</v>
      </c>
    </row>
    <row r="7" spans="1:12" x14ac:dyDescent="0.25">
      <c r="A7" s="2" t="s">
        <v>321</v>
      </c>
      <c r="B7" t="s">
        <v>142</v>
      </c>
      <c r="C7" s="6">
        <v>43252</v>
      </c>
      <c r="D7" s="1">
        <v>199.7</v>
      </c>
      <c r="E7" s="1">
        <v>87.5</v>
      </c>
      <c r="F7" s="1">
        <v>143.94</v>
      </c>
      <c r="G7" s="1">
        <v>82.92</v>
      </c>
      <c r="H7" s="1">
        <v>19.54</v>
      </c>
      <c r="I7" s="1">
        <v>118.92</v>
      </c>
      <c r="J7" s="1">
        <v>68.56</v>
      </c>
      <c r="K7" s="7">
        <f t="shared" si="0"/>
        <v>721.07999999999993</v>
      </c>
      <c r="L7" t="str">
        <f t="shared" si="1"/>
        <v>insert ignore into perfee(housenumber,chargetime,property,water,elec,gas,tv,heating,park,expectfee) value ('1b1u1f1d','2018-06-01',199.7,87.5,143.94,82.92,19.54,118.92,68.56,721.08);</v>
      </c>
    </row>
    <row r="8" spans="1:12" x14ac:dyDescent="0.25">
      <c r="A8" s="2" t="s">
        <v>322</v>
      </c>
      <c r="B8" t="s">
        <v>142</v>
      </c>
      <c r="C8" s="6">
        <v>43282</v>
      </c>
      <c r="D8" s="1">
        <v>166.5</v>
      </c>
      <c r="E8" s="1">
        <v>55.6</v>
      </c>
      <c r="F8" s="1">
        <v>169.83</v>
      </c>
      <c r="G8" s="1">
        <v>97.7</v>
      </c>
      <c r="H8" s="1">
        <v>19.399999999999999</v>
      </c>
      <c r="I8" s="1">
        <v>120.84</v>
      </c>
      <c r="J8" s="1">
        <v>55.1</v>
      </c>
      <c r="K8" s="7">
        <f t="shared" si="0"/>
        <v>684.97</v>
      </c>
      <c r="L8" t="str">
        <f t="shared" si="1"/>
        <v>insert ignore into perfee(housenumber,chargetime,property,water,elec,gas,tv,heating,park,expectfee) value ('1b1u1f1d','2018-07-01',166.5,55.6,169.83,97.7,19.4,120.84,55.1,684.97);</v>
      </c>
    </row>
    <row r="9" spans="1:12" x14ac:dyDescent="0.25">
      <c r="A9" s="2" t="s">
        <v>323</v>
      </c>
      <c r="B9" t="s">
        <v>142</v>
      </c>
      <c r="C9" s="6">
        <v>43313</v>
      </c>
      <c r="D9" s="1">
        <v>120.8</v>
      </c>
      <c r="E9" s="1">
        <v>65.400000000000006</v>
      </c>
      <c r="F9" s="1">
        <v>71.2</v>
      </c>
      <c r="G9" s="1">
        <v>50.8</v>
      </c>
      <c r="H9" s="1">
        <v>20.9</v>
      </c>
      <c r="I9" s="1">
        <v>105.11</v>
      </c>
      <c r="J9" s="1">
        <v>51.66</v>
      </c>
      <c r="K9" s="7">
        <f t="shared" si="0"/>
        <v>485.87</v>
      </c>
      <c r="L9" t="str">
        <f t="shared" si="1"/>
        <v>insert ignore into perfee(housenumber,chargetime,property,water,elec,gas,tv,heating,park,expectfee) value ('1b1u1f1d','2018-08-01',120.8,65.4,71.2,50.8,20.9,105.11,51.66,485.87);</v>
      </c>
    </row>
    <row r="10" spans="1:12" x14ac:dyDescent="0.25">
      <c r="A10" s="2" t="s">
        <v>324</v>
      </c>
      <c r="B10" t="s">
        <v>142</v>
      </c>
      <c r="C10" s="6">
        <v>43344</v>
      </c>
      <c r="D10" s="1">
        <v>127.2</v>
      </c>
      <c r="E10" s="1">
        <v>95.5</v>
      </c>
      <c r="F10" s="1">
        <v>77.319999999999993</v>
      </c>
      <c r="G10" s="1">
        <v>79.88</v>
      </c>
      <c r="H10" s="1">
        <v>20.149999999999999</v>
      </c>
      <c r="I10" s="1">
        <v>116.9</v>
      </c>
      <c r="J10" s="1">
        <v>62.57</v>
      </c>
      <c r="K10" s="7">
        <f t="shared" si="0"/>
        <v>579.52</v>
      </c>
      <c r="L10" t="str">
        <f t="shared" si="1"/>
        <v>insert ignore into perfee(housenumber,chargetime,property,water,elec,gas,tv,heating,park,expectfee) value ('1b1u1f1d','2018-09-01',127.2,95.5,77.32,79.88,20.15,116.9,62.57,579.52);</v>
      </c>
    </row>
    <row r="11" spans="1:12" x14ac:dyDescent="0.25">
      <c r="A11" s="2" t="s">
        <v>325</v>
      </c>
      <c r="B11" t="s">
        <v>142</v>
      </c>
      <c r="C11" s="6">
        <v>43374</v>
      </c>
      <c r="D11" s="1">
        <v>216.5</v>
      </c>
      <c r="E11" s="1">
        <v>71.5</v>
      </c>
      <c r="F11" s="1">
        <v>98.6</v>
      </c>
      <c r="G11" s="1">
        <v>77.930000000000007</v>
      </c>
      <c r="H11" s="1">
        <v>15.42</v>
      </c>
      <c r="I11" s="1">
        <v>117.2</v>
      </c>
      <c r="J11" s="1">
        <v>64.7</v>
      </c>
      <c r="K11" s="7">
        <f t="shared" si="0"/>
        <v>661.85000000000014</v>
      </c>
      <c r="L11" t="str">
        <f t="shared" si="1"/>
        <v>insert ignore into perfee(housenumber,chargetime,property,water,elec,gas,tv,heating,park,expectfee) value ('1b1u1f1d','2018-10-01',216.5,71.5,98.6,77.93,15.42,117.2,64.7,661.85);</v>
      </c>
    </row>
    <row r="12" spans="1:12" x14ac:dyDescent="0.25">
      <c r="A12" s="2" t="s">
        <v>326</v>
      </c>
      <c r="B12" t="s">
        <v>142</v>
      </c>
      <c r="C12" s="6">
        <v>43405</v>
      </c>
      <c r="D12" s="1">
        <v>134.5</v>
      </c>
      <c r="E12" s="1">
        <v>93.2</v>
      </c>
      <c r="F12" s="1">
        <v>161.5</v>
      </c>
      <c r="G12" s="1">
        <v>51.2</v>
      </c>
      <c r="H12" s="1">
        <v>20.68</v>
      </c>
      <c r="I12" s="1">
        <v>103.65</v>
      </c>
      <c r="J12" s="1">
        <v>54.25</v>
      </c>
      <c r="K12" s="7">
        <f t="shared" si="0"/>
        <v>618.98</v>
      </c>
      <c r="L12" t="str">
        <f t="shared" si="1"/>
        <v>insert ignore into perfee(housenumber,chargetime,property,water,elec,gas,tv,heating,park,expectfee) value ('1b1u1f1d','2018-11-01',134.5,93.2,161.5,51.2,20.68,103.65,54.25,618.98);</v>
      </c>
    </row>
    <row r="13" spans="1:12" x14ac:dyDescent="0.25">
      <c r="A13" s="2" t="s">
        <v>327</v>
      </c>
      <c r="B13" t="s">
        <v>142</v>
      </c>
      <c r="C13" s="6">
        <v>43435</v>
      </c>
      <c r="D13" s="1">
        <v>184.8</v>
      </c>
      <c r="E13" s="1">
        <v>84.6</v>
      </c>
      <c r="F13" s="1">
        <v>71.900000000000006</v>
      </c>
      <c r="G13" s="1">
        <v>70.849999999999994</v>
      </c>
      <c r="H13" s="1">
        <v>18.649999999999999</v>
      </c>
      <c r="I13" s="1">
        <v>102.2</v>
      </c>
      <c r="J13" s="1">
        <v>61.58</v>
      </c>
      <c r="K13" s="7">
        <f t="shared" si="0"/>
        <v>594.58000000000004</v>
      </c>
      <c r="L13" t="str">
        <f t="shared" si="1"/>
        <v>insert ignore into perfee(housenumber,chargetime,property,water,elec,gas,tv,heating,park,expectfee) value ('1b1u1f1d','2018-12-01',184.8,84.6,71.9,70.85,18.65,102.2,61.58,594.58);</v>
      </c>
    </row>
    <row r="14" spans="1:12" x14ac:dyDescent="0.25">
      <c r="A14" s="2" t="s">
        <v>328</v>
      </c>
      <c r="B14" t="s">
        <v>142</v>
      </c>
      <c r="C14" s="6">
        <v>43466</v>
      </c>
      <c r="D14" s="1">
        <v>137.6</v>
      </c>
      <c r="E14" s="1">
        <v>78.099999999999994</v>
      </c>
      <c r="F14" s="1">
        <v>153.66</v>
      </c>
      <c r="G14" s="1">
        <v>54.4</v>
      </c>
      <c r="H14" s="1">
        <v>20.86</v>
      </c>
      <c r="I14" s="1">
        <v>114.24</v>
      </c>
      <c r="J14" s="1">
        <v>59.3</v>
      </c>
      <c r="K14" s="7">
        <f t="shared" si="0"/>
        <v>618.16</v>
      </c>
      <c r="L14" t="str">
        <f t="shared" si="1"/>
        <v>insert ignore into perfee(housenumber,chargetime,property,water,elec,gas,tv,heating,park,expectfee) value ('1b1u1f1d','2019-01-01',137.6,78.1,153.66,54.4,20.86,114.24,59.3,618.16);</v>
      </c>
    </row>
    <row r="15" spans="1:12" x14ac:dyDescent="0.25">
      <c r="A15" s="2" t="s">
        <v>329</v>
      </c>
      <c r="B15" t="s">
        <v>142</v>
      </c>
      <c r="C15" s="6">
        <v>43497</v>
      </c>
      <c r="D15" s="1">
        <v>82.6</v>
      </c>
      <c r="E15" s="1">
        <v>97.1</v>
      </c>
      <c r="F15" s="1">
        <v>107.18</v>
      </c>
      <c r="G15" s="1">
        <v>78.900000000000006</v>
      </c>
      <c r="H15" s="1">
        <v>17.760000000000002</v>
      </c>
      <c r="I15" s="1">
        <v>101.24</v>
      </c>
      <c r="J15" s="1">
        <v>56.67</v>
      </c>
      <c r="K15" s="7">
        <f t="shared" si="0"/>
        <v>541.44999999999993</v>
      </c>
      <c r="L15" t="str">
        <f t="shared" si="1"/>
        <v>insert ignore into perfee(housenumber,chargetime,property,water,elec,gas,tv,heating,park,expectfee) value ('1b1u1f1d','2019-02-01',82.6,97.1,107.18,78.9,17.76,101.24,56.67,541.45);</v>
      </c>
    </row>
    <row r="16" spans="1:12" x14ac:dyDescent="0.25">
      <c r="A16" s="2" t="s">
        <v>330</v>
      </c>
      <c r="B16" t="s">
        <v>142</v>
      </c>
      <c r="C16" s="6">
        <v>43525</v>
      </c>
      <c r="D16" s="1">
        <v>167.4</v>
      </c>
      <c r="E16" s="1">
        <v>62.4</v>
      </c>
      <c r="F16" s="1">
        <v>192.6</v>
      </c>
      <c r="G16" s="1">
        <v>82.5</v>
      </c>
      <c r="H16" s="1">
        <v>17.5</v>
      </c>
      <c r="I16" s="1">
        <v>113.44</v>
      </c>
      <c r="J16" s="1">
        <v>51.43</v>
      </c>
      <c r="K16" s="7">
        <f t="shared" si="0"/>
        <v>687.26999999999987</v>
      </c>
      <c r="L16" t="str">
        <f t="shared" si="1"/>
        <v>insert ignore into perfee(housenumber,chargetime,property,water,elec,gas,tv,heating,park,expectfee) value ('1b1u1f1d','2019-03-01',167.4,62.4,192.6,82.5,17.5,113.44,51.43,687.27);</v>
      </c>
    </row>
    <row r="17" spans="1:12" x14ac:dyDescent="0.25">
      <c r="A17" s="2" t="s">
        <v>331</v>
      </c>
      <c r="B17" t="s">
        <v>142</v>
      </c>
      <c r="C17" s="6">
        <v>43556</v>
      </c>
      <c r="D17" s="1">
        <v>236.3</v>
      </c>
      <c r="E17" s="1">
        <v>55.8</v>
      </c>
      <c r="F17" s="1">
        <v>199.2</v>
      </c>
      <c r="G17" s="1">
        <v>66.22</v>
      </c>
      <c r="H17" s="1">
        <v>17.350000000000001</v>
      </c>
      <c r="I17" s="1">
        <v>106.73</v>
      </c>
      <c r="J17" s="1">
        <v>63.2</v>
      </c>
      <c r="K17" s="7">
        <f t="shared" si="0"/>
        <v>744.80000000000007</v>
      </c>
      <c r="L17" t="str">
        <f t="shared" si="1"/>
        <v>insert ignore into perfee(housenumber,chargetime,property,water,elec,gas,tv,heating,park,expectfee) value ('1b1u1f1d','2019-04-01',236.3,55.8,199.2,66.22,17.35,106.73,63.2,744.8);</v>
      </c>
    </row>
    <row r="18" spans="1:12" x14ac:dyDescent="0.25">
      <c r="A18" s="2" t="s">
        <v>332</v>
      </c>
      <c r="B18" t="s">
        <v>142</v>
      </c>
      <c r="C18" s="6">
        <v>43586</v>
      </c>
      <c r="D18" s="1">
        <v>160.1</v>
      </c>
      <c r="E18" s="1">
        <v>96.6</v>
      </c>
      <c r="F18" s="1">
        <v>80.14</v>
      </c>
      <c r="G18" s="1">
        <v>71.27</v>
      </c>
      <c r="H18" s="1">
        <v>16.8</v>
      </c>
      <c r="I18" s="1">
        <v>106.4</v>
      </c>
      <c r="J18" s="1">
        <v>59.27</v>
      </c>
      <c r="K18" s="7">
        <f t="shared" si="0"/>
        <v>590.57999999999993</v>
      </c>
      <c r="L18" t="str">
        <f t="shared" si="1"/>
        <v>insert ignore into perfee(housenumber,chargetime,property,water,elec,gas,tv,heating,park,expectfee) value ('1b1u1f1d','2019-05-01',160.1,96.6,80.14,71.27,16.8,106.4,59.27,590.58);</v>
      </c>
    </row>
    <row r="19" spans="1:12" x14ac:dyDescent="0.25">
      <c r="A19" s="2" t="s">
        <v>333</v>
      </c>
      <c r="B19" t="s">
        <v>142</v>
      </c>
      <c r="C19" s="6">
        <v>43617</v>
      </c>
      <c r="D19" s="1">
        <v>135.19999999999999</v>
      </c>
      <c r="E19" s="1">
        <v>45.4</v>
      </c>
      <c r="F19" s="1">
        <v>108.68</v>
      </c>
      <c r="G19" s="1">
        <v>46.58</v>
      </c>
      <c r="H19" s="1">
        <v>15.9</v>
      </c>
      <c r="I19" s="1">
        <v>107.2</v>
      </c>
      <c r="J19" s="1">
        <v>64.400000000000006</v>
      </c>
      <c r="K19" s="7">
        <f t="shared" si="0"/>
        <v>523.3599999999999</v>
      </c>
      <c r="L19" t="str">
        <f t="shared" si="1"/>
        <v>insert ignore into perfee(housenumber,chargetime,property,water,elec,gas,tv,heating,park,expectfee) value ('1b1u1f1d','2019-06-01',135.2,45.4,108.68,46.58,15.9,107.2,64.4,523.36);</v>
      </c>
    </row>
    <row r="20" spans="1:12" x14ac:dyDescent="0.25">
      <c r="A20" s="2" t="s">
        <v>334</v>
      </c>
      <c r="B20" t="s">
        <v>142</v>
      </c>
      <c r="C20" s="6">
        <v>43647</v>
      </c>
      <c r="D20" s="1">
        <v>95.1</v>
      </c>
      <c r="E20" s="1">
        <v>99.7</v>
      </c>
      <c r="F20" s="1">
        <v>74.180000000000007</v>
      </c>
      <c r="G20" s="1">
        <v>99.3</v>
      </c>
      <c r="H20" s="1">
        <v>18.8</v>
      </c>
      <c r="I20" s="1">
        <v>104.3</v>
      </c>
      <c r="J20" s="1">
        <v>69.3</v>
      </c>
      <c r="K20" s="7">
        <f t="shared" si="0"/>
        <v>560.68000000000006</v>
      </c>
      <c r="L20" t="str">
        <f t="shared" si="1"/>
        <v>insert ignore into perfee(housenumber,chargetime,property,water,elec,gas,tv,heating,park,expectfee) value ('1b1u1f1d','2019-07-01',95.1,99.7,74.18,99.3,18.8,104.3,69.3,560.68);</v>
      </c>
    </row>
    <row r="21" spans="1:12" x14ac:dyDescent="0.25">
      <c r="A21" s="2" t="s">
        <v>335</v>
      </c>
      <c r="B21" t="s">
        <v>142</v>
      </c>
      <c r="C21" s="6">
        <v>43678</v>
      </c>
      <c r="D21" s="1">
        <v>237.6</v>
      </c>
      <c r="E21" s="1">
        <v>55.1</v>
      </c>
      <c r="F21" s="1">
        <v>133.69999999999999</v>
      </c>
      <c r="G21" s="1">
        <v>69.75</v>
      </c>
      <c r="H21" s="1">
        <v>19.2</v>
      </c>
      <c r="I21" s="1">
        <v>109.17</v>
      </c>
      <c r="J21" s="1">
        <v>53.8</v>
      </c>
      <c r="K21" s="7">
        <f t="shared" si="0"/>
        <v>678.31999999999994</v>
      </c>
      <c r="L21" t="str">
        <f t="shared" si="1"/>
        <v>insert ignore into perfee(housenumber,chargetime,property,water,elec,gas,tv,heating,park,expectfee) value ('1b1u1f1d','2019-08-01',237.6,55.1,133.7,69.75,19.2,109.17,53.8,678.32);</v>
      </c>
    </row>
    <row r="22" spans="1:12" x14ac:dyDescent="0.25">
      <c r="A22" s="2" t="s">
        <v>336</v>
      </c>
      <c r="B22" t="s">
        <v>142</v>
      </c>
      <c r="C22" s="6">
        <v>43709</v>
      </c>
      <c r="D22" s="1">
        <v>95.9</v>
      </c>
      <c r="E22" s="1">
        <v>84.5</v>
      </c>
      <c r="F22" s="1">
        <v>102.2</v>
      </c>
      <c r="G22" s="1">
        <v>47.77</v>
      </c>
      <c r="H22" s="1">
        <v>18.77</v>
      </c>
      <c r="I22" s="1">
        <v>116.18</v>
      </c>
      <c r="J22" s="1">
        <v>65.400000000000006</v>
      </c>
      <c r="K22" s="7">
        <f t="shared" si="0"/>
        <v>530.72</v>
      </c>
      <c r="L22" t="str">
        <f t="shared" si="1"/>
        <v>insert ignore into perfee(housenumber,chargetime,property,water,elec,gas,tv,heating,park,expectfee) value ('1b1u1f1d','2019-09-01',95.9,84.5,102.2,47.77,18.77,116.18,65.4,530.72);</v>
      </c>
    </row>
    <row r="23" spans="1:12" x14ac:dyDescent="0.25">
      <c r="A23" s="2" t="s">
        <v>337</v>
      </c>
      <c r="B23" t="s">
        <v>142</v>
      </c>
      <c r="C23" s="6">
        <v>43739</v>
      </c>
      <c r="D23" s="1">
        <v>185.4</v>
      </c>
      <c r="E23" s="1">
        <v>58.3</v>
      </c>
      <c r="F23" s="1">
        <v>85.32</v>
      </c>
      <c r="G23" s="1">
        <v>58.3</v>
      </c>
      <c r="H23" s="1">
        <v>19.02</v>
      </c>
      <c r="I23" s="1">
        <v>101.2</v>
      </c>
      <c r="J23" s="1">
        <v>51.2</v>
      </c>
      <c r="K23" s="7">
        <f t="shared" si="0"/>
        <v>558.74</v>
      </c>
      <c r="L23" t="str">
        <f t="shared" si="1"/>
        <v>insert ignore into perfee(housenumber,chargetime,property,water,elec,gas,tv,heating,park,expectfee) value ('1b1u1f1d','2019-10-01',185.4,58.3,85.32,58.3,19.02,101.2,51.2,558.74);</v>
      </c>
    </row>
    <row r="24" spans="1:12" x14ac:dyDescent="0.25">
      <c r="A24" s="2" t="s">
        <v>338</v>
      </c>
      <c r="B24" t="s">
        <v>142</v>
      </c>
      <c r="C24" s="6">
        <v>43770</v>
      </c>
      <c r="D24" s="1">
        <v>146.4</v>
      </c>
      <c r="E24" s="1">
        <v>70.7</v>
      </c>
      <c r="F24" s="1">
        <v>127.37</v>
      </c>
      <c r="G24" s="1">
        <v>48.1</v>
      </c>
      <c r="H24" s="1">
        <v>16.5</v>
      </c>
      <c r="I24" s="1">
        <v>113.89</v>
      </c>
      <c r="J24" s="1">
        <v>65.3</v>
      </c>
      <c r="K24" s="7">
        <f t="shared" si="0"/>
        <v>588.26</v>
      </c>
      <c r="L24" t="str">
        <f t="shared" si="1"/>
        <v>insert ignore into perfee(housenumber,chargetime,property,water,elec,gas,tv,heating,park,expectfee) value ('1b1u1f1d','2019-11-01',146.4,70.7,127.37,48.1,16.5,113.89,65.3,588.26);</v>
      </c>
    </row>
    <row r="25" spans="1:12" x14ac:dyDescent="0.25">
      <c r="A25" s="2" t="s">
        <v>339</v>
      </c>
      <c r="B25" t="s">
        <v>142</v>
      </c>
      <c r="C25" s="6">
        <v>43800</v>
      </c>
      <c r="D25" s="1">
        <v>122.6</v>
      </c>
      <c r="E25" s="1">
        <v>70.599999999999994</v>
      </c>
      <c r="F25" s="1">
        <v>139.72</v>
      </c>
      <c r="G25" s="1">
        <v>87.86</v>
      </c>
      <c r="H25" s="1">
        <v>16.309999999999999</v>
      </c>
      <c r="I25" s="1">
        <v>104.15</v>
      </c>
      <c r="J25" s="1">
        <v>66.8</v>
      </c>
      <c r="K25" s="7">
        <f t="shared" si="0"/>
        <v>608.04</v>
      </c>
      <c r="L25" t="str">
        <f t="shared" si="1"/>
        <v>insert ignore into perfee(housenumber,chargetime,property,water,elec,gas,tv,heating,park,expectfee) value ('1b1u1f1d','2019-12-01',122.6,70.6,139.72,87.86,16.31,104.15,66.8,608.04);</v>
      </c>
    </row>
    <row r="26" spans="1:12" x14ac:dyDescent="0.25">
      <c r="A26" s="2" t="s">
        <v>340</v>
      </c>
      <c r="B26" t="s">
        <v>142</v>
      </c>
      <c r="C26" s="6">
        <v>43831</v>
      </c>
      <c r="D26" s="1">
        <v>185.3</v>
      </c>
      <c r="E26" s="1">
        <v>81.8</v>
      </c>
      <c r="F26" s="1">
        <v>135.72</v>
      </c>
      <c r="G26" s="1">
        <v>74.64</v>
      </c>
      <c r="H26" s="1">
        <v>17.5</v>
      </c>
      <c r="I26" s="1">
        <v>119.9</v>
      </c>
      <c r="J26" s="1">
        <v>55.1</v>
      </c>
      <c r="K26" s="7">
        <f t="shared" si="0"/>
        <v>669.96</v>
      </c>
      <c r="L26" t="str">
        <f t="shared" si="1"/>
        <v>insert ignore into perfee(housenumber,chargetime,property,water,elec,gas,tv,heating,park,expectfee) value ('1b1u1f1d','2020-01-01',185.3,81.8,135.72,74.64,17.5,119.9,55.1,669.96);</v>
      </c>
    </row>
    <row r="27" spans="1:12" x14ac:dyDescent="0.25">
      <c r="A27" s="2" t="s">
        <v>341</v>
      </c>
      <c r="B27" t="s">
        <v>142</v>
      </c>
      <c r="C27" s="6">
        <v>43862</v>
      </c>
      <c r="D27" s="1">
        <v>219.5</v>
      </c>
      <c r="E27" s="1">
        <v>58.9</v>
      </c>
      <c r="F27" s="1">
        <v>198.5</v>
      </c>
      <c r="G27" s="1">
        <v>77.599999999999994</v>
      </c>
      <c r="H27" s="1">
        <v>19.04</v>
      </c>
      <c r="I27" s="1">
        <v>111.3</v>
      </c>
      <c r="J27" s="1">
        <v>51.4</v>
      </c>
      <c r="K27" s="7">
        <f t="shared" si="0"/>
        <v>736.2399999999999</v>
      </c>
      <c r="L27" t="str">
        <f t="shared" si="1"/>
        <v>insert ignore into perfee(housenumber,chargetime,property,water,elec,gas,tv,heating,park,expectfee) value ('1b1u1f1d','2020-02-01',219.5,58.9,198.5,77.6,19.04,111.3,51.4,736.24);</v>
      </c>
    </row>
    <row r="28" spans="1:12" x14ac:dyDescent="0.25">
      <c r="A28" s="2" t="s">
        <v>342</v>
      </c>
      <c r="B28" t="s">
        <v>142</v>
      </c>
      <c r="C28" s="6">
        <v>43891</v>
      </c>
      <c r="D28" s="1">
        <v>195.6</v>
      </c>
      <c r="E28" s="1">
        <v>93.2</v>
      </c>
      <c r="F28" s="1">
        <v>121.14</v>
      </c>
      <c r="G28" s="1">
        <v>59.63</v>
      </c>
      <c r="H28" s="1">
        <v>16.8</v>
      </c>
      <c r="I28" s="1">
        <v>105.3</v>
      </c>
      <c r="J28" s="1">
        <v>69.86</v>
      </c>
      <c r="K28" s="7">
        <f t="shared" si="0"/>
        <v>661.53</v>
      </c>
      <c r="L28" t="str">
        <f t="shared" si="1"/>
        <v>insert ignore into perfee(housenumber,chargetime,property,water,elec,gas,tv,heating,park,expectfee) value ('1b1u1f1d','2020-03-01',195.6,93.2,121.14,59.63,16.8,105.3,69.86,661.53);</v>
      </c>
    </row>
    <row r="29" spans="1:12" x14ac:dyDescent="0.25">
      <c r="A29" s="2" t="s">
        <v>343</v>
      </c>
      <c r="B29" t="s">
        <v>142</v>
      </c>
      <c r="C29" s="6">
        <v>43922</v>
      </c>
      <c r="D29" s="1">
        <v>167.6</v>
      </c>
      <c r="E29" s="1">
        <v>55.2</v>
      </c>
      <c r="F29" s="1">
        <v>195.9</v>
      </c>
      <c r="G29" s="1">
        <v>44.1</v>
      </c>
      <c r="H29" s="1">
        <v>16.7</v>
      </c>
      <c r="I29" s="1">
        <v>119.47</v>
      </c>
      <c r="J29" s="1">
        <v>59.44</v>
      </c>
      <c r="K29" s="7">
        <f t="shared" si="0"/>
        <v>658.41000000000008</v>
      </c>
      <c r="L29" t="str">
        <f t="shared" si="1"/>
        <v>insert ignore into perfee(housenumber,chargetime,property,water,elec,gas,tv,heating,park,expectfee) value ('1b1u1f1d','2020-04-01',167.6,55.2,195.9,44.1,16.7,119.47,59.44,658.41);</v>
      </c>
    </row>
    <row r="30" spans="1:12" x14ac:dyDescent="0.25">
      <c r="A30" s="2" t="s">
        <v>344</v>
      </c>
      <c r="B30" t="s">
        <v>142</v>
      </c>
      <c r="C30" s="6">
        <v>43952</v>
      </c>
      <c r="D30" s="1">
        <v>190.4</v>
      </c>
      <c r="E30" s="1">
        <v>53.1</v>
      </c>
      <c r="F30" s="1">
        <v>149.1</v>
      </c>
      <c r="G30" s="1">
        <v>88.1</v>
      </c>
      <c r="H30" s="1">
        <v>17.239999999999998</v>
      </c>
      <c r="I30" s="1">
        <v>117.84</v>
      </c>
      <c r="J30" s="1">
        <v>67.8</v>
      </c>
      <c r="K30" s="7">
        <f t="shared" si="0"/>
        <v>683.58</v>
      </c>
      <c r="L30" t="str">
        <f t="shared" si="1"/>
        <v>insert ignore into perfee(housenumber,chargetime,property,water,elec,gas,tv,heating,park,expectfee) value ('1b1u1f1d','2020-05-01',190.4,53.1,149.1,88.1,17.24,117.84,67.8,683.58);</v>
      </c>
    </row>
    <row r="31" spans="1:12" x14ac:dyDescent="0.25">
      <c r="A31" s="2" t="s">
        <v>345</v>
      </c>
      <c r="B31" t="s">
        <v>142</v>
      </c>
      <c r="C31" s="6">
        <v>43983</v>
      </c>
      <c r="D31" s="1">
        <v>162.6</v>
      </c>
      <c r="E31" s="1">
        <v>81.5</v>
      </c>
      <c r="F31" s="1">
        <v>134.80000000000001</v>
      </c>
      <c r="G31" s="1">
        <v>69.86</v>
      </c>
      <c r="H31" s="1">
        <v>16.21</v>
      </c>
      <c r="I31" s="1">
        <v>109.4</v>
      </c>
      <c r="J31" s="1">
        <v>58.2</v>
      </c>
      <c r="K31" s="7">
        <f t="shared" si="0"/>
        <v>632.57000000000005</v>
      </c>
      <c r="L31" t="str">
        <f t="shared" si="1"/>
        <v>insert ignore into perfee(housenumber,chargetime,property,water,elec,gas,tv,heating,park,expectfee) value ('1b1u1f1d','2020-06-01',162.6,81.5,134.8,69.86,16.21,109.4,58.2,632.57);</v>
      </c>
    </row>
    <row r="32" spans="1:12" x14ac:dyDescent="0.25">
      <c r="A32" s="2" t="s">
        <v>346</v>
      </c>
      <c r="B32" t="s">
        <v>142</v>
      </c>
      <c r="C32" s="6">
        <v>44013</v>
      </c>
      <c r="D32" s="1">
        <v>185.6</v>
      </c>
      <c r="E32" s="1">
        <v>44.3</v>
      </c>
      <c r="F32" s="1">
        <v>130.5</v>
      </c>
      <c r="G32" s="1">
        <v>46.3</v>
      </c>
      <c r="H32" s="1">
        <v>17.12</v>
      </c>
      <c r="I32" s="1">
        <v>120.72</v>
      </c>
      <c r="J32" s="1">
        <v>60.8</v>
      </c>
      <c r="K32" s="7">
        <f t="shared" si="0"/>
        <v>605.33999999999992</v>
      </c>
      <c r="L32" t="str">
        <f t="shared" si="1"/>
        <v>insert ignore into perfee(housenumber,chargetime,property,water,elec,gas,tv,heating,park,expectfee) value ('1b1u1f1d','2020-07-01',185.6,44.3,130.5,46.3,17.12,120.72,60.8,605.34);</v>
      </c>
    </row>
    <row r="33" spans="1:12" x14ac:dyDescent="0.25">
      <c r="A33" s="2" t="s">
        <v>347</v>
      </c>
      <c r="B33" t="s">
        <v>142</v>
      </c>
      <c r="C33" s="6">
        <v>44044</v>
      </c>
      <c r="D33" s="1">
        <v>191.5</v>
      </c>
      <c r="E33" s="1">
        <v>55.7</v>
      </c>
      <c r="F33" s="1">
        <v>179.04</v>
      </c>
      <c r="G33" s="1">
        <v>70.3</v>
      </c>
      <c r="H33" s="1">
        <v>15.13</v>
      </c>
      <c r="I33" s="1">
        <v>117.84</v>
      </c>
      <c r="J33" s="1">
        <v>55.9</v>
      </c>
      <c r="K33" s="7">
        <f t="shared" si="0"/>
        <v>685.41</v>
      </c>
      <c r="L33" t="str">
        <f t="shared" si="1"/>
        <v>insert ignore into perfee(housenumber,chargetime,property,water,elec,gas,tv,heating,park,expectfee) value ('1b1u1f1d','2020-08-01',191.5,55.7,179.04,70.3,15.13,117.84,55.9,685.41);</v>
      </c>
    </row>
    <row r="34" spans="1:12" x14ac:dyDescent="0.25">
      <c r="A34" s="2" t="s">
        <v>348</v>
      </c>
      <c r="B34" t="s">
        <v>142</v>
      </c>
      <c r="C34" s="6">
        <v>44075</v>
      </c>
      <c r="D34" s="1">
        <v>167.7</v>
      </c>
      <c r="E34" s="1">
        <v>66.2</v>
      </c>
      <c r="F34" s="1">
        <v>134.69999999999999</v>
      </c>
      <c r="G34" s="1">
        <v>57.29</v>
      </c>
      <c r="H34" s="1">
        <v>17.5</v>
      </c>
      <c r="I34" s="1">
        <v>109.6</v>
      </c>
      <c r="J34" s="1">
        <v>57.75</v>
      </c>
      <c r="K34" s="7">
        <f t="shared" si="0"/>
        <v>610.74</v>
      </c>
      <c r="L34" t="str">
        <f t="shared" si="1"/>
        <v>insert ignore into perfee(housenumber,chargetime,property,water,elec,gas,tv,heating,park,expectfee) value ('1b1u1f1d','2020-09-01',167.7,66.2,134.7,57.29,17.5,109.6,57.75,610.74);</v>
      </c>
    </row>
    <row r="35" spans="1:12" x14ac:dyDescent="0.25">
      <c r="A35" s="2" t="s">
        <v>349</v>
      </c>
      <c r="B35" t="s">
        <v>142</v>
      </c>
      <c r="C35" s="6">
        <v>44105</v>
      </c>
      <c r="D35" s="1">
        <v>95.4</v>
      </c>
      <c r="E35" s="1">
        <v>57.7</v>
      </c>
      <c r="F35" s="1">
        <v>197.44</v>
      </c>
      <c r="G35" s="1">
        <v>92.63</v>
      </c>
      <c r="H35" s="1">
        <v>18.399999999999999</v>
      </c>
      <c r="I35" s="1">
        <v>104.72</v>
      </c>
      <c r="J35" s="1">
        <v>56.2</v>
      </c>
      <c r="K35" s="7">
        <f t="shared" si="0"/>
        <v>622.49</v>
      </c>
      <c r="L35" t="str">
        <f t="shared" si="1"/>
        <v>insert ignore into perfee(housenumber,chargetime,property,water,elec,gas,tv,heating,park,expectfee) value ('1b1u1f1d','2020-10-01',95.4,57.7,197.44,92.63,18.4,104.72,56.2,622.49);</v>
      </c>
    </row>
    <row r="36" spans="1:12" x14ac:dyDescent="0.25">
      <c r="A36" s="2" t="s">
        <v>350</v>
      </c>
      <c r="B36" t="s">
        <v>142</v>
      </c>
      <c r="C36" s="6">
        <v>44136</v>
      </c>
      <c r="D36" s="1">
        <v>205.7</v>
      </c>
      <c r="E36" s="1">
        <v>91.7</v>
      </c>
      <c r="F36" s="1">
        <v>70.16</v>
      </c>
      <c r="G36" s="1">
        <v>89.55</v>
      </c>
      <c r="H36" s="1">
        <v>17.88</v>
      </c>
      <c r="I36" s="1">
        <v>112.51</v>
      </c>
      <c r="J36" s="1">
        <v>58.72</v>
      </c>
      <c r="K36" s="7">
        <f t="shared" si="0"/>
        <v>646.22</v>
      </c>
      <c r="L36" t="str">
        <f t="shared" si="1"/>
        <v>insert ignore into perfee(housenumber,chargetime,property,water,elec,gas,tv,heating,park,expectfee) value ('1b1u1f1d','2020-11-01',205.7,91.7,70.16,89.55,17.88,112.51,58.72,646.22);</v>
      </c>
    </row>
    <row r="37" spans="1:12" x14ac:dyDescent="0.25">
      <c r="A37" s="2" t="s">
        <v>351</v>
      </c>
      <c r="B37" t="s">
        <v>142</v>
      </c>
      <c r="C37" s="6">
        <v>44166</v>
      </c>
      <c r="D37" s="1">
        <v>203.5</v>
      </c>
      <c r="E37" s="1">
        <v>94.3</v>
      </c>
      <c r="F37" s="1">
        <v>91.64</v>
      </c>
      <c r="G37" s="1">
        <v>96.85</v>
      </c>
      <c r="H37" s="1">
        <v>16.8</v>
      </c>
      <c r="I37" s="1">
        <v>102.9</v>
      </c>
      <c r="J37" s="1">
        <v>51.7</v>
      </c>
      <c r="K37" s="7">
        <f t="shared" si="0"/>
        <v>657.69</v>
      </c>
      <c r="L37" t="str">
        <f t="shared" si="1"/>
        <v>insert ignore into perfee(housenumber,chargetime,property,water,elec,gas,tv,heating,park,expectfee) value ('1b1u1f1d','2020-12-01',203.5,94.3,91.64,96.85,16.8,102.9,51.7,657.69);</v>
      </c>
    </row>
    <row r="38" spans="1:12" x14ac:dyDescent="0.25">
      <c r="A38" s="2" t="s">
        <v>352</v>
      </c>
      <c r="B38" t="s">
        <v>142</v>
      </c>
      <c r="C38" s="6">
        <v>44197</v>
      </c>
      <c r="D38" s="1">
        <v>102.8</v>
      </c>
      <c r="E38" s="1">
        <v>54.9</v>
      </c>
      <c r="F38" s="1">
        <v>151.5</v>
      </c>
      <c r="G38" s="1">
        <v>46.16</v>
      </c>
      <c r="H38" s="1">
        <v>17.149999999999999</v>
      </c>
      <c r="I38" s="1">
        <v>115.3</v>
      </c>
      <c r="J38" s="1">
        <v>65.58</v>
      </c>
      <c r="K38" s="7">
        <f t="shared" si="0"/>
        <v>553.39</v>
      </c>
      <c r="L38" t="str">
        <f t="shared" si="1"/>
        <v>insert ignore into perfee(housenumber,chargetime,property,water,elec,gas,tv,heating,park,expectfee) value ('1b1u1f1d','2021-01-01',102.8,54.9,151.5,46.16,17.15,115.3,65.58,553.39);</v>
      </c>
    </row>
    <row r="39" spans="1:12" x14ac:dyDescent="0.25">
      <c r="A39" s="2" t="s">
        <v>353</v>
      </c>
      <c r="B39" t="s">
        <v>142</v>
      </c>
      <c r="C39" s="6">
        <v>44228</v>
      </c>
      <c r="D39" s="1">
        <v>98.3</v>
      </c>
      <c r="E39" s="1">
        <v>60.3</v>
      </c>
      <c r="F39" s="1">
        <v>188.3</v>
      </c>
      <c r="G39" s="1">
        <v>85.68</v>
      </c>
      <c r="H39" s="1">
        <v>19.7</v>
      </c>
      <c r="I39" s="1">
        <v>115.7</v>
      </c>
      <c r="J39" s="1">
        <v>54.56</v>
      </c>
      <c r="K39" s="7">
        <f t="shared" si="0"/>
        <v>622.54</v>
      </c>
      <c r="L39" t="str">
        <f t="shared" si="1"/>
        <v>insert ignore into perfee(housenumber,chargetime,property,water,elec,gas,tv,heating,park,expectfee) value ('1b1u1f1d','2021-02-01',98.3,60.3,188.3,85.68,19.7,115.7,54.56,622.54);</v>
      </c>
    </row>
    <row r="40" spans="1:12" x14ac:dyDescent="0.25">
      <c r="A40" s="2" t="s">
        <v>354</v>
      </c>
      <c r="B40" t="s">
        <v>142</v>
      </c>
      <c r="C40" s="6">
        <v>44256</v>
      </c>
      <c r="D40" s="1">
        <v>175.9</v>
      </c>
      <c r="E40" s="1">
        <v>98.5</v>
      </c>
      <c r="F40" s="1">
        <v>192.3</v>
      </c>
      <c r="G40" s="1">
        <v>67.37</v>
      </c>
      <c r="H40" s="1">
        <v>18.7</v>
      </c>
      <c r="I40" s="1">
        <v>118.72</v>
      </c>
      <c r="J40" s="1">
        <v>61.74</v>
      </c>
      <c r="K40" s="7">
        <f t="shared" si="0"/>
        <v>733.23</v>
      </c>
      <c r="L40" t="str">
        <f t="shared" si="1"/>
        <v>insert ignore into perfee(housenumber,chargetime,property,water,elec,gas,tv,heating,park,expectfee) value ('1b1u1f1d','2021-03-01',175.9,98.5,192.3,67.37,18.7,118.72,61.74,733.23);</v>
      </c>
    </row>
    <row r="41" spans="1:12" x14ac:dyDescent="0.25">
      <c r="A41" s="2" t="s">
        <v>355</v>
      </c>
      <c r="B41" t="s">
        <v>142</v>
      </c>
      <c r="C41" s="6">
        <v>44287</v>
      </c>
      <c r="D41" s="1">
        <v>148.4</v>
      </c>
      <c r="E41" s="1">
        <v>45.2</v>
      </c>
      <c r="F41" s="1">
        <v>93.2</v>
      </c>
      <c r="G41" s="1">
        <v>94.7</v>
      </c>
      <c r="H41" s="1">
        <v>15.9</v>
      </c>
      <c r="I41" s="1">
        <v>101.43</v>
      </c>
      <c r="J41" s="1">
        <v>65.86</v>
      </c>
      <c r="K41" s="7">
        <f t="shared" si="0"/>
        <v>564.68999999999994</v>
      </c>
      <c r="L41" t="str">
        <f t="shared" si="1"/>
        <v>insert ignore into perfee(housenumber,chargetime,property,water,elec,gas,tv,heating,park,expectfee) value ('1b1u1f1d','2021-04-01',148.4,45.2,93.2,94.7,15.9,101.43,65.86,564.69);</v>
      </c>
    </row>
    <row r="42" spans="1:12" x14ac:dyDescent="0.25">
      <c r="A42" s="2" t="s">
        <v>356</v>
      </c>
      <c r="B42" t="s">
        <v>142</v>
      </c>
      <c r="C42" s="6">
        <v>44317</v>
      </c>
      <c r="D42" s="1">
        <v>143.69999999999999</v>
      </c>
      <c r="E42" s="1">
        <v>86.7</v>
      </c>
      <c r="F42" s="1">
        <v>131.32</v>
      </c>
      <c r="G42" s="1">
        <v>87.75</v>
      </c>
      <c r="H42" s="1">
        <v>17.7</v>
      </c>
      <c r="I42" s="1">
        <v>104.8</v>
      </c>
      <c r="J42" s="1">
        <v>65.5</v>
      </c>
      <c r="K42" s="7">
        <f t="shared" si="0"/>
        <v>637.46999999999991</v>
      </c>
      <c r="L42" t="str">
        <f t="shared" si="1"/>
        <v>insert ignore into perfee(housenumber,chargetime,property,water,elec,gas,tv,heating,park,expectfee) value ('1b1u1f1d','2021-05-01',143.7,86.7,131.32,87.75,17.7,104.8,65.5,637.47);</v>
      </c>
    </row>
    <row r="43" spans="1:12" x14ac:dyDescent="0.25">
      <c r="A43" s="2" t="s">
        <v>357</v>
      </c>
      <c r="B43" t="s">
        <v>142</v>
      </c>
      <c r="C43" s="6">
        <v>44348</v>
      </c>
      <c r="D43" s="1">
        <v>134.5</v>
      </c>
      <c r="E43" s="1">
        <v>72.3</v>
      </c>
      <c r="F43" s="1">
        <v>63.8</v>
      </c>
      <c r="G43" s="1">
        <v>88.5</v>
      </c>
      <c r="H43" s="1">
        <v>17.8</v>
      </c>
      <c r="I43" s="1">
        <v>109.09</v>
      </c>
      <c r="J43" s="1">
        <v>69.19</v>
      </c>
      <c r="K43" s="7">
        <f t="shared" si="0"/>
        <v>555.18000000000006</v>
      </c>
      <c r="L43" t="str">
        <f t="shared" si="1"/>
        <v>insert ignore into perfee(housenumber,chargetime,property,water,elec,gas,tv,heating,park,expectfee) value ('1b1u1f1d','2021-06-01',134.5,72.3,63.8,88.5,17.8,109.09,69.19,555.18);</v>
      </c>
    </row>
    <row r="44" spans="1:12" x14ac:dyDescent="0.25">
      <c r="A44" s="2" t="s">
        <v>358</v>
      </c>
      <c r="B44" t="s">
        <v>142</v>
      </c>
      <c r="C44" s="6">
        <v>44378</v>
      </c>
      <c r="D44" s="1">
        <v>142.6</v>
      </c>
      <c r="E44" s="1">
        <v>99.1</v>
      </c>
      <c r="F44" s="1">
        <v>107.5</v>
      </c>
      <c r="G44" s="1">
        <v>64.72</v>
      </c>
      <c r="H44" s="1">
        <v>18.399999999999999</v>
      </c>
      <c r="I44" s="1">
        <v>109.65</v>
      </c>
      <c r="J44" s="1">
        <v>51.83</v>
      </c>
      <c r="K44" s="7">
        <f t="shared" si="0"/>
        <v>593.79999999999995</v>
      </c>
      <c r="L44" t="str">
        <f t="shared" si="1"/>
        <v>insert ignore into perfee(housenumber,chargetime,property,water,elec,gas,tv,heating,park,expectfee) value ('1b1u1f1d','2021-07-01',142.6,99.1,107.5,64.72,18.4,109.65,51.83,593.8);</v>
      </c>
    </row>
    <row r="45" spans="1:12" x14ac:dyDescent="0.25">
      <c r="A45" s="2" t="s">
        <v>359</v>
      </c>
      <c r="B45" t="s">
        <v>142</v>
      </c>
      <c r="C45" s="6">
        <v>44409</v>
      </c>
      <c r="D45" s="1">
        <v>102.5</v>
      </c>
      <c r="E45" s="1">
        <v>45.5</v>
      </c>
      <c r="F45" s="1">
        <v>118.3</v>
      </c>
      <c r="G45" s="1">
        <v>85.7</v>
      </c>
      <c r="H45" s="1">
        <v>19.7</v>
      </c>
      <c r="I45" s="1">
        <v>107.65</v>
      </c>
      <c r="J45" s="1">
        <v>66.099999999999994</v>
      </c>
      <c r="K45" s="7">
        <f t="shared" si="0"/>
        <v>545.45000000000005</v>
      </c>
      <c r="L45" t="str">
        <f t="shared" si="1"/>
        <v>insert ignore into perfee(housenumber,chargetime,property,water,elec,gas,tv,heating,park,expectfee) value ('1b1u1f1d','2021-08-01',102.5,45.5,118.3,85.7,19.7,107.65,66.1,545.45);</v>
      </c>
    </row>
    <row r="46" spans="1:12" x14ac:dyDescent="0.25">
      <c r="A46" s="2" t="s">
        <v>360</v>
      </c>
      <c r="B46" t="s">
        <v>142</v>
      </c>
      <c r="C46" s="6">
        <v>44440</v>
      </c>
      <c r="D46" s="1">
        <v>80.2</v>
      </c>
      <c r="E46" s="1">
        <v>72.8</v>
      </c>
      <c r="F46" s="1">
        <v>184.34</v>
      </c>
      <c r="G46" s="1">
        <v>75.8</v>
      </c>
      <c r="H46" s="1">
        <v>19.46</v>
      </c>
      <c r="I46" s="1">
        <v>109.6</v>
      </c>
      <c r="J46" s="1">
        <v>68.58</v>
      </c>
      <c r="K46" s="7">
        <f t="shared" si="0"/>
        <v>610.78000000000009</v>
      </c>
      <c r="L46" t="str">
        <f t="shared" si="1"/>
        <v>insert ignore into perfee(housenumber,chargetime,property,water,elec,gas,tv,heating,park,expectfee) value ('1b1u1f1d','2021-09-01',80.2,72.8,184.34,75.8,19.46,109.6,68.58,610.78);</v>
      </c>
    </row>
    <row r="47" spans="1:12" x14ac:dyDescent="0.25">
      <c r="A47" s="2" t="s">
        <v>361</v>
      </c>
      <c r="B47" t="s">
        <v>142</v>
      </c>
      <c r="C47" s="6">
        <v>44470</v>
      </c>
      <c r="D47" s="1">
        <v>237.4</v>
      </c>
      <c r="E47" s="1">
        <v>78.599999999999994</v>
      </c>
      <c r="F47" s="1">
        <v>138.65</v>
      </c>
      <c r="G47" s="1">
        <v>60.7</v>
      </c>
      <c r="H47" s="1">
        <v>18.600000000000001</v>
      </c>
      <c r="I47" s="1">
        <v>120.35</v>
      </c>
      <c r="J47" s="1">
        <v>56.15</v>
      </c>
      <c r="K47" s="7">
        <f t="shared" si="0"/>
        <v>710.45</v>
      </c>
      <c r="L47" t="str">
        <f t="shared" si="1"/>
        <v>insert ignore into perfee(housenumber,chargetime,property,water,elec,gas,tv,heating,park,expectfee) value ('1b1u1f1d','2021-10-01',237.4,78.6,138.65,60.7,18.6,120.35,56.15,710.45);</v>
      </c>
    </row>
    <row r="48" spans="1:12" x14ac:dyDescent="0.25">
      <c r="A48" s="2" t="s">
        <v>362</v>
      </c>
      <c r="B48" t="s">
        <v>142</v>
      </c>
      <c r="C48" s="6">
        <v>44501</v>
      </c>
      <c r="D48" s="1">
        <v>145.9</v>
      </c>
      <c r="E48" s="1">
        <v>43.3</v>
      </c>
      <c r="F48" s="1">
        <v>97.86</v>
      </c>
      <c r="G48" s="1">
        <v>87.56</v>
      </c>
      <c r="H48" s="1">
        <v>18.53</v>
      </c>
      <c r="I48" s="1">
        <v>109.51</v>
      </c>
      <c r="J48" s="1">
        <v>55.62</v>
      </c>
      <c r="K48" s="7">
        <f t="shared" si="0"/>
        <v>558.28</v>
      </c>
      <c r="L48" t="str">
        <f t="shared" si="1"/>
        <v>insert ignore into perfee(housenumber,chargetime,property,water,elec,gas,tv,heating,park,expectfee) value ('1b1u1f1d','2021-11-01',145.9,43.3,97.86,87.56,18.53,109.51,55.62,558.28);</v>
      </c>
    </row>
    <row r="49" spans="1:12" x14ac:dyDescent="0.25">
      <c r="A49" s="2" t="s">
        <v>363</v>
      </c>
      <c r="B49" t="s">
        <v>142</v>
      </c>
      <c r="C49" s="6">
        <v>44531</v>
      </c>
      <c r="D49" s="1">
        <v>201.8</v>
      </c>
      <c r="E49" s="1">
        <v>95.3</v>
      </c>
      <c r="F49" s="1">
        <v>122.36</v>
      </c>
      <c r="G49" s="1">
        <v>43.3</v>
      </c>
      <c r="H49" s="1">
        <v>17.48</v>
      </c>
      <c r="I49" s="1">
        <v>110.54</v>
      </c>
      <c r="J49" s="1">
        <v>50.53</v>
      </c>
      <c r="K49" s="7">
        <f t="shared" si="0"/>
        <v>641.31000000000006</v>
      </c>
      <c r="L49" t="str">
        <f t="shared" si="1"/>
        <v>insert ignore into perfee(housenumber,chargetime,property,water,elec,gas,tv,heating,park,expectfee) value ('1b1u1f1d','2021-12-01',201.8,95.3,122.36,43.3,17.48,110.54,50.53,641.31);</v>
      </c>
    </row>
    <row r="50" spans="1:12" x14ac:dyDescent="0.25">
      <c r="K50" s="7">
        <f t="shared" si="0"/>
        <v>0</v>
      </c>
      <c r="L50" t="str">
        <f t="shared" si="1"/>
        <v>insert ignore into perfee(housenumber,chargetime,property,water,elec,gas,tv,heating,park,expectfee) value ('','',,,,,,,,0);</v>
      </c>
    </row>
    <row r="51" spans="1:12" x14ac:dyDescent="0.25">
      <c r="A51" s="2" t="s">
        <v>316</v>
      </c>
      <c r="B51" t="s">
        <v>312</v>
      </c>
      <c r="C51" s="6">
        <v>43101</v>
      </c>
      <c r="D51" s="1">
        <v>105.4</v>
      </c>
      <c r="E51" s="1">
        <v>60.4</v>
      </c>
      <c r="F51" s="1">
        <v>197.18</v>
      </c>
      <c r="G51" s="1">
        <v>76.7</v>
      </c>
      <c r="H51" s="1">
        <v>19.66</v>
      </c>
      <c r="I51" s="1">
        <v>112.95</v>
      </c>
      <c r="J51" s="1">
        <v>59.33</v>
      </c>
      <c r="K51" s="7">
        <f t="shared" si="0"/>
        <v>631.62000000000012</v>
      </c>
      <c r="L51" t="str">
        <f t="shared" si="1"/>
        <v>insert ignore into perfee(housenumber,chargetime,property,water,elec,gas,tv,heating,park,expectfee) value ('1b1u1f3d','2018-01-01',105.4,60.4,197.18,76.7,19.66,112.95,59.33,631.62);</v>
      </c>
    </row>
    <row r="52" spans="1:12" x14ac:dyDescent="0.25">
      <c r="A52" s="2" t="s">
        <v>317</v>
      </c>
      <c r="B52" t="s">
        <v>312</v>
      </c>
      <c r="C52" s="6">
        <v>43132</v>
      </c>
      <c r="D52" s="1">
        <v>200.7</v>
      </c>
      <c r="E52" s="1">
        <v>92.2</v>
      </c>
      <c r="F52" s="1">
        <v>71.66</v>
      </c>
      <c r="G52" s="1">
        <v>83.98</v>
      </c>
      <c r="H52" s="1">
        <v>18.2</v>
      </c>
      <c r="I52" s="1">
        <v>117.4</v>
      </c>
      <c r="J52" s="1">
        <v>66.3</v>
      </c>
      <c r="K52" s="7">
        <f t="shared" si="0"/>
        <v>650.43999999999994</v>
      </c>
      <c r="L52" t="str">
        <f t="shared" si="1"/>
        <v>insert ignore into perfee(housenumber,chargetime,property,water,elec,gas,tv,heating,park,expectfee) value ('1b1u1f3d','2018-02-01',200.7,92.2,71.66,83.98,18.2,117.4,66.3,650.44);</v>
      </c>
    </row>
    <row r="53" spans="1:12" x14ac:dyDescent="0.25">
      <c r="A53" s="2" t="s">
        <v>318</v>
      </c>
      <c r="B53" t="s">
        <v>312</v>
      </c>
      <c r="C53" s="6">
        <v>43160</v>
      </c>
      <c r="D53" s="1">
        <v>146.80000000000001</v>
      </c>
      <c r="E53" s="1">
        <v>51.2</v>
      </c>
      <c r="F53" s="1">
        <v>199.7</v>
      </c>
      <c r="G53" s="1">
        <v>73.8</v>
      </c>
      <c r="H53" s="1">
        <v>17.899999999999999</v>
      </c>
      <c r="I53" s="1">
        <v>119.66</v>
      </c>
      <c r="J53" s="1">
        <v>65.400000000000006</v>
      </c>
      <c r="K53" s="7">
        <f t="shared" si="0"/>
        <v>674.45999999999992</v>
      </c>
      <c r="L53" t="str">
        <f t="shared" si="1"/>
        <v>insert ignore into perfee(housenumber,chargetime,property,water,elec,gas,tv,heating,park,expectfee) value ('1b1u1f3d','2018-03-01',146.8,51.2,199.7,73.8,17.9,119.66,65.4,674.46);</v>
      </c>
    </row>
    <row r="54" spans="1:12" x14ac:dyDescent="0.25">
      <c r="A54" s="2" t="s">
        <v>319</v>
      </c>
      <c r="B54" t="s">
        <v>143</v>
      </c>
      <c r="C54" s="6">
        <v>43191</v>
      </c>
      <c r="D54" s="1">
        <v>194.3</v>
      </c>
      <c r="E54" s="1">
        <v>80.599999999999994</v>
      </c>
      <c r="F54" s="1">
        <v>140.59</v>
      </c>
      <c r="G54" s="1">
        <v>41.27</v>
      </c>
      <c r="H54" s="1">
        <v>16.100000000000001</v>
      </c>
      <c r="I54" s="1">
        <v>104.9</v>
      </c>
      <c r="J54" s="1">
        <v>67.430000000000007</v>
      </c>
      <c r="K54" s="7">
        <f t="shared" si="0"/>
        <v>645.19000000000005</v>
      </c>
      <c r="L54" t="str">
        <f t="shared" si="1"/>
        <v>insert ignore into perfee(housenumber,chargetime,property,water,elec,gas,tv,heating,park,expectfee) value ('1b1u1f3d','2018-04-01',194.3,80.6,140.59,41.27,16.1,104.9,67.43,645.19);</v>
      </c>
    </row>
    <row r="55" spans="1:12" x14ac:dyDescent="0.25">
      <c r="A55" s="2" t="s">
        <v>320</v>
      </c>
      <c r="B55" t="s">
        <v>143</v>
      </c>
      <c r="C55" s="6">
        <v>43221</v>
      </c>
      <c r="D55" s="1">
        <v>107.4</v>
      </c>
      <c r="E55" s="1">
        <v>42.2</v>
      </c>
      <c r="F55" s="1">
        <v>178.35</v>
      </c>
      <c r="G55" s="1">
        <v>63.1</v>
      </c>
      <c r="H55" s="1">
        <v>19.600000000000001</v>
      </c>
      <c r="I55" s="1">
        <v>111.7</v>
      </c>
      <c r="J55" s="1">
        <v>55.36</v>
      </c>
      <c r="K55" s="7">
        <f t="shared" si="0"/>
        <v>577.71000000000015</v>
      </c>
      <c r="L55" t="str">
        <f t="shared" si="1"/>
        <v>insert ignore into perfee(housenumber,chargetime,property,water,elec,gas,tv,heating,park,expectfee) value ('1b1u1f3d','2018-05-01',107.4,42.2,178.35,63.1,19.6,111.7,55.36,577.71);</v>
      </c>
    </row>
    <row r="56" spans="1:12" x14ac:dyDescent="0.25">
      <c r="A56" s="2" t="s">
        <v>321</v>
      </c>
      <c r="B56" t="s">
        <v>143</v>
      </c>
      <c r="C56" s="6">
        <v>43252</v>
      </c>
      <c r="D56" s="1">
        <v>199.7</v>
      </c>
      <c r="E56" s="1">
        <v>87.5</v>
      </c>
      <c r="F56" s="1">
        <v>143.94</v>
      </c>
      <c r="G56" s="1">
        <v>82.92</v>
      </c>
      <c r="H56" s="1">
        <v>19.54</v>
      </c>
      <c r="I56" s="1">
        <v>118.92</v>
      </c>
      <c r="J56" s="1">
        <v>68.56</v>
      </c>
      <c r="K56" s="7">
        <f t="shared" si="0"/>
        <v>721.07999999999993</v>
      </c>
      <c r="L56" t="str">
        <f t="shared" si="1"/>
        <v>insert ignore into perfee(housenumber,chargetime,property,water,elec,gas,tv,heating,park,expectfee) value ('1b1u1f3d','2018-06-01',199.7,87.5,143.94,82.92,19.54,118.92,68.56,721.08);</v>
      </c>
    </row>
    <row r="57" spans="1:12" x14ac:dyDescent="0.25">
      <c r="A57" s="2" t="s">
        <v>322</v>
      </c>
      <c r="B57" t="s">
        <v>143</v>
      </c>
      <c r="C57" s="6">
        <v>43282</v>
      </c>
      <c r="D57" s="1">
        <v>166.5</v>
      </c>
      <c r="E57" s="1">
        <v>55.6</v>
      </c>
      <c r="F57" s="1">
        <v>169.83</v>
      </c>
      <c r="G57" s="1">
        <v>97.7</v>
      </c>
      <c r="H57" s="1">
        <v>19.399999999999999</v>
      </c>
      <c r="I57" s="1">
        <v>120.84</v>
      </c>
      <c r="J57" s="1">
        <v>55.1</v>
      </c>
      <c r="K57" s="7">
        <f t="shared" si="0"/>
        <v>684.97</v>
      </c>
      <c r="L57" t="str">
        <f t="shared" si="1"/>
        <v>insert ignore into perfee(housenumber,chargetime,property,water,elec,gas,tv,heating,park,expectfee) value ('1b1u1f3d','2018-07-01',166.5,55.6,169.83,97.7,19.4,120.84,55.1,684.97);</v>
      </c>
    </row>
    <row r="58" spans="1:12" x14ac:dyDescent="0.25">
      <c r="A58" s="2" t="s">
        <v>323</v>
      </c>
      <c r="B58" t="s">
        <v>143</v>
      </c>
      <c r="C58" s="6">
        <v>43313</v>
      </c>
      <c r="D58" s="1">
        <v>120.8</v>
      </c>
      <c r="E58" s="1">
        <v>65.400000000000006</v>
      </c>
      <c r="F58" s="1">
        <v>71.2</v>
      </c>
      <c r="G58" s="1">
        <v>50.8</v>
      </c>
      <c r="H58" s="1">
        <v>20.9</v>
      </c>
      <c r="I58" s="1">
        <v>105.11</v>
      </c>
      <c r="J58" s="1">
        <v>51.66</v>
      </c>
      <c r="K58" s="7">
        <f t="shared" si="0"/>
        <v>485.87</v>
      </c>
      <c r="L58" t="str">
        <f t="shared" si="1"/>
        <v>insert ignore into perfee(housenumber,chargetime,property,water,elec,gas,tv,heating,park,expectfee) value ('1b1u1f3d','2018-08-01',120.8,65.4,71.2,50.8,20.9,105.11,51.66,485.87);</v>
      </c>
    </row>
    <row r="59" spans="1:12" x14ac:dyDescent="0.25">
      <c r="A59" s="2" t="s">
        <v>324</v>
      </c>
      <c r="B59" t="s">
        <v>143</v>
      </c>
      <c r="C59" s="6">
        <v>43344</v>
      </c>
      <c r="D59" s="1">
        <v>127.2</v>
      </c>
      <c r="E59" s="1">
        <v>95.5</v>
      </c>
      <c r="F59" s="1">
        <v>77.319999999999993</v>
      </c>
      <c r="G59" s="1">
        <v>79.88</v>
      </c>
      <c r="H59" s="1">
        <v>20.149999999999999</v>
      </c>
      <c r="I59" s="1">
        <v>116.9</v>
      </c>
      <c r="J59" s="1">
        <v>62.57</v>
      </c>
      <c r="K59" s="7">
        <f t="shared" si="0"/>
        <v>579.52</v>
      </c>
      <c r="L59" t="str">
        <f t="shared" si="1"/>
        <v>insert ignore into perfee(housenumber,chargetime,property,water,elec,gas,tv,heating,park,expectfee) value ('1b1u1f3d','2018-09-01',127.2,95.5,77.32,79.88,20.15,116.9,62.57,579.52);</v>
      </c>
    </row>
    <row r="60" spans="1:12" x14ac:dyDescent="0.25">
      <c r="A60" s="2" t="s">
        <v>325</v>
      </c>
      <c r="B60" t="s">
        <v>143</v>
      </c>
      <c r="C60" s="6">
        <v>43374</v>
      </c>
      <c r="D60" s="1">
        <v>216.5</v>
      </c>
      <c r="E60" s="1">
        <v>71.5</v>
      </c>
      <c r="F60" s="1">
        <v>98.6</v>
      </c>
      <c r="G60" s="1">
        <v>77.930000000000007</v>
      </c>
      <c r="H60" s="1">
        <v>15.42</v>
      </c>
      <c r="I60" s="1">
        <v>117.2</v>
      </c>
      <c r="J60" s="1">
        <v>64.7</v>
      </c>
      <c r="K60" s="7">
        <f t="shared" si="0"/>
        <v>661.85000000000014</v>
      </c>
      <c r="L60" t="str">
        <f t="shared" si="1"/>
        <v>insert ignore into perfee(housenumber,chargetime,property,water,elec,gas,tv,heating,park,expectfee) value ('1b1u1f3d','2018-10-01',216.5,71.5,98.6,77.93,15.42,117.2,64.7,661.85);</v>
      </c>
    </row>
    <row r="61" spans="1:12" x14ac:dyDescent="0.25">
      <c r="A61" s="2" t="s">
        <v>326</v>
      </c>
      <c r="B61" t="s">
        <v>143</v>
      </c>
      <c r="C61" s="6">
        <v>43405</v>
      </c>
      <c r="D61" s="1">
        <v>134.5</v>
      </c>
      <c r="E61" s="1">
        <v>93.2</v>
      </c>
      <c r="F61" s="1">
        <v>161.5</v>
      </c>
      <c r="G61" s="1">
        <v>51.2</v>
      </c>
      <c r="H61" s="1">
        <v>20.68</v>
      </c>
      <c r="I61" s="1">
        <v>103.65</v>
      </c>
      <c r="J61" s="1">
        <v>54.25</v>
      </c>
      <c r="K61" s="7">
        <f t="shared" si="0"/>
        <v>618.98</v>
      </c>
      <c r="L61" t="str">
        <f t="shared" si="1"/>
        <v>insert ignore into perfee(housenumber,chargetime,property,water,elec,gas,tv,heating,park,expectfee) value ('1b1u1f3d','2018-11-01',134.5,93.2,161.5,51.2,20.68,103.65,54.25,618.98);</v>
      </c>
    </row>
    <row r="62" spans="1:12" x14ac:dyDescent="0.25">
      <c r="A62" s="2" t="s">
        <v>327</v>
      </c>
      <c r="B62" t="s">
        <v>143</v>
      </c>
      <c r="C62" s="6">
        <v>43435</v>
      </c>
      <c r="D62" s="1">
        <v>184.8</v>
      </c>
      <c r="E62" s="1">
        <v>84.6</v>
      </c>
      <c r="F62" s="1">
        <v>71.900000000000006</v>
      </c>
      <c r="G62" s="1">
        <v>70.849999999999994</v>
      </c>
      <c r="H62" s="1">
        <v>18.649999999999999</v>
      </c>
      <c r="I62" s="1">
        <v>102.2</v>
      </c>
      <c r="J62" s="1">
        <v>61.58</v>
      </c>
      <c r="K62" s="7">
        <f t="shared" si="0"/>
        <v>594.58000000000004</v>
      </c>
      <c r="L62" t="str">
        <f t="shared" si="1"/>
        <v>insert ignore into perfee(housenumber,chargetime,property,water,elec,gas,tv,heating,park,expectfee) value ('1b1u1f3d','2018-12-01',184.8,84.6,71.9,70.85,18.65,102.2,61.58,594.58);</v>
      </c>
    </row>
    <row r="63" spans="1:12" x14ac:dyDescent="0.25">
      <c r="A63" s="2" t="s">
        <v>328</v>
      </c>
      <c r="B63" t="s">
        <v>143</v>
      </c>
      <c r="C63" s="6">
        <v>43466</v>
      </c>
      <c r="D63" s="1">
        <v>137.6</v>
      </c>
      <c r="E63" s="1">
        <v>78.099999999999994</v>
      </c>
      <c r="F63" s="1">
        <v>153.66</v>
      </c>
      <c r="G63" s="1">
        <v>54.4</v>
      </c>
      <c r="H63" s="1">
        <v>20.86</v>
      </c>
      <c r="I63" s="1">
        <v>114.24</v>
      </c>
      <c r="J63" s="1">
        <v>59.3</v>
      </c>
      <c r="K63" s="7">
        <f t="shared" si="0"/>
        <v>618.16</v>
      </c>
      <c r="L63" t="str">
        <f t="shared" si="1"/>
        <v>insert ignore into perfee(housenumber,chargetime,property,water,elec,gas,tv,heating,park,expectfee) value ('1b1u1f3d','2019-01-01',137.6,78.1,153.66,54.4,20.86,114.24,59.3,618.16);</v>
      </c>
    </row>
    <row r="64" spans="1:12" x14ac:dyDescent="0.25">
      <c r="A64" s="2" t="s">
        <v>329</v>
      </c>
      <c r="B64" t="s">
        <v>143</v>
      </c>
      <c r="C64" s="6">
        <v>43497</v>
      </c>
      <c r="D64" s="1">
        <v>82.6</v>
      </c>
      <c r="E64" s="1">
        <v>97.1</v>
      </c>
      <c r="F64" s="1">
        <v>107.18</v>
      </c>
      <c r="G64" s="1">
        <v>78.900000000000006</v>
      </c>
      <c r="H64" s="1">
        <v>17.760000000000002</v>
      </c>
      <c r="I64" s="1">
        <v>101.24</v>
      </c>
      <c r="J64" s="1">
        <v>56.67</v>
      </c>
      <c r="K64" s="7">
        <f t="shared" si="0"/>
        <v>541.44999999999993</v>
      </c>
      <c r="L64" t="str">
        <f t="shared" si="1"/>
        <v>insert ignore into perfee(housenumber,chargetime,property,water,elec,gas,tv,heating,park,expectfee) value ('1b1u1f3d','2019-02-01',82.6,97.1,107.18,78.9,17.76,101.24,56.67,541.45);</v>
      </c>
    </row>
    <row r="65" spans="1:12" x14ac:dyDescent="0.25">
      <c r="A65" s="2" t="s">
        <v>330</v>
      </c>
      <c r="B65" t="s">
        <v>143</v>
      </c>
      <c r="C65" s="6">
        <v>43525</v>
      </c>
      <c r="D65" s="1">
        <v>167.4</v>
      </c>
      <c r="E65" s="1">
        <v>62.4</v>
      </c>
      <c r="F65" s="1">
        <v>192.6</v>
      </c>
      <c r="G65" s="1">
        <v>82.5</v>
      </c>
      <c r="H65" s="1">
        <v>17.5</v>
      </c>
      <c r="I65" s="1">
        <v>113.44</v>
      </c>
      <c r="J65" s="1">
        <v>51.43</v>
      </c>
      <c r="K65" s="7">
        <f t="shared" si="0"/>
        <v>687.26999999999987</v>
      </c>
      <c r="L65" t="str">
        <f t="shared" si="1"/>
        <v>insert ignore into perfee(housenumber,chargetime,property,water,elec,gas,tv,heating,park,expectfee) value ('1b1u1f3d','2019-03-01',167.4,62.4,192.6,82.5,17.5,113.44,51.43,687.27);</v>
      </c>
    </row>
    <row r="66" spans="1:12" x14ac:dyDescent="0.25">
      <c r="A66" s="2" t="s">
        <v>331</v>
      </c>
      <c r="B66" t="s">
        <v>143</v>
      </c>
      <c r="C66" s="6">
        <v>43556</v>
      </c>
      <c r="D66" s="1">
        <v>236.3</v>
      </c>
      <c r="E66" s="1">
        <v>55.8</v>
      </c>
      <c r="F66" s="1">
        <v>199.2</v>
      </c>
      <c r="G66" s="1">
        <v>66.22</v>
      </c>
      <c r="H66" s="1">
        <v>17.350000000000001</v>
      </c>
      <c r="I66" s="1">
        <v>106.73</v>
      </c>
      <c r="J66" s="1">
        <v>63.2</v>
      </c>
      <c r="K66" s="7">
        <f t="shared" si="0"/>
        <v>744.80000000000007</v>
      </c>
      <c r="L66" t="str">
        <f t="shared" si="1"/>
        <v>insert ignore into perfee(housenumber,chargetime,property,water,elec,gas,tv,heating,park,expectfee) value ('1b1u1f3d','2019-04-01',236.3,55.8,199.2,66.22,17.35,106.73,63.2,744.8);</v>
      </c>
    </row>
    <row r="67" spans="1:12" x14ac:dyDescent="0.25">
      <c r="A67" s="2" t="s">
        <v>332</v>
      </c>
      <c r="B67" t="s">
        <v>143</v>
      </c>
      <c r="C67" s="6">
        <v>43586</v>
      </c>
      <c r="D67" s="1">
        <v>160.1</v>
      </c>
      <c r="E67" s="1">
        <v>96.6</v>
      </c>
      <c r="F67" s="1">
        <v>80.14</v>
      </c>
      <c r="G67" s="1">
        <v>71.27</v>
      </c>
      <c r="H67" s="1">
        <v>16.8</v>
      </c>
      <c r="I67" s="1">
        <v>106.4</v>
      </c>
      <c r="J67" s="1">
        <v>59.27</v>
      </c>
      <c r="K67" s="7">
        <f t="shared" ref="K67:K130" si="2">SUM(D67:J67)</f>
        <v>590.57999999999993</v>
      </c>
      <c r="L67" t="str">
        <f t="shared" ref="L67:L130" si="3">CONCATENATE("insert ignore into perfee(housenumber,chargetime,property,water,elec,gas,tv,heating,park,expectfee) value ('"&amp;B67&amp;"','"&amp;A67&amp;"',"&amp;D67&amp;","&amp;E67&amp;","&amp;F67&amp;","&amp;G67&amp;","&amp;H67&amp;","&amp;I67&amp;","&amp;J67&amp;","&amp;K67&amp;");")</f>
        <v>insert ignore into perfee(housenumber,chargetime,property,water,elec,gas,tv,heating,park,expectfee) value ('1b1u1f3d','2019-05-01',160.1,96.6,80.14,71.27,16.8,106.4,59.27,590.58);</v>
      </c>
    </row>
    <row r="68" spans="1:12" x14ac:dyDescent="0.25">
      <c r="A68" s="2" t="s">
        <v>333</v>
      </c>
      <c r="B68" t="s">
        <v>143</v>
      </c>
      <c r="C68" s="6">
        <v>43617</v>
      </c>
      <c r="D68" s="1">
        <v>135.19999999999999</v>
      </c>
      <c r="E68" s="1">
        <v>45.4</v>
      </c>
      <c r="F68" s="1">
        <v>108.68</v>
      </c>
      <c r="G68" s="1">
        <v>46.58</v>
      </c>
      <c r="H68" s="1">
        <v>15.9</v>
      </c>
      <c r="I68" s="1">
        <v>107.2</v>
      </c>
      <c r="J68" s="1">
        <v>64.400000000000006</v>
      </c>
      <c r="K68" s="7">
        <f t="shared" si="2"/>
        <v>523.3599999999999</v>
      </c>
      <c r="L68" t="str">
        <f t="shared" si="3"/>
        <v>insert ignore into perfee(housenumber,chargetime,property,water,elec,gas,tv,heating,park,expectfee) value ('1b1u1f3d','2019-06-01',135.2,45.4,108.68,46.58,15.9,107.2,64.4,523.36);</v>
      </c>
    </row>
    <row r="69" spans="1:12" x14ac:dyDescent="0.25">
      <c r="A69" s="2" t="s">
        <v>334</v>
      </c>
      <c r="B69" t="s">
        <v>143</v>
      </c>
      <c r="C69" s="6">
        <v>43647</v>
      </c>
      <c r="D69" s="1">
        <v>95.1</v>
      </c>
      <c r="E69" s="1">
        <v>99.7</v>
      </c>
      <c r="F69" s="1">
        <v>74.180000000000007</v>
      </c>
      <c r="G69" s="1">
        <v>99.3</v>
      </c>
      <c r="H69" s="1">
        <v>18.8</v>
      </c>
      <c r="I69" s="1">
        <v>104.3</v>
      </c>
      <c r="J69" s="1">
        <v>69.3</v>
      </c>
      <c r="K69" s="7">
        <f t="shared" si="2"/>
        <v>560.68000000000006</v>
      </c>
      <c r="L69" t="str">
        <f t="shared" si="3"/>
        <v>insert ignore into perfee(housenumber,chargetime,property,water,elec,gas,tv,heating,park,expectfee) value ('1b1u1f3d','2019-07-01',95.1,99.7,74.18,99.3,18.8,104.3,69.3,560.68);</v>
      </c>
    </row>
    <row r="70" spans="1:12" x14ac:dyDescent="0.25">
      <c r="A70" s="2" t="s">
        <v>335</v>
      </c>
      <c r="B70" t="s">
        <v>143</v>
      </c>
      <c r="C70" s="6">
        <v>43678</v>
      </c>
      <c r="D70" s="1">
        <v>237.6</v>
      </c>
      <c r="E70" s="1">
        <v>55.1</v>
      </c>
      <c r="F70" s="1">
        <v>133.69999999999999</v>
      </c>
      <c r="G70" s="1">
        <v>69.75</v>
      </c>
      <c r="H70" s="1">
        <v>19.2</v>
      </c>
      <c r="I70" s="1">
        <v>109.17</v>
      </c>
      <c r="J70" s="1">
        <v>53.8</v>
      </c>
      <c r="K70" s="7">
        <f t="shared" si="2"/>
        <v>678.31999999999994</v>
      </c>
      <c r="L70" t="str">
        <f t="shared" si="3"/>
        <v>insert ignore into perfee(housenumber,chargetime,property,water,elec,gas,tv,heating,park,expectfee) value ('1b1u1f3d','2019-08-01',237.6,55.1,133.7,69.75,19.2,109.17,53.8,678.32);</v>
      </c>
    </row>
    <row r="71" spans="1:12" x14ac:dyDescent="0.25">
      <c r="A71" s="2" t="s">
        <v>336</v>
      </c>
      <c r="B71" t="s">
        <v>143</v>
      </c>
      <c r="C71" s="6">
        <v>43709</v>
      </c>
      <c r="D71" s="1">
        <v>95.9</v>
      </c>
      <c r="E71" s="1">
        <v>84.5</v>
      </c>
      <c r="F71" s="1">
        <v>102.2</v>
      </c>
      <c r="G71" s="1">
        <v>47.77</v>
      </c>
      <c r="H71" s="1">
        <v>18.77</v>
      </c>
      <c r="I71" s="1">
        <v>116.18</v>
      </c>
      <c r="J71" s="1">
        <v>65.400000000000006</v>
      </c>
      <c r="K71" s="7">
        <f t="shared" si="2"/>
        <v>530.72</v>
      </c>
      <c r="L71" t="str">
        <f t="shared" si="3"/>
        <v>insert ignore into perfee(housenumber,chargetime,property,water,elec,gas,tv,heating,park,expectfee) value ('1b1u1f3d','2019-09-01',95.9,84.5,102.2,47.77,18.77,116.18,65.4,530.72);</v>
      </c>
    </row>
    <row r="72" spans="1:12" x14ac:dyDescent="0.25">
      <c r="A72" s="2" t="s">
        <v>337</v>
      </c>
      <c r="B72" t="s">
        <v>143</v>
      </c>
      <c r="C72" s="6">
        <v>43739</v>
      </c>
      <c r="D72" s="1">
        <v>185.4</v>
      </c>
      <c r="E72" s="1">
        <v>58.3</v>
      </c>
      <c r="F72" s="1">
        <v>85.32</v>
      </c>
      <c r="G72" s="1">
        <v>58.3</v>
      </c>
      <c r="H72" s="1">
        <v>19.02</v>
      </c>
      <c r="I72" s="1">
        <v>101.2</v>
      </c>
      <c r="J72" s="1">
        <v>51.2</v>
      </c>
      <c r="K72" s="7">
        <f t="shared" si="2"/>
        <v>558.74</v>
      </c>
      <c r="L72" t="str">
        <f t="shared" si="3"/>
        <v>insert ignore into perfee(housenumber,chargetime,property,water,elec,gas,tv,heating,park,expectfee) value ('1b1u1f3d','2019-10-01',185.4,58.3,85.32,58.3,19.02,101.2,51.2,558.74);</v>
      </c>
    </row>
    <row r="73" spans="1:12" x14ac:dyDescent="0.25">
      <c r="A73" s="2" t="s">
        <v>338</v>
      </c>
      <c r="B73" t="s">
        <v>143</v>
      </c>
      <c r="C73" s="6">
        <v>43770</v>
      </c>
      <c r="D73" s="1">
        <v>146.4</v>
      </c>
      <c r="E73" s="1">
        <v>70.7</v>
      </c>
      <c r="F73" s="1">
        <v>127.37</v>
      </c>
      <c r="G73" s="1">
        <v>48.1</v>
      </c>
      <c r="H73" s="1">
        <v>16.5</v>
      </c>
      <c r="I73" s="1">
        <v>113.89</v>
      </c>
      <c r="J73" s="1">
        <v>65.3</v>
      </c>
      <c r="K73" s="7">
        <f t="shared" si="2"/>
        <v>588.26</v>
      </c>
      <c r="L73" t="str">
        <f t="shared" si="3"/>
        <v>insert ignore into perfee(housenumber,chargetime,property,water,elec,gas,tv,heating,park,expectfee) value ('1b1u1f3d','2019-11-01',146.4,70.7,127.37,48.1,16.5,113.89,65.3,588.26);</v>
      </c>
    </row>
    <row r="74" spans="1:12" x14ac:dyDescent="0.25">
      <c r="A74" s="2" t="s">
        <v>339</v>
      </c>
      <c r="B74" t="s">
        <v>143</v>
      </c>
      <c r="C74" s="6">
        <v>43800</v>
      </c>
      <c r="D74" s="1">
        <v>122.6</v>
      </c>
      <c r="E74" s="1">
        <v>70.599999999999994</v>
      </c>
      <c r="F74" s="1">
        <v>139.72</v>
      </c>
      <c r="G74" s="1">
        <v>87.86</v>
      </c>
      <c r="H74" s="1">
        <v>16.309999999999999</v>
      </c>
      <c r="I74" s="1">
        <v>104.15</v>
      </c>
      <c r="J74" s="1">
        <v>66.8</v>
      </c>
      <c r="K74" s="7">
        <f t="shared" si="2"/>
        <v>608.04</v>
      </c>
      <c r="L74" t="str">
        <f t="shared" si="3"/>
        <v>insert ignore into perfee(housenumber,chargetime,property,water,elec,gas,tv,heating,park,expectfee) value ('1b1u1f3d','2019-12-01',122.6,70.6,139.72,87.86,16.31,104.15,66.8,608.04);</v>
      </c>
    </row>
    <row r="75" spans="1:12" x14ac:dyDescent="0.25">
      <c r="A75" s="2" t="s">
        <v>340</v>
      </c>
      <c r="B75" t="s">
        <v>143</v>
      </c>
      <c r="C75" s="6">
        <v>43831</v>
      </c>
      <c r="D75" s="1">
        <v>185.3</v>
      </c>
      <c r="E75" s="1">
        <v>81.8</v>
      </c>
      <c r="F75" s="1">
        <v>135.72</v>
      </c>
      <c r="G75" s="1">
        <v>74.64</v>
      </c>
      <c r="H75" s="1">
        <v>17.5</v>
      </c>
      <c r="I75" s="1">
        <v>119.9</v>
      </c>
      <c r="J75" s="1">
        <v>55.1</v>
      </c>
      <c r="K75" s="7">
        <f t="shared" si="2"/>
        <v>669.96</v>
      </c>
      <c r="L75" t="str">
        <f t="shared" si="3"/>
        <v>insert ignore into perfee(housenumber,chargetime,property,water,elec,gas,tv,heating,park,expectfee) value ('1b1u1f3d','2020-01-01',185.3,81.8,135.72,74.64,17.5,119.9,55.1,669.96);</v>
      </c>
    </row>
    <row r="76" spans="1:12" x14ac:dyDescent="0.25">
      <c r="A76" s="2" t="s">
        <v>341</v>
      </c>
      <c r="B76" t="s">
        <v>143</v>
      </c>
      <c r="C76" s="6">
        <v>43862</v>
      </c>
      <c r="D76" s="1">
        <v>219.5</v>
      </c>
      <c r="E76" s="1">
        <v>58.9</v>
      </c>
      <c r="F76" s="1">
        <v>198.5</v>
      </c>
      <c r="G76" s="1">
        <v>77.599999999999994</v>
      </c>
      <c r="H76" s="1">
        <v>19.04</v>
      </c>
      <c r="I76" s="1">
        <v>111.3</v>
      </c>
      <c r="J76" s="1">
        <v>51.4</v>
      </c>
      <c r="K76" s="7">
        <f t="shared" si="2"/>
        <v>736.2399999999999</v>
      </c>
      <c r="L76" t="str">
        <f t="shared" si="3"/>
        <v>insert ignore into perfee(housenumber,chargetime,property,water,elec,gas,tv,heating,park,expectfee) value ('1b1u1f3d','2020-02-01',219.5,58.9,198.5,77.6,19.04,111.3,51.4,736.24);</v>
      </c>
    </row>
    <row r="77" spans="1:12" x14ac:dyDescent="0.25">
      <c r="A77" s="2" t="s">
        <v>342</v>
      </c>
      <c r="B77" t="s">
        <v>143</v>
      </c>
      <c r="C77" s="6">
        <v>43891</v>
      </c>
      <c r="D77" s="1">
        <v>195.6</v>
      </c>
      <c r="E77" s="1">
        <v>93.2</v>
      </c>
      <c r="F77" s="1">
        <v>121.14</v>
      </c>
      <c r="G77" s="1">
        <v>59.63</v>
      </c>
      <c r="H77" s="1">
        <v>16.8</v>
      </c>
      <c r="I77" s="1">
        <v>105.3</v>
      </c>
      <c r="J77" s="1">
        <v>69.86</v>
      </c>
      <c r="K77" s="7">
        <f t="shared" si="2"/>
        <v>661.53</v>
      </c>
      <c r="L77" t="str">
        <f t="shared" si="3"/>
        <v>insert ignore into perfee(housenumber,chargetime,property,water,elec,gas,tv,heating,park,expectfee) value ('1b1u1f3d','2020-03-01',195.6,93.2,121.14,59.63,16.8,105.3,69.86,661.53);</v>
      </c>
    </row>
    <row r="78" spans="1:12" x14ac:dyDescent="0.25">
      <c r="A78" s="2" t="s">
        <v>343</v>
      </c>
      <c r="B78" t="s">
        <v>143</v>
      </c>
      <c r="C78" s="6">
        <v>43922</v>
      </c>
      <c r="D78" s="1">
        <v>167.6</v>
      </c>
      <c r="E78" s="1">
        <v>55.2</v>
      </c>
      <c r="F78" s="1">
        <v>195.9</v>
      </c>
      <c r="G78" s="1">
        <v>44.1</v>
      </c>
      <c r="H78" s="1">
        <v>16.7</v>
      </c>
      <c r="I78" s="1">
        <v>119.47</v>
      </c>
      <c r="J78" s="1">
        <v>59.44</v>
      </c>
      <c r="K78" s="7">
        <f t="shared" si="2"/>
        <v>658.41000000000008</v>
      </c>
      <c r="L78" t="str">
        <f t="shared" si="3"/>
        <v>insert ignore into perfee(housenumber,chargetime,property,water,elec,gas,tv,heating,park,expectfee) value ('1b1u1f3d','2020-04-01',167.6,55.2,195.9,44.1,16.7,119.47,59.44,658.41);</v>
      </c>
    </row>
    <row r="79" spans="1:12" x14ac:dyDescent="0.25">
      <c r="A79" s="2" t="s">
        <v>344</v>
      </c>
      <c r="B79" t="s">
        <v>143</v>
      </c>
      <c r="C79" s="6">
        <v>43952</v>
      </c>
      <c r="D79" s="1">
        <v>190.4</v>
      </c>
      <c r="E79" s="1">
        <v>53.1</v>
      </c>
      <c r="F79" s="1">
        <v>149.1</v>
      </c>
      <c r="G79" s="1">
        <v>88.1</v>
      </c>
      <c r="H79" s="1">
        <v>17.239999999999998</v>
      </c>
      <c r="I79" s="1">
        <v>117.84</v>
      </c>
      <c r="J79" s="1">
        <v>67.8</v>
      </c>
      <c r="K79" s="7">
        <f t="shared" si="2"/>
        <v>683.58</v>
      </c>
      <c r="L79" t="str">
        <f t="shared" si="3"/>
        <v>insert ignore into perfee(housenumber,chargetime,property,water,elec,gas,tv,heating,park,expectfee) value ('1b1u1f3d','2020-05-01',190.4,53.1,149.1,88.1,17.24,117.84,67.8,683.58);</v>
      </c>
    </row>
    <row r="80" spans="1:12" x14ac:dyDescent="0.25">
      <c r="A80" s="2" t="s">
        <v>345</v>
      </c>
      <c r="B80" t="s">
        <v>143</v>
      </c>
      <c r="C80" s="6">
        <v>43983</v>
      </c>
      <c r="D80" s="1">
        <v>162.6</v>
      </c>
      <c r="E80" s="1">
        <v>81.5</v>
      </c>
      <c r="F80" s="1">
        <v>134.80000000000001</v>
      </c>
      <c r="G80" s="1">
        <v>69.86</v>
      </c>
      <c r="H80" s="1">
        <v>16.21</v>
      </c>
      <c r="I80" s="1">
        <v>109.4</v>
      </c>
      <c r="J80" s="1">
        <v>58.2</v>
      </c>
      <c r="K80" s="7">
        <f t="shared" si="2"/>
        <v>632.57000000000005</v>
      </c>
      <c r="L80" t="str">
        <f t="shared" si="3"/>
        <v>insert ignore into perfee(housenumber,chargetime,property,water,elec,gas,tv,heating,park,expectfee) value ('1b1u1f3d','2020-06-01',162.6,81.5,134.8,69.86,16.21,109.4,58.2,632.57);</v>
      </c>
    </row>
    <row r="81" spans="1:12" x14ac:dyDescent="0.25">
      <c r="A81" s="2" t="s">
        <v>346</v>
      </c>
      <c r="B81" t="s">
        <v>143</v>
      </c>
      <c r="C81" s="6">
        <v>44013</v>
      </c>
      <c r="D81" s="1">
        <v>185.6</v>
      </c>
      <c r="E81" s="1">
        <v>44.3</v>
      </c>
      <c r="F81" s="1">
        <v>130.5</v>
      </c>
      <c r="G81" s="1">
        <v>46.3</v>
      </c>
      <c r="H81" s="1">
        <v>17.12</v>
      </c>
      <c r="I81" s="1">
        <v>120.72</v>
      </c>
      <c r="J81" s="1">
        <v>60.8</v>
      </c>
      <c r="K81" s="7">
        <f t="shared" si="2"/>
        <v>605.33999999999992</v>
      </c>
      <c r="L81" t="str">
        <f t="shared" si="3"/>
        <v>insert ignore into perfee(housenumber,chargetime,property,water,elec,gas,tv,heating,park,expectfee) value ('1b1u1f3d','2020-07-01',185.6,44.3,130.5,46.3,17.12,120.72,60.8,605.34);</v>
      </c>
    </row>
    <row r="82" spans="1:12" x14ac:dyDescent="0.25">
      <c r="A82" s="2" t="s">
        <v>347</v>
      </c>
      <c r="B82" t="s">
        <v>143</v>
      </c>
      <c r="C82" s="6">
        <v>44044</v>
      </c>
      <c r="D82" s="1">
        <v>191.5</v>
      </c>
      <c r="E82" s="1">
        <v>55.7</v>
      </c>
      <c r="F82" s="1">
        <v>179.04</v>
      </c>
      <c r="G82" s="1">
        <v>70.3</v>
      </c>
      <c r="H82" s="1">
        <v>15.13</v>
      </c>
      <c r="I82" s="1">
        <v>117.84</v>
      </c>
      <c r="J82" s="1">
        <v>55.9</v>
      </c>
      <c r="K82" s="7">
        <f t="shared" si="2"/>
        <v>685.41</v>
      </c>
      <c r="L82" t="str">
        <f t="shared" si="3"/>
        <v>insert ignore into perfee(housenumber,chargetime,property,water,elec,gas,tv,heating,park,expectfee) value ('1b1u1f3d','2020-08-01',191.5,55.7,179.04,70.3,15.13,117.84,55.9,685.41);</v>
      </c>
    </row>
    <row r="83" spans="1:12" x14ac:dyDescent="0.25">
      <c r="A83" s="2" t="s">
        <v>348</v>
      </c>
      <c r="B83" t="s">
        <v>143</v>
      </c>
      <c r="C83" s="6">
        <v>44075</v>
      </c>
      <c r="D83" s="1">
        <v>167.7</v>
      </c>
      <c r="E83" s="1">
        <v>66.2</v>
      </c>
      <c r="F83" s="1">
        <v>134.69999999999999</v>
      </c>
      <c r="G83" s="1">
        <v>57.29</v>
      </c>
      <c r="H83" s="1">
        <v>17.5</v>
      </c>
      <c r="I83" s="1">
        <v>109.6</v>
      </c>
      <c r="J83" s="1">
        <v>57.75</v>
      </c>
      <c r="K83" s="7">
        <f t="shared" si="2"/>
        <v>610.74</v>
      </c>
      <c r="L83" t="str">
        <f t="shared" si="3"/>
        <v>insert ignore into perfee(housenumber,chargetime,property,water,elec,gas,tv,heating,park,expectfee) value ('1b1u1f3d','2020-09-01',167.7,66.2,134.7,57.29,17.5,109.6,57.75,610.74);</v>
      </c>
    </row>
    <row r="84" spans="1:12" x14ac:dyDescent="0.25">
      <c r="A84" s="2" t="s">
        <v>349</v>
      </c>
      <c r="B84" t="s">
        <v>143</v>
      </c>
      <c r="C84" s="6">
        <v>44105</v>
      </c>
      <c r="D84" s="1">
        <v>95.4</v>
      </c>
      <c r="E84" s="1">
        <v>57.7</v>
      </c>
      <c r="F84" s="1">
        <v>197.44</v>
      </c>
      <c r="G84" s="1">
        <v>92.63</v>
      </c>
      <c r="H84" s="1">
        <v>18.399999999999999</v>
      </c>
      <c r="I84" s="1">
        <v>104.72</v>
      </c>
      <c r="J84" s="1">
        <v>56.2</v>
      </c>
      <c r="K84" s="7">
        <f t="shared" si="2"/>
        <v>622.49</v>
      </c>
      <c r="L84" t="str">
        <f t="shared" si="3"/>
        <v>insert ignore into perfee(housenumber,chargetime,property,water,elec,gas,tv,heating,park,expectfee) value ('1b1u1f3d','2020-10-01',95.4,57.7,197.44,92.63,18.4,104.72,56.2,622.49);</v>
      </c>
    </row>
    <row r="85" spans="1:12" x14ac:dyDescent="0.25">
      <c r="A85" s="2" t="s">
        <v>350</v>
      </c>
      <c r="B85" t="s">
        <v>143</v>
      </c>
      <c r="C85" s="6">
        <v>44136</v>
      </c>
      <c r="D85" s="1">
        <v>205.7</v>
      </c>
      <c r="E85" s="1">
        <v>91.7</v>
      </c>
      <c r="F85" s="1">
        <v>70.16</v>
      </c>
      <c r="G85" s="1">
        <v>89.55</v>
      </c>
      <c r="H85" s="1">
        <v>17.88</v>
      </c>
      <c r="I85" s="1">
        <v>112.51</v>
      </c>
      <c r="J85" s="1">
        <v>58.72</v>
      </c>
      <c r="K85" s="7">
        <f t="shared" si="2"/>
        <v>646.22</v>
      </c>
      <c r="L85" t="str">
        <f t="shared" si="3"/>
        <v>insert ignore into perfee(housenumber,chargetime,property,water,elec,gas,tv,heating,park,expectfee) value ('1b1u1f3d','2020-11-01',205.7,91.7,70.16,89.55,17.88,112.51,58.72,646.22);</v>
      </c>
    </row>
    <row r="86" spans="1:12" x14ac:dyDescent="0.25">
      <c r="A86" s="2" t="s">
        <v>351</v>
      </c>
      <c r="B86" t="s">
        <v>143</v>
      </c>
      <c r="C86" s="6">
        <v>44166</v>
      </c>
      <c r="D86" s="1">
        <v>203.5</v>
      </c>
      <c r="E86" s="1">
        <v>94.3</v>
      </c>
      <c r="F86" s="1">
        <v>91.64</v>
      </c>
      <c r="G86" s="1">
        <v>96.85</v>
      </c>
      <c r="H86" s="1">
        <v>16.8</v>
      </c>
      <c r="I86" s="1">
        <v>102.9</v>
      </c>
      <c r="J86" s="1">
        <v>51.7</v>
      </c>
      <c r="K86" s="7">
        <f t="shared" si="2"/>
        <v>657.69</v>
      </c>
      <c r="L86" t="str">
        <f t="shared" si="3"/>
        <v>insert ignore into perfee(housenumber,chargetime,property,water,elec,gas,tv,heating,park,expectfee) value ('1b1u1f3d','2020-12-01',203.5,94.3,91.64,96.85,16.8,102.9,51.7,657.69);</v>
      </c>
    </row>
    <row r="87" spans="1:12" x14ac:dyDescent="0.25">
      <c r="A87" s="2" t="s">
        <v>352</v>
      </c>
      <c r="B87" t="s">
        <v>143</v>
      </c>
      <c r="C87" s="6">
        <v>44197</v>
      </c>
      <c r="D87" s="1">
        <v>102.8</v>
      </c>
      <c r="E87" s="1">
        <v>54.9</v>
      </c>
      <c r="F87" s="1">
        <v>151.5</v>
      </c>
      <c r="G87" s="1">
        <v>46.16</v>
      </c>
      <c r="H87" s="1">
        <v>17.149999999999999</v>
      </c>
      <c r="I87" s="1">
        <v>115.3</v>
      </c>
      <c r="J87" s="1">
        <v>65.58</v>
      </c>
      <c r="K87" s="7">
        <f t="shared" si="2"/>
        <v>553.39</v>
      </c>
      <c r="L87" t="str">
        <f t="shared" si="3"/>
        <v>insert ignore into perfee(housenumber,chargetime,property,water,elec,gas,tv,heating,park,expectfee) value ('1b1u1f3d','2021-01-01',102.8,54.9,151.5,46.16,17.15,115.3,65.58,553.39);</v>
      </c>
    </row>
    <row r="88" spans="1:12" x14ac:dyDescent="0.25">
      <c r="A88" s="2" t="s">
        <v>353</v>
      </c>
      <c r="B88" t="s">
        <v>143</v>
      </c>
      <c r="C88" s="6">
        <v>44228</v>
      </c>
      <c r="D88" s="1">
        <v>98.3</v>
      </c>
      <c r="E88" s="1">
        <v>60.3</v>
      </c>
      <c r="F88" s="1">
        <v>188.3</v>
      </c>
      <c r="G88" s="1">
        <v>85.68</v>
      </c>
      <c r="H88" s="1">
        <v>19.7</v>
      </c>
      <c r="I88" s="1">
        <v>115.7</v>
      </c>
      <c r="J88" s="1">
        <v>54.56</v>
      </c>
      <c r="K88" s="7">
        <f t="shared" si="2"/>
        <v>622.54</v>
      </c>
      <c r="L88" t="str">
        <f t="shared" si="3"/>
        <v>insert ignore into perfee(housenumber,chargetime,property,water,elec,gas,tv,heating,park,expectfee) value ('1b1u1f3d','2021-02-01',98.3,60.3,188.3,85.68,19.7,115.7,54.56,622.54);</v>
      </c>
    </row>
    <row r="89" spans="1:12" x14ac:dyDescent="0.25">
      <c r="A89" s="2" t="s">
        <v>354</v>
      </c>
      <c r="B89" t="s">
        <v>143</v>
      </c>
      <c r="C89" s="6">
        <v>44256</v>
      </c>
      <c r="D89" s="1">
        <v>175.9</v>
      </c>
      <c r="E89" s="1">
        <v>98.5</v>
      </c>
      <c r="F89" s="1">
        <v>192.3</v>
      </c>
      <c r="G89" s="1">
        <v>67.37</v>
      </c>
      <c r="H89" s="1">
        <v>18.7</v>
      </c>
      <c r="I89" s="1">
        <v>118.72</v>
      </c>
      <c r="J89" s="1">
        <v>61.74</v>
      </c>
      <c r="K89" s="7">
        <f t="shared" si="2"/>
        <v>733.23</v>
      </c>
      <c r="L89" t="str">
        <f t="shared" si="3"/>
        <v>insert ignore into perfee(housenumber,chargetime,property,water,elec,gas,tv,heating,park,expectfee) value ('1b1u1f3d','2021-03-01',175.9,98.5,192.3,67.37,18.7,118.72,61.74,733.23);</v>
      </c>
    </row>
    <row r="90" spans="1:12" x14ac:dyDescent="0.25">
      <c r="A90" s="2" t="s">
        <v>355</v>
      </c>
      <c r="B90" t="s">
        <v>143</v>
      </c>
      <c r="C90" s="6">
        <v>44287</v>
      </c>
      <c r="D90" s="1">
        <v>148.4</v>
      </c>
      <c r="E90" s="1">
        <v>45.2</v>
      </c>
      <c r="F90" s="1">
        <v>93.2</v>
      </c>
      <c r="G90" s="1">
        <v>94.7</v>
      </c>
      <c r="H90" s="1">
        <v>15.9</v>
      </c>
      <c r="I90" s="1">
        <v>101.43</v>
      </c>
      <c r="J90" s="1">
        <v>65.86</v>
      </c>
      <c r="K90" s="7">
        <f t="shared" si="2"/>
        <v>564.68999999999994</v>
      </c>
      <c r="L90" t="str">
        <f t="shared" si="3"/>
        <v>insert ignore into perfee(housenumber,chargetime,property,water,elec,gas,tv,heating,park,expectfee) value ('1b1u1f3d','2021-04-01',148.4,45.2,93.2,94.7,15.9,101.43,65.86,564.69);</v>
      </c>
    </row>
    <row r="91" spans="1:12" x14ac:dyDescent="0.25">
      <c r="A91" s="2" t="s">
        <v>356</v>
      </c>
      <c r="B91" t="s">
        <v>143</v>
      </c>
      <c r="C91" s="6">
        <v>44317</v>
      </c>
      <c r="D91" s="1">
        <v>143.69999999999999</v>
      </c>
      <c r="E91" s="1">
        <v>86.7</v>
      </c>
      <c r="F91" s="1">
        <v>131.32</v>
      </c>
      <c r="G91" s="1">
        <v>87.75</v>
      </c>
      <c r="H91" s="1">
        <v>17.7</v>
      </c>
      <c r="I91" s="1">
        <v>104.8</v>
      </c>
      <c r="J91" s="1">
        <v>65.5</v>
      </c>
      <c r="K91" s="7">
        <f t="shared" si="2"/>
        <v>637.46999999999991</v>
      </c>
      <c r="L91" t="str">
        <f t="shared" si="3"/>
        <v>insert ignore into perfee(housenumber,chargetime,property,water,elec,gas,tv,heating,park,expectfee) value ('1b1u1f3d','2021-05-01',143.7,86.7,131.32,87.75,17.7,104.8,65.5,637.47);</v>
      </c>
    </row>
    <row r="92" spans="1:12" x14ac:dyDescent="0.25">
      <c r="A92" s="2" t="s">
        <v>357</v>
      </c>
      <c r="B92" t="s">
        <v>143</v>
      </c>
      <c r="C92" s="6">
        <v>44348</v>
      </c>
      <c r="D92" s="1">
        <v>134.5</v>
      </c>
      <c r="E92" s="1">
        <v>72.3</v>
      </c>
      <c r="F92" s="1">
        <v>63.8</v>
      </c>
      <c r="G92" s="1">
        <v>88.5</v>
      </c>
      <c r="H92" s="1">
        <v>17.8</v>
      </c>
      <c r="I92" s="1">
        <v>109.09</v>
      </c>
      <c r="J92" s="1">
        <v>69.19</v>
      </c>
      <c r="K92" s="7">
        <f t="shared" si="2"/>
        <v>555.18000000000006</v>
      </c>
      <c r="L92" t="str">
        <f t="shared" si="3"/>
        <v>insert ignore into perfee(housenumber,chargetime,property,water,elec,gas,tv,heating,park,expectfee) value ('1b1u1f3d','2021-06-01',134.5,72.3,63.8,88.5,17.8,109.09,69.19,555.18);</v>
      </c>
    </row>
    <row r="93" spans="1:12" x14ac:dyDescent="0.25">
      <c r="A93" s="2" t="s">
        <v>358</v>
      </c>
      <c r="B93" t="s">
        <v>143</v>
      </c>
      <c r="C93" s="6">
        <v>44378</v>
      </c>
      <c r="D93" s="1">
        <v>142.6</v>
      </c>
      <c r="E93" s="1">
        <v>99.1</v>
      </c>
      <c r="F93" s="1">
        <v>107.5</v>
      </c>
      <c r="G93" s="1">
        <v>64.72</v>
      </c>
      <c r="H93" s="1">
        <v>18.399999999999999</v>
      </c>
      <c r="I93" s="1">
        <v>109.65</v>
      </c>
      <c r="J93" s="1">
        <v>51.83</v>
      </c>
      <c r="K93" s="7">
        <f t="shared" si="2"/>
        <v>593.79999999999995</v>
      </c>
      <c r="L93" t="str">
        <f t="shared" si="3"/>
        <v>insert ignore into perfee(housenumber,chargetime,property,water,elec,gas,tv,heating,park,expectfee) value ('1b1u1f3d','2021-07-01',142.6,99.1,107.5,64.72,18.4,109.65,51.83,593.8);</v>
      </c>
    </row>
    <row r="94" spans="1:12" x14ac:dyDescent="0.25">
      <c r="A94" s="2" t="s">
        <v>359</v>
      </c>
      <c r="B94" t="s">
        <v>143</v>
      </c>
      <c r="C94" s="6">
        <v>44409</v>
      </c>
      <c r="D94" s="1">
        <v>102.5</v>
      </c>
      <c r="E94" s="1">
        <v>45.5</v>
      </c>
      <c r="F94" s="1">
        <v>118.3</v>
      </c>
      <c r="G94" s="1">
        <v>85.7</v>
      </c>
      <c r="H94" s="1">
        <v>19.7</v>
      </c>
      <c r="I94" s="1">
        <v>107.65</v>
      </c>
      <c r="J94" s="1">
        <v>66.099999999999994</v>
      </c>
      <c r="K94" s="7">
        <f t="shared" si="2"/>
        <v>545.45000000000005</v>
      </c>
      <c r="L94" t="str">
        <f t="shared" si="3"/>
        <v>insert ignore into perfee(housenumber,chargetime,property,water,elec,gas,tv,heating,park,expectfee) value ('1b1u1f3d','2021-08-01',102.5,45.5,118.3,85.7,19.7,107.65,66.1,545.45);</v>
      </c>
    </row>
    <row r="95" spans="1:12" x14ac:dyDescent="0.25">
      <c r="A95" s="2" t="s">
        <v>360</v>
      </c>
      <c r="B95" t="s">
        <v>143</v>
      </c>
      <c r="C95" s="6">
        <v>44440</v>
      </c>
      <c r="D95" s="1">
        <v>80.2</v>
      </c>
      <c r="E95" s="1">
        <v>72.8</v>
      </c>
      <c r="F95" s="1">
        <v>184.34</v>
      </c>
      <c r="G95" s="1">
        <v>75.8</v>
      </c>
      <c r="H95" s="1">
        <v>19.46</v>
      </c>
      <c r="I95" s="1">
        <v>109.6</v>
      </c>
      <c r="J95" s="1">
        <v>68.58</v>
      </c>
      <c r="K95" s="7">
        <f t="shared" si="2"/>
        <v>610.78000000000009</v>
      </c>
      <c r="L95" t="str">
        <f t="shared" si="3"/>
        <v>insert ignore into perfee(housenumber,chargetime,property,water,elec,gas,tv,heating,park,expectfee) value ('1b1u1f3d','2021-09-01',80.2,72.8,184.34,75.8,19.46,109.6,68.58,610.78);</v>
      </c>
    </row>
    <row r="96" spans="1:12" x14ac:dyDescent="0.25">
      <c r="A96" s="2" t="s">
        <v>361</v>
      </c>
      <c r="B96" t="s">
        <v>143</v>
      </c>
      <c r="C96" s="6">
        <v>44470</v>
      </c>
      <c r="D96" s="1">
        <v>237.4</v>
      </c>
      <c r="E96" s="1">
        <v>78.599999999999994</v>
      </c>
      <c r="F96" s="1">
        <v>138.65</v>
      </c>
      <c r="G96" s="1">
        <v>60.7</v>
      </c>
      <c r="H96" s="1">
        <v>18.600000000000001</v>
      </c>
      <c r="I96" s="1">
        <v>120.35</v>
      </c>
      <c r="J96" s="1">
        <v>56.15</v>
      </c>
      <c r="K96" s="7">
        <f t="shared" si="2"/>
        <v>710.45</v>
      </c>
      <c r="L96" t="str">
        <f t="shared" si="3"/>
        <v>insert ignore into perfee(housenumber,chargetime,property,water,elec,gas,tv,heating,park,expectfee) value ('1b1u1f3d','2021-10-01',237.4,78.6,138.65,60.7,18.6,120.35,56.15,710.45);</v>
      </c>
    </row>
    <row r="97" spans="1:12" x14ac:dyDescent="0.25">
      <c r="A97" s="2" t="s">
        <v>362</v>
      </c>
      <c r="B97" t="s">
        <v>143</v>
      </c>
      <c r="C97" s="6">
        <v>44501</v>
      </c>
      <c r="D97" s="1">
        <v>145.9</v>
      </c>
      <c r="E97" s="1">
        <v>43.3</v>
      </c>
      <c r="F97" s="1">
        <v>97.86</v>
      </c>
      <c r="G97" s="1">
        <v>87.56</v>
      </c>
      <c r="H97" s="1">
        <v>18.53</v>
      </c>
      <c r="I97" s="1">
        <v>109.51</v>
      </c>
      <c r="J97" s="1">
        <v>55.62</v>
      </c>
      <c r="K97" s="7">
        <f t="shared" si="2"/>
        <v>558.28</v>
      </c>
      <c r="L97" t="str">
        <f t="shared" si="3"/>
        <v>insert ignore into perfee(housenumber,chargetime,property,water,elec,gas,tv,heating,park,expectfee) value ('1b1u1f3d','2021-11-01',145.9,43.3,97.86,87.56,18.53,109.51,55.62,558.28);</v>
      </c>
    </row>
    <row r="98" spans="1:12" x14ac:dyDescent="0.25">
      <c r="A98" s="2" t="s">
        <v>363</v>
      </c>
      <c r="B98" t="s">
        <v>143</v>
      </c>
      <c r="C98" s="6">
        <v>44531</v>
      </c>
      <c r="D98" s="1">
        <v>201.8</v>
      </c>
      <c r="E98" s="1">
        <v>95.3</v>
      </c>
      <c r="F98" s="1">
        <v>122.36</v>
      </c>
      <c r="G98" s="1">
        <v>43.3</v>
      </c>
      <c r="H98" s="1">
        <v>17.48</v>
      </c>
      <c r="I98" s="1">
        <v>110.54</v>
      </c>
      <c r="J98" s="1">
        <v>50.53</v>
      </c>
      <c r="K98" s="7">
        <f t="shared" si="2"/>
        <v>641.31000000000006</v>
      </c>
      <c r="L98" t="str">
        <f t="shared" si="3"/>
        <v>insert ignore into perfee(housenumber,chargetime,property,water,elec,gas,tv,heating,park,expectfee) value ('1b1u1f3d','2021-12-01',201.8,95.3,122.36,43.3,17.48,110.54,50.53,641.31);</v>
      </c>
    </row>
    <row r="99" spans="1:12" x14ac:dyDescent="0.25">
      <c r="K99" s="7">
        <f t="shared" si="2"/>
        <v>0</v>
      </c>
      <c r="L99" t="str">
        <f t="shared" si="3"/>
        <v>insert ignore into perfee(housenumber,chargetime,property,water,elec,gas,tv,heating,park,expectfee) value ('','',,,,,,,,0);</v>
      </c>
    </row>
    <row r="100" spans="1:12" x14ac:dyDescent="0.25">
      <c r="A100" s="2" t="s">
        <v>316</v>
      </c>
      <c r="B100" t="s">
        <v>313</v>
      </c>
      <c r="C100" s="6">
        <v>43101</v>
      </c>
      <c r="D100" s="1">
        <v>105.4</v>
      </c>
      <c r="E100" s="1">
        <v>60.4</v>
      </c>
      <c r="F100" s="1">
        <v>197.18</v>
      </c>
      <c r="G100" s="1">
        <v>76.7</v>
      </c>
      <c r="H100" s="1">
        <v>19.66</v>
      </c>
      <c r="I100" s="1">
        <v>112.95</v>
      </c>
      <c r="J100" s="1">
        <v>59.33</v>
      </c>
      <c r="K100" s="7">
        <f t="shared" si="2"/>
        <v>631.62000000000012</v>
      </c>
      <c r="L100" t="str">
        <f t="shared" si="3"/>
        <v>insert ignore into perfee(housenumber,chargetime,property,water,elec,gas,tv,heating,park,expectfee) value ('20b1u2f1d','2018-01-01',105.4,60.4,197.18,76.7,19.66,112.95,59.33,631.62);</v>
      </c>
    </row>
    <row r="101" spans="1:12" x14ac:dyDescent="0.25">
      <c r="A101" s="2" t="s">
        <v>317</v>
      </c>
      <c r="B101" t="s">
        <v>313</v>
      </c>
      <c r="C101" s="6">
        <v>43132</v>
      </c>
      <c r="D101" s="1">
        <v>200.7</v>
      </c>
      <c r="E101" s="1">
        <v>92.2</v>
      </c>
      <c r="F101" s="1">
        <v>71.66</v>
      </c>
      <c r="G101" s="1">
        <v>83.98</v>
      </c>
      <c r="H101" s="1">
        <v>18.2</v>
      </c>
      <c r="I101" s="1">
        <v>117.4</v>
      </c>
      <c r="J101" s="1">
        <v>66.3</v>
      </c>
      <c r="K101" s="7">
        <f t="shared" si="2"/>
        <v>650.43999999999994</v>
      </c>
      <c r="L101" t="str">
        <f t="shared" si="3"/>
        <v>insert ignore into perfee(housenumber,chargetime,property,water,elec,gas,tv,heating,park,expectfee) value ('20b1u2f1d','2018-02-01',200.7,92.2,71.66,83.98,18.2,117.4,66.3,650.44);</v>
      </c>
    </row>
    <row r="102" spans="1:12" x14ac:dyDescent="0.25">
      <c r="A102" s="2" t="s">
        <v>318</v>
      </c>
      <c r="B102" t="s">
        <v>313</v>
      </c>
      <c r="C102" s="6">
        <v>43160</v>
      </c>
      <c r="D102" s="1">
        <v>146.80000000000001</v>
      </c>
      <c r="E102" s="1">
        <v>51.2</v>
      </c>
      <c r="F102" s="1">
        <v>199.7</v>
      </c>
      <c r="G102" s="1">
        <v>73.8</v>
      </c>
      <c r="H102" s="1">
        <v>17.899999999999999</v>
      </c>
      <c r="I102" s="1">
        <v>119.66</v>
      </c>
      <c r="J102" s="1">
        <v>65.400000000000006</v>
      </c>
      <c r="K102" s="7">
        <f t="shared" si="2"/>
        <v>674.45999999999992</v>
      </c>
      <c r="L102" t="str">
        <f t="shared" si="3"/>
        <v>insert ignore into perfee(housenumber,chargetime,property,water,elec,gas,tv,heating,park,expectfee) value ('20b1u2f1d','2018-03-01',146.8,51.2,199.7,73.8,17.9,119.66,65.4,674.46);</v>
      </c>
    </row>
    <row r="103" spans="1:12" x14ac:dyDescent="0.25">
      <c r="A103" s="2" t="s">
        <v>319</v>
      </c>
      <c r="B103" t="s">
        <v>144</v>
      </c>
      <c r="C103" s="6">
        <v>43191</v>
      </c>
      <c r="D103" s="1">
        <v>194.3</v>
      </c>
      <c r="E103" s="1">
        <v>80.599999999999994</v>
      </c>
      <c r="F103" s="1">
        <v>140.59</v>
      </c>
      <c r="G103" s="1">
        <v>41.27</v>
      </c>
      <c r="H103" s="1">
        <v>16.100000000000001</v>
      </c>
      <c r="I103" s="1">
        <v>104.9</v>
      </c>
      <c r="J103" s="1">
        <v>67.430000000000007</v>
      </c>
      <c r="K103" s="7">
        <f t="shared" si="2"/>
        <v>645.19000000000005</v>
      </c>
      <c r="L103" t="str">
        <f t="shared" si="3"/>
        <v>insert ignore into perfee(housenumber,chargetime,property,water,elec,gas,tv,heating,park,expectfee) value ('20b1u2f1d','2018-04-01',194.3,80.6,140.59,41.27,16.1,104.9,67.43,645.19);</v>
      </c>
    </row>
    <row r="104" spans="1:12" x14ac:dyDescent="0.25">
      <c r="A104" s="2" t="s">
        <v>320</v>
      </c>
      <c r="B104" t="s">
        <v>144</v>
      </c>
      <c r="C104" s="6">
        <v>43221</v>
      </c>
      <c r="D104" s="1">
        <v>107.4</v>
      </c>
      <c r="E104" s="1">
        <v>42.2</v>
      </c>
      <c r="F104" s="1">
        <v>178.35</v>
      </c>
      <c r="G104" s="1">
        <v>63.1</v>
      </c>
      <c r="H104" s="1">
        <v>19.600000000000001</v>
      </c>
      <c r="I104" s="1">
        <v>111.7</v>
      </c>
      <c r="J104" s="1">
        <v>55.36</v>
      </c>
      <c r="K104" s="7">
        <f t="shared" si="2"/>
        <v>577.71000000000015</v>
      </c>
      <c r="L104" t="str">
        <f t="shared" si="3"/>
        <v>insert ignore into perfee(housenumber,chargetime,property,water,elec,gas,tv,heating,park,expectfee) value ('20b1u2f1d','2018-05-01',107.4,42.2,178.35,63.1,19.6,111.7,55.36,577.71);</v>
      </c>
    </row>
    <row r="105" spans="1:12" x14ac:dyDescent="0.25">
      <c r="A105" s="2" t="s">
        <v>321</v>
      </c>
      <c r="B105" t="s">
        <v>144</v>
      </c>
      <c r="C105" s="6">
        <v>43252</v>
      </c>
      <c r="D105" s="1">
        <v>199.7</v>
      </c>
      <c r="E105" s="1">
        <v>87.5</v>
      </c>
      <c r="F105" s="1">
        <v>143.94</v>
      </c>
      <c r="G105" s="1">
        <v>82.92</v>
      </c>
      <c r="H105" s="1">
        <v>19.54</v>
      </c>
      <c r="I105" s="1">
        <v>118.92</v>
      </c>
      <c r="J105" s="1">
        <v>68.56</v>
      </c>
      <c r="K105" s="7">
        <f t="shared" si="2"/>
        <v>721.07999999999993</v>
      </c>
      <c r="L105" t="str">
        <f t="shared" si="3"/>
        <v>insert ignore into perfee(housenumber,chargetime,property,water,elec,gas,tv,heating,park,expectfee) value ('20b1u2f1d','2018-06-01',199.7,87.5,143.94,82.92,19.54,118.92,68.56,721.08);</v>
      </c>
    </row>
    <row r="106" spans="1:12" x14ac:dyDescent="0.25">
      <c r="A106" s="2" t="s">
        <v>322</v>
      </c>
      <c r="B106" t="s">
        <v>144</v>
      </c>
      <c r="C106" s="6">
        <v>43282</v>
      </c>
      <c r="D106" s="1">
        <v>166.5</v>
      </c>
      <c r="E106" s="1">
        <v>55.6</v>
      </c>
      <c r="F106" s="1">
        <v>169.83</v>
      </c>
      <c r="G106" s="1">
        <v>97.7</v>
      </c>
      <c r="H106" s="1">
        <v>19.399999999999999</v>
      </c>
      <c r="I106" s="1">
        <v>120.84</v>
      </c>
      <c r="J106" s="1">
        <v>55.1</v>
      </c>
      <c r="K106" s="7">
        <f t="shared" si="2"/>
        <v>684.97</v>
      </c>
      <c r="L106" t="str">
        <f t="shared" si="3"/>
        <v>insert ignore into perfee(housenumber,chargetime,property,water,elec,gas,tv,heating,park,expectfee) value ('20b1u2f1d','2018-07-01',166.5,55.6,169.83,97.7,19.4,120.84,55.1,684.97);</v>
      </c>
    </row>
    <row r="107" spans="1:12" x14ac:dyDescent="0.25">
      <c r="A107" s="2" t="s">
        <v>323</v>
      </c>
      <c r="B107" t="s">
        <v>144</v>
      </c>
      <c r="C107" s="6">
        <v>43313</v>
      </c>
      <c r="D107" s="1">
        <v>120.8</v>
      </c>
      <c r="E107" s="1">
        <v>65.400000000000006</v>
      </c>
      <c r="F107" s="1">
        <v>71.2</v>
      </c>
      <c r="G107" s="1">
        <v>50.8</v>
      </c>
      <c r="H107" s="1">
        <v>20.9</v>
      </c>
      <c r="I107" s="1">
        <v>105.11</v>
      </c>
      <c r="J107" s="1">
        <v>51.66</v>
      </c>
      <c r="K107" s="7">
        <f t="shared" si="2"/>
        <v>485.87</v>
      </c>
      <c r="L107" t="str">
        <f t="shared" si="3"/>
        <v>insert ignore into perfee(housenumber,chargetime,property,water,elec,gas,tv,heating,park,expectfee) value ('20b1u2f1d','2018-08-01',120.8,65.4,71.2,50.8,20.9,105.11,51.66,485.87);</v>
      </c>
    </row>
    <row r="108" spans="1:12" x14ac:dyDescent="0.25">
      <c r="A108" s="2" t="s">
        <v>324</v>
      </c>
      <c r="B108" t="s">
        <v>144</v>
      </c>
      <c r="C108" s="6">
        <v>43344</v>
      </c>
      <c r="D108" s="1">
        <v>127.2</v>
      </c>
      <c r="E108" s="1">
        <v>95.5</v>
      </c>
      <c r="F108" s="1">
        <v>77.319999999999993</v>
      </c>
      <c r="G108" s="1">
        <v>79.88</v>
      </c>
      <c r="H108" s="1">
        <v>20.149999999999999</v>
      </c>
      <c r="I108" s="1">
        <v>116.9</v>
      </c>
      <c r="J108" s="1">
        <v>62.57</v>
      </c>
      <c r="K108" s="7">
        <f t="shared" si="2"/>
        <v>579.52</v>
      </c>
      <c r="L108" t="str">
        <f t="shared" si="3"/>
        <v>insert ignore into perfee(housenumber,chargetime,property,water,elec,gas,tv,heating,park,expectfee) value ('20b1u2f1d','2018-09-01',127.2,95.5,77.32,79.88,20.15,116.9,62.57,579.52);</v>
      </c>
    </row>
    <row r="109" spans="1:12" x14ac:dyDescent="0.25">
      <c r="A109" s="2" t="s">
        <v>325</v>
      </c>
      <c r="B109" t="s">
        <v>144</v>
      </c>
      <c r="C109" s="6">
        <v>43374</v>
      </c>
      <c r="D109" s="1">
        <v>216.5</v>
      </c>
      <c r="E109" s="1">
        <v>71.5</v>
      </c>
      <c r="F109" s="1">
        <v>98.6</v>
      </c>
      <c r="G109" s="1">
        <v>77.930000000000007</v>
      </c>
      <c r="H109" s="1">
        <v>15.42</v>
      </c>
      <c r="I109" s="1">
        <v>117.2</v>
      </c>
      <c r="J109" s="1">
        <v>64.7</v>
      </c>
      <c r="K109" s="7">
        <f t="shared" si="2"/>
        <v>661.85000000000014</v>
      </c>
      <c r="L109" t="str">
        <f t="shared" si="3"/>
        <v>insert ignore into perfee(housenumber,chargetime,property,water,elec,gas,tv,heating,park,expectfee) value ('20b1u2f1d','2018-10-01',216.5,71.5,98.6,77.93,15.42,117.2,64.7,661.85);</v>
      </c>
    </row>
    <row r="110" spans="1:12" x14ac:dyDescent="0.25">
      <c r="A110" s="2" t="s">
        <v>326</v>
      </c>
      <c r="B110" t="s">
        <v>144</v>
      </c>
      <c r="C110" s="6">
        <v>43405</v>
      </c>
      <c r="D110" s="1">
        <v>134.5</v>
      </c>
      <c r="E110" s="1">
        <v>93.2</v>
      </c>
      <c r="F110" s="1">
        <v>161.5</v>
      </c>
      <c r="G110" s="1">
        <v>51.2</v>
      </c>
      <c r="H110" s="1">
        <v>20.68</v>
      </c>
      <c r="I110" s="1">
        <v>103.65</v>
      </c>
      <c r="J110" s="1">
        <v>54.25</v>
      </c>
      <c r="K110" s="7">
        <f t="shared" si="2"/>
        <v>618.98</v>
      </c>
      <c r="L110" t="str">
        <f t="shared" si="3"/>
        <v>insert ignore into perfee(housenumber,chargetime,property,water,elec,gas,tv,heating,park,expectfee) value ('20b1u2f1d','2018-11-01',134.5,93.2,161.5,51.2,20.68,103.65,54.25,618.98);</v>
      </c>
    </row>
    <row r="111" spans="1:12" x14ac:dyDescent="0.25">
      <c r="A111" s="2" t="s">
        <v>327</v>
      </c>
      <c r="B111" t="s">
        <v>144</v>
      </c>
      <c r="C111" s="6">
        <v>43435</v>
      </c>
      <c r="D111" s="1">
        <v>184.8</v>
      </c>
      <c r="E111" s="1">
        <v>84.6</v>
      </c>
      <c r="F111" s="1">
        <v>71.900000000000006</v>
      </c>
      <c r="G111" s="1">
        <v>70.849999999999994</v>
      </c>
      <c r="H111" s="1">
        <v>18.649999999999999</v>
      </c>
      <c r="I111" s="1">
        <v>102.2</v>
      </c>
      <c r="J111" s="1">
        <v>61.58</v>
      </c>
      <c r="K111" s="7">
        <f t="shared" si="2"/>
        <v>594.58000000000004</v>
      </c>
      <c r="L111" t="str">
        <f t="shared" si="3"/>
        <v>insert ignore into perfee(housenumber,chargetime,property,water,elec,gas,tv,heating,park,expectfee) value ('20b1u2f1d','2018-12-01',184.8,84.6,71.9,70.85,18.65,102.2,61.58,594.58);</v>
      </c>
    </row>
    <row r="112" spans="1:12" x14ac:dyDescent="0.25">
      <c r="A112" s="2" t="s">
        <v>328</v>
      </c>
      <c r="B112" t="s">
        <v>144</v>
      </c>
      <c r="C112" s="6">
        <v>43466</v>
      </c>
      <c r="D112" s="1">
        <v>137.6</v>
      </c>
      <c r="E112" s="1">
        <v>78.099999999999994</v>
      </c>
      <c r="F112" s="1">
        <v>153.66</v>
      </c>
      <c r="G112" s="1">
        <v>54.4</v>
      </c>
      <c r="H112" s="1">
        <v>20.86</v>
      </c>
      <c r="I112" s="1">
        <v>114.24</v>
      </c>
      <c r="J112" s="1">
        <v>59.3</v>
      </c>
      <c r="K112" s="7">
        <f t="shared" si="2"/>
        <v>618.16</v>
      </c>
      <c r="L112" t="str">
        <f t="shared" si="3"/>
        <v>insert ignore into perfee(housenumber,chargetime,property,water,elec,gas,tv,heating,park,expectfee) value ('20b1u2f1d','2019-01-01',137.6,78.1,153.66,54.4,20.86,114.24,59.3,618.16);</v>
      </c>
    </row>
    <row r="113" spans="1:12" x14ac:dyDescent="0.25">
      <c r="A113" s="2" t="s">
        <v>329</v>
      </c>
      <c r="B113" t="s">
        <v>144</v>
      </c>
      <c r="C113" s="6">
        <v>43497</v>
      </c>
      <c r="D113" s="1">
        <v>82.6</v>
      </c>
      <c r="E113" s="1">
        <v>97.1</v>
      </c>
      <c r="F113" s="1">
        <v>107.18</v>
      </c>
      <c r="G113" s="1">
        <v>78.900000000000006</v>
      </c>
      <c r="H113" s="1">
        <v>17.760000000000002</v>
      </c>
      <c r="I113" s="1">
        <v>101.24</v>
      </c>
      <c r="J113" s="1">
        <v>56.67</v>
      </c>
      <c r="K113" s="7">
        <f t="shared" si="2"/>
        <v>541.44999999999993</v>
      </c>
      <c r="L113" t="str">
        <f t="shared" si="3"/>
        <v>insert ignore into perfee(housenumber,chargetime,property,water,elec,gas,tv,heating,park,expectfee) value ('20b1u2f1d','2019-02-01',82.6,97.1,107.18,78.9,17.76,101.24,56.67,541.45);</v>
      </c>
    </row>
    <row r="114" spans="1:12" x14ac:dyDescent="0.25">
      <c r="A114" s="2" t="s">
        <v>330</v>
      </c>
      <c r="B114" t="s">
        <v>144</v>
      </c>
      <c r="C114" s="6">
        <v>43525</v>
      </c>
      <c r="D114" s="1">
        <v>167.4</v>
      </c>
      <c r="E114" s="1">
        <v>62.4</v>
      </c>
      <c r="F114" s="1">
        <v>192.6</v>
      </c>
      <c r="G114" s="1">
        <v>82.5</v>
      </c>
      <c r="H114" s="1">
        <v>17.5</v>
      </c>
      <c r="I114" s="1">
        <v>113.44</v>
      </c>
      <c r="J114" s="1">
        <v>51.43</v>
      </c>
      <c r="K114" s="7">
        <f t="shared" si="2"/>
        <v>687.26999999999987</v>
      </c>
      <c r="L114" t="str">
        <f t="shared" si="3"/>
        <v>insert ignore into perfee(housenumber,chargetime,property,water,elec,gas,tv,heating,park,expectfee) value ('20b1u2f1d','2019-03-01',167.4,62.4,192.6,82.5,17.5,113.44,51.43,687.27);</v>
      </c>
    </row>
    <row r="115" spans="1:12" x14ac:dyDescent="0.25">
      <c r="A115" s="2" t="s">
        <v>331</v>
      </c>
      <c r="B115" t="s">
        <v>144</v>
      </c>
      <c r="C115" s="6">
        <v>43556</v>
      </c>
      <c r="D115" s="1">
        <v>236.3</v>
      </c>
      <c r="E115" s="1">
        <v>55.8</v>
      </c>
      <c r="F115" s="1">
        <v>199.2</v>
      </c>
      <c r="G115" s="1">
        <v>66.22</v>
      </c>
      <c r="H115" s="1">
        <v>17.350000000000001</v>
      </c>
      <c r="I115" s="1">
        <v>106.73</v>
      </c>
      <c r="J115" s="1">
        <v>63.2</v>
      </c>
      <c r="K115" s="7">
        <f t="shared" si="2"/>
        <v>744.80000000000007</v>
      </c>
      <c r="L115" t="str">
        <f t="shared" si="3"/>
        <v>insert ignore into perfee(housenumber,chargetime,property,water,elec,gas,tv,heating,park,expectfee) value ('20b1u2f1d','2019-04-01',236.3,55.8,199.2,66.22,17.35,106.73,63.2,744.8);</v>
      </c>
    </row>
    <row r="116" spans="1:12" x14ac:dyDescent="0.25">
      <c r="A116" s="2" t="s">
        <v>332</v>
      </c>
      <c r="B116" t="s">
        <v>144</v>
      </c>
      <c r="C116" s="6">
        <v>43586</v>
      </c>
      <c r="D116" s="1">
        <v>160.1</v>
      </c>
      <c r="E116" s="1">
        <v>96.6</v>
      </c>
      <c r="F116" s="1">
        <v>80.14</v>
      </c>
      <c r="G116" s="1">
        <v>71.27</v>
      </c>
      <c r="H116" s="1">
        <v>16.8</v>
      </c>
      <c r="I116" s="1">
        <v>106.4</v>
      </c>
      <c r="J116" s="1">
        <v>59.27</v>
      </c>
      <c r="K116" s="7">
        <f t="shared" si="2"/>
        <v>590.57999999999993</v>
      </c>
      <c r="L116" t="str">
        <f t="shared" si="3"/>
        <v>insert ignore into perfee(housenumber,chargetime,property,water,elec,gas,tv,heating,park,expectfee) value ('20b1u2f1d','2019-05-01',160.1,96.6,80.14,71.27,16.8,106.4,59.27,590.58);</v>
      </c>
    </row>
    <row r="117" spans="1:12" x14ac:dyDescent="0.25">
      <c r="A117" s="2" t="s">
        <v>333</v>
      </c>
      <c r="B117" t="s">
        <v>144</v>
      </c>
      <c r="C117" s="6">
        <v>43617</v>
      </c>
      <c r="D117" s="1">
        <v>135.19999999999999</v>
      </c>
      <c r="E117" s="1">
        <v>45.4</v>
      </c>
      <c r="F117" s="1">
        <v>108.68</v>
      </c>
      <c r="G117" s="1">
        <v>46.58</v>
      </c>
      <c r="H117" s="1">
        <v>15.9</v>
      </c>
      <c r="I117" s="1">
        <v>107.2</v>
      </c>
      <c r="J117" s="1">
        <v>64.400000000000006</v>
      </c>
      <c r="K117" s="7">
        <f t="shared" si="2"/>
        <v>523.3599999999999</v>
      </c>
      <c r="L117" t="str">
        <f t="shared" si="3"/>
        <v>insert ignore into perfee(housenumber,chargetime,property,water,elec,gas,tv,heating,park,expectfee) value ('20b1u2f1d','2019-06-01',135.2,45.4,108.68,46.58,15.9,107.2,64.4,523.36);</v>
      </c>
    </row>
    <row r="118" spans="1:12" x14ac:dyDescent="0.25">
      <c r="A118" s="2" t="s">
        <v>334</v>
      </c>
      <c r="B118" t="s">
        <v>144</v>
      </c>
      <c r="C118" s="6">
        <v>43647</v>
      </c>
      <c r="D118" s="1">
        <v>95.1</v>
      </c>
      <c r="E118" s="1">
        <v>99.7</v>
      </c>
      <c r="F118" s="1">
        <v>74.180000000000007</v>
      </c>
      <c r="G118" s="1">
        <v>99.3</v>
      </c>
      <c r="H118" s="1">
        <v>18.8</v>
      </c>
      <c r="I118" s="1">
        <v>104.3</v>
      </c>
      <c r="J118" s="1">
        <v>69.3</v>
      </c>
      <c r="K118" s="7">
        <f t="shared" si="2"/>
        <v>560.68000000000006</v>
      </c>
      <c r="L118" t="str">
        <f t="shared" si="3"/>
        <v>insert ignore into perfee(housenumber,chargetime,property,water,elec,gas,tv,heating,park,expectfee) value ('20b1u2f1d','2019-07-01',95.1,99.7,74.18,99.3,18.8,104.3,69.3,560.68);</v>
      </c>
    </row>
    <row r="119" spans="1:12" x14ac:dyDescent="0.25">
      <c r="A119" s="2" t="s">
        <v>335</v>
      </c>
      <c r="B119" t="s">
        <v>144</v>
      </c>
      <c r="C119" s="6">
        <v>43678</v>
      </c>
      <c r="D119" s="1">
        <v>237.6</v>
      </c>
      <c r="E119" s="1">
        <v>55.1</v>
      </c>
      <c r="F119" s="1">
        <v>133.69999999999999</v>
      </c>
      <c r="G119" s="1">
        <v>69.75</v>
      </c>
      <c r="H119" s="1">
        <v>19.2</v>
      </c>
      <c r="I119" s="1">
        <v>109.17</v>
      </c>
      <c r="J119" s="1">
        <v>53.8</v>
      </c>
      <c r="K119" s="7">
        <f t="shared" si="2"/>
        <v>678.31999999999994</v>
      </c>
      <c r="L119" t="str">
        <f t="shared" si="3"/>
        <v>insert ignore into perfee(housenumber,chargetime,property,water,elec,gas,tv,heating,park,expectfee) value ('20b1u2f1d','2019-08-01',237.6,55.1,133.7,69.75,19.2,109.17,53.8,678.32);</v>
      </c>
    </row>
    <row r="120" spans="1:12" x14ac:dyDescent="0.25">
      <c r="A120" s="2" t="s">
        <v>336</v>
      </c>
      <c r="B120" t="s">
        <v>144</v>
      </c>
      <c r="C120" s="6">
        <v>43709</v>
      </c>
      <c r="D120" s="1">
        <v>95.9</v>
      </c>
      <c r="E120" s="1">
        <v>84.5</v>
      </c>
      <c r="F120" s="1">
        <v>102.2</v>
      </c>
      <c r="G120" s="1">
        <v>47.77</v>
      </c>
      <c r="H120" s="1">
        <v>18.77</v>
      </c>
      <c r="I120" s="1">
        <v>116.18</v>
      </c>
      <c r="J120" s="1">
        <v>65.400000000000006</v>
      </c>
      <c r="K120" s="7">
        <f t="shared" si="2"/>
        <v>530.72</v>
      </c>
      <c r="L120" t="str">
        <f t="shared" si="3"/>
        <v>insert ignore into perfee(housenumber,chargetime,property,water,elec,gas,tv,heating,park,expectfee) value ('20b1u2f1d','2019-09-01',95.9,84.5,102.2,47.77,18.77,116.18,65.4,530.72);</v>
      </c>
    </row>
    <row r="121" spans="1:12" x14ac:dyDescent="0.25">
      <c r="A121" s="2" t="s">
        <v>337</v>
      </c>
      <c r="B121" t="s">
        <v>144</v>
      </c>
      <c r="C121" s="6">
        <v>43739</v>
      </c>
      <c r="D121" s="1">
        <v>185.4</v>
      </c>
      <c r="E121" s="1">
        <v>58.3</v>
      </c>
      <c r="F121" s="1">
        <v>85.32</v>
      </c>
      <c r="G121" s="1">
        <v>58.3</v>
      </c>
      <c r="H121" s="1">
        <v>19.02</v>
      </c>
      <c r="I121" s="1">
        <v>101.2</v>
      </c>
      <c r="J121" s="1">
        <v>51.2</v>
      </c>
      <c r="K121" s="7">
        <f t="shared" si="2"/>
        <v>558.74</v>
      </c>
      <c r="L121" t="str">
        <f t="shared" si="3"/>
        <v>insert ignore into perfee(housenumber,chargetime,property,water,elec,gas,tv,heating,park,expectfee) value ('20b1u2f1d','2019-10-01',185.4,58.3,85.32,58.3,19.02,101.2,51.2,558.74);</v>
      </c>
    </row>
    <row r="122" spans="1:12" x14ac:dyDescent="0.25">
      <c r="A122" s="2" t="s">
        <v>338</v>
      </c>
      <c r="B122" t="s">
        <v>144</v>
      </c>
      <c r="C122" s="6">
        <v>43770</v>
      </c>
      <c r="D122" s="1">
        <v>146.4</v>
      </c>
      <c r="E122" s="1">
        <v>70.7</v>
      </c>
      <c r="F122" s="1">
        <v>127.37</v>
      </c>
      <c r="G122" s="1">
        <v>48.1</v>
      </c>
      <c r="H122" s="1">
        <v>16.5</v>
      </c>
      <c r="I122" s="1">
        <v>113.89</v>
      </c>
      <c r="J122" s="1">
        <v>65.3</v>
      </c>
      <c r="K122" s="7">
        <f t="shared" si="2"/>
        <v>588.26</v>
      </c>
      <c r="L122" t="str">
        <f t="shared" si="3"/>
        <v>insert ignore into perfee(housenumber,chargetime,property,water,elec,gas,tv,heating,park,expectfee) value ('20b1u2f1d','2019-11-01',146.4,70.7,127.37,48.1,16.5,113.89,65.3,588.26);</v>
      </c>
    </row>
    <row r="123" spans="1:12" x14ac:dyDescent="0.25">
      <c r="A123" s="2" t="s">
        <v>339</v>
      </c>
      <c r="B123" t="s">
        <v>144</v>
      </c>
      <c r="C123" s="6">
        <v>43800</v>
      </c>
      <c r="D123" s="1">
        <v>122.6</v>
      </c>
      <c r="E123" s="1">
        <v>70.599999999999994</v>
      </c>
      <c r="F123" s="1">
        <v>139.72</v>
      </c>
      <c r="G123" s="1">
        <v>87.86</v>
      </c>
      <c r="H123" s="1">
        <v>16.309999999999999</v>
      </c>
      <c r="I123" s="1">
        <v>104.15</v>
      </c>
      <c r="J123" s="1">
        <v>66.8</v>
      </c>
      <c r="K123" s="7">
        <f t="shared" si="2"/>
        <v>608.04</v>
      </c>
      <c r="L123" t="str">
        <f t="shared" si="3"/>
        <v>insert ignore into perfee(housenumber,chargetime,property,water,elec,gas,tv,heating,park,expectfee) value ('20b1u2f1d','2019-12-01',122.6,70.6,139.72,87.86,16.31,104.15,66.8,608.04);</v>
      </c>
    </row>
    <row r="124" spans="1:12" x14ac:dyDescent="0.25">
      <c r="A124" s="2" t="s">
        <v>340</v>
      </c>
      <c r="B124" t="s">
        <v>144</v>
      </c>
      <c r="C124" s="6">
        <v>43831</v>
      </c>
      <c r="D124" s="1">
        <v>185.3</v>
      </c>
      <c r="E124" s="1">
        <v>81.8</v>
      </c>
      <c r="F124" s="1">
        <v>135.72</v>
      </c>
      <c r="G124" s="1">
        <v>74.64</v>
      </c>
      <c r="H124" s="1">
        <v>17.5</v>
      </c>
      <c r="I124" s="1">
        <v>119.9</v>
      </c>
      <c r="J124" s="1">
        <v>55.1</v>
      </c>
      <c r="K124" s="7">
        <f t="shared" si="2"/>
        <v>669.96</v>
      </c>
      <c r="L124" t="str">
        <f t="shared" si="3"/>
        <v>insert ignore into perfee(housenumber,chargetime,property,water,elec,gas,tv,heating,park,expectfee) value ('20b1u2f1d','2020-01-01',185.3,81.8,135.72,74.64,17.5,119.9,55.1,669.96);</v>
      </c>
    </row>
    <row r="125" spans="1:12" x14ac:dyDescent="0.25">
      <c r="A125" s="2" t="s">
        <v>341</v>
      </c>
      <c r="B125" t="s">
        <v>144</v>
      </c>
      <c r="C125" s="6">
        <v>43862</v>
      </c>
      <c r="D125" s="1">
        <v>219.5</v>
      </c>
      <c r="E125" s="1">
        <v>58.9</v>
      </c>
      <c r="F125" s="1">
        <v>198.5</v>
      </c>
      <c r="G125" s="1">
        <v>77.599999999999994</v>
      </c>
      <c r="H125" s="1">
        <v>19.04</v>
      </c>
      <c r="I125" s="1">
        <v>111.3</v>
      </c>
      <c r="J125" s="1">
        <v>51.4</v>
      </c>
      <c r="K125" s="7">
        <f t="shared" si="2"/>
        <v>736.2399999999999</v>
      </c>
      <c r="L125" t="str">
        <f t="shared" si="3"/>
        <v>insert ignore into perfee(housenumber,chargetime,property,water,elec,gas,tv,heating,park,expectfee) value ('20b1u2f1d','2020-02-01',219.5,58.9,198.5,77.6,19.04,111.3,51.4,736.24);</v>
      </c>
    </row>
    <row r="126" spans="1:12" x14ac:dyDescent="0.25">
      <c r="A126" s="2" t="s">
        <v>342</v>
      </c>
      <c r="B126" t="s">
        <v>144</v>
      </c>
      <c r="C126" s="6">
        <v>43891</v>
      </c>
      <c r="D126" s="1">
        <v>195.6</v>
      </c>
      <c r="E126" s="1">
        <v>93.2</v>
      </c>
      <c r="F126" s="1">
        <v>121.14</v>
      </c>
      <c r="G126" s="1">
        <v>59.63</v>
      </c>
      <c r="H126" s="1">
        <v>16.8</v>
      </c>
      <c r="I126" s="1">
        <v>105.3</v>
      </c>
      <c r="J126" s="1">
        <v>69.86</v>
      </c>
      <c r="K126" s="7">
        <f t="shared" si="2"/>
        <v>661.53</v>
      </c>
      <c r="L126" t="str">
        <f t="shared" si="3"/>
        <v>insert ignore into perfee(housenumber,chargetime,property,water,elec,gas,tv,heating,park,expectfee) value ('20b1u2f1d','2020-03-01',195.6,93.2,121.14,59.63,16.8,105.3,69.86,661.53);</v>
      </c>
    </row>
    <row r="127" spans="1:12" x14ac:dyDescent="0.25">
      <c r="A127" s="2" t="s">
        <v>343</v>
      </c>
      <c r="B127" t="s">
        <v>144</v>
      </c>
      <c r="C127" s="6">
        <v>43922</v>
      </c>
      <c r="D127" s="1">
        <v>167.6</v>
      </c>
      <c r="E127" s="1">
        <v>55.2</v>
      </c>
      <c r="F127" s="1">
        <v>195.9</v>
      </c>
      <c r="G127" s="1">
        <v>44.1</v>
      </c>
      <c r="H127" s="1">
        <v>16.7</v>
      </c>
      <c r="I127" s="1">
        <v>119.47</v>
      </c>
      <c r="J127" s="1">
        <v>59.44</v>
      </c>
      <c r="K127" s="7">
        <f t="shared" si="2"/>
        <v>658.41000000000008</v>
      </c>
      <c r="L127" t="str">
        <f t="shared" si="3"/>
        <v>insert ignore into perfee(housenumber,chargetime,property,water,elec,gas,tv,heating,park,expectfee) value ('20b1u2f1d','2020-04-01',167.6,55.2,195.9,44.1,16.7,119.47,59.44,658.41);</v>
      </c>
    </row>
    <row r="128" spans="1:12" x14ac:dyDescent="0.25">
      <c r="A128" s="2" t="s">
        <v>344</v>
      </c>
      <c r="B128" t="s">
        <v>144</v>
      </c>
      <c r="C128" s="6">
        <v>43952</v>
      </c>
      <c r="D128" s="1">
        <v>190.4</v>
      </c>
      <c r="E128" s="1">
        <v>53.1</v>
      </c>
      <c r="F128" s="1">
        <v>149.1</v>
      </c>
      <c r="G128" s="1">
        <v>88.1</v>
      </c>
      <c r="H128" s="1">
        <v>17.239999999999998</v>
      </c>
      <c r="I128" s="1">
        <v>117.84</v>
      </c>
      <c r="J128" s="1">
        <v>67.8</v>
      </c>
      <c r="K128" s="7">
        <f t="shared" si="2"/>
        <v>683.58</v>
      </c>
      <c r="L128" t="str">
        <f t="shared" si="3"/>
        <v>insert ignore into perfee(housenumber,chargetime,property,water,elec,gas,tv,heating,park,expectfee) value ('20b1u2f1d','2020-05-01',190.4,53.1,149.1,88.1,17.24,117.84,67.8,683.58);</v>
      </c>
    </row>
    <row r="129" spans="1:12" x14ac:dyDescent="0.25">
      <c r="A129" s="2" t="s">
        <v>345</v>
      </c>
      <c r="B129" t="s">
        <v>144</v>
      </c>
      <c r="C129" s="6">
        <v>43983</v>
      </c>
      <c r="D129" s="1">
        <v>162.6</v>
      </c>
      <c r="E129" s="1">
        <v>81.5</v>
      </c>
      <c r="F129" s="1">
        <v>134.80000000000001</v>
      </c>
      <c r="G129" s="1">
        <v>69.86</v>
      </c>
      <c r="H129" s="1">
        <v>16.21</v>
      </c>
      <c r="I129" s="1">
        <v>109.4</v>
      </c>
      <c r="J129" s="1">
        <v>58.2</v>
      </c>
      <c r="K129" s="7">
        <f t="shared" si="2"/>
        <v>632.57000000000005</v>
      </c>
      <c r="L129" t="str">
        <f t="shared" si="3"/>
        <v>insert ignore into perfee(housenumber,chargetime,property,water,elec,gas,tv,heating,park,expectfee) value ('20b1u2f1d','2020-06-01',162.6,81.5,134.8,69.86,16.21,109.4,58.2,632.57);</v>
      </c>
    </row>
    <row r="130" spans="1:12" x14ac:dyDescent="0.25">
      <c r="A130" s="2" t="s">
        <v>346</v>
      </c>
      <c r="B130" t="s">
        <v>144</v>
      </c>
      <c r="C130" s="6">
        <v>44013</v>
      </c>
      <c r="D130" s="1">
        <v>185.6</v>
      </c>
      <c r="E130" s="1">
        <v>44.3</v>
      </c>
      <c r="F130" s="1">
        <v>130.5</v>
      </c>
      <c r="G130" s="1">
        <v>46.3</v>
      </c>
      <c r="H130" s="1">
        <v>17.12</v>
      </c>
      <c r="I130" s="1">
        <v>120.72</v>
      </c>
      <c r="J130" s="1">
        <v>60.8</v>
      </c>
      <c r="K130" s="7">
        <f t="shared" si="2"/>
        <v>605.33999999999992</v>
      </c>
      <c r="L130" t="str">
        <f t="shared" si="3"/>
        <v>insert ignore into perfee(housenumber,chargetime,property,water,elec,gas,tv,heating,park,expectfee) value ('20b1u2f1d','2020-07-01',185.6,44.3,130.5,46.3,17.12,120.72,60.8,605.34);</v>
      </c>
    </row>
    <row r="131" spans="1:12" x14ac:dyDescent="0.25">
      <c r="A131" s="2" t="s">
        <v>347</v>
      </c>
      <c r="B131" t="s">
        <v>144</v>
      </c>
      <c r="C131" s="6">
        <v>44044</v>
      </c>
      <c r="D131" s="1">
        <v>191.5</v>
      </c>
      <c r="E131" s="1">
        <v>55.7</v>
      </c>
      <c r="F131" s="1">
        <v>179.04</v>
      </c>
      <c r="G131" s="1">
        <v>70.3</v>
      </c>
      <c r="H131" s="1">
        <v>15.13</v>
      </c>
      <c r="I131" s="1">
        <v>117.84</v>
      </c>
      <c r="J131" s="1">
        <v>55.9</v>
      </c>
      <c r="K131" s="7">
        <f t="shared" ref="K131:K194" si="4">SUM(D131:J131)</f>
        <v>685.41</v>
      </c>
      <c r="L131" t="str">
        <f t="shared" ref="L131:L194" si="5">CONCATENATE("insert ignore into perfee(housenumber,chargetime,property,water,elec,gas,tv,heating,park,expectfee) value ('"&amp;B131&amp;"','"&amp;A131&amp;"',"&amp;D131&amp;","&amp;E131&amp;","&amp;F131&amp;","&amp;G131&amp;","&amp;H131&amp;","&amp;I131&amp;","&amp;J131&amp;","&amp;K131&amp;");")</f>
        <v>insert ignore into perfee(housenumber,chargetime,property,water,elec,gas,tv,heating,park,expectfee) value ('20b1u2f1d','2020-08-01',191.5,55.7,179.04,70.3,15.13,117.84,55.9,685.41);</v>
      </c>
    </row>
    <row r="132" spans="1:12" x14ac:dyDescent="0.25">
      <c r="A132" s="2" t="s">
        <v>348</v>
      </c>
      <c r="B132" t="s">
        <v>144</v>
      </c>
      <c r="C132" s="6">
        <v>44075</v>
      </c>
      <c r="D132" s="1">
        <v>167.7</v>
      </c>
      <c r="E132" s="1">
        <v>66.2</v>
      </c>
      <c r="F132" s="1">
        <v>134.69999999999999</v>
      </c>
      <c r="G132" s="1">
        <v>57.29</v>
      </c>
      <c r="H132" s="1">
        <v>17.5</v>
      </c>
      <c r="I132" s="1">
        <v>109.6</v>
      </c>
      <c r="J132" s="1">
        <v>57.75</v>
      </c>
      <c r="K132" s="7">
        <f t="shared" si="4"/>
        <v>610.74</v>
      </c>
      <c r="L132" t="str">
        <f t="shared" si="5"/>
        <v>insert ignore into perfee(housenumber,chargetime,property,water,elec,gas,tv,heating,park,expectfee) value ('20b1u2f1d','2020-09-01',167.7,66.2,134.7,57.29,17.5,109.6,57.75,610.74);</v>
      </c>
    </row>
    <row r="133" spans="1:12" x14ac:dyDescent="0.25">
      <c r="A133" s="2" t="s">
        <v>349</v>
      </c>
      <c r="B133" t="s">
        <v>144</v>
      </c>
      <c r="C133" s="6">
        <v>44105</v>
      </c>
      <c r="D133" s="1">
        <v>95.4</v>
      </c>
      <c r="E133" s="1">
        <v>57.7</v>
      </c>
      <c r="F133" s="1">
        <v>197.44</v>
      </c>
      <c r="G133" s="1">
        <v>92.63</v>
      </c>
      <c r="H133" s="1">
        <v>18.399999999999999</v>
      </c>
      <c r="I133" s="1">
        <v>104.72</v>
      </c>
      <c r="J133" s="1">
        <v>56.2</v>
      </c>
      <c r="K133" s="7">
        <f t="shared" si="4"/>
        <v>622.49</v>
      </c>
      <c r="L133" t="str">
        <f t="shared" si="5"/>
        <v>insert ignore into perfee(housenumber,chargetime,property,water,elec,gas,tv,heating,park,expectfee) value ('20b1u2f1d','2020-10-01',95.4,57.7,197.44,92.63,18.4,104.72,56.2,622.49);</v>
      </c>
    </row>
    <row r="134" spans="1:12" x14ac:dyDescent="0.25">
      <c r="A134" s="2" t="s">
        <v>350</v>
      </c>
      <c r="B134" t="s">
        <v>144</v>
      </c>
      <c r="C134" s="6">
        <v>44136</v>
      </c>
      <c r="D134" s="1">
        <v>205.7</v>
      </c>
      <c r="E134" s="1">
        <v>91.7</v>
      </c>
      <c r="F134" s="1">
        <v>70.16</v>
      </c>
      <c r="G134" s="1">
        <v>89.55</v>
      </c>
      <c r="H134" s="1">
        <v>17.88</v>
      </c>
      <c r="I134" s="1">
        <v>112.51</v>
      </c>
      <c r="J134" s="1">
        <v>58.72</v>
      </c>
      <c r="K134" s="7">
        <f t="shared" si="4"/>
        <v>646.22</v>
      </c>
      <c r="L134" t="str">
        <f t="shared" si="5"/>
        <v>insert ignore into perfee(housenumber,chargetime,property,water,elec,gas,tv,heating,park,expectfee) value ('20b1u2f1d','2020-11-01',205.7,91.7,70.16,89.55,17.88,112.51,58.72,646.22);</v>
      </c>
    </row>
    <row r="135" spans="1:12" x14ac:dyDescent="0.25">
      <c r="A135" s="2" t="s">
        <v>351</v>
      </c>
      <c r="B135" t="s">
        <v>144</v>
      </c>
      <c r="C135" s="6">
        <v>44166</v>
      </c>
      <c r="D135" s="1">
        <v>203.5</v>
      </c>
      <c r="E135" s="1">
        <v>94.3</v>
      </c>
      <c r="F135" s="1">
        <v>91.64</v>
      </c>
      <c r="G135" s="1">
        <v>96.85</v>
      </c>
      <c r="H135" s="1">
        <v>16.8</v>
      </c>
      <c r="I135" s="1">
        <v>102.9</v>
      </c>
      <c r="J135" s="1">
        <v>51.7</v>
      </c>
      <c r="K135" s="7">
        <f t="shared" si="4"/>
        <v>657.69</v>
      </c>
      <c r="L135" t="str">
        <f t="shared" si="5"/>
        <v>insert ignore into perfee(housenumber,chargetime,property,water,elec,gas,tv,heating,park,expectfee) value ('20b1u2f1d','2020-12-01',203.5,94.3,91.64,96.85,16.8,102.9,51.7,657.69);</v>
      </c>
    </row>
    <row r="136" spans="1:12" x14ac:dyDescent="0.25">
      <c r="A136" s="2" t="s">
        <v>352</v>
      </c>
      <c r="B136" t="s">
        <v>144</v>
      </c>
      <c r="C136" s="6">
        <v>44197</v>
      </c>
      <c r="D136" s="1">
        <v>102.8</v>
      </c>
      <c r="E136" s="1">
        <v>54.9</v>
      </c>
      <c r="F136" s="1">
        <v>151.5</v>
      </c>
      <c r="G136" s="1">
        <v>46.16</v>
      </c>
      <c r="H136" s="1">
        <v>17.149999999999999</v>
      </c>
      <c r="I136" s="1">
        <v>115.3</v>
      </c>
      <c r="J136" s="1">
        <v>65.58</v>
      </c>
      <c r="K136" s="7">
        <f t="shared" si="4"/>
        <v>553.39</v>
      </c>
      <c r="L136" t="str">
        <f t="shared" si="5"/>
        <v>insert ignore into perfee(housenumber,chargetime,property,water,elec,gas,tv,heating,park,expectfee) value ('20b1u2f1d','2021-01-01',102.8,54.9,151.5,46.16,17.15,115.3,65.58,553.39);</v>
      </c>
    </row>
    <row r="137" spans="1:12" x14ac:dyDescent="0.25">
      <c r="A137" s="2" t="s">
        <v>353</v>
      </c>
      <c r="B137" t="s">
        <v>144</v>
      </c>
      <c r="C137" s="6">
        <v>44228</v>
      </c>
      <c r="D137" s="1">
        <v>98.3</v>
      </c>
      <c r="E137" s="1">
        <v>60.3</v>
      </c>
      <c r="F137" s="1">
        <v>188.3</v>
      </c>
      <c r="G137" s="1">
        <v>85.68</v>
      </c>
      <c r="H137" s="1">
        <v>19.7</v>
      </c>
      <c r="I137" s="1">
        <v>115.7</v>
      </c>
      <c r="J137" s="1">
        <v>54.56</v>
      </c>
      <c r="K137" s="7">
        <f t="shared" si="4"/>
        <v>622.54</v>
      </c>
      <c r="L137" t="str">
        <f t="shared" si="5"/>
        <v>insert ignore into perfee(housenumber,chargetime,property,water,elec,gas,tv,heating,park,expectfee) value ('20b1u2f1d','2021-02-01',98.3,60.3,188.3,85.68,19.7,115.7,54.56,622.54);</v>
      </c>
    </row>
    <row r="138" spans="1:12" x14ac:dyDescent="0.25">
      <c r="A138" s="2" t="s">
        <v>354</v>
      </c>
      <c r="B138" t="s">
        <v>144</v>
      </c>
      <c r="C138" s="6">
        <v>44256</v>
      </c>
      <c r="D138" s="1">
        <v>175.9</v>
      </c>
      <c r="E138" s="1">
        <v>98.5</v>
      </c>
      <c r="F138" s="1">
        <v>192.3</v>
      </c>
      <c r="G138" s="1">
        <v>67.37</v>
      </c>
      <c r="H138" s="1">
        <v>18.7</v>
      </c>
      <c r="I138" s="1">
        <v>118.72</v>
      </c>
      <c r="J138" s="1">
        <v>61.74</v>
      </c>
      <c r="K138" s="7">
        <f t="shared" si="4"/>
        <v>733.23</v>
      </c>
      <c r="L138" t="str">
        <f t="shared" si="5"/>
        <v>insert ignore into perfee(housenumber,chargetime,property,water,elec,gas,tv,heating,park,expectfee) value ('20b1u2f1d','2021-03-01',175.9,98.5,192.3,67.37,18.7,118.72,61.74,733.23);</v>
      </c>
    </row>
    <row r="139" spans="1:12" x14ac:dyDescent="0.25">
      <c r="A139" s="2" t="s">
        <v>355</v>
      </c>
      <c r="B139" t="s">
        <v>144</v>
      </c>
      <c r="C139" s="6">
        <v>44287</v>
      </c>
      <c r="D139" s="1">
        <v>148.4</v>
      </c>
      <c r="E139" s="1">
        <v>45.2</v>
      </c>
      <c r="F139" s="1">
        <v>93.2</v>
      </c>
      <c r="G139" s="1">
        <v>94.7</v>
      </c>
      <c r="H139" s="1">
        <v>15.9</v>
      </c>
      <c r="I139" s="1">
        <v>101.43</v>
      </c>
      <c r="J139" s="1">
        <v>65.86</v>
      </c>
      <c r="K139" s="7">
        <f t="shared" si="4"/>
        <v>564.68999999999994</v>
      </c>
      <c r="L139" t="str">
        <f t="shared" si="5"/>
        <v>insert ignore into perfee(housenumber,chargetime,property,water,elec,gas,tv,heating,park,expectfee) value ('20b1u2f1d','2021-04-01',148.4,45.2,93.2,94.7,15.9,101.43,65.86,564.69);</v>
      </c>
    </row>
    <row r="140" spans="1:12" x14ac:dyDescent="0.25">
      <c r="A140" s="2" t="s">
        <v>356</v>
      </c>
      <c r="B140" t="s">
        <v>144</v>
      </c>
      <c r="C140" s="6">
        <v>44317</v>
      </c>
      <c r="D140" s="1">
        <v>143.69999999999999</v>
      </c>
      <c r="E140" s="1">
        <v>86.7</v>
      </c>
      <c r="F140" s="1">
        <v>131.32</v>
      </c>
      <c r="G140" s="1">
        <v>87.75</v>
      </c>
      <c r="H140" s="1">
        <v>17.7</v>
      </c>
      <c r="I140" s="1">
        <v>104.8</v>
      </c>
      <c r="J140" s="1">
        <v>65.5</v>
      </c>
      <c r="K140" s="7">
        <f t="shared" si="4"/>
        <v>637.46999999999991</v>
      </c>
      <c r="L140" t="str">
        <f t="shared" si="5"/>
        <v>insert ignore into perfee(housenumber,chargetime,property,water,elec,gas,tv,heating,park,expectfee) value ('20b1u2f1d','2021-05-01',143.7,86.7,131.32,87.75,17.7,104.8,65.5,637.47);</v>
      </c>
    </row>
    <row r="141" spans="1:12" x14ac:dyDescent="0.25">
      <c r="A141" s="2" t="s">
        <v>357</v>
      </c>
      <c r="B141" t="s">
        <v>144</v>
      </c>
      <c r="C141" s="6">
        <v>44348</v>
      </c>
      <c r="D141" s="1">
        <v>134.5</v>
      </c>
      <c r="E141" s="1">
        <v>72.3</v>
      </c>
      <c r="F141" s="1">
        <v>63.8</v>
      </c>
      <c r="G141" s="1">
        <v>88.5</v>
      </c>
      <c r="H141" s="1">
        <v>17.8</v>
      </c>
      <c r="I141" s="1">
        <v>109.09</v>
      </c>
      <c r="J141" s="1">
        <v>69.19</v>
      </c>
      <c r="K141" s="7">
        <f t="shared" si="4"/>
        <v>555.18000000000006</v>
      </c>
      <c r="L141" t="str">
        <f t="shared" si="5"/>
        <v>insert ignore into perfee(housenumber,chargetime,property,water,elec,gas,tv,heating,park,expectfee) value ('20b1u2f1d','2021-06-01',134.5,72.3,63.8,88.5,17.8,109.09,69.19,555.18);</v>
      </c>
    </row>
    <row r="142" spans="1:12" x14ac:dyDescent="0.25">
      <c r="A142" s="2" t="s">
        <v>358</v>
      </c>
      <c r="B142" t="s">
        <v>144</v>
      </c>
      <c r="C142" s="6">
        <v>44378</v>
      </c>
      <c r="D142" s="1">
        <v>142.6</v>
      </c>
      <c r="E142" s="1">
        <v>99.1</v>
      </c>
      <c r="F142" s="1">
        <v>107.5</v>
      </c>
      <c r="G142" s="1">
        <v>64.72</v>
      </c>
      <c r="H142" s="1">
        <v>18.399999999999999</v>
      </c>
      <c r="I142" s="1">
        <v>109.65</v>
      </c>
      <c r="J142" s="1">
        <v>51.83</v>
      </c>
      <c r="K142" s="7">
        <f t="shared" si="4"/>
        <v>593.79999999999995</v>
      </c>
      <c r="L142" t="str">
        <f t="shared" si="5"/>
        <v>insert ignore into perfee(housenumber,chargetime,property,water,elec,gas,tv,heating,park,expectfee) value ('20b1u2f1d','2021-07-01',142.6,99.1,107.5,64.72,18.4,109.65,51.83,593.8);</v>
      </c>
    </row>
    <row r="143" spans="1:12" x14ac:dyDescent="0.25">
      <c r="A143" s="2" t="s">
        <v>359</v>
      </c>
      <c r="B143" t="s">
        <v>144</v>
      </c>
      <c r="C143" s="6">
        <v>44409</v>
      </c>
      <c r="D143" s="1">
        <v>102.5</v>
      </c>
      <c r="E143" s="1">
        <v>45.5</v>
      </c>
      <c r="F143" s="1">
        <v>118.3</v>
      </c>
      <c r="G143" s="1">
        <v>85.7</v>
      </c>
      <c r="H143" s="1">
        <v>19.7</v>
      </c>
      <c r="I143" s="1">
        <v>107.65</v>
      </c>
      <c r="J143" s="1">
        <v>66.099999999999994</v>
      </c>
      <c r="K143" s="7">
        <f t="shared" si="4"/>
        <v>545.45000000000005</v>
      </c>
      <c r="L143" t="str">
        <f t="shared" si="5"/>
        <v>insert ignore into perfee(housenumber,chargetime,property,water,elec,gas,tv,heating,park,expectfee) value ('20b1u2f1d','2021-08-01',102.5,45.5,118.3,85.7,19.7,107.65,66.1,545.45);</v>
      </c>
    </row>
    <row r="144" spans="1:12" x14ac:dyDescent="0.25">
      <c r="A144" s="2" t="s">
        <v>360</v>
      </c>
      <c r="B144" t="s">
        <v>144</v>
      </c>
      <c r="C144" s="6">
        <v>44440</v>
      </c>
      <c r="D144" s="1">
        <v>80.2</v>
      </c>
      <c r="E144" s="1">
        <v>72.8</v>
      </c>
      <c r="F144" s="1">
        <v>184.34</v>
      </c>
      <c r="G144" s="1">
        <v>75.8</v>
      </c>
      <c r="H144" s="1">
        <v>19.46</v>
      </c>
      <c r="I144" s="1">
        <v>109.6</v>
      </c>
      <c r="J144" s="1">
        <v>68.58</v>
      </c>
      <c r="K144" s="7">
        <f t="shared" si="4"/>
        <v>610.78000000000009</v>
      </c>
      <c r="L144" t="str">
        <f t="shared" si="5"/>
        <v>insert ignore into perfee(housenumber,chargetime,property,water,elec,gas,tv,heating,park,expectfee) value ('20b1u2f1d','2021-09-01',80.2,72.8,184.34,75.8,19.46,109.6,68.58,610.78);</v>
      </c>
    </row>
    <row r="145" spans="1:12" x14ac:dyDescent="0.25">
      <c r="A145" s="2" t="s">
        <v>361</v>
      </c>
      <c r="B145" t="s">
        <v>144</v>
      </c>
      <c r="C145" s="6">
        <v>44470</v>
      </c>
      <c r="D145" s="1">
        <v>237.4</v>
      </c>
      <c r="E145" s="1">
        <v>78.599999999999994</v>
      </c>
      <c r="F145" s="1">
        <v>138.65</v>
      </c>
      <c r="G145" s="1">
        <v>60.7</v>
      </c>
      <c r="H145" s="1">
        <v>18.600000000000001</v>
      </c>
      <c r="I145" s="1">
        <v>120.35</v>
      </c>
      <c r="J145" s="1">
        <v>56.15</v>
      </c>
      <c r="K145" s="7">
        <f t="shared" si="4"/>
        <v>710.45</v>
      </c>
      <c r="L145" t="str">
        <f t="shared" si="5"/>
        <v>insert ignore into perfee(housenumber,chargetime,property,water,elec,gas,tv,heating,park,expectfee) value ('20b1u2f1d','2021-10-01',237.4,78.6,138.65,60.7,18.6,120.35,56.15,710.45);</v>
      </c>
    </row>
    <row r="146" spans="1:12" x14ac:dyDescent="0.25">
      <c r="A146" s="2" t="s">
        <v>362</v>
      </c>
      <c r="B146" t="s">
        <v>144</v>
      </c>
      <c r="C146" s="6">
        <v>44501</v>
      </c>
      <c r="D146" s="1">
        <v>145.9</v>
      </c>
      <c r="E146" s="1">
        <v>43.3</v>
      </c>
      <c r="F146" s="1">
        <v>97.86</v>
      </c>
      <c r="G146" s="1">
        <v>87.56</v>
      </c>
      <c r="H146" s="1">
        <v>18.53</v>
      </c>
      <c r="I146" s="1">
        <v>109.51</v>
      </c>
      <c r="J146" s="1">
        <v>55.62</v>
      </c>
      <c r="K146" s="7">
        <f t="shared" si="4"/>
        <v>558.28</v>
      </c>
      <c r="L146" t="str">
        <f t="shared" si="5"/>
        <v>insert ignore into perfee(housenumber,chargetime,property,water,elec,gas,tv,heating,park,expectfee) value ('20b1u2f1d','2021-11-01',145.9,43.3,97.86,87.56,18.53,109.51,55.62,558.28);</v>
      </c>
    </row>
    <row r="147" spans="1:12" x14ac:dyDescent="0.25">
      <c r="A147" s="2" t="s">
        <v>363</v>
      </c>
      <c r="B147" t="s">
        <v>144</v>
      </c>
      <c r="C147" s="6">
        <v>44531</v>
      </c>
      <c r="D147" s="1">
        <v>201.8</v>
      </c>
      <c r="E147" s="1">
        <v>95.3</v>
      </c>
      <c r="F147" s="1">
        <v>122.36</v>
      </c>
      <c r="G147" s="1">
        <v>43.3</v>
      </c>
      <c r="H147" s="1">
        <v>17.48</v>
      </c>
      <c r="I147" s="1">
        <v>110.54</v>
      </c>
      <c r="J147" s="1">
        <v>50.53</v>
      </c>
      <c r="K147" s="7">
        <f t="shared" si="4"/>
        <v>641.31000000000006</v>
      </c>
      <c r="L147" t="str">
        <f t="shared" si="5"/>
        <v>insert ignore into perfee(housenumber,chargetime,property,water,elec,gas,tv,heating,park,expectfee) value ('20b1u2f1d','2021-12-01',201.8,95.3,122.36,43.3,17.48,110.54,50.53,641.31);</v>
      </c>
    </row>
    <row r="148" spans="1:12" x14ac:dyDescent="0.25">
      <c r="K148" s="7">
        <f t="shared" si="4"/>
        <v>0</v>
      </c>
      <c r="L148" t="str">
        <f t="shared" si="5"/>
        <v>insert ignore into perfee(housenumber,chargetime,property,water,elec,gas,tv,heating,park,expectfee) value ('','',,,,,,,,0);</v>
      </c>
    </row>
    <row r="149" spans="1:12" x14ac:dyDescent="0.25">
      <c r="A149" s="2" t="s">
        <v>316</v>
      </c>
      <c r="B149" t="s">
        <v>314</v>
      </c>
      <c r="C149" s="6">
        <v>43101</v>
      </c>
      <c r="D149" s="1">
        <v>105.4</v>
      </c>
      <c r="E149" s="1">
        <v>60.4</v>
      </c>
      <c r="F149" s="1">
        <v>197.18</v>
      </c>
      <c r="G149" s="1">
        <v>76.7</v>
      </c>
      <c r="H149" s="1">
        <v>19.66</v>
      </c>
      <c r="I149" s="1">
        <v>112.95</v>
      </c>
      <c r="J149" s="1">
        <v>59.33</v>
      </c>
      <c r="K149" s="7">
        <f t="shared" si="4"/>
        <v>631.62000000000012</v>
      </c>
      <c r="L149" t="str">
        <f t="shared" si="5"/>
        <v>insert ignore into perfee(housenumber,chargetime,property,water,elec,gas,tv,heating,park,expectfee) value ('1b1u2f2d','2018-01-01',105.4,60.4,197.18,76.7,19.66,112.95,59.33,631.62);</v>
      </c>
    </row>
    <row r="150" spans="1:12" x14ac:dyDescent="0.25">
      <c r="A150" s="2" t="s">
        <v>317</v>
      </c>
      <c r="B150" t="s">
        <v>314</v>
      </c>
      <c r="C150" s="6">
        <v>43132</v>
      </c>
      <c r="D150" s="1">
        <v>200.7</v>
      </c>
      <c r="E150" s="1">
        <v>92.2</v>
      </c>
      <c r="F150" s="1">
        <v>71.66</v>
      </c>
      <c r="G150" s="1">
        <v>83.98</v>
      </c>
      <c r="H150" s="1">
        <v>18.2</v>
      </c>
      <c r="I150" s="1">
        <v>117.4</v>
      </c>
      <c r="J150" s="1">
        <v>66.3</v>
      </c>
      <c r="K150" s="7">
        <f t="shared" si="4"/>
        <v>650.43999999999994</v>
      </c>
      <c r="L150" t="str">
        <f t="shared" si="5"/>
        <v>insert ignore into perfee(housenumber,chargetime,property,water,elec,gas,tv,heating,park,expectfee) value ('1b1u2f2d','2018-02-01',200.7,92.2,71.66,83.98,18.2,117.4,66.3,650.44);</v>
      </c>
    </row>
    <row r="151" spans="1:12" x14ac:dyDescent="0.25">
      <c r="A151" s="2" t="s">
        <v>318</v>
      </c>
      <c r="B151" t="s">
        <v>314</v>
      </c>
      <c r="C151" s="6">
        <v>43160</v>
      </c>
      <c r="D151" s="1">
        <v>146.80000000000001</v>
      </c>
      <c r="E151" s="1">
        <v>51.2</v>
      </c>
      <c r="F151" s="1">
        <v>199.7</v>
      </c>
      <c r="G151" s="1">
        <v>73.8</v>
      </c>
      <c r="H151" s="1">
        <v>17.899999999999999</v>
      </c>
      <c r="I151" s="1">
        <v>119.66</v>
      </c>
      <c r="J151" s="1">
        <v>65.400000000000006</v>
      </c>
      <c r="K151" s="7">
        <f t="shared" si="4"/>
        <v>674.45999999999992</v>
      </c>
      <c r="L151" t="str">
        <f t="shared" si="5"/>
        <v>insert ignore into perfee(housenumber,chargetime,property,water,elec,gas,tv,heating,park,expectfee) value ('1b1u2f2d','2018-03-01',146.8,51.2,199.7,73.8,17.9,119.66,65.4,674.46);</v>
      </c>
    </row>
    <row r="152" spans="1:12" x14ac:dyDescent="0.25">
      <c r="A152" s="2" t="s">
        <v>319</v>
      </c>
      <c r="B152" t="s">
        <v>314</v>
      </c>
      <c r="C152" s="6">
        <v>43191</v>
      </c>
      <c r="D152" s="1">
        <v>194.3</v>
      </c>
      <c r="E152" s="1">
        <v>80.599999999999994</v>
      </c>
      <c r="F152" s="1">
        <v>140.59</v>
      </c>
      <c r="G152" s="1">
        <v>41.27</v>
      </c>
      <c r="H152" s="1">
        <v>16.100000000000001</v>
      </c>
      <c r="I152" s="1">
        <v>104.9</v>
      </c>
      <c r="J152" s="1">
        <v>67.430000000000007</v>
      </c>
      <c r="K152" s="7">
        <f t="shared" si="4"/>
        <v>645.19000000000005</v>
      </c>
      <c r="L152" t="str">
        <f t="shared" si="5"/>
        <v>insert ignore into perfee(housenumber,chargetime,property,water,elec,gas,tv,heating,park,expectfee) value ('1b1u2f2d','2018-04-01',194.3,80.6,140.59,41.27,16.1,104.9,67.43,645.19);</v>
      </c>
    </row>
    <row r="153" spans="1:12" x14ac:dyDescent="0.25">
      <c r="A153" s="2" t="s">
        <v>320</v>
      </c>
      <c r="B153" t="s">
        <v>314</v>
      </c>
      <c r="C153" s="6">
        <v>43221</v>
      </c>
      <c r="D153" s="1">
        <v>107.4</v>
      </c>
      <c r="E153" s="1">
        <v>42.2</v>
      </c>
      <c r="F153" s="1">
        <v>178.35</v>
      </c>
      <c r="G153" s="1">
        <v>63.1</v>
      </c>
      <c r="H153" s="1">
        <v>19.600000000000001</v>
      </c>
      <c r="I153" s="1">
        <v>111.7</v>
      </c>
      <c r="J153" s="1">
        <v>55.36</v>
      </c>
      <c r="K153" s="7">
        <f t="shared" si="4"/>
        <v>577.71000000000015</v>
      </c>
      <c r="L153" t="str">
        <f t="shared" si="5"/>
        <v>insert ignore into perfee(housenumber,chargetime,property,water,elec,gas,tv,heating,park,expectfee) value ('1b1u2f2d','2018-05-01',107.4,42.2,178.35,63.1,19.6,111.7,55.36,577.71);</v>
      </c>
    </row>
    <row r="154" spans="1:12" x14ac:dyDescent="0.25">
      <c r="A154" s="2" t="s">
        <v>321</v>
      </c>
      <c r="B154" t="s">
        <v>314</v>
      </c>
      <c r="C154" s="6">
        <v>43252</v>
      </c>
      <c r="D154" s="1">
        <v>199.7</v>
      </c>
      <c r="E154" s="1">
        <v>87.5</v>
      </c>
      <c r="F154" s="1">
        <v>143.94</v>
      </c>
      <c r="G154" s="1">
        <v>82.92</v>
      </c>
      <c r="H154" s="1">
        <v>19.54</v>
      </c>
      <c r="I154" s="1">
        <v>118.92</v>
      </c>
      <c r="J154" s="1">
        <v>68.56</v>
      </c>
      <c r="K154" s="7">
        <f t="shared" si="4"/>
        <v>721.07999999999993</v>
      </c>
      <c r="L154" t="str">
        <f t="shared" si="5"/>
        <v>insert ignore into perfee(housenumber,chargetime,property,water,elec,gas,tv,heating,park,expectfee) value ('1b1u2f2d','2018-06-01',199.7,87.5,143.94,82.92,19.54,118.92,68.56,721.08);</v>
      </c>
    </row>
    <row r="155" spans="1:12" x14ac:dyDescent="0.25">
      <c r="A155" s="2" t="s">
        <v>322</v>
      </c>
      <c r="B155" t="s">
        <v>314</v>
      </c>
      <c r="C155" s="6">
        <v>43282</v>
      </c>
      <c r="D155" s="1">
        <v>166.5</v>
      </c>
      <c r="E155" s="1">
        <v>55.6</v>
      </c>
      <c r="F155" s="1">
        <v>169.83</v>
      </c>
      <c r="G155" s="1">
        <v>97.7</v>
      </c>
      <c r="H155" s="1">
        <v>19.399999999999999</v>
      </c>
      <c r="I155" s="1">
        <v>120.84</v>
      </c>
      <c r="J155" s="1">
        <v>55.1</v>
      </c>
      <c r="K155" s="7">
        <f t="shared" si="4"/>
        <v>684.97</v>
      </c>
      <c r="L155" t="str">
        <f t="shared" si="5"/>
        <v>insert ignore into perfee(housenumber,chargetime,property,water,elec,gas,tv,heating,park,expectfee) value ('1b1u2f2d','2018-07-01',166.5,55.6,169.83,97.7,19.4,120.84,55.1,684.97);</v>
      </c>
    </row>
    <row r="156" spans="1:12" x14ac:dyDescent="0.25">
      <c r="A156" s="2" t="s">
        <v>323</v>
      </c>
      <c r="B156" t="s">
        <v>314</v>
      </c>
      <c r="C156" s="6">
        <v>43313</v>
      </c>
      <c r="D156" s="1">
        <v>120.8</v>
      </c>
      <c r="E156" s="1">
        <v>65.400000000000006</v>
      </c>
      <c r="F156" s="1">
        <v>71.2</v>
      </c>
      <c r="G156" s="1">
        <v>50.8</v>
      </c>
      <c r="H156" s="1">
        <v>20.9</v>
      </c>
      <c r="I156" s="1">
        <v>105.11</v>
      </c>
      <c r="J156" s="1">
        <v>51.66</v>
      </c>
      <c r="K156" s="7">
        <f t="shared" si="4"/>
        <v>485.87</v>
      </c>
      <c r="L156" t="str">
        <f t="shared" si="5"/>
        <v>insert ignore into perfee(housenumber,chargetime,property,water,elec,gas,tv,heating,park,expectfee) value ('1b1u2f2d','2018-08-01',120.8,65.4,71.2,50.8,20.9,105.11,51.66,485.87);</v>
      </c>
    </row>
    <row r="157" spans="1:12" x14ac:dyDescent="0.25">
      <c r="A157" s="2" t="s">
        <v>324</v>
      </c>
      <c r="B157" t="s">
        <v>314</v>
      </c>
      <c r="C157" s="6">
        <v>43344</v>
      </c>
      <c r="D157" s="1">
        <v>127.2</v>
      </c>
      <c r="E157" s="1">
        <v>95.5</v>
      </c>
      <c r="F157" s="1">
        <v>77.319999999999993</v>
      </c>
      <c r="G157" s="1">
        <v>79.88</v>
      </c>
      <c r="H157" s="1">
        <v>20.149999999999999</v>
      </c>
      <c r="I157" s="1">
        <v>116.9</v>
      </c>
      <c r="J157" s="1">
        <v>62.57</v>
      </c>
      <c r="K157" s="7">
        <f t="shared" si="4"/>
        <v>579.52</v>
      </c>
      <c r="L157" t="str">
        <f t="shared" si="5"/>
        <v>insert ignore into perfee(housenumber,chargetime,property,water,elec,gas,tv,heating,park,expectfee) value ('1b1u2f2d','2018-09-01',127.2,95.5,77.32,79.88,20.15,116.9,62.57,579.52);</v>
      </c>
    </row>
    <row r="158" spans="1:12" x14ac:dyDescent="0.25">
      <c r="A158" s="2" t="s">
        <v>325</v>
      </c>
      <c r="B158" t="s">
        <v>314</v>
      </c>
      <c r="C158" s="6">
        <v>43374</v>
      </c>
      <c r="D158" s="1">
        <v>216.5</v>
      </c>
      <c r="E158" s="1">
        <v>71.5</v>
      </c>
      <c r="F158" s="1">
        <v>98.6</v>
      </c>
      <c r="G158" s="1">
        <v>77.930000000000007</v>
      </c>
      <c r="H158" s="1">
        <v>15.42</v>
      </c>
      <c r="I158" s="1">
        <v>117.2</v>
      </c>
      <c r="J158" s="1">
        <v>64.7</v>
      </c>
      <c r="K158" s="7">
        <f t="shared" si="4"/>
        <v>661.85000000000014</v>
      </c>
      <c r="L158" t="str">
        <f t="shared" si="5"/>
        <v>insert ignore into perfee(housenumber,chargetime,property,water,elec,gas,tv,heating,park,expectfee) value ('1b1u2f2d','2018-10-01',216.5,71.5,98.6,77.93,15.42,117.2,64.7,661.85);</v>
      </c>
    </row>
    <row r="159" spans="1:12" x14ac:dyDescent="0.25">
      <c r="A159" s="2" t="s">
        <v>326</v>
      </c>
      <c r="B159" t="s">
        <v>314</v>
      </c>
      <c r="C159" s="6">
        <v>43405</v>
      </c>
      <c r="D159" s="1">
        <v>134.5</v>
      </c>
      <c r="E159" s="1">
        <v>93.2</v>
      </c>
      <c r="F159" s="1">
        <v>161.5</v>
      </c>
      <c r="G159" s="1">
        <v>51.2</v>
      </c>
      <c r="H159" s="1">
        <v>20.68</v>
      </c>
      <c r="I159" s="1">
        <v>103.65</v>
      </c>
      <c r="J159" s="1">
        <v>54.25</v>
      </c>
      <c r="K159" s="7">
        <f t="shared" si="4"/>
        <v>618.98</v>
      </c>
      <c r="L159" t="str">
        <f t="shared" si="5"/>
        <v>insert ignore into perfee(housenumber,chargetime,property,water,elec,gas,tv,heating,park,expectfee) value ('1b1u2f2d','2018-11-01',134.5,93.2,161.5,51.2,20.68,103.65,54.25,618.98);</v>
      </c>
    </row>
    <row r="160" spans="1:12" x14ac:dyDescent="0.25">
      <c r="A160" s="2" t="s">
        <v>327</v>
      </c>
      <c r="B160" t="s">
        <v>314</v>
      </c>
      <c r="C160" s="6">
        <v>43435</v>
      </c>
      <c r="D160" s="1">
        <v>184.8</v>
      </c>
      <c r="E160" s="1">
        <v>84.6</v>
      </c>
      <c r="F160" s="1">
        <v>71.900000000000006</v>
      </c>
      <c r="G160" s="1">
        <v>70.849999999999994</v>
      </c>
      <c r="H160" s="1">
        <v>18.649999999999999</v>
      </c>
      <c r="I160" s="1">
        <v>102.2</v>
      </c>
      <c r="J160" s="1">
        <v>61.58</v>
      </c>
      <c r="K160" s="7">
        <f t="shared" si="4"/>
        <v>594.58000000000004</v>
      </c>
      <c r="L160" t="str">
        <f t="shared" si="5"/>
        <v>insert ignore into perfee(housenumber,chargetime,property,water,elec,gas,tv,heating,park,expectfee) value ('1b1u2f2d','2018-12-01',184.8,84.6,71.9,70.85,18.65,102.2,61.58,594.58);</v>
      </c>
    </row>
    <row r="161" spans="1:12" x14ac:dyDescent="0.25">
      <c r="A161" s="2" t="s">
        <v>328</v>
      </c>
      <c r="B161" t="s">
        <v>314</v>
      </c>
      <c r="C161" s="6">
        <v>43466</v>
      </c>
      <c r="D161" s="1">
        <v>137.6</v>
      </c>
      <c r="E161" s="1">
        <v>78.099999999999994</v>
      </c>
      <c r="F161" s="1">
        <v>153.66</v>
      </c>
      <c r="G161" s="1">
        <v>54.4</v>
      </c>
      <c r="H161" s="1">
        <v>20.86</v>
      </c>
      <c r="I161" s="1">
        <v>114.24</v>
      </c>
      <c r="J161" s="1">
        <v>59.3</v>
      </c>
      <c r="K161" s="7">
        <f t="shared" si="4"/>
        <v>618.16</v>
      </c>
      <c r="L161" t="str">
        <f t="shared" si="5"/>
        <v>insert ignore into perfee(housenumber,chargetime,property,water,elec,gas,tv,heating,park,expectfee) value ('1b1u2f2d','2019-01-01',137.6,78.1,153.66,54.4,20.86,114.24,59.3,618.16);</v>
      </c>
    </row>
    <row r="162" spans="1:12" x14ac:dyDescent="0.25">
      <c r="A162" s="2" t="s">
        <v>329</v>
      </c>
      <c r="B162" t="s">
        <v>314</v>
      </c>
      <c r="C162" s="6">
        <v>43497</v>
      </c>
      <c r="D162" s="1">
        <v>82.6</v>
      </c>
      <c r="E162" s="1">
        <v>97.1</v>
      </c>
      <c r="F162" s="1">
        <v>107.18</v>
      </c>
      <c r="G162" s="1">
        <v>78.900000000000006</v>
      </c>
      <c r="H162" s="1">
        <v>17.760000000000002</v>
      </c>
      <c r="I162" s="1">
        <v>101.24</v>
      </c>
      <c r="J162" s="1">
        <v>56.67</v>
      </c>
      <c r="K162" s="7">
        <f t="shared" si="4"/>
        <v>541.44999999999993</v>
      </c>
      <c r="L162" t="str">
        <f t="shared" si="5"/>
        <v>insert ignore into perfee(housenumber,chargetime,property,water,elec,gas,tv,heating,park,expectfee) value ('1b1u2f2d','2019-02-01',82.6,97.1,107.18,78.9,17.76,101.24,56.67,541.45);</v>
      </c>
    </row>
    <row r="163" spans="1:12" x14ac:dyDescent="0.25">
      <c r="A163" s="2" t="s">
        <v>330</v>
      </c>
      <c r="B163" t="s">
        <v>314</v>
      </c>
      <c r="C163" s="6">
        <v>43525</v>
      </c>
      <c r="D163" s="1">
        <v>167.4</v>
      </c>
      <c r="E163" s="1">
        <v>62.4</v>
      </c>
      <c r="F163" s="1">
        <v>192.6</v>
      </c>
      <c r="G163" s="1">
        <v>82.5</v>
      </c>
      <c r="H163" s="1">
        <v>17.5</v>
      </c>
      <c r="I163" s="1">
        <v>113.44</v>
      </c>
      <c r="J163" s="1">
        <v>51.43</v>
      </c>
      <c r="K163" s="7">
        <f t="shared" si="4"/>
        <v>687.26999999999987</v>
      </c>
      <c r="L163" t="str">
        <f t="shared" si="5"/>
        <v>insert ignore into perfee(housenumber,chargetime,property,water,elec,gas,tv,heating,park,expectfee) value ('1b1u2f2d','2019-03-01',167.4,62.4,192.6,82.5,17.5,113.44,51.43,687.27);</v>
      </c>
    </row>
    <row r="164" spans="1:12" x14ac:dyDescent="0.25">
      <c r="A164" s="2" t="s">
        <v>331</v>
      </c>
      <c r="B164" t="s">
        <v>314</v>
      </c>
      <c r="C164" s="6">
        <v>43556</v>
      </c>
      <c r="D164" s="1">
        <v>236.3</v>
      </c>
      <c r="E164" s="1">
        <v>55.8</v>
      </c>
      <c r="F164" s="1">
        <v>199.2</v>
      </c>
      <c r="G164" s="1">
        <v>66.22</v>
      </c>
      <c r="H164" s="1">
        <v>17.350000000000001</v>
      </c>
      <c r="I164" s="1">
        <v>106.73</v>
      </c>
      <c r="J164" s="1">
        <v>63.2</v>
      </c>
      <c r="K164" s="7">
        <f t="shared" si="4"/>
        <v>744.80000000000007</v>
      </c>
      <c r="L164" t="str">
        <f t="shared" si="5"/>
        <v>insert ignore into perfee(housenumber,chargetime,property,water,elec,gas,tv,heating,park,expectfee) value ('1b1u2f2d','2019-04-01',236.3,55.8,199.2,66.22,17.35,106.73,63.2,744.8);</v>
      </c>
    </row>
    <row r="165" spans="1:12" x14ac:dyDescent="0.25">
      <c r="A165" s="2" t="s">
        <v>332</v>
      </c>
      <c r="B165" t="s">
        <v>314</v>
      </c>
      <c r="C165" s="6">
        <v>43586</v>
      </c>
      <c r="D165" s="1">
        <v>160.1</v>
      </c>
      <c r="E165" s="1">
        <v>96.6</v>
      </c>
      <c r="F165" s="1">
        <v>80.14</v>
      </c>
      <c r="G165" s="1">
        <v>71.27</v>
      </c>
      <c r="H165" s="1">
        <v>16.8</v>
      </c>
      <c r="I165" s="1">
        <v>106.4</v>
      </c>
      <c r="J165" s="1">
        <v>59.27</v>
      </c>
      <c r="K165" s="7">
        <f t="shared" si="4"/>
        <v>590.57999999999993</v>
      </c>
      <c r="L165" t="str">
        <f t="shared" si="5"/>
        <v>insert ignore into perfee(housenumber,chargetime,property,water,elec,gas,tv,heating,park,expectfee) value ('1b1u2f2d','2019-05-01',160.1,96.6,80.14,71.27,16.8,106.4,59.27,590.58);</v>
      </c>
    </row>
    <row r="166" spans="1:12" x14ac:dyDescent="0.25">
      <c r="A166" s="2" t="s">
        <v>333</v>
      </c>
      <c r="B166" t="s">
        <v>314</v>
      </c>
      <c r="C166" s="6">
        <v>43617</v>
      </c>
      <c r="D166" s="1">
        <v>135.19999999999999</v>
      </c>
      <c r="E166" s="1">
        <v>45.4</v>
      </c>
      <c r="F166" s="1">
        <v>108.68</v>
      </c>
      <c r="G166" s="1">
        <v>46.58</v>
      </c>
      <c r="H166" s="1">
        <v>15.9</v>
      </c>
      <c r="I166" s="1">
        <v>107.2</v>
      </c>
      <c r="J166" s="1">
        <v>64.400000000000006</v>
      </c>
      <c r="K166" s="7">
        <f t="shared" si="4"/>
        <v>523.3599999999999</v>
      </c>
      <c r="L166" t="str">
        <f t="shared" si="5"/>
        <v>insert ignore into perfee(housenumber,chargetime,property,water,elec,gas,tv,heating,park,expectfee) value ('1b1u2f2d','2019-06-01',135.2,45.4,108.68,46.58,15.9,107.2,64.4,523.36);</v>
      </c>
    </row>
    <row r="167" spans="1:12" x14ac:dyDescent="0.25">
      <c r="A167" s="2" t="s">
        <v>334</v>
      </c>
      <c r="B167" t="s">
        <v>314</v>
      </c>
      <c r="C167" s="6">
        <v>43647</v>
      </c>
      <c r="D167" s="1">
        <v>95.1</v>
      </c>
      <c r="E167" s="1">
        <v>99.7</v>
      </c>
      <c r="F167" s="1">
        <v>74.180000000000007</v>
      </c>
      <c r="G167" s="1">
        <v>99.3</v>
      </c>
      <c r="H167" s="1">
        <v>18.8</v>
      </c>
      <c r="I167" s="1">
        <v>104.3</v>
      </c>
      <c r="J167" s="1">
        <v>69.3</v>
      </c>
      <c r="K167" s="7">
        <f t="shared" si="4"/>
        <v>560.68000000000006</v>
      </c>
      <c r="L167" t="str">
        <f t="shared" si="5"/>
        <v>insert ignore into perfee(housenumber,chargetime,property,water,elec,gas,tv,heating,park,expectfee) value ('1b1u2f2d','2019-07-01',95.1,99.7,74.18,99.3,18.8,104.3,69.3,560.68);</v>
      </c>
    </row>
    <row r="168" spans="1:12" x14ac:dyDescent="0.25">
      <c r="A168" s="2" t="s">
        <v>335</v>
      </c>
      <c r="B168" t="s">
        <v>314</v>
      </c>
      <c r="C168" s="6">
        <v>43678</v>
      </c>
      <c r="D168" s="1">
        <v>237.6</v>
      </c>
      <c r="E168" s="1">
        <v>55.1</v>
      </c>
      <c r="F168" s="1">
        <v>133.69999999999999</v>
      </c>
      <c r="G168" s="1">
        <v>69.75</v>
      </c>
      <c r="H168" s="1">
        <v>19.2</v>
      </c>
      <c r="I168" s="1">
        <v>109.17</v>
      </c>
      <c r="J168" s="1">
        <v>53.8</v>
      </c>
      <c r="K168" s="7">
        <f t="shared" si="4"/>
        <v>678.31999999999994</v>
      </c>
      <c r="L168" t="str">
        <f t="shared" si="5"/>
        <v>insert ignore into perfee(housenumber,chargetime,property,water,elec,gas,tv,heating,park,expectfee) value ('1b1u2f2d','2019-08-01',237.6,55.1,133.7,69.75,19.2,109.17,53.8,678.32);</v>
      </c>
    </row>
    <row r="169" spans="1:12" x14ac:dyDescent="0.25">
      <c r="A169" s="2" t="s">
        <v>336</v>
      </c>
      <c r="B169" t="s">
        <v>314</v>
      </c>
      <c r="C169" s="6">
        <v>43709</v>
      </c>
      <c r="D169" s="1">
        <v>95.9</v>
      </c>
      <c r="E169" s="1">
        <v>84.5</v>
      </c>
      <c r="F169" s="1">
        <v>102.2</v>
      </c>
      <c r="G169" s="1">
        <v>47.77</v>
      </c>
      <c r="H169" s="1">
        <v>18.77</v>
      </c>
      <c r="I169" s="1">
        <v>116.18</v>
      </c>
      <c r="J169" s="1">
        <v>65.400000000000006</v>
      </c>
      <c r="K169" s="7">
        <f t="shared" si="4"/>
        <v>530.72</v>
      </c>
      <c r="L169" t="str">
        <f t="shared" si="5"/>
        <v>insert ignore into perfee(housenumber,chargetime,property,water,elec,gas,tv,heating,park,expectfee) value ('1b1u2f2d','2019-09-01',95.9,84.5,102.2,47.77,18.77,116.18,65.4,530.72);</v>
      </c>
    </row>
    <row r="170" spans="1:12" x14ac:dyDescent="0.25">
      <c r="A170" s="2" t="s">
        <v>337</v>
      </c>
      <c r="B170" t="s">
        <v>314</v>
      </c>
      <c r="C170" s="6">
        <v>43739</v>
      </c>
      <c r="D170" s="1">
        <v>185.4</v>
      </c>
      <c r="E170" s="1">
        <v>58.3</v>
      </c>
      <c r="F170" s="1">
        <v>85.32</v>
      </c>
      <c r="G170" s="1">
        <v>58.3</v>
      </c>
      <c r="H170" s="1">
        <v>19.02</v>
      </c>
      <c r="I170" s="1">
        <v>101.2</v>
      </c>
      <c r="J170" s="1">
        <v>51.2</v>
      </c>
      <c r="K170" s="7">
        <f t="shared" si="4"/>
        <v>558.74</v>
      </c>
      <c r="L170" t="str">
        <f t="shared" si="5"/>
        <v>insert ignore into perfee(housenumber,chargetime,property,water,elec,gas,tv,heating,park,expectfee) value ('1b1u2f2d','2019-10-01',185.4,58.3,85.32,58.3,19.02,101.2,51.2,558.74);</v>
      </c>
    </row>
    <row r="171" spans="1:12" x14ac:dyDescent="0.25">
      <c r="A171" s="2" t="s">
        <v>338</v>
      </c>
      <c r="B171" t="s">
        <v>314</v>
      </c>
      <c r="C171" s="6">
        <v>43770</v>
      </c>
      <c r="D171" s="1">
        <v>146.4</v>
      </c>
      <c r="E171" s="1">
        <v>70.7</v>
      </c>
      <c r="F171" s="1">
        <v>127.37</v>
      </c>
      <c r="G171" s="1">
        <v>48.1</v>
      </c>
      <c r="H171" s="1">
        <v>16.5</v>
      </c>
      <c r="I171" s="1">
        <v>113.89</v>
      </c>
      <c r="J171" s="1">
        <v>65.3</v>
      </c>
      <c r="K171" s="7">
        <f t="shared" si="4"/>
        <v>588.26</v>
      </c>
      <c r="L171" t="str">
        <f t="shared" si="5"/>
        <v>insert ignore into perfee(housenumber,chargetime,property,water,elec,gas,tv,heating,park,expectfee) value ('1b1u2f2d','2019-11-01',146.4,70.7,127.37,48.1,16.5,113.89,65.3,588.26);</v>
      </c>
    </row>
    <row r="172" spans="1:12" x14ac:dyDescent="0.25">
      <c r="A172" s="2" t="s">
        <v>339</v>
      </c>
      <c r="B172" t="s">
        <v>314</v>
      </c>
      <c r="C172" s="6">
        <v>43800</v>
      </c>
      <c r="D172" s="1">
        <v>122.6</v>
      </c>
      <c r="E172" s="1">
        <v>70.599999999999994</v>
      </c>
      <c r="F172" s="1">
        <v>139.72</v>
      </c>
      <c r="G172" s="1">
        <v>87.86</v>
      </c>
      <c r="H172" s="1">
        <v>16.309999999999999</v>
      </c>
      <c r="I172" s="1">
        <v>104.15</v>
      </c>
      <c r="J172" s="1">
        <v>66.8</v>
      </c>
      <c r="K172" s="7">
        <f t="shared" si="4"/>
        <v>608.04</v>
      </c>
      <c r="L172" t="str">
        <f t="shared" si="5"/>
        <v>insert ignore into perfee(housenumber,chargetime,property,water,elec,gas,tv,heating,park,expectfee) value ('1b1u2f2d','2019-12-01',122.6,70.6,139.72,87.86,16.31,104.15,66.8,608.04);</v>
      </c>
    </row>
    <row r="173" spans="1:12" x14ac:dyDescent="0.25">
      <c r="A173" s="2" t="s">
        <v>340</v>
      </c>
      <c r="B173" t="s">
        <v>314</v>
      </c>
      <c r="C173" s="6">
        <v>43831</v>
      </c>
      <c r="D173" s="1">
        <v>185.3</v>
      </c>
      <c r="E173" s="1">
        <v>81.8</v>
      </c>
      <c r="F173" s="1">
        <v>135.72</v>
      </c>
      <c r="G173" s="1">
        <v>74.64</v>
      </c>
      <c r="H173" s="1">
        <v>17.5</v>
      </c>
      <c r="I173" s="1">
        <v>119.9</v>
      </c>
      <c r="J173" s="1">
        <v>55.1</v>
      </c>
      <c r="K173" s="7">
        <f t="shared" si="4"/>
        <v>669.96</v>
      </c>
      <c r="L173" t="str">
        <f t="shared" si="5"/>
        <v>insert ignore into perfee(housenumber,chargetime,property,water,elec,gas,tv,heating,park,expectfee) value ('1b1u2f2d','2020-01-01',185.3,81.8,135.72,74.64,17.5,119.9,55.1,669.96);</v>
      </c>
    </row>
    <row r="174" spans="1:12" x14ac:dyDescent="0.25">
      <c r="A174" s="2" t="s">
        <v>341</v>
      </c>
      <c r="B174" t="s">
        <v>314</v>
      </c>
      <c r="C174" s="6">
        <v>43862</v>
      </c>
      <c r="D174" s="1">
        <v>219.5</v>
      </c>
      <c r="E174" s="1">
        <v>58.9</v>
      </c>
      <c r="F174" s="1">
        <v>198.5</v>
      </c>
      <c r="G174" s="1">
        <v>77.599999999999994</v>
      </c>
      <c r="H174" s="1">
        <v>19.04</v>
      </c>
      <c r="I174" s="1">
        <v>111.3</v>
      </c>
      <c r="J174" s="1">
        <v>51.4</v>
      </c>
      <c r="K174" s="7">
        <f t="shared" si="4"/>
        <v>736.2399999999999</v>
      </c>
      <c r="L174" t="str">
        <f t="shared" si="5"/>
        <v>insert ignore into perfee(housenumber,chargetime,property,water,elec,gas,tv,heating,park,expectfee) value ('1b1u2f2d','2020-02-01',219.5,58.9,198.5,77.6,19.04,111.3,51.4,736.24);</v>
      </c>
    </row>
    <row r="175" spans="1:12" x14ac:dyDescent="0.25">
      <c r="A175" s="2" t="s">
        <v>342</v>
      </c>
      <c r="B175" t="s">
        <v>314</v>
      </c>
      <c r="C175" s="6">
        <v>43891</v>
      </c>
      <c r="D175" s="1">
        <v>195.6</v>
      </c>
      <c r="E175" s="1">
        <v>93.2</v>
      </c>
      <c r="F175" s="1">
        <v>121.14</v>
      </c>
      <c r="G175" s="1">
        <v>59.63</v>
      </c>
      <c r="H175" s="1">
        <v>16.8</v>
      </c>
      <c r="I175" s="1">
        <v>105.3</v>
      </c>
      <c r="J175" s="1">
        <v>69.86</v>
      </c>
      <c r="K175" s="7">
        <f t="shared" si="4"/>
        <v>661.53</v>
      </c>
      <c r="L175" t="str">
        <f t="shared" si="5"/>
        <v>insert ignore into perfee(housenumber,chargetime,property,water,elec,gas,tv,heating,park,expectfee) value ('1b1u2f2d','2020-03-01',195.6,93.2,121.14,59.63,16.8,105.3,69.86,661.53);</v>
      </c>
    </row>
    <row r="176" spans="1:12" x14ac:dyDescent="0.25">
      <c r="A176" s="2" t="s">
        <v>343</v>
      </c>
      <c r="B176" t="s">
        <v>314</v>
      </c>
      <c r="C176" s="6">
        <v>43922</v>
      </c>
      <c r="D176" s="1">
        <v>167.6</v>
      </c>
      <c r="E176" s="1">
        <v>55.2</v>
      </c>
      <c r="F176" s="1">
        <v>195.9</v>
      </c>
      <c r="G176" s="1">
        <v>44.1</v>
      </c>
      <c r="H176" s="1">
        <v>16.7</v>
      </c>
      <c r="I176" s="1">
        <v>119.47</v>
      </c>
      <c r="J176" s="1">
        <v>59.44</v>
      </c>
      <c r="K176" s="7">
        <f t="shared" si="4"/>
        <v>658.41000000000008</v>
      </c>
      <c r="L176" t="str">
        <f t="shared" si="5"/>
        <v>insert ignore into perfee(housenumber,chargetime,property,water,elec,gas,tv,heating,park,expectfee) value ('1b1u2f2d','2020-04-01',167.6,55.2,195.9,44.1,16.7,119.47,59.44,658.41);</v>
      </c>
    </row>
    <row r="177" spans="1:12" x14ac:dyDescent="0.25">
      <c r="A177" s="2" t="s">
        <v>344</v>
      </c>
      <c r="B177" t="s">
        <v>314</v>
      </c>
      <c r="C177" s="6">
        <v>43952</v>
      </c>
      <c r="D177" s="1">
        <v>190.4</v>
      </c>
      <c r="E177" s="1">
        <v>53.1</v>
      </c>
      <c r="F177" s="1">
        <v>149.1</v>
      </c>
      <c r="G177" s="1">
        <v>88.1</v>
      </c>
      <c r="H177" s="1">
        <v>17.239999999999998</v>
      </c>
      <c r="I177" s="1">
        <v>117.84</v>
      </c>
      <c r="J177" s="1">
        <v>67.8</v>
      </c>
      <c r="K177" s="7">
        <f t="shared" si="4"/>
        <v>683.58</v>
      </c>
      <c r="L177" t="str">
        <f t="shared" si="5"/>
        <v>insert ignore into perfee(housenumber,chargetime,property,water,elec,gas,tv,heating,park,expectfee) value ('1b1u2f2d','2020-05-01',190.4,53.1,149.1,88.1,17.24,117.84,67.8,683.58);</v>
      </c>
    </row>
    <row r="178" spans="1:12" x14ac:dyDescent="0.25">
      <c r="A178" s="2" t="s">
        <v>345</v>
      </c>
      <c r="B178" t="s">
        <v>314</v>
      </c>
      <c r="C178" s="6">
        <v>43983</v>
      </c>
      <c r="D178" s="1">
        <v>162.6</v>
      </c>
      <c r="E178" s="1">
        <v>81.5</v>
      </c>
      <c r="F178" s="1">
        <v>134.80000000000001</v>
      </c>
      <c r="G178" s="1">
        <v>69.86</v>
      </c>
      <c r="H178" s="1">
        <v>16.21</v>
      </c>
      <c r="I178" s="1">
        <v>109.4</v>
      </c>
      <c r="J178" s="1">
        <v>58.2</v>
      </c>
      <c r="K178" s="7">
        <f t="shared" si="4"/>
        <v>632.57000000000005</v>
      </c>
      <c r="L178" t="str">
        <f t="shared" si="5"/>
        <v>insert ignore into perfee(housenumber,chargetime,property,water,elec,gas,tv,heating,park,expectfee) value ('1b1u2f2d','2020-06-01',162.6,81.5,134.8,69.86,16.21,109.4,58.2,632.57);</v>
      </c>
    </row>
    <row r="179" spans="1:12" x14ac:dyDescent="0.25">
      <c r="A179" s="2" t="s">
        <v>346</v>
      </c>
      <c r="B179" t="s">
        <v>314</v>
      </c>
      <c r="C179" s="6">
        <v>44013</v>
      </c>
      <c r="D179" s="1">
        <v>185.6</v>
      </c>
      <c r="E179" s="1">
        <v>44.3</v>
      </c>
      <c r="F179" s="1">
        <v>130.5</v>
      </c>
      <c r="G179" s="1">
        <v>46.3</v>
      </c>
      <c r="H179" s="1">
        <v>17.12</v>
      </c>
      <c r="I179" s="1">
        <v>120.72</v>
      </c>
      <c r="J179" s="1">
        <v>60.8</v>
      </c>
      <c r="K179" s="7">
        <f t="shared" si="4"/>
        <v>605.33999999999992</v>
      </c>
      <c r="L179" t="str">
        <f t="shared" si="5"/>
        <v>insert ignore into perfee(housenumber,chargetime,property,water,elec,gas,tv,heating,park,expectfee) value ('1b1u2f2d','2020-07-01',185.6,44.3,130.5,46.3,17.12,120.72,60.8,605.34);</v>
      </c>
    </row>
    <row r="180" spans="1:12" x14ac:dyDescent="0.25">
      <c r="A180" s="2" t="s">
        <v>347</v>
      </c>
      <c r="B180" t="s">
        <v>314</v>
      </c>
      <c r="C180" s="6">
        <v>44044</v>
      </c>
      <c r="D180" s="1">
        <v>191.5</v>
      </c>
      <c r="E180" s="1">
        <v>55.7</v>
      </c>
      <c r="F180" s="1">
        <v>179.04</v>
      </c>
      <c r="G180" s="1">
        <v>70.3</v>
      </c>
      <c r="H180" s="1">
        <v>15.13</v>
      </c>
      <c r="I180" s="1">
        <v>117.84</v>
      </c>
      <c r="J180" s="1">
        <v>55.9</v>
      </c>
      <c r="K180" s="7">
        <f t="shared" si="4"/>
        <v>685.41</v>
      </c>
      <c r="L180" t="str">
        <f t="shared" si="5"/>
        <v>insert ignore into perfee(housenumber,chargetime,property,water,elec,gas,tv,heating,park,expectfee) value ('1b1u2f2d','2020-08-01',191.5,55.7,179.04,70.3,15.13,117.84,55.9,685.41);</v>
      </c>
    </row>
    <row r="181" spans="1:12" x14ac:dyDescent="0.25">
      <c r="A181" s="2" t="s">
        <v>348</v>
      </c>
      <c r="B181" t="s">
        <v>314</v>
      </c>
      <c r="C181" s="6">
        <v>44075</v>
      </c>
      <c r="D181" s="1">
        <v>167.7</v>
      </c>
      <c r="E181" s="1">
        <v>66.2</v>
      </c>
      <c r="F181" s="1">
        <v>134.69999999999999</v>
      </c>
      <c r="G181" s="1">
        <v>57.29</v>
      </c>
      <c r="H181" s="1">
        <v>17.5</v>
      </c>
      <c r="I181" s="1">
        <v>109.6</v>
      </c>
      <c r="J181" s="1">
        <v>57.75</v>
      </c>
      <c r="K181" s="7">
        <f t="shared" si="4"/>
        <v>610.74</v>
      </c>
      <c r="L181" t="str">
        <f t="shared" si="5"/>
        <v>insert ignore into perfee(housenumber,chargetime,property,water,elec,gas,tv,heating,park,expectfee) value ('1b1u2f2d','2020-09-01',167.7,66.2,134.7,57.29,17.5,109.6,57.75,610.74);</v>
      </c>
    </row>
    <row r="182" spans="1:12" x14ac:dyDescent="0.25">
      <c r="A182" s="2" t="s">
        <v>349</v>
      </c>
      <c r="B182" t="s">
        <v>314</v>
      </c>
      <c r="C182" s="6">
        <v>44105</v>
      </c>
      <c r="D182" s="1">
        <v>95.4</v>
      </c>
      <c r="E182" s="1">
        <v>57.7</v>
      </c>
      <c r="F182" s="1">
        <v>197.44</v>
      </c>
      <c r="G182" s="1">
        <v>92.63</v>
      </c>
      <c r="H182" s="1">
        <v>18.399999999999999</v>
      </c>
      <c r="I182" s="1">
        <v>104.72</v>
      </c>
      <c r="J182" s="1">
        <v>56.2</v>
      </c>
      <c r="K182" s="7">
        <f t="shared" si="4"/>
        <v>622.49</v>
      </c>
      <c r="L182" t="str">
        <f t="shared" si="5"/>
        <v>insert ignore into perfee(housenumber,chargetime,property,water,elec,gas,tv,heating,park,expectfee) value ('1b1u2f2d','2020-10-01',95.4,57.7,197.44,92.63,18.4,104.72,56.2,622.49);</v>
      </c>
    </row>
    <row r="183" spans="1:12" x14ac:dyDescent="0.25">
      <c r="A183" s="2" t="s">
        <v>350</v>
      </c>
      <c r="B183" t="s">
        <v>314</v>
      </c>
      <c r="C183" s="6">
        <v>44136</v>
      </c>
      <c r="D183" s="1">
        <v>205.7</v>
      </c>
      <c r="E183" s="1">
        <v>91.7</v>
      </c>
      <c r="F183" s="1">
        <v>70.16</v>
      </c>
      <c r="G183" s="1">
        <v>89.55</v>
      </c>
      <c r="H183" s="1">
        <v>17.88</v>
      </c>
      <c r="I183" s="1">
        <v>112.51</v>
      </c>
      <c r="J183" s="1">
        <v>58.72</v>
      </c>
      <c r="K183" s="7">
        <f t="shared" si="4"/>
        <v>646.22</v>
      </c>
      <c r="L183" t="str">
        <f t="shared" si="5"/>
        <v>insert ignore into perfee(housenumber,chargetime,property,water,elec,gas,tv,heating,park,expectfee) value ('1b1u2f2d','2020-11-01',205.7,91.7,70.16,89.55,17.88,112.51,58.72,646.22);</v>
      </c>
    </row>
    <row r="184" spans="1:12" x14ac:dyDescent="0.25">
      <c r="A184" s="2" t="s">
        <v>351</v>
      </c>
      <c r="B184" t="s">
        <v>314</v>
      </c>
      <c r="C184" s="6">
        <v>44166</v>
      </c>
      <c r="D184" s="1">
        <v>203.5</v>
      </c>
      <c r="E184" s="1">
        <v>94.3</v>
      </c>
      <c r="F184" s="1">
        <v>91.64</v>
      </c>
      <c r="G184" s="1">
        <v>96.85</v>
      </c>
      <c r="H184" s="1">
        <v>16.8</v>
      </c>
      <c r="I184" s="1">
        <v>102.9</v>
      </c>
      <c r="J184" s="1">
        <v>51.7</v>
      </c>
      <c r="K184" s="7">
        <f t="shared" si="4"/>
        <v>657.69</v>
      </c>
      <c r="L184" t="str">
        <f t="shared" si="5"/>
        <v>insert ignore into perfee(housenumber,chargetime,property,water,elec,gas,tv,heating,park,expectfee) value ('1b1u2f2d','2020-12-01',203.5,94.3,91.64,96.85,16.8,102.9,51.7,657.69);</v>
      </c>
    </row>
    <row r="185" spans="1:12" x14ac:dyDescent="0.25">
      <c r="A185" s="2" t="s">
        <v>352</v>
      </c>
      <c r="B185" t="s">
        <v>314</v>
      </c>
      <c r="C185" s="6">
        <v>44197</v>
      </c>
      <c r="D185" s="1">
        <v>102.8</v>
      </c>
      <c r="E185" s="1">
        <v>54.9</v>
      </c>
      <c r="F185" s="1">
        <v>151.5</v>
      </c>
      <c r="G185" s="1">
        <v>46.16</v>
      </c>
      <c r="H185" s="1">
        <v>17.149999999999999</v>
      </c>
      <c r="I185" s="1">
        <v>115.3</v>
      </c>
      <c r="J185" s="1">
        <v>65.58</v>
      </c>
      <c r="K185" s="7">
        <f t="shared" si="4"/>
        <v>553.39</v>
      </c>
      <c r="L185" t="str">
        <f t="shared" si="5"/>
        <v>insert ignore into perfee(housenumber,chargetime,property,water,elec,gas,tv,heating,park,expectfee) value ('1b1u2f2d','2021-01-01',102.8,54.9,151.5,46.16,17.15,115.3,65.58,553.39);</v>
      </c>
    </row>
    <row r="186" spans="1:12" x14ac:dyDescent="0.25">
      <c r="A186" s="2" t="s">
        <v>353</v>
      </c>
      <c r="B186" t="s">
        <v>314</v>
      </c>
      <c r="C186" s="6">
        <v>44228</v>
      </c>
      <c r="D186" s="1">
        <v>98.3</v>
      </c>
      <c r="E186" s="1">
        <v>60.3</v>
      </c>
      <c r="F186" s="1">
        <v>188.3</v>
      </c>
      <c r="G186" s="1">
        <v>85.68</v>
      </c>
      <c r="H186" s="1">
        <v>19.7</v>
      </c>
      <c r="I186" s="1">
        <v>115.7</v>
      </c>
      <c r="J186" s="1">
        <v>54.56</v>
      </c>
      <c r="K186" s="7">
        <f t="shared" si="4"/>
        <v>622.54</v>
      </c>
      <c r="L186" t="str">
        <f t="shared" si="5"/>
        <v>insert ignore into perfee(housenumber,chargetime,property,water,elec,gas,tv,heating,park,expectfee) value ('1b1u2f2d','2021-02-01',98.3,60.3,188.3,85.68,19.7,115.7,54.56,622.54);</v>
      </c>
    </row>
    <row r="187" spans="1:12" x14ac:dyDescent="0.25">
      <c r="A187" s="2" t="s">
        <v>354</v>
      </c>
      <c r="B187" t="s">
        <v>314</v>
      </c>
      <c r="C187" s="6">
        <v>44256</v>
      </c>
      <c r="D187" s="1">
        <v>175.9</v>
      </c>
      <c r="E187" s="1">
        <v>98.5</v>
      </c>
      <c r="F187" s="1">
        <v>192.3</v>
      </c>
      <c r="G187" s="1">
        <v>67.37</v>
      </c>
      <c r="H187" s="1">
        <v>18.7</v>
      </c>
      <c r="I187" s="1">
        <v>118.72</v>
      </c>
      <c r="J187" s="1">
        <v>61.74</v>
      </c>
      <c r="K187" s="7">
        <f t="shared" si="4"/>
        <v>733.23</v>
      </c>
      <c r="L187" t="str">
        <f t="shared" si="5"/>
        <v>insert ignore into perfee(housenumber,chargetime,property,water,elec,gas,tv,heating,park,expectfee) value ('1b1u2f2d','2021-03-01',175.9,98.5,192.3,67.37,18.7,118.72,61.74,733.23);</v>
      </c>
    </row>
    <row r="188" spans="1:12" x14ac:dyDescent="0.25">
      <c r="A188" s="2" t="s">
        <v>355</v>
      </c>
      <c r="B188" t="s">
        <v>314</v>
      </c>
      <c r="C188" s="6">
        <v>44287</v>
      </c>
      <c r="D188" s="1">
        <v>148.4</v>
      </c>
      <c r="E188" s="1">
        <v>45.2</v>
      </c>
      <c r="F188" s="1">
        <v>93.2</v>
      </c>
      <c r="G188" s="1">
        <v>94.7</v>
      </c>
      <c r="H188" s="1">
        <v>15.9</v>
      </c>
      <c r="I188" s="1">
        <v>101.43</v>
      </c>
      <c r="J188" s="1">
        <v>65.86</v>
      </c>
      <c r="K188" s="7">
        <f t="shared" si="4"/>
        <v>564.68999999999994</v>
      </c>
      <c r="L188" t="str">
        <f t="shared" si="5"/>
        <v>insert ignore into perfee(housenumber,chargetime,property,water,elec,gas,tv,heating,park,expectfee) value ('1b1u2f2d','2021-04-01',148.4,45.2,93.2,94.7,15.9,101.43,65.86,564.69);</v>
      </c>
    </row>
    <row r="189" spans="1:12" x14ac:dyDescent="0.25">
      <c r="A189" s="2" t="s">
        <v>356</v>
      </c>
      <c r="B189" t="s">
        <v>314</v>
      </c>
      <c r="C189" s="6">
        <v>44317</v>
      </c>
      <c r="D189" s="1">
        <v>143.69999999999999</v>
      </c>
      <c r="E189" s="1">
        <v>86.7</v>
      </c>
      <c r="F189" s="1">
        <v>131.32</v>
      </c>
      <c r="G189" s="1">
        <v>87.75</v>
      </c>
      <c r="H189" s="1">
        <v>17.7</v>
      </c>
      <c r="I189" s="1">
        <v>104.8</v>
      </c>
      <c r="J189" s="1">
        <v>65.5</v>
      </c>
      <c r="K189" s="7">
        <f t="shared" si="4"/>
        <v>637.46999999999991</v>
      </c>
      <c r="L189" t="str">
        <f t="shared" si="5"/>
        <v>insert ignore into perfee(housenumber,chargetime,property,water,elec,gas,tv,heating,park,expectfee) value ('1b1u2f2d','2021-05-01',143.7,86.7,131.32,87.75,17.7,104.8,65.5,637.47);</v>
      </c>
    </row>
    <row r="190" spans="1:12" x14ac:dyDescent="0.25">
      <c r="A190" s="2" t="s">
        <v>357</v>
      </c>
      <c r="B190" t="s">
        <v>314</v>
      </c>
      <c r="C190" s="6">
        <v>44348</v>
      </c>
      <c r="D190" s="1">
        <v>134.5</v>
      </c>
      <c r="E190" s="1">
        <v>72.3</v>
      </c>
      <c r="F190" s="1">
        <v>63.8</v>
      </c>
      <c r="G190" s="1">
        <v>88.5</v>
      </c>
      <c r="H190" s="1">
        <v>17.8</v>
      </c>
      <c r="I190" s="1">
        <v>109.09</v>
      </c>
      <c r="J190" s="1">
        <v>69.19</v>
      </c>
      <c r="K190" s="7">
        <f t="shared" si="4"/>
        <v>555.18000000000006</v>
      </c>
      <c r="L190" t="str">
        <f t="shared" si="5"/>
        <v>insert ignore into perfee(housenumber,chargetime,property,water,elec,gas,tv,heating,park,expectfee) value ('1b1u2f2d','2021-06-01',134.5,72.3,63.8,88.5,17.8,109.09,69.19,555.18);</v>
      </c>
    </row>
    <row r="191" spans="1:12" x14ac:dyDescent="0.25">
      <c r="A191" s="2" t="s">
        <v>358</v>
      </c>
      <c r="B191" t="s">
        <v>314</v>
      </c>
      <c r="C191" s="6">
        <v>44378</v>
      </c>
      <c r="D191" s="1">
        <v>142.6</v>
      </c>
      <c r="E191" s="1">
        <v>99.1</v>
      </c>
      <c r="F191" s="1">
        <v>107.5</v>
      </c>
      <c r="G191" s="1">
        <v>64.72</v>
      </c>
      <c r="H191" s="1">
        <v>18.399999999999999</v>
      </c>
      <c r="I191" s="1">
        <v>109.65</v>
      </c>
      <c r="J191" s="1">
        <v>51.83</v>
      </c>
      <c r="K191" s="7">
        <f t="shared" si="4"/>
        <v>593.79999999999995</v>
      </c>
      <c r="L191" t="str">
        <f t="shared" si="5"/>
        <v>insert ignore into perfee(housenumber,chargetime,property,water,elec,gas,tv,heating,park,expectfee) value ('1b1u2f2d','2021-07-01',142.6,99.1,107.5,64.72,18.4,109.65,51.83,593.8);</v>
      </c>
    </row>
    <row r="192" spans="1:12" x14ac:dyDescent="0.25">
      <c r="A192" s="2" t="s">
        <v>359</v>
      </c>
      <c r="B192" t="s">
        <v>314</v>
      </c>
      <c r="C192" s="6">
        <v>44409</v>
      </c>
      <c r="D192" s="1">
        <v>102.5</v>
      </c>
      <c r="E192" s="1">
        <v>45.5</v>
      </c>
      <c r="F192" s="1">
        <v>118.3</v>
      </c>
      <c r="G192" s="1">
        <v>85.7</v>
      </c>
      <c r="H192" s="1">
        <v>19.7</v>
      </c>
      <c r="I192" s="1">
        <v>107.65</v>
      </c>
      <c r="J192" s="1">
        <v>66.099999999999994</v>
      </c>
      <c r="K192" s="7">
        <f t="shared" si="4"/>
        <v>545.45000000000005</v>
      </c>
      <c r="L192" t="str">
        <f t="shared" si="5"/>
        <v>insert ignore into perfee(housenumber,chargetime,property,water,elec,gas,tv,heating,park,expectfee) value ('1b1u2f2d','2021-08-01',102.5,45.5,118.3,85.7,19.7,107.65,66.1,545.45);</v>
      </c>
    </row>
    <row r="193" spans="1:12" x14ac:dyDescent="0.25">
      <c r="A193" s="2" t="s">
        <v>360</v>
      </c>
      <c r="B193" t="s">
        <v>314</v>
      </c>
      <c r="C193" s="6">
        <v>44440</v>
      </c>
      <c r="D193" s="1">
        <v>80.2</v>
      </c>
      <c r="E193" s="1">
        <v>72.8</v>
      </c>
      <c r="F193" s="1">
        <v>184.34</v>
      </c>
      <c r="G193" s="1">
        <v>75.8</v>
      </c>
      <c r="H193" s="1">
        <v>19.46</v>
      </c>
      <c r="I193" s="1">
        <v>109.6</v>
      </c>
      <c r="J193" s="1">
        <v>68.58</v>
      </c>
      <c r="K193" s="7">
        <f t="shared" si="4"/>
        <v>610.78000000000009</v>
      </c>
      <c r="L193" t="str">
        <f t="shared" si="5"/>
        <v>insert ignore into perfee(housenumber,chargetime,property,water,elec,gas,tv,heating,park,expectfee) value ('1b1u2f2d','2021-09-01',80.2,72.8,184.34,75.8,19.46,109.6,68.58,610.78);</v>
      </c>
    </row>
    <row r="194" spans="1:12" x14ac:dyDescent="0.25">
      <c r="A194" s="2" t="s">
        <v>361</v>
      </c>
      <c r="B194" t="s">
        <v>314</v>
      </c>
      <c r="C194" s="6">
        <v>44470</v>
      </c>
      <c r="D194" s="1">
        <v>237.4</v>
      </c>
      <c r="E194" s="1">
        <v>78.599999999999994</v>
      </c>
      <c r="F194" s="1">
        <v>138.65</v>
      </c>
      <c r="G194" s="1">
        <v>60.7</v>
      </c>
      <c r="H194" s="1">
        <v>18.600000000000001</v>
      </c>
      <c r="I194" s="1">
        <v>120.35</v>
      </c>
      <c r="J194" s="1">
        <v>56.15</v>
      </c>
      <c r="K194" s="7">
        <f t="shared" si="4"/>
        <v>710.45</v>
      </c>
      <c r="L194" t="str">
        <f t="shared" si="5"/>
        <v>insert ignore into perfee(housenumber,chargetime,property,water,elec,gas,tv,heating,park,expectfee) value ('1b1u2f2d','2021-10-01',237.4,78.6,138.65,60.7,18.6,120.35,56.15,710.45);</v>
      </c>
    </row>
    <row r="195" spans="1:12" x14ac:dyDescent="0.25">
      <c r="A195" s="2" t="s">
        <v>362</v>
      </c>
      <c r="B195" t="s">
        <v>314</v>
      </c>
      <c r="C195" s="6">
        <v>44501</v>
      </c>
      <c r="D195" s="1">
        <v>145.9</v>
      </c>
      <c r="E195" s="1">
        <v>43.3</v>
      </c>
      <c r="F195" s="1">
        <v>97.86</v>
      </c>
      <c r="G195" s="1">
        <v>87.56</v>
      </c>
      <c r="H195" s="1">
        <v>18.53</v>
      </c>
      <c r="I195" s="1">
        <v>109.51</v>
      </c>
      <c r="J195" s="1">
        <v>55.62</v>
      </c>
      <c r="K195" s="7">
        <f t="shared" ref="K195:K196" si="6">SUM(D195:J195)</f>
        <v>558.28</v>
      </c>
      <c r="L195" t="str">
        <f t="shared" ref="L195:L196" si="7">CONCATENATE("insert ignore into perfee(housenumber,chargetime,property,water,elec,gas,tv,heating,park,expectfee) value ('"&amp;B195&amp;"','"&amp;A195&amp;"',"&amp;D195&amp;","&amp;E195&amp;","&amp;F195&amp;","&amp;G195&amp;","&amp;H195&amp;","&amp;I195&amp;","&amp;J195&amp;","&amp;K195&amp;");")</f>
        <v>insert ignore into perfee(housenumber,chargetime,property,water,elec,gas,tv,heating,park,expectfee) value ('1b1u2f2d','2021-11-01',145.9,43.3,97.86,87.56,18.53,109.51,55.62,558.28);</v>
      </c>
    </row>
    <row r="196" spans="1:12" x14ac:dyDescent="0.25">
      <c r="A196" s="2" t="s">
        <v>363</v>
      </c>
      <c r="B196" t="s">
        <v>314</v>
      </c>
      <c r="C196" s="6">
        <v>44531</v>
      </c>
      <c r="D196" s="1">
        <v>201.8</v>
      </c>
      <c r="E196" s="1">
        <v>95.3</v>
      </c>
      <c r="F196" s="1">
        <v>122.36</v>
      </c>
      <c r="G196" s="1">
        <v>43.3</v>
      </c>
      <c r="H196" s="1">
        <v>17.48</v>
      </c>
      <c r="I196" s="1">
        <v>110.54</v>
      </c>
      <c r="J196" s="1">
        <v>50.53</v>
      </c>
      <c r="K196" s="7">
        <f t="shared" si="6"/>
        <v>641.31000000000006</v>
      </c>
      <c r="L196" t="str">
        <f t="shared" si="7"/>
        <v>insert ignore into perfee(housenumber,chargetime,property,water,elec,gas,tv,heating,park,expectfee) value ('1b1u2f2d','2021-12-01',201.8,95.3,122.36,43.3,17.48,110.54,50.53,641.31);</v>
      </c>
    </row>
    <row r="197" spans="1:12" x14ac:dyDescent="0.25">
      <c r="K197" s="7"/>
    </row>
    <row r="198" spans="1:12" x14ac:dyDescent="0.25">
      <c r="A198" s="2" t="s">
        <v>316</v>
      </c>
      <c r="B198" t="s">
        <v>364</v>
      </c>
      <c r="C198" s="6">
        <v>43101</v>
      </c>
      <c r="D198" s="1">
        <v>105.4</v>
      </c>
      <c r="E198" s="1">
        <v>60.4</v>
      </c>
      <c r="F198" s="1">
        <v>197.18</v>
      </c>
      <c r="G198" s="1">
        <v>76.7</v>
      </c>
      <c r="H198" s="1">
        <v>19.66</v>
      </c>
      <c r="I198" s="1">
        <v>112.95</v>
      </c>
      <c r="J198" s="1">
        <v>59.33</v>
      </c>
      <c r="K198" s="7">
        <f t="shared" ref="K198:K245" si="8">SUM(D198:J198)</f>
        <v>631.62000000000012</v>
      </c>
      <c r="L198" t="str">
        <f t="shared" ref="L198:L245" si="9">CONCATENATE("insert ignore into perfee(housenumber,chargetime,property,water,elec,gas,tv,heating,park,expectfee) value ('"&amp;B198&amp;"','"&amp;A198&amp;"',"&amp;D198&amp;","&amp;E198&amp;","&amp;F198&amp;","&amp;G198&amp;","&amp;H198&amp;","&amp;I198&amp;","&amp;J198&amp;","&amp;K198&amp;");")</f>
        <v>insert ignore into perfee(housenumber,chargetime,property,water,elec,gas,tv,heating,park,expectfee) value ('10b1u2f3d','2018-01-01',105.4,60.4,197.18,76.7,19.66,112.95,59.33,631.62);</v>
      </c>
    </row>
    <row r="199" spans="1:12" x14ac:dyDescent="0.25">
      <c r="A199" s="2" t="s">
        <v>317</v>
      </c>
      <c r="B199" t="s">
        <v>364</v>
      </c>
      <c r="C199" s="6">
        <v>43132</v>
      </c>
      <c r="D199" s="1">
        <v>200.7</v>
      </c>
      <c r="E199" s="1">
        <v>92.2</v>
      </c>
      <c r="F199" s="1">
        <v>71.66</v>
      </c>
      <c r="G199" s="1">
        <v>83.98</v>
      </c>
      <c r="H199" s="1">
        <v>18.2</v>
      </c>
      <c r="I199" s="1">
        <v>117.4</v>
      </c>
      <c r="J199" s="1">
        <v>66.3</v>
      </c>
      <c r="K199" s="7">
        <f t="shared" si="8"/>
        <v>650.43999999999994</v>
      </c>
      <c r="L199" t="str">
        <f t="shared" si="9"/>
        <v>insert ignore into perfee(housenumber,chargetime,property,water,elec,gas,tv,heating,park,expectfee) value ('10b1u2f3d','2018-02-01',200.7,92.2,71.66,83.98,18.2,117.4,66.3,650.44);</v>
      </c>
    </row>
    <row r="200" spans="1:12" x14ac:dyDescent="0.25">
      <c r="A200" s="2" t="s">
        <v>318</v>
      </c>
      <c r="B200" t="s">
        <v>364</v>
      </c>
      <c r="C200" s="6">
        <v>43160</v>
      </c>
      <c r="D200" s="1">
        <v>146.80000000000001</v>
      </c>
      <c r="E200" s="1">
        <v>51.2</v>
      </c>
      <c r="F200" s="1">
        <v>199.7</v>
      </c>
      <c r="G200" s="1">
        <v>73.8</v>
      </c>
      <c r="H200" s="1">
        <v>17.899999999999999</v>
      </c>
      <c r="I200" s="1">
        <v>119.66</v>
      </c>
      <c r="J200" s="1">
        <v>65.400000000000006</v>
      </c>
      <c r="K200" s="7">
        <f t="shared" si="8"/>
        <v>674.45999999999992</v>
      </c>
      <c r="L200" t="str">
        <f t="shared" si="9"/>
        <v>insert ignore into perfee(housenumber,chargetime,property,water,elec,gas,tv,heating,park,expectfee) value ('10b1u2f3d','2018-03-01',146.8,51.2,199.7,73.8,17.9,119.66,65.4,674.46);</v>
      </c>
    </row>
    <row r="201" spans="1:12" x14ac:dyDescent="0.25">
      <c r="A201" s="2" t="s">
        <v>319</v>
      </c>
      <c r="B201" t="s">
        <v>364</v>
      </c>
      <c r="C201" s="6">
        <v>43191</v>
      </c>
      <c r="D201" s="1">
        <v>194.3</v>
      </c>
      <c r="E201" s="1">
        <v>80.599999999999994</v>
      </c>
      <c r="F201" s="1">
        <v>140.59</v>
      </c>
      <c r="G201" s="1">
        <v>41.27</v>
      </c>
      <c r="H201" s="1">
        <v>16.100000000000001</v>
      </c>
      <c r="I201" s="1">
        <v>104.9</v>
      </c>
      <c r="J201" s="1">
        <v>67.430000000000007</v>
      </c>
      <c r="K201" s="7">
        <f t="shared" si="8"/>
        <v>645.19000000000005</v>
      </c>
      <c r="L201" t="str">
        <f t="shared" si="9"/>
        <v>insert ignore into perfee(housenumber,chargetime,property,water,elec,gas,tv,heating,park,expectfee) value ('10b1u2f3d','2018-04-01',194.3,80.6,140.59,41.27,16.1,104.9,67.43,645.19);</v>
      </c>
    </row>
    <row r="202" spans="1:12" x14ac:dyDescent="0.25">
      <c r="A202" s="2" t="s">
        <v>320</v>
      </c>
      <c r="B202" t="s">
        <v>364</v>
      </c>
      <c r="C202" s="6">
        <v>43221</v>
      </c>
      <c r="D202" s="1">
        <v>107.4</v>
      </c>
      <c r="E202" s="1">
        <v>42.2</v>
      </c>
      <c r="F202" s="1">
        <v>178.35</v>
      </c>
      <c r="G202" s="1">
        <v>63.1</v>
      </c>
      <c r="H202" s="1">
        <v>19.600000000000001</v>
      </c>
      <c r="I202" s="1">
        <v>111.7</v>
      </c>
      <c r="J202" s="1">
        <v>55.36</v>
      </c>
      <c r="K202" s="7">
        <f t="shared" si="8"/>
        <v>577.71000000000015</v>
      </c>
      <c r="L202" t="str">
        <f t="shared" si="9"/>
        <v>insert ignore into perfee(housenumber,chargetime,property,water,elec,gas,tv,heating,park,expectfee) value ('10b1u2f3d','2018-05-01',107.4,42.2,178.35,63.1,19.6,111.7,55.36,577.71);</v>
      </c>
    </row>
    <row r="203" spans="1:12" x14ac:dyDescent="0.25">
      <c r="A203" s="2" t="s">
        <v>321</v>
      </c>
      <c r="B203" t="s">
        <v>364</v>
      </c>
      <c r="C203" s="6">
        <v>43252</v>
      </c>
      <c r="D203" s="1">
        <v>199.7</v>
      </c>
      <c r="E203" s="1">
        <v>87.5</v>
      </c>
      <c r="F203" s="1">
        <v>143.94</v>
      </c>
      <c r="G203" s="1">
        <v>82.92</v>
      </c>
      <c r="H203" s="1">
        <v>19.54</v>
      </c>
      <c r="I203" s="1">
        <v>118.92</v>
      </c>
      <c r="J203" s="1">
        <v>68.56</v>
      </c>
      <c r="K203" s="7">
        <f t="shared" si="8"/>
        <v>721.07999999999993</v>
      </c>
      <c r="L203" t="str">
        <f t="shared" si="9"/>
        <v>insert ignore into perfee(housenumber,chargetime,property,water,elec,gas,tv,heating,park,expectfee) value ('10b1u2f3d','2018-06-01',199.7,87.5,143.94,82.92,19.54,118.92,68.56,721.08);</v>
      </c>
    </row>
    <row r="204" spans="1:12" x14ac:dyDescent="0.25">
      <c r="A204" s="2" t="s">
        <v>322</v>
      </c>
      <c r="B204" t="s">
        <v>364</v>
      </c>
      <c r="C204" s="6">
        <v>43282</v>
      </c>
      <c r="D204" s="1">
        <v>166.5</v>
      </c>
      <c r="E204" s="1">
        <v>55.6</v>
      </c>
      <c r="F204" s="1">
        <v>169.83</v>
      </c>
      <c r="G204" s="1">
        <v>97.7</v>
      </c>
      <c r="H204" s="1">
        <v>19.399999999999999</v>
      </c>
      <c r="I204" s="1">
        <v>120.84</v>
      </c>
      <c r="J204" s="1">
        <v>55.1</v>
      </c>
      <c r="K204" s="7">
        <f t="shared" si="8"/>
        <v>684.97</v>
      </c>
      <c r="L204" t="str">
        <f t="shared" si="9"/>
        <v>insert ignore into perfee(housenumber,chargetime,property,water,elec,gas,tv,heating,park,expectfee) value ('10b1u2f3d','2018-07-01',166.5,55.6,169.83,97.7,19.4,120.84,55.1,684.97);</v>
      </c>
    </row>
    <row r="205" spans="1:12" x14ac:dyDescent="0.25">
      <c r="A205" s="2" t="s">
        <v>323</v>
      </c>
      <c r="B205" t="s">
        <v>364</v>
      </c>
      <c r="C205" s="6">
        <v>43313</v>
      </c>
      <c r="D205" s="1">
        <v>120.8</v>
      </c>
      <c r="E205" s="1">
        <v>65.400000000000006</v>
      </c>
      <c r="F205" s="1">
        <v>71.2</v>
      </c>
      <c r="G205" s="1">
        <v>50.8</v>
      </c>
      <c r="H205" s="1">
        <v>20.9</v>
      </c>
      <c r="I205" s="1">
        <v>105.11</v>
      </c>
      <c r="J205" s="1">
        <v>51.66</v>
      </c>
      <c r="K205" s="7">
        <f t="shared" si="8"/>
        <v>485.87</v>
      </c>
      <c r="L205" t="str">
        <f t="shared" si="9"/>
        <v>insert ignore into perfee(housenumber,chargetime,property,water,elec,gas,tv,heating,park,expectfee) value ('10b1u2f3d','2018-08-01',120.8,65.4,71.2,50.8,20.9,105.11,51.66,485.87);</v>
      </c>
    </row>
    <row r="206" spans="1:12" x14ac:dyDescent="0.25">
      <c r="A206" s="2" t="s">
        <v>324</v>
      </c>
      <c r="B206" t="s">
        <v>364</v>
      </c>
      <c r="C206" s="6">
        <v>43344</v>
      </c>
      <c r="D206" s="1">
        <v>127.2</v>
      </c>
      <c r="E206" s="1">
        <v>95.5</v>
      </c>
      <c r="F206" s="1">
        <v>77.319999999999993</v>
      </c>
      <c r="G206" s="1">
        <v>79.88</v>
      </c>
      <c r="H206" s="1">
        <v>20.149999999999999</v>
      </c>
      <c r="I206" s="1">
        <v>116.9</v>
      </c>
      <c r="J206" s="1">
        <v>62.57</v>
      </c>
      <c r="K206" s="7">
        <f t="shared" si="8"/>
        <v>579.52</v>
      </c>
      <c r="L206" t="str">
        <f t="shared" si="9"/>
        <v>insert ignore into perfee(housenumber,chargetime,property,water,elec,gas,tv,heating,park,expectfee) value ('10b1u2f3d','2018-09-01',127.2,95.5,77.32,79.88,20.15,116.9,62.57,579.52);</v>
      </c>
    </row>
    <row r="207" spans="1:12" x14ac:dyDescent="0.25">
      <c r="A207" s="2" t="s">
        <v>325</v>
      </c>
      <c r="B207" t="s">
        <v>364</v>
      </c>
      <c r="C207" s="6">
        <v>43374</v>
      </c>
      <c r="D207" s="1">
        <v>216.5</v>
      </c>
      <c r="E207" s="1">
        <v>71.5</v>
      </c>
      <c r="F207" s="1">
        <v>98.6</v>
      </c>
      <c r="G207" s="1">
        <v>77.930000000000007</v>
      </c>
      <c r="H207" s="1">
        <v>15.42</v>
      </c>
      <c r="I207" s="1">
        <v>117.2</v>
      </c>
      <c r="J207" s="1">
        <v>64.7</v>
      </c>
      <c r="K207" s="7">
        <f t="shared" si="8"/>
        <v>661.85000000000014</v>
      </c>
      <c r="L207" t="str">
        <f t="shared" si="9"/>
        <v>insert ignore into perfee(housenumber,chargetime,property,water,elec,gas,tv,heating,park,expectfee) value ('10b1u2f3d','2018-10-01',216.5,71.5,98.6,77.93,15.42,117.2,64.7,661.85);</v>
      </c>
    </row>
    <row r="208" spans="1:12" x14ac:dyDescent="0.25">
      <c r="A208" s="2" t="s">
        <v>326</v>
      </c>
      <c r="B208" t="s">
        <v>364</v>
      </c>
      <c r="C208" s="6">
        <v>43405</v>
      </c>
      <c r="D208" s="1">
        <v>134.5</v>
      </c>
      <c r="E208" s="1">
        <v>93.2</v>
      </c>
      <c r="F208" s="1">
        <v>161.5</v>
      </c>
      <c r="G208" s="1">
        <v>51.2</v>
      </c>
      <c r="H208" s="1">
        <v>20.68</v>
      </c>
      <c r="I208" s="1">
        <v>103.65</v>
      </c>
      <c r="J208" s="1">
        <v>54.25</v>
      </c>
      <c r="K208" s="7">
        <f t="shared" si="8"/>
        <v>618.98</v>
      </c>
      <c r="L208" t="str">
        <f t="shared" si="9"/>
        <v>insert ignore into perfee(housenumber,chargetime,property,water,elec,gas,tv,heating,park,expectfee) value ('10b1u2f3d','2018-11-01',134.5,93.2,161.5,51.2,20.68,103.65,54.25,618.98);</v>
      </c>
    </row>
    <row r="209" spans="1:12" x14ac:dyDescent="0.25">
      <c r="A209" s="2" t="s">
        <v>327</v>
      </c>
      <c r="B209" t="s">
        <v>364</v>
      </c>
      <c r="C209" s="6">
        <v>43435</v>
      </c>
      <c r="D209" s="1">
        <v>184.8</v>
      </c>
      <c r="E209" s="1">
        <v>84.6</v>
      </c>
      <c r="F209" s="1">
        <v>71.900000000000006</v>
      </c>
      <c r="G209" s="1">
        <v>70.849999999999994</v>
      </c>
      <c r="H209" s="1">
        <v>18.649999999999999</v>
      </c>
      <c r="I209" s="1">
        <v>102.2</v>
      </c>
      <c r="J209" s="1">
        <v>61.58</v>
      </c>
      <c r="K209" s="7">
        <f t="shared" si="8"/>
        <v>594.58000000000004</v>
      </c>
      <c r="L209" t="str">
        <f t="shared" si="9"/>
        <v>insert ignore into perfee(housenumber,chargetime,property,water,elec,gas,tv,heating,park,expectfee) value ('10b1u2f3d','2018-12-01',184.8,84.6,71.9,70.85,18.65,102.2,61.58,594.58);</v>
      </c>
    </row>
    <row r="210" spans="1:12" x14ac:dyDescent="0.25">
      <c r="A210" s="2" t="s">
        <v>328</v>
      </c>
      <c r="B210" t="s">
        <v>364</v>
      </c>
      <c r="C210" s="6">
        <v>43466</v>
      </c>
      <c r="D210" s="1">
        <v>137.6</v>
      </c>
      <c r="E210" s="1">
        <v>78.099999999999994</v>
      </c>
      <c r="F210" s="1">
        <v>153.66</v>
      </c>
      <c r="G210" s="1">
        <v>54.4</v>
      </c>
      <c r="H210" s="1">
        <v>20.86</v>
      </c>
      <c r="I210" s="1">
        <v>114.24</v>
      </c>
      <c r="J210" s="1">
        <v>59.3</v>
      </c>
      <c r="K210" s="7">
        <f t="shared" si="8"/>
        <v>618.16</v>
      </c>
      <c r="L210" t="str">
        <f t="shared" si="9"/>
        <v>insert ignore into perfee(housenumber,chargetime,property,water,elec,gas,tv,heating,park,expectfee) value ('10b1u2f3d','2019-01-01',137.6,78.1,153.66,54.4,20.86,114.24,59.3,618.16);</v>
      </c>
    </row>
    <row r="211" spans="1:12" x14ac:dyDescent="0.25">
      <c r="A211" s="2" t="s">
        <v>329</v>
      </c>
      <c r="B211" t="s">
        <v>364</v>
      </c>
      <c r="C211" s="6">
        <v>43497</v>
      </c>
      <c r="D211" s="1">
        <v>82.6</v>
      </c>
      <c r="E211" s="1">
        <v>97.1</v>
      </c>
      <c r="F211" s="1">
        <v>107.18</v>
      </c>
      <c r="G211" s="1">
        <v>78.900000000000006</v>
      </c>
      <c r="H211" s="1">
        <v>17.760000000000002</v>
      </c>
      <c r="I211" s="1">
        <v>101.24</v>
      </c>
      <c r="J211" s="1">
        <v>56.67</v>
      </c>
      <c r="K211" s="7">
        <f t="shared" si="8"/>
        <v>541.44999999999993</v>
      </c>
      <c r="L211" t="str">
        <f t="shared" si="9"/>
        <v>insert ignore into perfee(housenumber,chargetime,property,water,elec,gas,tv,heating,park,expectfee) value ('10b1u2f3d','2019-02-01',82.6,97.1,107.18,78.9,17.76,101.24,56.67,541.45);</v>
      </c>
    </row>
    <row r="212" spans="1:12" x14ac:dyDescent="0.25">
      <c r="A212" s="2" t="s">
        <v>330</v>
      </c>
      <c r="B212" t="s">
        <v>364</v>
      </c>
      <c r="C212" s="6">
        <v>43525</v>
      </c>
      <c r="D212" s="1">
        <v>167.4</v>
      </c>
      <c r="E212" s="1">
        <v>62.4</v>
      </c>
      <c r="F212" s="1">
        <v>192.6</v>
      </c>
      <c r="G212" s="1">
        <v>82.5</v>
      </c>
      <c r="H212" s="1">
        <v>17.5</v>
      </c>
      <c r="I212" s="1">
        <v>113.44</v>
      </c>
      <c r="J212" s="1">
        <v>51.43</v>
      </c>
      <c r="K212" s="7">
        <f t="shared" si="8"/>
        <v>687.26999999999987</v>
      </c>
      <c r="L212" t="str">
        <f t="shared" si="9"/>
        <v>insert ignore into perfee(housenumber,chargetime,property,water,elec,gas,tv,heating,park,expectfee) value ('10b1u2f3d','2019-03-01',167.4,62.4,192.6,82.5,17.5,113.44,51.43,687.27);</v>
      </c>
    </row>
    <row r="213" spans="1:12" x14ac:dyDescent="0.25">
      <c r="A213" s="2" t="s">
        <v>331</v>
      </c>
      <c r="B213" t="s">
        <v>364</v>
      </c>
      <c r="C213" s="6">
        <v>43556</v>
      </c>
      <c r="D213" s="1">
        <v>236.3</v>
      </c>
      <c r="E213" s="1">
        <v>55.8</v>
      </c>
      <c r="F213" s="1">
        <v>199.2</v>
      </c>
      <c r="G213" s="1">
        <v>66.22</v>
      </c>
      <c r="H213" s="1">
        <v>17.350000000000001</v>
      </c>
      <c r="I213" s="1">
        <v>106.73</v>
      </c>
      <c r="J213" s="1">
        <v>63.2</v>
      </c>
      <c r="K213" s="7">
        <f t="shared" si="8"/>
        <v>744.80000000000007</v>
      </c>
      <c r="L213" t="str">
        <f t="shared" si="9"/>
        <v>insert ignore into perfee(housenumber,chargetime,property,water,elec,gas,tv,heating,park,expectfee) value ('10b1u2f3d','2019-04-01',236.3,55.8,199.2,66.22,17.35,106.73,63.2,744.8);</v>
      </c>
    </row>
    <row r="214" spans="1:12" x14ac:dyDescent="0.25">
      <c r="A214" s="2" t="s">
        <v>332</v>
      </c>
      <c r="B214" t="s">
        <v>364</v>
      </c>
      <c r="C214" s="6">
        <v>43586</v>
      </c>
      <c r="D214" s="1">
        <v>160.1</v>
      </c>
      <c r="E214" s="1">
        <v>96.6</v>
      </c>
      <c r="F214" s="1">
        <v>80.14</v>
      </c>
      <c r="G214" s="1">
        <v>71.27</v>
      </c>
      <c r="H214" s="1">
        <v>16.8</v>
      </c>
      <c r="I214" s="1">
        <v>106.4</v>
      </c>
      <c r="J214" s="1">
        <v>59.27</v>
      </c>
      <c r="K214" s="7">
        <f t="shared" si="8"/>
        <v>590.57999999999993</v>
      </c>
      <c r="L214" t="str">
        <f t="shared" si="9"/>
        <v>insert ignore into perfee(housenumber,chargetime,property,water,elec,gas,tv,heating,park,expectfee) value ('10b1u2f3d','2019-05-01',160.1,96.6,80.14,71.27,16.8,106.4,59.27,590.58);</v>
      </c>
    </row>
    <row r="215" spans="1:12" x14ac:dyDescent="0.25">
      <c r="A215" s="2" t="s">
        <v>333</v>
      </c>
      <c r="B215" t="s">
        <v>364</v>
      </c>
      <c r="C215" s="6">
        <v>43617</v>
      </c>
      <c r="D215" s="1">
        <v>135.19999999999999</v>
      </c>
      <c r="E215" s="1">
        <v>45.4</v>
      </c>
      <c r="F215" s="1">
        <v>108.68</v>
      </c>
      <c r="G215" s="1">
        <v>46.58</v>
      </c>
      <c r="H215" s="1">
        <v>15.9</v>
      </c>
      <c r="I215" s="1">
        <v>107.2</v>
      </c>
      <c r="J215" s="1">
        <v>64.400000000000006</v>
      </c>
      <c r="K215" s="7">
        <f t="shared" si="8"/>
        <v>523.3599999999999</v>
      </c>
      <c r="L215" t="str">
        <f t="shared" si="9"/>
        <v>insert ignore into perfee(housenumber,chargetime,property,water,elec,gas,tv,heating,park,expectfee) value ('10b1u2f3d','2019-06-01',135.2,45.4,108.68,46.58,15.9,107.2,64.4,523.36);</v>
      </c>
    </row>
    <row r="216" spans="1:12" x14ac:dyDescent="0.25">
      <c r="A216" s="2" t="s">
        <v>334</v>
      </c>
      <c r="B216" t="s">
        <v>364</v>
      </c>
      <c r="C216" s="6">
        <v>43647</v>
      </c>
      <c r="D216" s="1">
        <v>95.1</v>
      </c>
      <c r="E216" s="1">
        <v>99.7</v>
      </c>
      <c r="F216" s="1">
        <v>74.180000000000007</v>
      </c>
      <c r="G216" s="1">
        <v>99.3</v>
      </c>
      <c r="H216" s="1">
        <v>18.8</v>
      </c>
      <c r="I216" s="1">
        <v>104.3</v>
      </c>
      <c r="J216" s="1">
        <v>69.3</v>
      </c>
      <c r="K216" s="7">
        <f t="shared" si="8"/>
        <v>560.68000000000006</v>
      </c>
      <c r="L216" t="str">
        <f t="shared" si="9"/>
        <v>insert ignore into perfee(housenumber,chargetime,property,water,elec,gas,tv,heating,park,expectfee) value ('10b1u2f3d','2019-07-01',95.1,99.7,74.18,99.3,18.8,104.3,69.3,560.68);</v>
      </c>
    </row>
    <row r="217" spans="1:12" x14ac:dyDescent="0.25">
      <c r="A217" s="2" t="s">
        <v>335</v>
      </c>
      <c r="B217" t="s">
        <v>364</v>
      </c>
      <c r="C217" s="6">
        <v>43678</v>
      </c>
      <c r="D217" s="1">
        <v>237.6</v>
      </c>
      <c r="E217" s="1">
        <v>55.1</v>
      </c>
      <c r="F217" s="1">
        <v>133.69999999999999</v>
      </c>
      <c r="G217" s="1">
        <v>69.75</v>
      </c>
      <c r="H217" s="1">
        <v>19.2</v>
      </c>
      <c r="I217" s="1">
        <v>109.17</v>
      </c>
      <c r="J217" s="1">
        <v>53.8</v>
      </c>
      <c r="K217" s="7">
        <f t="shared" si="8"/>
        <v>678.31999999999994</v>
      </c>
      <c r="L217" t="str">
        <f t="shared" si="9"/>
        <v>insert ignore into perfee(housenumber,chargetime,property,water,elec,gas,tv,heating,park,expectfee) value ('10b1u2f3d','2019-08-01',237.6,55.1,133.7,69.75,19.2,109.17,53.8,678.32);</v>
      </c>
    </row>
    <row r="218" spans="1:12" x14ac:dyDescent="0.25">
      <c r="A218" s="2" t="s">
        <v>336</v>
      </c>
      <c r="B218" t="s">
        <v>364</v>
      </c>
      <c r="C218" s="6">
        <v>43709</v>
      </c>
      <c r="D218" s="1">
        <v>95.9</v>
      </c>
      <c r="E218" s="1">
        <v>84.5</v>
      </c>
      <c r="F218" s="1">
        <v>102.2</v>
      </c>
      <c r="G218" s="1">
        <v>47.77</v>
      </c>
      <c r="H218" s="1">
        <v>18.77</v>
      </c>
      <c r="I218" s="1">
        <v>116.18</v>
      </c>
      <c r="J218" s="1">
        <v>65.400000000000006</v>
      </c>
      <c r="K218" s="7">
        <f t="shared" si="8"/>
        <v>530.72</v>
      </c>
      <c r="L218" t="str">
        <f t="shared" si="9"/>
        <v>insert ignore into perfee(housenumber,chargetime,property,water,elec,gas,tv,heating,park,expectfee) value ('10b1u2f3d','2019-09-01',95.9,84.5,102.2,47.77,18.77,116.18,65.4,530.72);</v>
      </c>
    </row>
    <row r="219" spans="1:12" x14ac:dyDescent="0.25">
      <c r="A219" s="2" t="s">
        <v>337</v>
      </c>
      <c r="B219" t="s">
        <v>364</v>
      </c>
      <c r="C219" s="6">
        <v>43739</v>
      </c>
      <c r="D219" s="1">
        <v>185.4</v>
      </c>
      <c r="E219" s="1">
        <v>58.3</v>
      </c>
      <c r="F219" s="1">
        <v>85.32</v>
      </c>
      <c r="G219" s="1">
        <v>58.3</v>
      </c>
      <c r="H219" s="1">
        <v>19.02</v>
      </c>
      <c r="I219" s="1">
        <v>101.2</v>
      </c>
      <c r="J219" s="1">
        <v>51.2</v>
      </c>
      <c r="K219" s="7">
        <f t="shared" si="8"/>
        <v>558.74</v>
      </c>
      <c r="L219" t="str">
        <f t="shared" si="9"/>
        <v>insert ignore into perfee(housenumber,chargetime,property,water,elec,gas,tv,heating,park,expectfee) value ('10b1u2f3d','2019-10-01',185.4,58.3,85.32,58.3,19.02,101.2,51.2,558.74);</v>
      </c>
    </row>
    <row r="220" spans="1:12" x14ac:dyDescent="0.25">
      <c r="A220" s="2" t="s">
        <v>338</v>
      </c>
      <c r="B220" t="s">
        <v>364</v>
      </c>
      <c r="C220" s="6">
        <v>43770</v>
      </c>
      <c r="D220" s="1">
        <v>146.4</v>
      </c>
      <c r="E220" s="1">
        <v>70.7</v>
      </c>
      <c r="F220" s="1">
        <v>127.37</v>
      </c>
      <c r="G220" s="1">
        <v>48.1</v>
      </c>
      <c r="H220" s="1">
        <v>16.5</v>
      </c>
      <c r="I220" s="1">
        <v>113.89</v>
      </c>
      <c r="J220" s="1">
        <v>65.3</v>
      </c>
      <c r="K220" s="7">
        <f t="shared" si="8"/>
        <v>588.26</v>
      </c>
      <c r="L220" t="str">
        <f t="shared" si="9"/>
        <v>insert ignore into perfee(housenumber,chargetime,property,water,elec,gas,tv,heating,park,expectfee) value ('10b1u2f3d','2019-11-01',146.4,70.7,127.37,48.1,16.5,113.89,65.3,588.26);</v>
      </c>
    </row>
    <row r="221" spans="1:12" x14ac:dyDescent="0.25">
      <c r="A221" s="2" t="s">
        <v>339</v>
      </c>
      <c r="B221" t="s">
        <v>364</v>
      </c>
      <c r="C221" s="6">
        <v>43800</v>
      </c>
      <c r="D221" s="1">
        <v>122.6</v>
      </c>
      <c r="E221" s="1">
        <v>70.599999999999994</v>
      </c>
      <c r="F221" s="1">
        <v>139.72</v>
      </c>
      <c r="G221" s="1">
        <v>87.86</v>
      </c>
      <c r="H221" s="1">
        <v>16.309999999999999</v>
      </c>
      <c r="I221" s="1">
        <v>104.15</v>
      </c>
      <c r="J221" s="1">
        <v>66.8</v>
      </c>
      <c r="K221" s="7">
        <f t="shared" si="8"/>
        <v>608.04</v>
      </c>
      <c r="L221" t="str">
        <f t="shared" si="9"/>
        <v>insert ignore into perfee(housenumber,chargetime,property,water,elec,gas,tv,heating,park,expectfee) value ('10b1u2f3d','2019-12-01',122.6,70.6,139.72,87.86,16.31,104.15,66.8,608.04);</v>
      </c>
    </row>
    <row r="222" spans="1:12" x14ac:dyDescent="0.25">
      <c r="A222" s="2" t="s">
        <v>340</v>
      </c>
      <c r="B222" t="s">
        <v>364</v>
      </c>
      <c r="C222" s="6">
        <v>43831</v>
      </c>
      <c r="D222" s="1">
        <v>185.3</v>
      </c>
      <c r="E222" s="1">
        <v>81.8</v>
      </c>
      <c r="F222" s="1">
        <v>135.72</v>
      </c>
      <c r="G222" s="1">
        <v>74.64</v>
      </c>
      <c r="H222" s="1">
        <v>17.5</v>
      </c>
      <c r="I222" s="1">
        <v>119.9</v>
      </c>
      <c r="J222" s="1">
        <v>55.1</v>
      </c>
      <c r="K222" s="7">
        <f t="shared" si="8"/>
        <v>669.96</v>
      </c>
      <c r="L222" t="str">
        <f t="shared" si="9"/>
        <v>insert ignore into perfee(housenumber,chargetime,property,water,elec,gas,tv,heating,park,expectfee) value ('10b1u2f3d','2020-01-01',185.3,81.8,135.72,74.64,17.5,119.9,55.1,669.96);</v>
      </c>
    </row>
    <row r="223" spans="1:12" x14ac:dyDescent="0.25">
      <c r="A223" s="2" t="s">
        <v>341</v>
      </c>
      <c r="B223" t="s">
        <v>364</v>
      </c>
      <c r="C223" s="6">
        <v>43862</v>
      </c>
      <c r="D223" s="1">
        <v>219.5</v>
      </c>
      <c r="E223" s="1">
        <v>58.9</v>
      </c>
      <c r="F223" s="1">
        <v>198.5</v>
      </c>
      <c r="G223" s="1">
        <v>77.599999999999994</v>
      </c>
      <c r="H223" s="1">
        <v>19.04</v>
      </c>
      <c r="I223" s="1">
        <v>111.3</v>
      </c>
      <c r="J223" s="1">
        <v>51.4</v>
      </c>
      <c r="K223" s="7">
        <f t="shared" si="8"/>
        <v>736.2399999999999</v>
      </c>
      <c r="L223" t="str">
        <f t="shared" si="9"/>
        <v>insert ignore into perfee(housenumber,chargetime,property,water,elec,gas,tv,heating,park,expectfee) value ('10b1u2f3d','2020-02-01',219.5,58.9,198.5,77.6,19.04,111.3,51.4,736.24);</v>
      </c>
    </row>
    <row r="224" spans="1:12" x14ac:dyDescent="0.25">
      <c r="A224" s="2" t="s">
        <v>342</v>
      </c>
      <c r="B224" t="s">
        <v>364</v>
      </c>
      <c r="C224" s="6">
        <v>43891</v>
      </c>
      <c r="D224" s="1">
        <v>195.6</v>
      </c>
      <c r="E224" s="1">
        <v>93.2</v>
      </c>
      <c r="F224" s="1">
        <v>121.14</v>
      </c>
      <c r="G224" s="1">
        <v>59.63</v>
      </c>
      <c r="H224" s="1">
        <v>16.8</v>
      </c>
      <c r="I224" s="1">
        <v>105.3</v>
      </c>
      <c r="J224" s="1">
        <v>69.86</v>
      </c>
      <c r="K224" s="7">
        <f t="shared" si="8"/>
        <v>661.53</v>
      </c>
      <c r="L224" t="str">
        <f t="shared" si="9"/>
        <v>insert ignore into perfee(housenumber,chargetime,property,water,elec,gas,tv,heating,park,expectfee) value ('10b1u2f3d','2020-03-01',195.6,93.2,121.14,59.63,16.8,105.3,69.86,661.53);</v>
      </c>
    </row>
    <row r="225" spans="1:12" x14ac:dyDescent="0.25">
      <c r="A225" s="2" t="s">
        <v>343</v>
      </c>
      <c r="B225" t="s">
        <v>364</v>
      </c>
      <c r="C225" s="6">
        <v>43922</v>
      </c>
      <c r="D225" s="1">
        <v>167.6</v>
      </c>
      <c r="E225" s="1">
        <v>55.2</v>
      </c>
      <c r="F225" s="1">
        <v>195.9</v>
      </c>
      <c r="G225" s="1">
        <v>44.1</v>
      </c>
      <c r="H225" s="1">
        <v>16.7</v>
      </c>
      <c r="I225" s="1">
        <v>119.47</v>
      </c>
      <c r="J225" s="1">
        <v>59.44</v>
      </c>
      <c r="K225" s="7">
        <f t="shared" si="8"/>
        <v>658.41000000000008</v>
      </c>
      <c r="L225" t="str">
        <f t="shared" si="9"/>
        <v>insert ignore into perfee(housenumber,chargetime,property,water,elec,gas,tv,heating,park,expectfee) value ('10b1u2f3d','2020-04-01',167.6,55.2,195.9,44.1,16.7,119.47,59.44,658.41);</v>
      </c>
    </row>
    <row r="226" spans="1:12" x14ac:dyDescent="0.25">
      <c r="A226" s="2" t="s">
        <v>344</v>
      </c>
      <c r="B226" t="s">
        <v>364</v>
      </c>
      <c r="C226" s="6">
        <v>43952</v>
      </c>
      <c r="D226" s="1">
        <v>190.4</v>
      </c>
      <c r="E226" s="1">
        <v>53.1</v>
      </c>
      <c r="F226" s="1">
        <v>149.1</v>
      </c>
      <c r="G226" s="1">
        <v>88.1</v>
      </c>
      <c r="H226" s="1">
        <v>17.239999999999998</v>
      </c>
      <c r="I226" s="1">
        <v>117.84</v>
      </c>
      <c r="J226" s="1">
        <v>67.8</v>
      </c>
      <c r="K226" s="7">
        <f t="shared" si="8"/>
        <v>683.58</v>
      </c>
      <c r="L226" t="str">
        <f t="shared" si="9"/>
        <v>insert ignore into perfee(housenumber,chargetime,property,water,elec,gas,tv,heating,park,expectfee) value ('10b1u2f3d','2020-05-01',190.4,53.1,149.1,88.1,17.24,117.84,67.8,683.58);</v>
      </c>
    </row>
    <row r="227" spans="1:12" x14ac:dyDescent="0.25">
      <c r="A227" s="2" t="s">
        <v>345</v>
      </c>
      <c r="B227" t="s">
        <v>364</v>
      </c>
      <c r="C227" s="6">
        <v>43983</v>
      </c>
      <c r="D227" s="1">
        <v>162.6</v>
      </c>
      <c r="E227" s="1">
        <v>81.5</v>
      </c>
      <c r="F227" s="1">
        <v>134.80000000000001</v>
      </c>
      <c r="G227" s="1">
        <v>69.86</v>
      </c>
      <c r="H227" s="1">
        <v>16.21</v>
      </c>
      <c r="I227" s="1">
        <v>109.4</v>
      </c>
      <c r="J227" s="1">
        <v>58.2</v>
      </c>
      <c r="K227" s="7">
        <f t="shared" si="8"/>
        <v>632.57000000000005</v>
      </c>
      <c r="L227" t="str">
        <f t="shared" si="9"/>
        <v>insert ignore into perfee(housenumber,chargetime,property,water,elec,gas,tv,heating,park,expectfee) value ('10b1u2f3d','2020-06-01',162.6,81.5,134.8,69.86,16.21,109.4,58.2,632.57);</v>
      </c>
    </row>
    <row r="228" spans="1:12" x14ac:dyDescent="0.25">
      <c r="A228" s="2" t="s">
        <v>346</v>
      </c>
      <c r="B228" t="s">
        <v>364</v>
      </c>
      <c r="C228" s="6">
        <v>44013</v>
      </c>
      <c r="D228" s="1">
        <v>185.6</v>
      </c>
      <c r="E228" s="1">
        <v>44.3</v>
      </c>
      <c r="F228" s="1">
        <v>130.5</v>
      </c>
      <c r="G228" s="1">
        <v>46.3</v>
      </c>
      <c r="H228" s="1">
        <v>17.12</v>
      </c>
      <c r="I228" s="1">
        <v>120.72</v>
      </c>
      <c r="J228" s="1">
        <v>60.8</v>
      </c>
      <c r="K228" s="7">
        <f t="shared" si="8"/>
        <v>605.33999999999992</v>
      </c>
      <c r="L228" t="str">
        <f t="shared" si="9"/>
        <v>insert ignore into perfee(housenumber,chargetime,property,water,elec,gas,tv,heating,park,expectfee) value ('10b1u2f3d','2020-07-01',185.6,44.3,130.5,46.3,17.12,120.72,60.8,605.34);</v>
      </c>
    </row>
    <row r="229" spans="1:12" x14ac:dyDescent="0.25">
      <c r="A229" s="2" t="s">
        <v>347</v>
      </c>
      <c r="B229" t="s">
        <v>364</v>
      </c>
      <c r="C229" s="6">
        <v>44044</v>
      </c>
      <c r="D229" s="1">
        <v>191.5</v>
      </c>
      <c r="E229" s="1">
        <v>55.7</v>
      </c>
      <c r="F229" s="1">
        <v>179.04</v>
      </c>
      <c r="G229" s="1">
        <v>70.3</v>
      </c>
      <c r="H229" s="1">
        <v>15.13</v>
      </c>
      <c r="I229" s="1">
        <v>117.84</v>
      </c>
      <c r="J229" s="1">
        <v>55.9</v>
      </c>
      <c r="K229" s="7">
        <f t="shared" si="8"/>
        <v>685.41</v>
      </c>
      <c r="L229" t="str">
        <f t="shared" si="9"/>
        <v>insert ignore into perfee(housenumber,chargetime,property,water,elec,gas,tv,heating,park,expectfee) value ('10b1u2f3d','2020-08-01',191.5,55.7,179.04,70.3,15.13,117.84,55.9,685.41);</v>
      </c>
    </row>
    <row r="230" spans="1:12" x14ac:dyDescent="0.25">
      <c r="A230" s="2" t="s">
        <v>348</v>
      </c>
      <c r="B230" t="s">
        <v>364</v>
      </c>
      <c r="C230" s="6">
        <v>44075</v>
      </c>
      <c r="D230" s="1">
        <v>167.7</v>
      </c>
      <c r="E230" s="1">
        <v>66.2</v>
      </c>
      <c r="F230" s="1">
        <v>134.69999999999999</v>
      </c>
      <c r="G230" s="1">
        <v>57.29</v>
      </c>
      <c r="H230" s="1">
        <v>17.5</v>
      </c>
      <c r="I230" s="1">
        <v>109.6</v>
      </c>
      <c r="J230" s="1">
        <v>57.75</v>
      </c>
      <c r="K230" s="7">
        <f t="shared" si="8"/>
        <v>610.74</v>
      </c>
      <c r="L230" t="str">
        <f t="shared" si="9"/>
        <v>insert ignore into perfee(housenumber,chargetime,property,water,elec,gas,tv,heating,park,expectfee) value ('10b1u2f3d','2020-09-01',167.7,66.2,134.7,57.29,17.5,109.6,57.75,610.74);</v>
      </c>
    </row>
    <row r="231" spans="1:12" x14ac:dyDescent="0.25">
      <c r="A231" s="2" t="s">
        <v>349</v>
      </c>
      <c r="B231" t="s">
        <v>364</v>
      </c>
      <c r="C231" s="6">
        <v>44105</v>
      </c>
      <c r="D231" s="1">
        <v>95.4</v>
      </c>
      <c r="E231" s="1">
        <v>57.7</v>
      </c>
      <c r="F231" s="1">
        <v>197.44</v>
      </c>
      <c r="G231" s="1">
        <v>92.63</v>
      </c>
      <c r="H231" s="1">
        <v>18.399999999999999</v>
      </c>
      <c r="I231" s="1">
        <v>104.72</v>
      </c>
      <c r="J231" s="1">
        <v>56.2</v>
      </c>
      <c r="K231" s="7">
        <f t="shared" si="8"/>
        <v>622.49</v>
      </c>
      <c r="L231" t="str">
        <f t="shared" si="9"/>
        <v>insert ignore into perfee(housenumber,chargetime,property,water,elec,gas,tv,heating,park,expectfee) value ('10b1u2f3d','2020-10-01',95.4,57.7,197.44,92.63,18.4,104.72,56.2,622.49);</v>
      </c>
    </row>
    <row r="232" spans="1:12" x14ac:dyDescent="0.25">
      <c r="A232" s="2" t="s">
        <v>350</v>
      </c>
      <c r="B232" t="s">
        <v>364</v>
      </c>
      <c r="C232" s="6">
        <v>44136</v>
      </c>
      <c r="D232" s="1">
        <v>205.7</v>
      </c>
      <c r="E232" s="1">
        <v>91.7</v>
      </c>
      <c r="F232" s="1">
        <v>70.16</v>
      </c>
      <c r="G232" s="1">
        <v>89.55</v>
      </c>
      <c r="H232" s="1">
        <v>17.88</v>
      </c>
      <c r="I232" s="1">
        <v>112.51</v>
      </c>
      <c r="J232" s="1">
        <v>58.72</v>
      </c>
      <c r="K232" s="7">
        <f t="shared" si="8"/>
        <v>646.22</v>
      </c>
      <c r="L232" t="str">
        <f t="shared" si="9"/>
        <v>insert ignore into perfee(housenumber,chargetime,property,water,elec,gas,tv,heating,park,expectfee) value ('10b1u2f3d','2020-11-01',205.7,91.7,70.16,89.55,17.88,112.51,58.72,646.22);</v>
      </c>
    </row>
    <row r="233" spans="1:12" x14ac:dyDescent="0.25">
      <c r="A233" s="2" t="s">
        <v>351</v>
      </c>
      <c r="B233" t="s">
        <v>364</v>
      </c>
      <c r="C233" s="6">
        <v>44166</v>
      </c>
      <c r="D233" s="1">
        <v>203.5</v>
      </c>
      <c r="E233" s="1">
        <v>94.3</v>
      </c>
      <c r="F233" s="1">
        <v>91.64</v>
      </c>
      <c r="G233" s="1">
        <v>96.85</v>
      </c>
      <c r="H233" s="1">
        <v>16.8</v>
      </c>
      <c r="I233" s="1">
        <v>102.9</v>
      </c>
      <c r="J233" s="1">
        <v>51.7</v>
      </c>
      <c r="K233" s="7">
        <f t="shared" si="8"/>
        <v>657.69</v>
      </c>
      <c r="L233" t="str">
        <f t="shared" si="9"/>
        <v>insert ignore into perfee(housenumber,chargetime,property,water,elec,gas,tv,heating,park,expectfee) value ('10b1u2f3d','2020-12-01',203.5,94.3,91.64,96.85,16.8,102.9,51.7,657.69);</v>
      </c>
    </row>
    <row r="234" spans="1:12" x14ac:dyDescent="0.25">
      <c r="A234" s="2" t="s">
        <v>352</v>
      </c>
      <c r="B234" t="s">
        <v>364</v>
      </c>
      <c r="C234" s="6">
        <v>44197</v>
      </c>
      <c r="D234" s="1">
        <v>102.8</v>
      </c>
      <c r="E234" s="1">
        <v>54.9</v>
      </c>
      <c r="F234" s="1">
        <v>151.5</v>
      </c>
      <c r="G234" s="1">
        <v>46.16</v>
      </c>
      <c r="H234" s="1">
        <v>17.149999999999999</v>
      </c>
      <c r="I234" s="1">
        <v>115.3</v>
      </c>
      <c r="J234" s="1">
        <v>65.58</v>
      </c>
      <c r="K234" s="7">
        <f t="shared" si="8"/>
        <v>553.39</v>
      </c>
      <c r="L234" t="str">
        <f t="shared" si="9"/>
        <v>insert ignore into perfee(housenumber,chargetime,property,water,elec,gas,tv,heating,park,expectfee) value ('10b1u2f3d','2021-01-01',102.8,54.9,151.5,46.16,17.15,115.3,65.58,553.39);</v>
      </c>
    </row>
    <row r="235" spans="1:12" x14ac:dyDescent="0.25">
      <c r="A235" s="2" t="s">
        <v>353</v>
      </c>
      <c r="B235" t="s">
        <v>364</v>
      </c>
      <c r="C235" s="6">
        <v>44228</v>
      </c>
      <c r="D235" s="1">
        <v>98.3</v>
      </c>
      <c r="E235" s="1">
        <v>60.3</v>
      </c>
      <c r="F235" s="1">
        <v>188.3</v>
      </c>
      <c r="G235" s="1">
        <v>85.68</v>
      </c>
      <c r="H235" s="1">
        <v>19.7</v>
      </c>
      <c r="I235" s="1">
        <v>115.7</v>
      </c>
      <c r="J235" s="1">
        <v>54.56</v>
      </c>
      <c r="K235" s="7">
        <f t="shared" si="8"/>
        <v>622.54</v>
      </c>
      <c r="L235" t="str">
        <f t="shared" si="9"/>
        <v>insert ignore into perfee(housenumber,chargetime,property,water,elec,gas,tv,heating,park,expectfee) value ('10b1u2f3d','2021-02-01',98.3,60.3,188.3,85.68,19.7,115.7,54.56,622.54);</v>
      </c>
    </row>
    <row r="236" spans="1:12" x14ac:dyDescent="0.25">
      <c r="A236" s="2" t="s">
        <v>354</v>
      </c>
      <c r="B236" t="s">
        <v>364</v>
      </c>
      <c r="C236" s="6">
        <v>44256</v>
      </c>
      <c r="D236" s="1">
        <v>175.9</v>
      </c>
      <c r="E236" s="1">
        <v>98.5</v>
      </c>
      <c r="F236" s="1">
        <v>192.3</v>
      </c>
      <c r="G236" s="1">
        <v>67.37</v>
      </c>
      <c r="H236" s="1">
        <v>18.7</v>
      </c>
      <c r="I236" s="1">
        <v>118.72</v>
      </c>
      <c r="J236" s="1">
        <v>61.74</v>
      </c>
      <c r="K236" s="7">
        <f t="shared" si="8"/>
        <v>733.23</v>
      </c>
      <c r="L236" t="str">
        <f t="shared" si="9"/>
        <v>insert ignore into perfee(housenumber,chargetime,property,water,elec,gas,tv,heating,park,expectfee) value ('10b1u2f3d','2021-03-01',175.9,98.5,192.3,67.37,18.7,118.72,61.74,733.23);</v>
      </c>
    </row>
    <row r="237" spans="1:12" x14ac:dyDescent="0.25">
      <c r="A237" s="2" t="s">
        <v>355</v>
      </c>
      <c r="B237" t="s">
        <v>364</v>
      </c>
      <c r="C237" s="6">
        <v>44287</v>
      </c>
      <c r="D237" s="1">
        <v>148.4</v>
      </c>
      <c r="E237" s="1">
        <v>45.2</v>
      </c>
      <c r="F237" s="1">
        <v>93.2</v>
      </c>
      <c r="G237" s="1">
        <v>94.7</v>
      </c>
      <c r="H237" s="1">
        <v>15.9</v>
      </c>
      <c r="I237" s="1">
        <v>101.43</v>
      </c>
      <c r="J237" s="1">
        <v>65.86</v>
      </c>
      <c r="K237" s="7">
        <f t="shared" si="8"/>
        <v>564.68999999999994</v>
      </c>
      <c r="L237" t="str">
        <f t="shared" si="9"/>
        <v>insert ignore into perfee(housenumber,chargetime,property,water,elec,gas,tv,heating,park,expectfee) value ('10b1u2f3d','2021-04-01',148.4,45.2,93.2,94.7,15.9,101.43,65.86,564.69);</v>
      </c>
    </row>
    <row r="238" spans="1:12" x14ac:dyDescent="0.25">
      <c r="A238" s="2" t="s">
        <v>356</v>
      </c>
      <c r="B238" t="s">
        <v>364</v>
      </c>
      <c r="C238" s="6">
        <v>44317</v>
      </c>
      <c r="D238" s="1">
        <v>143.69999999999999</v>
      </c>
      <c r="E238" s="1">
        <v>86.7</v>
      </c>
      <c r="F238" s="1">
        <v>131.32</v>
      </c>
      <c r="G238" s="1">
        <v>87.75</v>
      </c>
      <c r="H238" s="1">
        <v>17.7</v>
      </c>
      <c r="I238" s="1">
        <v>104.8</v>
      </c>
      <c r="J238" s="1">
        <v>65.5</v>
      </c>
      <c r="K238" s="7">
        <f t="shared" si="8"/>
        <v>637.46999999999991</v>
      </c>
      <c r="L238" t="str">
        <f t="shared" si="9"/>
        <v>insert ignore into perfee(housenumber,chargetime,property,water,elec,gas,tv,heating,park,expectfee) value ('10b1u2f3d','2021-05-01',143.7,86.7,131.32,87.75,17.7,104.8,65.5,637.47);</v>
      </c>
    </row>
    <row r="239" spans="1:12" x14ac:dyDescent="0.25">
      <c r="A239" s="2" t="s">
        <v>357</v>
      </c>
      <c r="B239" t="s">
        <v>364</v>
      </c>
      <c r="C239" s="6">
        <v>44348</v>
      </c>
      <c r="D239" s="1">
        <v>134.5</v>
      </c>
      <c r="E239" s="1">
        <v>72.3</v>
      </c>
      <c r="F239" s="1">
        <v>63.8</v>
      </c>
      <c r="G239" s="1">
        <v>88.5</v>
      </c>
      <c r="H239" s="1">
        <v>17.8</v>
      </c>
      <c r="I239" s="1">
        <v>109.09</v>
      </c>
      <c r="J239" s="1">
        <v>69.19</v>
      </c>
      <c r="K239" s="7">
        <f t="shared" si="8"/>
        <v>555.18000000000006</v>
      </c>
      <c r="L239" t="str">
        <f t="shared" si="9"/>
        <v>insert ignore into perfee(housenumber,chargetime,property,water,elec,gas,tv,heating,park,expectfee) value ('10b1u2f3d','2021-06-01',134.5,72.3,63.8,88.5,17.8,109.09,69.19,555.18);</v>
      </c>
    </row>
    <row r="240" spans="1:12" x14ac:dyDescent="0.25">
      <c r="A240" s="2" t="s">
        <v>358</v>
      </c>
      <c r="B240" t="s">
        <v>364</v>
      </c>
      <c r="C240" s="6">
        <v>44378</v>
      </c>
      <c r="D240" s="1">
        <v>142.6</v>
      </c>
      <c r="E240" s="1">
        <v>99.1</v>
      </c>
      <c r="F240" s="1">
        <v>107.5</v>
      </c>
      <c r="G240" s="1">
        <v>64.72</v>
      </c>
      <c r="H240" s="1">
        <v>18.399999999999999</v>
      </c>
      <c r="I240" s="1">
        <v>109.65</v>
      </c>
      <c r="J240" s="1">
        <v>51.83</v>
      </c>
      <c r="K240" s="7">
        <f t="shared" si="8"/>
        <v>593.79999999999995</v>
      </c>
      <c r="L240" t="str">
        <f t="shared" si="9"/>
        <v>insert ignore into perfee(housenumber,chargetime,property,water,elec,gas,tv,heating,park,expectfee) value ('10b1u2f3d','2021-07-01',142.6,99.1,107.5,64.72,18.4,109.65,51.83,593.8);</v>
      </c>
    </row>
    <row r="241" spans="1:12" x14ac:dyDescent="0.25">
      <c r="A241" s="2" t="s">
        <v>359</v>
      </c>
      <c r="B241" t="s">
        <v>364</v>
      </c>
      <c r="C241" s="6">
        <v>44409</v>
      </c>
      <c r="D241" s="1">
        <v>102.5</v>
      </c>
      <c r="E241" s="1">
        <v>45.5</v>
      </c>
      <c r="F241" s="1">
        <v>118.3</v>
      </c>
      <c r="G241" s="1">
        <v>85.7</v>
      </c>
      <c r="H241" s="1">
        <v>19.7</v>
      </c>
      <c r="I241" s="1">
        <v>107.65</v>
      </c>
      <c r="J241" s="1">
        <v>66.099999999999994</v>
      </c>
      <c r="K241" s="7">
        <f t="shared" si="8"/>
        <v>545.45000000000005</v>
      </c>
      <c r="L241" t="str">
        <f t="shared" si="9"/>
        <v>insert ignore into perfee(housenumber,chargetime,property,water,elec,gas,tv,heating,park,expectfee) value ('10b1u2f3d','2021-08-01',102.5,45.5,118.3,85.7,19.7,107.65,66.1,545.45);</v>
      </c>
    </row>
    <row r="242" spans="1:12" x14ac:dyDescent="0.25">
      <c r="A242" s="2" t="s">
        <v>360</v>
      </c>
      <c r="B242" t="s">
        <v>364</v>
      </c>
      <c r="C242" s="6">
        <v>44440</v>
      </c>
      <c r="D242" s="1">
        <v>80.2</v>
      </c>
      <c r="E242" s="1">
        <v>72.8</v>
      </c>
      <c r="F242" s="1">
        <v>184.34</v>
      </c>
      <c r="G242" s="1">
        <v>75.8</v>
      </c>
      <c r="H242" s="1">
        <v>19.46</v>
      </c>
      <c r="I242" s="1">
        <v>109.6</v>
      </c>
      <c r="J242" s="1">
        <v>68.58</v>
      </c>
      <c r="K242" s="7">
        <f t="shared" si="8"/>
        <v>610.78000000000009</v>
      </c>
      <c r="L242" t="str">
        <f t="shared" si="9"/>
        <v>insert ignore into perfee(housenumber,chargetime,property,water,elec,gas,tv,heating,park,expectfee) value ('10b1u2f3d','2021-09-01',80.2,72.8,184.34,75.8,19.46,109.6,68.58,610.78);</v>
      </c>
    </row>
    <row r="243" spans="1:12" x14ac:dyDescent="0.25">
      <c r="A243" s="2" t="s">
        <v>361</v>
      </c>
      <c r="B243" t="s">
        <v>364</v>
      </c>
      <c r="C243" s="6">
        <v>44470</v>
      </c>
      <c r="D243" s="1">
        <v>237.4</v>
      </c>
      <c r="E243" s="1">
        <v>78.599999999999994</v>
      </c>
      <c r="F243" s="1">
        <v>138.65</v>
      </c>
      <c r="G243" s="1">
        <v>60.7</v>
      </c>
      <c r="H243" s="1">
        <v>18.600000000000001</v>
      </c>
      <c r="I243" s="1">
        <v>120.35</v>
      </c>
      <c r="J243" s="1">
        <v>56.15</v>
      </c>
      <c r="K243" s="7">
        <f t="shared" si="8"/>
        <v>710.45</v>
      </c>
      <c r="L243" t="str">
        <f t="shared" si="9"/>
        <v>insert ignore into perfee(housenumber,chargetime,property,water,elec,gas,tv,heating,park,expectfee) value ('10b1u2f3d','2021-10-01',237.4,78.6,138.65,60.7,18.6,120.35,56.15,710.45);</v>
      </c>
    </row>
    <row r="244" spans="1:12" x14ac:dyDescent="0.25">
      <c r="A244" s="2" t="s">
        <v>362</v>
      </c>
      <c r="B244" t="s">
        <v>364</v>
      </c>
      <c r="C244" s="6">
        <v>44501</v>
      </c>
      <c r="D244" s="1">
        <v>145.9</v>
      </c>
      <c r="E244" s="1">
        <v>43.3</v>
      </c>
      <c r="F244" s="1">
        <v>97.86</v>
      </c>
      <c r="G244" s="1">
        <v>87.56</v>
      </c>
      <c r="H244" s="1">
        <v>18.53</v>
      </c>
      <c r="I244" s="1">
        <v>109.51</v>
      </c>
      <c r="J244" s="1">
        <v>55.62</v>
      </c>
      <c r="K244" s="7">
        <f t="shared" si="8"/>
        <v>558.28</v>
      </c>
      <c r="L244" t="str">
        <f t="shared" si="9"/>
        <v>insert ignore into perfee(housenumber,chargetime,property,water,elec,gas,tv,heating,park,expectfee) value ('10b1u2f3d','2021-11-01',145.9,43.3,97.86,87.56,18.53,109.51,55.62,558.28);</v>
      </c>
    </row>
    <row r="245" spans="1:12" x14ac:dyDescent="0.25">
      <c r="A245" s="2" t="s">
        <v>363</v>
      </c>
      <c r="B245" t="s">
        <v>364</v>
      </c>
      <c r="C245" s="6">
        <v>44531</v>
      </c>
      <c r="D245" s="1">
        <v>201.8</v>
      </c>
      <c r="E245" s="1">
        <v>95.3</v>
      </c>
      <c r="F245" s="1">
        <v>122.36</v>
      </c>
      <c r="G245" s="1">
        <v>43.3</v>
      </c>
      <c r="H245" s="1">
        <v>17.48</v>
      </c>
      <c r="I245" s="1">
        <v>110.54</v>
      </c>
      <c r="J245" s="1">
        <v>50.53</v>
      </c>
      <c r="K245" s="7">
        <f t="shared" si="8"/>
        <v>641.31000000000006</v>
      </c>
      <c r="L245" t="str">
        <f t="shared" si="9"/>
        <v>insert ignore into perfee(housenumber,chargetime,property,water,elec,gas,tv,heating,park,expectfee) value ('10b1u2f3d','2021-12-01',201.8,95.3,122.36,43.3,17.48,110.54,50.53,641.31);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C85C-B8F8-4152-92D6-741F88FF4323}">
  <dimension ref="B1:D66"/>
  <sheetViews>
    <sheetView topLeftCell="A52" workbookViewId="0">
      <selection activeCell="B64" sqref="B64"/>
    </sheetView>
  </sheetViews>
  <sheetFormatPr defaultRowHeight="13.8" x14ac:dyDescent="0.25"/>
  <sheetData>
    <row r="1" spans="2:4" ht="14.4" thickBot="1" x14ac:dyDescent="0.3">
      <c r="B1" t="s">
        <v>82</v>
      </c>
      <c r="C1" t="s">
        <v>6</v>
      </c>
    </row>
    <row r="2" spans="2:4" ht="30.6" thickBot="1" x14ac:dyDescent="0.3">
      <c r="B2">
        <v>110</v>
      </c>
      <c r="C2" s="3" t="s">
        <v>142</v>
      </c>
      <c r="D2" t="str">
        <f>CONCATENATE("insert into housebinding(idnum,housenumber) value ('"&amp;B2&amp;"','"&amp;C2&amp;"');")</f>
        <v>insert into housebinding(idnum,housenumber) value ('110','1b1u1f1d');</v>
      </c>
    </row>
    <row r="3" spans="2:4" ht="30.6" thickBot="1" x14ac:dyDescent="0.3">
      <c r="B3">
        <v>111</v>
      </c>
      <c r="C3" s="4" t="s">
        <v>143</v>
      </c>
      <c r="D3" t="str">
        <f t="shared" ref="D3:D66" si="0">CONCATENATE("insert into housebinding(idnum,housenumber) value ('"&amp;B3&amp;"','"&amp;C3&amp;"');")</f>
        <v>insert into housebinding(idnum,housenumber) value ('111','1b1u1f3d');</v>
      </c>
    </row>
    <row r="4" spans="2:4" ht="30.6" thickBot="1" x14ac:dyDescent="0.3">
      <c r="B4">
        <v>112</v>
      </c>
      <c r="C4" s="5" t="s">
        <v>144</v>
      </c>
      <c r="D4" t="str">
        <f t="shared" si="0"/>
        <v>insert into housebinding(idnum,housenumber) value ('112','20b1u2f1d');</v>
      </c>
    </row>
    <row r="5" spans="2:4" ht="30.6" thickBot="1" x14ac:dyDescent="0.3">
      <c r="B5">
        <v>113</v>
      </c>
      <c r="C5" s="4" t="s">
        <v>145</v>
      </c>
      <c r="D5" t="str">
        <f t="shared" si="0"/>
        <v>insert into housebinding(idnum,housenumber) value ('113','1b1u2f2d');</v>
      </c>
    </row>
    <row r="6" spans="2:4" ht="30.6" thickBot="1" x14ac:dyDescent="0.3">
      <c r="B6">
        <v>114</v>
      </c>
      <c r="C6" s="5" t="s">
        <v>146</v>
      </c>
      <c r="D6" t="str">
        <f t="shared" si="0"/>
        <v>insert into housebinding(idnum,housenumber) value ('114','10b1u2f3d');</v>
      </c>
    </row>
    <row r="7" spans="2:4" ht="30.6" thickBot="1" x14ac:dyDescent="0.3">
      <c r="B7">
        <v>6.1000020150619802E+17</v>
      </c>
      <c r="C7" s="4" t="s">
        <v>147</v>
      </c>
      <c r="D7" t="str">
        <f t="shared" si="0"/>
        <v>insert into housebinding(idnum,housenumber) value ('610000201506198000','2b1u2f2d');</v>
      </c>
    </row>
    <row r="8" spans="2:4" ht="30.6" thickBot="1" x14ac:dyDescent="0.3">
      <c r="B8" t="s">
        <v>83</v>
      </c>
      <c r="C8" s="5" t="s">
        <v>148</v>
      </c>
      <c r="D8" t="str">
        <f t="shared" si="0"/>
        <v>insert into housebinding(idnum,housenumber) value ('BH66922277179539612537           ','2b1u2f3d');</v>
      </c>
    </row>
    <row r="9" spans="2:4" ht="30.6" thickBot="1" x14ac:dyDescent="0.3">
      <c r="B9" t="s">
        <v>84</v>
      </c>
      <c r="C9" s="4" t="s">
        <v>149</v>
      </c>
      <c r="D9" t="str">
        <f t="shared" si="0"/>
        <v>insert into housebinding(idnum,housenumber) value ('BH72279783559726328823           ','2b2u1f1d');</v>
      </c>
    </row>
    <row r="10" spans="2:4" ht="30.6" thickBot="1" x14ac:dyDescent="0.3">
      <c r="B10" t="s">
        <v>85</v>
      </c>
      <c r="C10" s="5" t="s">
        <v>150</v>
      </c>
      <c r="D10" t="str">
        <f t="shared" si="0"/>
        <v>insert into housebinding(idnum,housenumber) value ('CR1745280703564457777            ','3b1u2f2d');</v>
      </c>
    </row>
    <row r="11" spans="2:4" ht="30.6" thickBot="1" x14ac:dyDescent="0.3">
      <c r="B11" t="s">
        <v>86</v>
      </c>
      <c r="C11" s="4" t="s">
        <v>151</v>
      </c>
      <c r="D11" t="str">
        <f t="shared" si="0"/>
        <v>insert into housebinding(idnum,housenumber) value ('CY38436642794262358945107956     ','3b1u3f3d');</v>
      </c>
    </row>
    <row r="12" spans="2:4" ht="30.6" thickBot="1" x14ac:dyDescent="0.3">
      <c r="B12" t="s">
        <v>87</v>
      </c>
      <c r="C12" s="5" t="s">
        <v>152</v>
      </c>
      <c r="D12" t="str">
        <f t="shared" si="0"/>
        <v>insert into housebinding(idnum,housenumber) value ('CY45902547666675644239914280     ','3b3u2f1d');</v>
      </c>
    </row>
    <row r="13" spans="2:4" ht="30.6" thickBot="1" x14ac:dyDescent="0.3">
      <c r="B13" t="s">
        <v>88</v>
      </c>
      <c r="C13" s="4" t="s">
        <v>153</v>
      </c>
      <c r="D13" t="str">
        <f t="shared" si="0"/>
        <v>insert into housebinding(idnum,housenumber) value ('CZ0925227513325467322564         ','4b1u2f2d');</v>
      </c>
    </row>
    <row r="14" spans="2:4" ht="30.6" thickBot="1" x14ac:dyDescent="0.3">
      <c r="B14" t="s">
        <v>89</v>
      </c>
      <c r="C14" s="5" t="s">
        <v>154</v>
      </c>
      <c r="D14" t="str">
        <f t="shared" si="0"/>
        <v>insert into housebinding(idnum,housenumber) value ('CZ4088546136715798847717         ','4b1u4f3d');</v>
      </c>
    </row>
    <row r="15" spans="2:4" ht="30.6" thickBot="1" x14ac:dyDescent="0.3">
      <c r="B15" t="s">
        <v>90</v>
      </c>
      <c r="C15" s="4" t="s">
        <v>155</v>
      </c>
      <c r="D15" t="str">
        <f t="shared" si="0"/>
        <v>insert into housebinding(idnum,housenumber) value ('DE83639146725805852182           ','1b1u3f3d');</v>
      </c>
    </row>
    <row r="16" spans="2:4" ht="30.6" thickBot="1" x14ac:dyDescent="0.3">
      <c r="B16" t="s">
        <v>91</v>
      </c>
      <c r="C16" s="5" t="s">
        <v>156</v>
      </c>
      <c r="D16" t="str">
        <f t="shared" si="0"/>
        <v>insert into housebinding(idnum,housenumber) value ('DK3780003652208812               ','1b1u4f3d');</v>
      </c>
    </row>
    <row r="17" spans="2:4" ht="30.6" thickBot="1" x14ac:dyDescent="0.3">
      <c r="B17" t="s">
        <v>92</v>
      </c>
      <c r="C17" s="4" t="s">
        <v>157</v>
      </c>
      <c r="D17" t="str">
        <f t="shared" si="0"/>
        <v>insert into housebinding(idnum,housenumber) value ('DO02237763841895372085745980     ','5b1u5f3d');</v>
      </c>
    </row>
    <row r="18" spans="2:4" ht="30.6" thickBot="1" x14ac:dyDescent="0.3">
      <c r="B18" t="s">
        <v>93</v>
      </c>
      <c r="C18" s="5" t="s">
        <v>158</v>
      </c>
      <c r="D18" t="str">
        <f t="shared" si="0"/>
        <v>insert into housebinding(idnum,housenumber) value ('DO68196781532418646162564837     ','4b4u3f1d');</v>
      </c>
    </row>
    <row r="19" spans="2:4" ht="30.6" thickBot="1" x14ac:dyDescent="0.3">
      <c r="B19" t="s">
        <v>94</v>
      </c>
      <c r="C19" s="4" t="s">
        <v>159</v>
      </c>
      <c r="D19" t="str">
        <f t="shared" si="0"/>
        <v>insert into housebinding(idnum,housenumber) value ('DO82546400627351464278852241     ','10b1u10f3d');</v>
      </c>
    </row>
    <row r="20" spans="2:4" ht="30.6" thickBot="1" x14ac:dyDescent="0.3">
      <c r="B20" t="s">
        <v>95</v>
      </c>
      <c r="C20" s="5" t="s">
        <v>160</v>
      </c>
      <c r="D20" t="str">
        <f t="shared" si="0"/>
        <v>insert into housebinding(idnum,housenumber) value ('DO97434259114776456967638299     ','11b1u11f1d');</v>
      </c>
    </row>
    <row r="21" spans="2:4" ht="30.6" thickBot="1" x14ac:dyDescent="0.3">
      <c r="B21" t="s">
        <v>96</v>
      </c>
      <c r="C21" s="4" t="s">
        <v>161</v>
      </c>
      <c r="D21" t="str">
        <f t="shared" si="0"/>
        <v>insert into housebinding(idnum,housenumber) value ('EE743723807044071013             ','12b1u12f1d');</v>
      </c>
    </row>
    <row r="22" spans="2:4" ht="30.6" thickBot="1" x14ac:dyDescent="0.3">
      <c r="B22" t="s">
        <v>97</v>
      </c>
      <c r="C22" s="5" t="s">
        <v>162</v>
      </c>
      <c r="D22" t="str">
        <f t="shared" si="0"/>
        <v>insert into housebinding(idnum,housenumber) value ('ES0871267830754528374869         ','13b1u13f1d');</v>
      </c>
    </row>
    <row r="23" spans="2:4" ht="30.6" thickBot="1" x14ac:dyDescent="0.3">
      <c r="B23" t="s">
        <v>98</v>
      </c>
      <c r="C23" s="4" t="s">
        <v>163</v>
      </c>
      <c r="D23" t="str">
        <f t="shared" si="0"/>
        <v>insert into housebinding(idnum,housenumber) value ('ES3131737940208121487133         ','14b1u14f1d');</v>
      </c>
    </row>
    <row r="24" spans="2:4" ht="30.6" thickBot="1" x14ac:dyDescent="0.3">
      <c r="B24" t="s">
        <v>99</v>
      </c>
      <c r="C24" s="5" t="s">
        <v>164</v>
      </c>
      <c r="D24" t="str">
        <f t="shared" si="0"/>
        <v>insert into housebinding(idnum,housenumber) value ('FI8970091715843570               ','15b1u15f1d');</v>
      </c>
    </row>
    <row r="25" spans="2:4" ht="30.6" thickBot="1" x14ac:dyDescent="0.3">
      <c r="B25" t="s">
        <v>100</v>
      </c>
      <c r="C25" s="4" t="s">
        <v>165</v>
      </c>
      <c r="D25" t="str">
        <f t="shared" si="0"/>
        <v>insert into housebinding(idnum,housenumber) value ('FO2933732578154222               ','10b1u1f2d');</v>
      </c>
    </row>
    <row r="26" spans="2:4" ht="30.6" thickBot="1" x14ac:dyDescent="0.3">
      <c r="B26" t="s">
        <v>101</v>
      </c>
      <c r="C26" s="5" t="s">
        <v>166</v>
      </c>
      <c r="D26" t="str">
        <f t="shared" si="0"/>
        <v>insert into housebinding(idnum,housenumber) value ('FO7842234623296550               ','19b1u2f1d');</v>
      </c>
    </row>
    <row r="27" spans="2:4" ht="30.6" thickBot="1" x14ac:dyDescent="0.3">
      <c r="B27" t="s">
        <v>102</v>
      </c>
      <c r="C27" s="4" t="s">
        <v>167</v>
      </c>
      <c r="D27" t="str">
        <f t="shared" si="0"/>
        <v>insert into housebinding(idnum,housenumber) value ('FR3860947680362118233011478      ','18b1u2f1d');</v>
      </c>
    </row>
    <row r="28" spans="2:4" ht="30.6" thickBot="1" x14ac:dyDescent="0.3">
      <c r="B28" t="s">
        <v>103</v>
      </c>
      <c r="C28" s="5" t="s">
        <v>168</v>
      </c>
      <c r="D28" t="str">
        <f t="shared" si="0"/>
        <v>insert into housebinding(idnum,housenumber) value ('GB04BYBB93828100471137           ','16b1u2f1d');</v>
      </c>
    </row>
    <row r="29" spans="2:4" ht="30.6" thickBot="1" x14ac:dyDescent="0.3">
      <c r="B29" t="s">
        <v>104</v>
      </c>
      <c r="C29" s="4" t="s">
        <v>169</v>
      </c>
      <c r="D29" t="str">
        <f t="shared" si="0"/>
        <v>insert into housebinding(idnum,housenumber) value ('GI79USHX763737757401851          ','10b1u3f2d');</v>
      </c>
    </row>
    <row r="30" spans="2:4" ht="30.6" thickBot="1" x14ac:dyDescent="0.3">
      <c r="B30" t="s">
        <v>105</v>
      </c>
      <c r="C30" s="5" t="s">
        <v>170</v>
      </c>
      <c r="D30" t="str">
        <f t="shared" si="0"/>
        <v>insert into housebinding(idnum,housenumber) value ('GR0387830353434745157141065      ','14b1u4f2d');</v>
      </c>
    </row>
    <row r="31" spans="2:4" ht="30.6" thickBot="1" x14ac:dyDescent="0.3">
      <c r="B31" t="s">
        <v>106</v>
      </c>
      <c r="C31" s="4" t="s">
        <v>171</v>
      </c>
      <c r="D31" t="str">
        <f t="shared" si="0"/>
        <v>insert into housebinding(idnum,housenumber) value ('GR1773543962168103670027470      ','5b1u5f2d');</v>
      </c>
    </row>
    <row r="32" spans="2:4" ht="30.6" thickBot="1" x14ac:dyDescent="0.3">
      <c r="B32" t="s">
        <v>107</v>
      </c>
      <c r="C32" s="5" t="s">
        <v>172</v>
      </c>
      <c r="D32" t="str">
        <f t="shared" si="0"/>
        <v>insert into housebinding(idnum,housenumber) value ('GT94235721803807683882735102     ','6b1u2f2d');</v>
      </c>
    </row>
    <row r="33" spans="2:4" ht="30.6" thickBot="1" x14ac:dyDescent="0.3">
      <c r="B33" t="s">
        <v>108</v>
      </c>
      <c r="C33" s="4" t="s">
        <v>173</v>
      </c>
      <c r="D33" t="str">
        <f t="shared" si="0"/>
        <v>insert into housebinding(idnum,housenumber) value ('GT98056668801361793275767134     ','5b1u4f1d');</v>
      </c>
    </row>
    <row r="34" spans="2:4" ht="30.6" thickBot="1" x14ac:dyDescent="0.3">
      <c r="B34" t="s">
        <v>109</v>
      </c>
      <c r="C34" s="5" t="s">
        <v>174</v>
      </c>
      <c r="D34" t="str">
        <f t="shared" si="0"/>
        <v>insert into housebinding(idnum,housenumber) value ('IL479724534081858444755          ','2b1u4f3d');</v>
      </c>
    </row>
    <row r="35" spans="2:4" ht="30.6" thickBot="1" x14ac:dyDescent="0.3">
      <c r="B35" t="s">
        <v>110</v>
      </c>
      <c r="C35" s="4" t="s">
        <v>175</v>
      </c>
      <c r="D35" t="str">
        <f t="shared" si="0"/>
        <v>insert into housebinding(idnum,housenumber) value ('IS343312665322891246544957       ','2b1u5f3d');</v>
      </c>
    </row>
    <row r="36" spans="2:4" ht="30.6" thickBot="1" x14ac:dyDescent="0.3">
      <c r="B36" t="s">
        <v>111</v>
      </c>
      <c r="C36" s="5" t="s">
        <v>176</v>
      </c>
      <c r="D36" t="str">
        <f t="shared" si="0"/>
        <v>insert into housebinding(idnum,housenumber) value ('IS595104062882792788878547       ','6b1u6f3d');</v>
      </c>
    </row>
    <row r="37" spans="2:4" ht="30.6" thickBot="1" x14ac:dyDescent="0.3">
      <c r="B37" t="s">
        <v>112</v>
      </c>
      <c r="C37" s="4" t="s">
        <v>177</v>
      </c>
      <c r="D37" t="str">
        <f t="shared" si="0"/>
        <v>insert into housebinding(idnum,housenumber) value ('IT133KMRTI73795271237012580      ','7b1u2f2d');</v>
      </c>
    </row>
    <row r="38" spans="2:4" ht="30.6" thickBot="1" x14ac:dyDescent="0.3">
      <c r="B38" t="s">
        <v>113</v>
      </c>
      <c r="C38" s="5" t="s">
        <v>178</v>
      </c>
      <c r="D38" t="str">
        <f t="shared" si="0"/>
        <v>insert into housebinding(idnum,housenumber) value ('IT284DGFII83515221494788146      ','3b1u2f3d');</v>
      </c>
    </row>
    <row r="39" spans="2:4" ht="30.6" thickBot="1" x14ac:dyDescent="0.3">
      <c r="B39" t="s">
        <v>114</v>
      </c>
      <c r="C39" s="4" t="s">
        <v>179</v>
      </c>
      <c r="D39" t="str">
        <f t="shared" si="0"/>
        <v>insert into housebinding(idnum,housenumber) value ('IT367MWTUI32539414538615295      ','6b1u5f1d');</v>
      </c>
    </row>
    <row r="40" spans="2:4" ht="30.6" thickBot="1" x14ac:dyDescent="0.3">
      <c r="B40" t="s">
        <v>115</v>
      </c>
      <c r="C40" s="5" t="s">
        <v>180</v>
      </c>
      <c r="D40" t="str">
        <f t="shared" si="0"/>
        <v>insert into housebinding(idnum,housenumber) value ('KW5271512753181117154244783678   ','6b1u6f2d');</v>
      </c>
    </row>
    <row r="41" spans="2:4" ht="30.6" thickBot="1" x14ac:dyDescent="0.3">
      <c r="B41" t="s">
        <v>116</v>
      </c>
      <c r="C41" s="4" t="s">
        <v>181</v>
      </c>
      <c r="D41" t="str">
        <f t="shared" si="0"/>
        <v>insert into housebinding(idnum,housenumber) value ('KW9756068864947813453875835115   ','3b1u6f3d');</v>
      </c>
    </row>
    <row r="42" spans="2:4" ht="30.6" thickBot="1" x14ac:dyDescent="0.3">
      <c r="B42" t="s">
        <v>117</v>
      </c>
      <c r="C42" s="5" t="s">
        <v>182</v>
      </c>
      <c r="D42" t="str">
        <f t="shared" si="0"/>
        <v>insert into housebinding(idnum,housenumber) value ('KZ597416751563588278             ','10b3u1f1d');</v>
      </c>
    </row>
    <row r="43" spans="2:4" ht="30.6" thickBot="1" x14ac:dyDescent="0.3">
      <c r="B43" t="s">
        <v>118</v>
      </c>
      <c r="C43" s="4" t="s">
        <v>183</v>
      </c>
      <c r="D43" t="str">
        <f t="shared" si="0"/>
        <v>insert into housebinding(idnum,housenumber) value ('LB05571262141274378505941457     ','7b1u1f1d');</v>
      </c>
    </row>
    <row r="44" spans="2:4" ht="30.6" thickBot="1" x14ac:dyDescent="0.3">
      <c r="B44" t="s">
        <v>119</v>
      </c>
      <c r="C44" s="5" t="s">
        <v>184</v>
      </c>
      <c r="D44" t="str">
        <f t="shared" si="0"/>
        <v>insert into housebinding(idnum,housenumber) value ('LB11157311679726217926767465     ','7b1u7f3d');</v>
      </c>
    </row>
    <row r="45" spans="2:4" ht="30.6" thickBot="1" x14ac:dyDescent="0.3">
      <c r="B45" t="s">
        <v>120</v>
      </c>
      <c r="C45" s="4" t="s">
        <v>185</v>
      </c>
      <c r="D45" t="str">
        <f t="shared" si="0"/>
        <v>insert into housebinding(idnum,housenumber) value ('LI4812981393974998235            ','4b1u7f3d');</v>
      </c>
    </row>
    <row r="46" spans="2:4" ht="30.6" thickBot="1" x14ac:dyDescent="0.3">
      <c r="B46" t="s">
        <v>121</v>
      </c>
      <c r="C46" s="5" t="s">
        <v>186</v>
      </c>
      <c r="D46" t="str">
        <f t="shared" si="0"/>
        <v>insert into housebinding(idnum,housenumber) value ('LT417257554663679864             ','4b2u2f3d');</v>
      </c>
    </row>
    <row r="47" spans="2:4" ht="30.6" thickBot="1" x14ac:dyDescent="0.3">
      <c r="B47" t="s">
        <v>122</v>
      </c>
      <c r="C47" s="4" t="s">
        <v>187</v>
      </c>
      <c r="D47" t="str">
        <f t="shared" si="0"/>
        <v>insert into housebinding(idnum,housenumber) value ('LT544417882871246821             ','11b4u1f2d');</v>
      </c>
    </row>
    <row r="48" spans="2:4" ht="30.6" thickBot="1" x14ac:dyDescent="0.3">
      <c r="B48" t="s">
        <v>123</v>
      </c>
      <c r="C48" s="5" t="s">
        <v>188</v>
      </c>
      <c r="D48" t="str">
        <f t="shared" si="0"/>
        <v>insert into housebinding(idnum,housenumber) value ('LT678858339627365128             ','12b4u2f2d');</v>
      </c>
    </row>
    <row r="49" spans="2:4" ht="30.6" thickBot="1" x14ac:dyDescent="0.3">
      <c r="B49" t="s">
        <v>124</v>
      </c>
      <c r="C49" s="4" t="s">
        <v>189</v>
      </c>
      <c r="D49" t="str">
        <f t="shared" si="0"/>
        <v>insert into housebinding(idnum,housenumber) value ('LU089331559911634343             ','13b4u3f2d');</v>
      </c>
    </row>
    <row r="50" spans="2:4" ht="30.6" thickBot="1" x14ac:dyDescent="0.3">
      <c r="B50" t="s">
        <v>125</v>
      </c>
      <c r="C50" s="5" t="s">
        <v>190</v>
      </c>
      <c r="D50" t="str">
        <f t="shared" si="0"/>
        <v>insert into housebinding(idnum,housenumber) value ('LU109871395178888657             ','8b1u1f1d');</v>
      </c>
    </row>
    <row r="51" spans="2:4" ht="30.6" thickBot="1" x14ac:dyDescent="0.3">
      <c r="B51" t="s">
        <v>126</v>
      </c>
      <c r="C51" s="4" t="s">
        <v>191</v>
      </c>
      <c r="D51" t="str">
        <f t="shared" si="0"/>
        <v>insert into housebinding(idnum,housenumber) value ('MC5605884817354827168516187      ','8b1u1f2d');</v>
      </c>
    </row>
    <row r="52" spans="2:4" ht="30.6" thickBot="1" x14ac:dyDescent="0.3">
      <c r="B52" t="s">
        <v>127</v>
      </c>
      <c r="C52" s="5" t="s">
        <v>192</v>
      </c>
      <c r="D52" t="str">
        <f t="shared" si="0"/>
        <v>insert into housebinding(idnum,housenumber) value ('MC7616256544623259426354971      ','8b1u2f2d');</v>
      </c>
    </row>
    <row r="53" spans="2:4" ht="30.6" thickBot="1" x14ac:dyDescent="0.3">
      <c r="B53" t="s">
        <v>128</v>
      </c>
      <c r="C53" s="4" t="s">
        <v>193</v>
      </c>
      <c r="D53" t="str">
        <f t="shared" si="0"/>
        <v>insert into housebinding(idnum,housenumber) value ('MD6987619653255845222637         ','8b1u8f3d');</v>
      </c>
    </row>
    <row r="54" spans="2:4" ht="30.6" thickBot="1" x14ac:dyDescent="0.3">
      <c r="B54" t="s">
        <v>129</v>
      </c>
      <c r="C54" s="5" t="s">
        <v>194</v>
      </c>
      <c r="D54" t="str">
        <f t="shared" si="0"/>
        <v>insert into housebinding(idnum,housenumber) value ('ME22723544410489342402           ','5b1u8f3d');</v>
      </c>
    </row>
    <row r="55" spans="2:4" ht="30.6" thickBot="1" x14ac:dyDescent="0.3">
      <c r="B55" t="s">
        <v>130</v>
      </c>
      <c r="C55" s="4" t="s">
        <v>195</v>
      </c>
      <c r="D55" t="str">
        <f t="shared" si="0"/>
        <v>insert into housebinding(idnum,housenumber) value ('MR4832710845450782124365171      ','5b3u2f3d');</v>
      </c>
    </row>
    <row r="56" spans="2:4" ht="30.6" thickBot="1" x14ac:dyDescent="0.3">
      <c r="B56" t="s">
        <v>131</v>
      </c>
      <c r="C56" s="5" t="s">
        <v>196</v>
      </c>
      <c r="D56" t="str">
        <f t="shared" si="0"/>
        <v>insert into housebinding(idnum,housenumber) value ('MT14CKZL09437470642348726035916  ','9b1u3f2d');</v>
      </c>
    </row>
    <row r="57" spans="2:4" ht="30.6" thickBot="1" x14ac:dyDescent="0.3">
      <c r="B57" t="s">
        <v>132</v>
      </c>
      <c r="C57" s="4" t="s">
        <v>197</v>
      </c>
      <c r="D57" t="str">
        <f t="shared" si="0"/>
        <v>insert into housebinding(idnum,housenumber) value ('MU7574633718732118838868848969   ','9b1u9f3d');</v>
      </c>
    </row>
    <row r="58" spans="2:4" ht="30.6" thickBot="1" x14ac:dyDescent="0.3">
      <c r="B58" t="s">
        <v>133</v>
      </c>
      <c r="C58" s="5" t="s">
        <v>198</v>
      </c>
      <c r="D58" t="str">
        <f t="shared" si="0"/>
        <v>insert into housebinding(idnum,housenumber) value ('MU9643156286631817629632653488   ','6b1u9f3d');</v>
      </c>
    </row>
    <row r="59" spans="2:4" ht="30.6" thickBot="1" x14ac:dyDescent="0.3">
      <c r="B59" t="s">
        <v>134</v>
      </c>
      <c r="C59" s="4" t="s">
        <v>199</v>
      </c>
      <c r="D59" t="str">
        <f t="shared" si="0"/>
        <v>insert into housebinding(idnum,housenumber) value ('NL14DYVJ6175009138               ','9b2u1f1d');</v>
      </c>
    </row>
    <row r="60" spans="2:4" ht="30.6" thickBot="1" x14ac:dyDescent="0.3">
      <c r="B60" t="s">
        <v>135</v>
      </c>
      <c r="C60" s="5" t="s">
        <v>200</v>
      </c>
      <c r="D60" t="str">
        <f t="shared" si="0"/>
        <v>insert into housebinding(idnum,housenumber) value ('NO1066712064334                  ','6b4u2f3d');</v>
      </c>
    </row>
    <row r="61" spans="2:4" ht="30.6" thickBot="1" x14ac:dyDescent="0.3">
      <c r="B61" t="s">
        <v>136</v>
      </c>
      <c r="C61" s="4" t="s">
        <v>201</v>
      </c>
      <c r="D61" t="str">
        <f t="shared" si="0"/>
        <v>insert into housebinding(idnum,housenumber) value ('NO2235188640465                  ','7b1u10f3d');</v>
      </c>
    </row>
    <row r="62" spans="2:4" ht="30.6" thickBot="1" x14ac:dyDescent="0.3">
      <c r="B62" t="s">
        <v>137</v>
      </c>
      <c r="C62" s="5" t="s">
        <v>202</v>
      </c>
      <c r="D62" t="str">
        <f t="shared" si="0"/>
        <v>insert into housebinding(idnum,housenumber) value ('PK2048223759752454146945         ','7b5u2f3d');</v>
      </c>
    </row>
    <row r="63" spans="2:4" ht="30.6" thickBot="1" x14ac:dyDescent="0.3">
      <c r="B63" t="s">
        <v>138</v>
      </c>
      <c r="C63" s="4" t="s">
        <v>203</v>
      </c>
      <c r="D63" t="str">
        <f t="shared" si="0"/>
        <v>insert into housebinding(idnum,housenumber) value ('PL24430548487442386408534448     ','8b1u11f3d');</v>
      </c>
    </row>
    <row r="64" spans="2:4" ht="30.6" thickBot="1" x14ac:dyDescent="0.3">
      <c r="B64" t="s">
        <v>139</v>
      </c>
      <c r="C64" s="5" t="s">
        <v>204</v>
      </c>
      <c r="D64" t="str">
        <f t="shared" si="0"/>
        <v>insert into housebinding(idnum,housenumber) value ('PS376478756659424504383826326    ','8b6u2f3d');</v>
      </c>
    </row>
    <row r="65" spans="2:4" ht="30.6" thickBot="1" x14ac:dyDescent="0.3">
      <c r="B65" t="s">
        <v>140</v>
      </c>
      <c r="C65" s="4" t="s">
        <v>205</v>
      </c>
      <c r="D65" t="str">
        <f t="shared" si="0"/>
        <v>insert into housebinding(idnum,housenumber) value ('PS702835167855549976373417342    ','9b1u12f3d');</v>
      </c>
    </row>
    <row r="66" spans="2:4" ht="30.6" thickBot="1" x14ac:dyDescent="0.3">
      <c r="B66" t="s">
        <v>141</v>
      </c>
      <c r="C66" s="5" t="s">
        <v>206</v>
      </c>
      <c r="D66" t="str">
        <f t="shared" si="0"/>
        <v>insert into housebinding(idnum,housenumber) value ('PS764178266445636232285839542    ','9b1u2f3d');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60FC-FB10-4F53-87A2-C3DEF2A9EED1}">
  <dimension ref="B2:E97"/>
  <sheetViews>
    <sheetView topLeftCell="A54" workbookViewId="0">
      <selection activeCell="L91" sqref="L91"/>
    </sheetView>
  </sheetViews>
  <sheetFormatPr defaultRowHeight="13.8" x14ac:dyDescent="0.25"/>
  <sheetData>
    <row r="2" spans="2:5" x14ac:dyDescent="0.25">
      <c r="B2" s="2" t="s">
        <v>207</v>
      </c>
      <c r="C2">
        <v>0</v>
      </c>
      <c r="D2">
        <v>11</v>
      </c>
      <c r="E2" t="str">
        <f>CONCATENATE("insert into parkinglot(parking,occupation,seleId) value ('"&amp;B2&amp;"',"&amp;C2&amp;","&amp;D2&amp;");")</f>
        <v>insert into parkinglot(parking,occupation,seleId) value ('p31',0,11);</v>
      </c>
    </row>
    <row r="3" spans="2:5" x14ac:dyDescent="0.25">
      <c r="B3" s="2" t="s">
        <v>208</v>
      </c>
      <c r="C3">
        <v>0</v>
      </c>
      <c r="D3">
        <v>12</v>
      </c>
      <c r="E3" t="str">
        <f t="shared" ref="E3:E66" si="0">CONCATENATE("insert into parkinglot(parking,occupation,seleId) value ('"&amp;B3&amp;"',"&amp;C3&amp;","&amp;D3&amp;");")</f>
        <v>insert into parkinglot(parking,occupation,seleId) value ('p32',0,12);</v>
      </c>
    </row>
    <row r="4" spans="2:5" x14ac:dyDescent="0.25">
      <c r="B4" s="2" t="s">
        <v>209</v>
      </c>
      <c r="C4">
        <v>0</v>
      </c>
      <c r="D4">
        <v>13</v>
      </c>
      <c r="E4" t="str">
        <f t="shared" si="0"/>
        <v>insert into parkinglot(parking,occupation,seleId) value ('p33',0,13);</v>
      </c>
    </row>
    <row r="5" spans="2:5" x14ac:dyDescent="0.25">
      <c r="B5" s="2" t="s">
        <v>210</v>
      </c>
      <c r="C5">
        <v>0</v>
      </c>
      <c r="D5">
        <v>14</v>
      </c>
      <c r="E5" t="str">
        <f t="shared" si="0"/>
        <v>insert into parkinglot(parking,occupation,seleId) value ('p34',0,14);</v>
      </c>
    </row>
    <row r="6" spans="2:5" x14ac:dyDescent="0.25">
      <c r="B6" s="2" t="s">
        <v>211</v>
      </c>
      <c r="C6">
        <v>0</v>
      </c>
      <c r="D6">
        <v>15</v>
      </c>
      <c r="E6" t="str">
        <f t="shared" si="0"/>
        <v>insert into parkinglot(parking,occupation,seleId) value ('p35',0,15);</v>
      </c>
    </row>
    <row r="7" spans="2:5" x14ac:dyDescent="0.25">
      <c r="B7" s="2" t="s">
        <v>212</v>
      </c>
      <c r="C7">
        <v>0</v>
      </c>
      <c r="D7">
        <v>16</v>
      </c>
      <c r="E7" t="str">
        <f t="shared" si="0"/>
        <v>insert into parkinglot(parking,occupation,seleId) value ('p36',0,16);</v>
      </c>
    </row>
    <row r="8" spans="2:5" x14ac:dyDescent="0.25">
      <c r="B8" s="2" t="s">
        <v>213</v>
      </c>
      <c r="C8">
        <v>0</v>
      </c>
      <c r="D8">
        <v>17</v>
      </c>
      <c r="E8" t="str">
        <f t="shared" si="0"/>
        <v>insert into parkinglot(parking,occupation,seleId) value ('p37',0,17);</v>
      </c>
    </row>
    <row r="9" spans="2:5" x14ac:dyDescent="0.25">
      <c r="B9" s="2" t="s">
        <v>214</v>
      </c>
      <c r="C9">
        <v>0</v>
      </c>
      <c r="D9">
        <v>18</v>
      </c>
      <c r="E9" t="str">
        <f t="shared" si="0"/>
        <v>insert into parkinglot(parking,occupation,seleId) value ('p38',0,18);</v>
      </c>
    </row>
    <row r="10" spans="2:5" x14ac:dyDescent="0.25">
      <c r="B10" s="2" t="s">
        <v>215</v>
      </c>
      <c r="C10">
        <v>0</v>
      </c>
      <c r="D10">
        <v>19</v>
      </c>
      <c r="E10" t="str">
        <f t="shared" si="0"/>
        <v>insert into parkinglot(parking,occupation,seleId) value ('p39',0,19);</v>
      </c>
    </row>
    <row r="11" spans="2:5" x14ac:dyDescent="0.25">
      <c r="B11" s="2" t="s">
        <v>216</v>
      </c>
      <c r="C11">
        <v>0</v>
      </c>
      <c r="D11">
        <v>20</v>
      </c>
      <c r="E11" t="str">
        <f t="shared" si="0"/>
        <v>insert into parkinglot(parking,occupation,seleId) value ('p40',0,20);</v>
      </c>
    </row>
    <row r="12" spans="2:5" x14ac:dyDescent="0.25">
      <c r="B12" s="2" t="s">
        <v>217</v>
      </c>
      <c r="C12">
        <v>0</v>
      </c>
      <c r="D12">
        <v>21</v>
      </c>
      <c r="E12" t="str">
        <f t="shared" si="0"/>
        <v>insert into parkinglot(parking,occupation,seleId) value ('p41',0,21);</v>
      </c>
    </row>
    <row r="13" spans="2:5" x14ac:dyDescent="0.25">
      <c r="B13" s="2" t="s">
        <v>218</v>
      </c>
      <c r="C13">
        <v>0</v>
      </c>
      <c r="D13">
        <v>22</v>
      </c>
      <c r="E13" t="str">
        <f t="shared" si="0"/>
        <v>insert into parkinglot(parking,occupation,seleId) value ('p42',0,22);</v>
      </c>
    </row>
    <row r="14" spans="2:5" x14ac:dyDescent="0.25">
      <c r="B14" s="2" t="s">
        <v>219</v>
      </c>
      <c r="C14">
        <v>0</v>
      </c>
      <c r="D14">
        <v>23</v>
      </c>
      <c r="E14" t="str">
        <f t="shared" si="0"/>
        <v>insert into parkinglot(parking,occupation,seleId) value ('p43',0,23);</v>
      </c>
    </row>
    <row r="15" spans="2:5" x14ac:dyDescent="0.25">
      <c r="B15" s="2" t="s">
        <v>220</v>
      </c>
      <c r="C15">
        <v>0</v>
      </c>
      <c r="D15">
        <v>24</v>
      </c>
      <c r="E15" t="str">
        <f t="shared" si="0"/>
        <v>insert into parkinglot(parking,occupation,seleId) value ('p44',0,24);</v>
      </c>
    </row>
    <row r="16" spans="2:5" x14ac:dyDescent="0.25">
      <c r="B16" s="2" t="s">
        <v>221</v>
      </c>
      <c r="C16">
        <v>0</v>
      </c>
      <c r="D16">
        <v>25</v>
      </c>
      <c r="E16" t="str">
        <f t="shared" si="0"/>
        <v>insert into parkinglot(parking,occupation,seleId) value ('p45',0,25);</v>
      </c>
    </row>
    <row r="17" spans="2:5" x14ac:dyDescent="0.25">
      <c r="B17" s="2" t="s">
        <v>222</v>
      </c>
      <c r="C17">
        <v>0</v>
      </c>
      <c r="D17">
        <v>26</v>
      </c>
      <c r="E17" t="str">
        <f t="shared" si="0"/>
        <v>insert into parkinglot(parking,occupation,seleId) value ('p46',0,26);</v>
      </c>
    </row>
    <row r="18" spans="2:5" x14ac:dyDescent="0.25">
      <c r="B18" s="2" t="s">
        <v>223</v>
      </c>
      <c r="C18">
        <v>0</v>
      </c>
      <c r="D18">
        <v>27</v>
      </c>
      <c r="E18" t="str">
        <f t="shared" si="0"/>
        <v>insert into parkinglot(parking,occupation,seleId) value ('p47',0,27);</v>
      </c>
    </row>
    <row r="19" spans="2:5" x14ac:dyDescent="0.25">
      <c r="B19" s="2" t="s">
        <v>224</v>
      </c>
      <c r="C19">
        <v>0</v>
      </c>
      <c r="D19">
        <v>28</v>
      </c>
      <c r="E19" t="str">
        <f t="shared" si="0"/>
        <v>insert into parkinglot(parking,occupation,seleId) value ('p48',0,28);</v>
      </c>
    </row>
    <row r="20" spans="2:5" x14ac:dyDescent="0.25">
      <c r="B20" s="2" t="s">
        <v>225</v>
      </c>
      <c r="C20">
        <v>0</v>
      </c>
      <c r="D20">
        <v>29</v>
      </c>
      <c r="E20" t="str">
        <f t="shared" si="0"/>
        <v>insert into parkinglot(parking,occupation,seleId) value ('p49',0,29);</v>
      </c>
    </row>
    <row r="21" spans="2:5" x14ac:dyDescent="0.25">
      <c r="B21" s="2" t="s">
        <v>226</v>
      </c>
      <c r="C21">
        <v>0</v>
      </c>
      <c r="D21">
        <v>30</v>
      </c>
      <c r="E21" t="str">
        <f t="shared" si="0"/>
        <v>insert into parkinglot(parking,occupation,seleId) value ('p50',0,30);</v>
      </c>
    </row>
    <row r="22" spans="2:5" x14ac:dyDescent="0.25">
      <c r="B22" s="2" t="s">
        <v>227</v>
      </c>
      <c r="C22">
        <v>0</v>
      </c>
      <c r="D22">
        <v>31</v>
      </c>
      <c r="E22" t="str">
        <f t="shared" si="0"/>
        <v>insert into parkinglot(parking,occupation,seleId) value ('p51',0,31);</v>
      </c>
    </row>
    <row r="23" spans="2:5" x14ac:dyDescent="0.25">
      <c r="B23" s="2" t="s">
        <v>228</v>
      </c>
      <c r="C23">
        <v>0</v>
      </c>
      <c r="D23">
        <v>32</v>
      </c>
      <c r="E23" t="str">
        <f t="shared" si="0"/>
        <v>insert into parkinglot(parking,occupation,seleId) value ('p52',0,32);</v>
      </c>
    </row>
    <row r="24" spans="2:5" x14ac:dyDescent="0.25">
      <c r="B24" s="2" t="s">
        <v>229</v>
      </c>
      <c r="C24">
        <v>0</v>
      </c>
      <c r="D24">
        <v>33</v>
      </c>
      <c r="E24" t="str">
        <f t="shared" si="0"/>
        <v>insert into parkinglot(parking,occupation,seleId) value ('p53',0,33);</v>
      </c>
    </row>
    <row r="25" spans="2:5" x14ac:dyDescent="0.25">
      <c r="B25" s="2" t="s">
        <v>230</v>
      </c>
      <c r="C25">
        <v>0</v>
      </c>
      <c r="D25">
        <v>34</v>
      </c>
      <c r="E25" t="str">
        <f t="shared" si="0"/>
        <v>insert into parkinglot(parking,occupation,seleId) value ('p54',0,34);</v>
      </c>
    </row>
    <row r="26" spans="2:5" x14ac:dyDescent="0.25">
      <c r="B26" s="2" t="s">
        <v>231</v>
      </c>
      <c r="C26">
        <v>0</v>
      </c>
      <c r="D26">
        <v>35</v>
      </c>
      <c r="E26" t="str">
        <f t="shared" si="0"/>
        <v>insert into parkinglot(parking,occupation,seleId) value ('p55',0,35);</v>
      </c>
    </row>
    <row r="27" spans="2:5" x14ac:dyDescent="0.25">
      <c r="B27" s="2" t="s">
        <v>232</v>
      </c>
      <c r="C27">
        <v>0</v>
      </c>
      <c r="D27">
        <v>36</v>
      </c>
      <c r="E27" t="str">
        <f t="shared" si="0"/>
        <v>insert into parkinglot(parking,occupation,seleId) value ('p56',0,36);</v>
      </c>
    </row>
    <row r="28" spans="2:5" x14ac:dyDescent="0.25">
      <c r="B28" s="2" t="s">
        <v>233</v>
      </c>
      <c r="C28">
        <v>0</v>
      </c>
      <c r="D28">
        <v>37</v>
      </c>
      <c r="E28" t="str">
        <f t="shared" si="0"/>
        <v>insert into parkinglot(parking,occupation,seleId) value ('p57',0,37);</v>
      </c>
    </row>
    <row r="29" spans="2:5" x14ac:dyDescent="0.25">
      <c r="B29" s="2" t="s">
        <v>234</v>
      </c>
      <c r="C29">
        <v>0</v>
      </c>
      <c r="D29">
        <v>38</v>
      </c>
      <c r="E29" t="str">
        <f t="shared" si="0"/>
        <v>insert into parkinglot(parking,occupation,seleId) value ('p58',0,38);</v>
      </c>
    </row>
    <row r="30" spans="2:5" x14ac:dyDescent="0.25">
      <c r="B30" s="2" t="s">
        <v>235</v>
      </c>
      <c r="C30">
        <v>0</v>
      </c>
      <c r="D30">
        <v>39</v>
      </c>
      <c r="E30" t="str">
        <f t="shared" si="0"/>
        <v>insert into parkinglot(parking,occupation,seleId) value ('p59',0,39);</v>
      </c>
    </row>
    <row r="31" spans="2:5" x14ac:dyDescent="0.25">
      <c r="B31" s="2" t="s">
        <v>236</v>
      </c>
      <c r="C31">
        <v>0</v>
      </c>
      <c r="D31">
        <v>40</v>
      </c>
      <c r="E31" t="str">
        <f t="shared" si="0"/>
        <v>insert into parkinglot(parking,occupation,seleId) value ('p60',0,40);</v>
      </c>
    </row>
    <row r="32" spans="2:5" x14ac:dyDescent="0.25">
      <c r="B32" s="2" t="s">
        <v>237</v>
      </c>
      <c r="C32">
        <v>0</v>
      </c>
      <c r="D32">
        <v>41</v>
      </c>
      <c r="E32" t="str">
        <f t="shared" si="0"/>
        <v>insert into parkinglot(parking,occupation,seleId) value ('p61',0,41);</v>
      </c>
    </row>
    <row r="33" spans="2:5" x14ac:dyDescent="0.25">
      <c r="B33" s="2" t="s">
        <v>238</v>
      </c>
      <c r="C33">
        <v>0</v>
      </c>
      <c r="D33">
        <v>42</v>
      </c>
      <c r="E33" t="str">
        <f t="shared" si="0"/>
        <v>insert into parkinglot(parking,occupation,seleId) value ('p62',0,42);</v>
      </c>
    </row>
    <row r="34" spans="2:5" x14ac:dyDescent="0.25">
      <c r="B34" s="2" t="s">
        <v>239</v>
      </c>
      <c r="C34">
        <v>0</v>
      </c>
      <c r="D34">
        <v>43</v>
      </c>
      <c r="E34" t="str">
        <f t="shared" si="0"/>
        <v>insert into parkinglot(parking,occupation,seleId) value ('p63',0,43);</v>
      </c>
    </row>
    <row r="35" spans="2:5" x14ac:dyDescent="0.25">
      <c r="B35" s="2" t="s">
        <v>240</v>
      </c>
      <c r="C35">
        <v>0</v>
      </c>
      <c r="D35">
        <v>44</v>
      </c>
      <c r="E35" t="str">
        <f t="shared" si="0"/>
        <v>insert into parkinglot(parking,occupation,seleId) value ('p64',0,44);</v>
      </c>
    </row>
    <row r="36" spans="2:5" x14ac:dyDescent="0.25">
      <c r="B36" s="2" t="s">
        <v>241</v>
      </c>
      <c r="C36">
        <v>0</v>
      </c>
      <c r="D36">
        <v>45</v>
      </c>
      <c r="E36" t="str">
        <f t="shared" si="0"/>
        <v>insert into parkinglot(parking,occupation,seleId) value ('p65',0,45);</v>
      </c>
    </row>
    <row r="37" spans="2:5" x14ac:dyDescent="0.25">
      <c r="B37" s="2" t="s">
        <v>242</v>
      </c>
      <c r="C37">
        <v>0</v>
      </c>
      <c r="D37">
        <v>46</v>
      </c>
      <c r="E37" t="str">
        <f t="shared" si="0"/>
        <v>insert into parkinglot(parking,occupation,seleId) value ('p66',0,46);</v>
      </c>
    </row>
    <row r="38" spans="2:5" x14ac:dyDescent="0.25">
      <c r="B38" s="2" t="s">
        <v>243</v>
      </c>
      <c r="C38">
        <v>0</v>
      </c>
      <c r="D38">
        <v>47</v>
      </c>
      <c r="E38" t="str">
        <f t="shared" si="0"/>
        <v>insert into parkinglot(parking,occupation,seleId) value ('p67',0,47);</v>
      </c>
    </row>
    <row r="39" spans="2:5" x14ac:dyDescent="0.25">
      <c r="B39" s="2" t="s">
        <v>244</v>
      </c>
      <c r="C39">
        <v>0</v>
      </c>
      <c r="D39">
        <v>48</v>
      </c>
      <c r="E39" t="str">
        <f t="shared" si="0"/>
        <v>insert into parkinglot(parking,occupation,seleId) value ('p68',0,48);</v>
      </c>
    </row>
    <row r="40" spans="2:5" x14ac:dyDescent="0.25">
      <c r="B40" s="2" t="s">
        <v>245</v>
      </c>
      <c r="C40">
        <v>0</v>
      </c>
      <c r="D40">
        <v>49</v>
      </c>
      <c r="E40" t="str">
        <f t="shared" si="0"/>
        <v>insert into parkinglot(parking,occupation,seleId) value ('p69',0,49);</v>
      </c>
    </row>
    <row r="41" spans="2:5" x14ac:dyDescent="0.25">
      <c r="B41" s="2" t="s">
        <v>246</v>
      </c>
      <c r="C41">
        <v>0</v>
      </c>
      <c r="D41">
        <v>50</v>
      </c>
      <c r="E41" t="str">
        <f t="shared" si="0"/>
        <v>insert into parkinglot(parking,occupation,seleId) value ('p70',0,50);</v>
      </c>
    </row>
    <row r="42" spans="2:5" x14ac:dyDescent="0.25">
      <c r="B42" s="2" t="s">
        <v>247</v>
      </c>
      <c r="C42">
        <v>0</v>
      </c>
      <c r="D42">
        <v>51</v>
      </c>
      <c r="E42" t="str">
        <f t="shared" si="0"/>
        <v>insert into parkinglot(parking,occupation,seleId) value ('p71',0,51);</v>
      </c>
    </row>
    <row r="43" spans="2:5" x14ac:dyDescent="0.25">
      <c r="B43" s="2" t="s">
        <v>248</v>
      </c>
      <c r="C43">
        <v>0</v>
      </c>
      <c r="D43">
        <v>52</v>
      </c>
      <c r="E43" t="str">
        <f t="shared" si="0"/>
        <v>insert into parkinglot(parking,occupation,seleId) value ('p72',0,52);</v>
      </c>
    </row>
    <row r="44" spans="2:5" x14ac:dyDescent="0.25">
      <c r="B44" s="2" t="s">
        <v>249</v>
      </c>
      <c r="C44">
        <v>0</v>
      </c>
      <c r="D44">
        <v>53</v>
      </c>
      <c r="E44" t="str">
        <f t="shared" si="0"/>
        <v>insert into parkinglot(parking,occupation,seleId) value ('p73',0,53);</v>
      </c>
    </row>
    <row r="45" spans="2:5" x14ac:dyDescent="0.25">
      <c r="B45" s="2" t="s">
        <v>250</v>
      </c>
      <c r="C45">
        <v>0</v>
      </c>
      <c r="D45">
        <v>54</v>
      </c>
      <c r="E45" t="str">
        <f t="shared" si="0"/>
        <v>insert into parkinglot(parking,occupation,seleId) value ('p74',0,54);</v>
      </c>
    </row>
    <row r="46" spans="2:5" x14ac:dyDescent="0.25">
      <c r="B46" s="2" t="s">
        <v>251</v>
      </c>
      <c r="C46">
        <v>0</v>
      </c>
      <c r="D46">
        <v>55</v>
      </c>
      <c r="E46" t="str">
        <f t="shared" si="0"/>
        <v>insert into parkinglot(parking,occupation,seleId) value ('p75',0,55);</v>
      </c>
    </row>
    <row r="47" spans="2:5" x14ac:dyDescent="0.25">
      <c r="B47" s="2" t="s">
        <v>252</v>
      </c>
      <c r="C47">
        <v>0</v>
      </c>
      <c r="D47">
        <v>56</v>
      </c>
      <c r="E47" t="str">
        <f t="shared" si="0"/>
        <v>insert into parkinglot(parking,occupation,seleId) value ('p76',0,56);</v>
      </c>
    </row>
    <row r="48" spans="2:5" x14ac:dyDescent="0.25">
      <c r="B48" s="2" t="s">
        <v>253</v>
      </c>
      <c r="C48">
        <v>0</v>
      </c>
      <c r="D48">
        <v>57</v>
      </c>
      <c r="E48" t="str">
        <f t="shared" si="0"/>
        <v>insert into parkinglot(parking,occupation,seleId) value ('p77',0,57);</v>
      </c>
    </row>
    <row r="49" spans="2:5" x14ac:dyDescent="0.25">
      <c r="B49" s="2" t="s">
        <v>254</v>
      </c>
      <c r="C49">
        <v>0</v>
      </c>
      <c r="D49">
        <v>58</v>
      </c>
      <c r="E49" t="str">
        <f t="shared" si="0"/>
        <v>insert into parkinglot(parking,occupation,seleId) value ('p78',0,58);</v>
      </c>
    </row>
    <row r="50" spans="2:5" x14ac:dyDescent="0.25">
      <c r="B50" s="2" t="s">
        <v>255</v>
      </c>
      <c r="C50">
        <v>0</v>
      </c>
      <c r="D50">
        <v>59</v>
      </c>
      <c r="E50" t="str">
        <f t="shared" si="0"/>
        <v>insert into parkinglot(parking,occupation,seleId) value ('p79',0,59);</v>
      </c>
    </row>
    <row r="51" spans="2:5" x14ac:dyDescent="0.25">
      <c r="B51" s="2" t="s">
        <v>256</v>
      </c>
      <c r="C51">
        <v>0</v>
      </c>
      <c r="D51">
        <v>60</v>
      </c>
      <c r="E51" t="str">
        <f t="shared" si="0"/>
        <v>insert into parkinglot(parking,occupation,seleId) value ('p80',0,60);</v>
      </c>
    </row>
    <row r="52" spans="2:5" x14ac:dyDescent="0.25">
      <c r="B52" s="2" t="s">
        <v>257</v>
      </c>
      <c r="C52">
        <v>0</v>
      </c>
      <c r="D52">
        <v>61</v>
      </c>
      <c r="E52" t="str">
        <f t="shared" si="0"/>
        <v>insert into parkinglot(parking,occupation,seleId) value ('p81',0,61);</v>
      </c>
    </row>
    <row r="53" spans="2:5" x14ac:dyDescent="0.25">
      <c r="B53" s="2" t="s">
        <v>258</v>
      </c>
      <c r="C53">
        <v>0</v>
      </c>
      <c r="D53">
        <v>62</v>
      </c>
      <c r="E53" t="str">
        <f t="shared" si="0"/>
        <v>insert into parkinglot(parking,occupation,seleId) value ('p82',0,62);</v>
      </c>
    </row>
    <row r="54" spans="2:5" x14ac:dyDescent="0.25">
      <c r="B54" s="2" t="s">
        <v>259</v>
      </c>
      <c r="C54">
        <v>0</v>
      </c>
      <c r="D54">
        <v>63</v>
      </c>
      <c r="E54" t="str">
        <f t="shared" si="0"/>
        <v>insert into parkinglot(parking,occupation,seleId) value ('p83',0,63);</v>
      </c>
    </row>
    <row r="55" spans="2:5" x14ac:dyDescent="0.25">
      <c r="B55" s="2" t="s">
        <v>260</v>
      </c>
      <c r="C55">
        <v>0</v>
      </c>
      <c r="D55">
        <v>64</v>
      </c>
      <c r="E55" t="str">
        <f t="shared" si="0"/>
        <v>insert into parkinglot(parking,occupation,seleId) value ('p84',0,64);</v>
      </c>
    </row>
    <row r="56" spans="2:5" x14ac:dyDescent="0.25">
      <c r="B56" s="2" t="s">
        <v>261</v>
      </c>
      <c r="C56">
        <v>0</v>
      </c>
      <c r="D56">
        <v>65</v>
      </c>
      <c r="E56" t="str">
        <f t="shared" si="0"/>
        <v>insert into parkinglot(parking,occupation,seleId) value ('p85',0,65);</v>
      </c>
    </row>
    <row r="57" spans="2:5" x14ac:dyDescent="0.25">
      <c r="B57" s="2" t="s">
        <v>262</v>
      </c>
      <c r="C57">
        <v>0</v>
      </c>
      <c r="D57">
        <v>66</v>
      </c>
      <c r="E57" t="str">
        <f t="shared" si="0"/>
        <v>insert into parkinglot(parking,occupation,seleId) value ('p86',0,66);</v>
      </c>
    </row>
    <row r="58" spans="2:5" x14ac:dyDescent="0.25">
      <c r="B58" s="2" t="s">
        <v>263</v>
      </c>
      <c r="C58">
        <v>0</v>
      </c>
      <c r="D58">
        <v>67</v>
      </c>
      <c r="E58" t="str">
        <f t="shared" si="0"/>
        <v>insert into parkinglot(parking,occupation,seleId) value ('p87',0,67);</v>
      </c>
    </row>
    <row r="59" spans="2:5" x14ac:dyDescent="0.25">
      <c r="B59" s="2" t="s">
        <v>264</v>
      </c>
      <c r="C59">
        <v>0</v>
      </c>
      <c r="D59">
        <v>68</v>
      </c>
      <c r="E59" t="str">
        <f t="shared" si="0"/>
        <v>insert into parkinglot(parking,occupation,seleId) value ('p88',0,68);</v>
      </c>
    </row>
    <row r="60" spans="2:5" x14ac:dyDescent="0.25">
      <c r="B60" s="2" t="s">
        <v>265</v>
      </c>
      <c r="C60">
        <v>0</v>
      </c>
      <c r="D60">
        <v>69</v>
      </c>
      <c r="E60" t="str">
        <f t="shared" si="0"/>
        <v>insert into parkinglot(parking,occupation,seleId) value ('p89',0,69);</v>
      </c>
    </row>
    <row r="61" spans="2:5" x14ac:dyDescent="0.25">
      <c r="B61" s="2" t="s">
        <v>266</v>
      </c>
      <c r="C61">
        <v>0</v>
      </c>
      <c r="D61">
        <v>70</v>
      </c>
      <c r="E61" t="str">
        <f t="shared" si="0"/>
        <v>insert into parkinglot(parking,occupation,seleId) value ('p90',0,70);</v>
      </c>
    </row>
    <row r="62" spans="2:5" x14ac:dyDescent="0.25">
      <c r="B62" s="2" t="s">
        <v>267</v>
      </c>
      <c r="C62">
        <v>0</v>
      </c>
      <c r="D62">
        <v>71</v>
      </c>
      <c r="E62" t="str">
        <f t="shared" si="0"/>
        <v>insert into parkinglot(parking,occupation,seleId) value ('p91',0,71);</v>
      </c>
    </row>
    <row r="63" spans="2:5" x14ac:dyDescent="0.25">
      <c r="B63" s="2" t="s">
        <v>268</v>
      </c>
      <c r="C63">
        <v>0</v>
      </c>
      <c r="D63">
        <v>72</v>
      </c>
      <c r="E63" t="str">
        <f t="shared" si="0"/>
        <v>insert into parkinglot(parking,occupation,seleId) value ('p92',0,72);</v>
      </c>
    </row>
    <row r="64" spans="2:5" x14ac:dyDescent="0.25">
      <c r="B64" s="2" t="s">
        <v>269</v>
      </c>
      <c r="C64">
        <v>0</v>
      </c>
      <c r="D64">
        <v>73</v>
      </c>
      <c r="E64" t="str">
        <f t="shared" si="0"/>
        <v>insert into parkinglot(parking,occupation,seleId) value ('p93',0,73);</v>
      </c>
    </row>
    <row r="65" spans="2:5" x14ac:dyDescent="0.25">
      <c r="B65" s="2" t="s">
        <v>270</v>
      </c>
      <c r="C65">
        <v>0</v>
      </c>
      <c r="D65">
        <v>74</v>
      </c>
      <c r="E65" t="str">
        <f t="shared" si="0"/>
        <v>insert into parkinglot(parking,occupation,seleId) value ('p94',0,74);</v>
      </c>
    </row>
    <row r="66" spans="2:5" x14ac:dyDescent="0.25">
      <c r="B66" s="2" t="s">
        <v>271</v>
      </c>
      <c r="C66">
        <v>0</v>
      </c>
      <c r="D66">
        <v>75</v>
      </c>
      <c r="E66" t="str">
        <f t="shared" si="0"/>
        <v>insert into parkinglot(parking,occupation,seleId) value ('p95',0,75);</v>
      </c>
    </row>
    <row r="67" spans="2:5" x14ac:dyDescent="0.25">
      <c r="B67" s="2" t="s">
        <v>272</v>
      </c>
      <c r="C67">
        <v>0</v>
      </c>
      <c r="D67">
        <v>76</v>
      </c>
      <c r="E67" t="str">
        <f t="shared" ref="E67:E97" si="1">CONCATENATE("insert into parkinglot(parking,occupation,seleId) value ('"&amp;B67&amp;"',"&amp;C67&amp;","&amp;D67&amp;");")</f>
        <v>insert into parkinglot(parking,occupation,seleId) value ('p96',0,76);</v>
      </c>
    </row>
    <row r="68" spans="2:5" x14ac:dyDescent="0.25">
      <c r="B68" s="2" t="s">
        <v>273</v>
      </c>
      <c r="C68">
        <v>0</v>
      </c>
      <c r="D68">
        <v>77</v>
      </c>
      <c r="E68" t="str">
        <f t="shared" si="1"/>
        <v>insert into parkinglot(parking,occupation,seleId) value ('p97',0,77);</v>
      </c>
    </row>
    <row r="69" spans="2:5" x14ac:dyDescent="0.25">
      <c r="B69" s="2" t="s">
        <v>274</v>
      </c>
      <c r="C69">
        <v>0</v>
      </c>
      <c r="D69">
        <v>78</v>
      </c>
      <c r="E69" t="str">
        <f t="shared" si="1"/>
        <v>insert into parkinglot(parking,occupation,seleId) value ('p98',0,78);</v>
      </c>
    </row>
    <row r="70" spans="2:5" x14ac:dyDescent="0.25">
      <c r="B70" s="2" t="s">
        <v>275</v>
      </c>
      <c r="C70">
        <v>0</v>
      </c>
      <c r="D70">
        <v>79</v>
      </c>
      <c r="E70" t="str">
        <f t="shared" si="1"/>
        <v>insert into parkinglot(parking,occupation,seleId) value ('p99',0,79);</v>
      </c>
    </row>
    <row r="71" spans="2:5" x14ac:dyDescent="0.25">
      <c r="B71" s="2" t="s">
        <v>276</v>
      </c>
      <c r="C71">
        <v>0</v>
      </c>
      <c r="D71">
        <v>80</v>
      </c>
      <c r="E71" t="str">
        <f t="shared" si="1"/>
        <v>insert into parkinglot(parking,occupation,seleId) value ('p100',0,80);</v>
      </c>
    </row>
    <row r="72" spans="2:5" x14ac:dyDescent="0.25">
      <c r="B72" s="2" t="s">
        <v>277</v>
      </c>
      <c r="C72">
        <v>0</v>
      </c>
      <c r="D72">
        <v>81</v>
      </c>
      <c r="E72" t="str">
        <f t="shared" si="1"/>
        <v>insert into parkinglot(parking,occupation,seleId) value ('p101',0,81);</v>
      </c>
    </row>
    <row r="73" spans="2:5" x14ac:dyDescent="0.25">
      <c r="B73" s="2" t="s">
        <v>278</v>
      </c>
      <c r="C73">
        <v>0</v>
      </c>
      <c r="D73">
        <v>82</v>
      </c>
      <c r="E73" t="str">
        <f t="shared" si="1"/>
        <v>insert into parkinglot(parking,occupation,seleId) value ('p102',0,82);</v>
      </c>
    </row>
    <row r="74" spans="2:5" x14ac:dyDescent="0.25">
      <c r="B74" s="2" t="s">
        <v>279</v>
      </c>
      <c r="C74">
        <v>0</v>
      </c>
      <c r="D74">
        <v>83</v>
      </c>
      <c r="E74" t="str">
        <f t="shared" si="1"/>
        <v>insert into parkinglot(parking,occupation,seleId) value ('p103',0,83);</v>
      </c>
    </row>
    <row r="75" spans="2:5" x14ac:dyDescent="0.25">
      <c r="B75" s="2" t="s">
        <v>280</v>
      </c>
      <c r="C75">
        <v>0</v>
      </c>
      <c r="D75">
        <v>84</v>
      </c>
      <c r="E75" t="str">
        <f t="shared" si="1"/>
        <v>insert into parkinglot(parking,occupation,seleId) value ('p104',0,84);</v>
      </c>
    </row>
    <row r="76" spans="2:5" x14ac:dyDescent="0.25">
      <c r="B76" s="2" t="s">
        <v>281</v>
      </c>
      <c r="C76">
        <v>0</v>
      </c>
      <c r="D76">
        <v>85</v>
      </c>
      <c r="E76" t="str">
        <f t="shared" si="1"/>
        <v>insert into parkinglot(parking,occupation,seleId) value ('p105',0,85);</v>
      </c>
    </row>
    <row r="77" spans="2:5" x14ac:dyDescent="0.25">
      <c r="B77" s="2" t="s">
        <v>282</v>
      </c>
      <c r="C77">
        <v>0</v>
      </c>
      <c r="D77">
        <v>86</v>
      </c>
      <c r="E77" t="str">
        <f t="shared" si="1"/>
        <v>insert into parkinglot(parking,occupation,seleId) value ('p106',0,86);</v>
      </c>
    </row>
    <row r="78" spans="2:5" x14ac:dyDescent="0.25">
      <c r="B78" s="2" t="s">
        <v>283</v>
      </c>
      <c r="C78">
        <v>0</v>
      </c>
      <c r="D78">
        <v>87</v>
      </c>
      <c r="E78" t="str">
        <f t="shared" si="1"/>
        <v>insert into parkinglot(parking,occupation,seleId) value ('p107',0,87);</v>
      </c>
    </row>
    <row r="79" spans="2:5" x14ac:dyDescent="0.25">
      <c r="B79" s="2" t="s">
        <v>284</v>
      </c>
      <c r="C79">
        <v>0</v>
      </c>
      <c r="D79">
        <v>88</v>
      </c>
      <c r="E79" t="str">
        <f t="shared" si="1"/>
        <v>insert into parkinglot(parking,occupation,seleId) value ('p108',0,88);</v>
      </c>
    </row>
    <row r="80" spans="2:5" x14ac:dyDescent="0.25">
      <c r="B80" s="2" t="s">
        <v>285</v>
      </c>
      <c r="C80">
        <v>0</v>
      </c>
      <c r="D80">
        <v>89</v>
      </c>
      <c r="E80" t="str">
        <f t="shared" si="1"/>
        <v>insert into parkinglot(parking,occupation,seleId) value ('p109',0,89);</v>
      </c>
    </row>
    <row r="81" spans="2:5" x14ac:dyDescent="0.25">
      <c r="B81" s="2" t="s">
        <v>286</v>
      </c>
      <c r="C81">
        <v>0</v>
      </c>
      <c r="D81">
        <v>90</v>
      </c>
      <c r="E81" t="str">
        <f t="shared" si="1"/>
        <v>insert into parkinglot(parking,occupation,seleId) value ('p110',0,90);</v>
      </c>
    </row>
    <row r="82" spans="2:5" x14ac:dyDescent="0.25">
      <c r="B82" s="2" t="s">
        <v>287</v>
      </c>
      <c r="C82">
        <v>0</v>
      </c>
      <c r="D82">
        <v>91</v>
      </c>
      <c r="E82" t="str">
        <f t="shared" si="1"/>
        <v>insert into parkinglot(parking,occupation,seleId) value ('p111',0,91);</v>
      </c>
    </row>
    <row r="83" spans="2:5" x14ac:dyDescent="0.25">
      <c r="B83" s="2" t="s">
        <v>288</v>
      </c>
      <c r="C83">
        <v>0</v>
      </c>
      <c r="D83">
        <v>92</v>
      </c>
      <c r="E83" t="str">
        <f t="shared" si="1"/>
        <v>insert into parkinglot(parking,occupation,seleId) value ('p112',0,92);</v>
      </c>
    </row>
    <row r="84" spans="2:5" x14ac:dyDescent="0.25">
      <c r="B84" s="2" t="s">
        <v>289</v>
      </c>
      <c r="C84">
        <v>0</v>
      </c>
      <c r="D84">
        <v>93</v>
      </c>
      <c r="E84" t="str">
        <f t="shared" si="1"/>
        <v>insert into parkinglot(parking,occupation,seleId) value ('p113',0,93);</v>
      </c>
    </row>
    <row r="85" spans="2:5" x14ac:dyDescent="0.25">
      <c r="B85" s="2" t="s">
        <v>290</v>
      </c>
      <c r="C85">
        <v>0</v>
      </c>
      <c r="D85">
        <v>94</v>
      </c>
      <c r="E85" t="str">
        <f t="shared" si="1"/>
        <v>insert into parkinglot(parking,occupation,seleId) value ('p114',0,94);</v>
      </c>
    </row>
    <row r="86" spans="2:5" x14ac:dyDescent="0.25">
      <c r="B86" s="2" t="s">
        <v>291</v>
      </c>
      <c r="C86">
        <v>0</v>
      </c>
      <c r="D86">
        <v>95</v>
      </c>
      <c r="E86" t="str">
        <f t="shared" si="1"/>
        <v>insert into parkinglot(parking,occupation,seleId) value ('p115',0,95);</v>
      </c>
    </row>
    <row r="87" spans="2:5" x14ac:dyDescent="0.25">
      <c r="B87" s="2" t="s">
        <v>292</v>
      </c>
      <c r="C87">
        <v>0</v>
      </c>
      <c r="D87">
        <v>96</v>
      </c>
      <c r="E87" t="str">
        <f t="shared" si="1"/>
        <v>insert into parkinglot(parking,occupation,seleId) value ('p116',0,96);</v>
      </c>
    </row>
    <row r="88" spans="2:5" x14ac:dyDescent="0.25">
      <c r="B88" s="2" t="s">
        <v>293</v>
      </c>
      <c r="C88">
        <v>0</v>
      </c>
      <c r="D88">
        <v>97</v>
      </c>
      <c r="E88" t="str">
        <f t="shared" si="1"/>
        <v>insert into parkinglot(parking,occupation,seleId) value ('p117',0,97);</v>
      </c>
    </row>
    <row r="89" spans="2:5" x14ac:dyDescent="0.25">
      <c r="B89" s="2" t="s">
        <v>294</v>
      </c>
      <c r="C89">
        <v>0</v>
      </c>
      <c r="D89">
        <v>98</v>
      </c>
      <c r="E89" t="str">
        <f t="shared" si="1"/>
        <v>insert into parkinglot(parking,occupation,seleId) value ('p118',0,98);</v>
      </c>
    </row>
    <row r="90" spans="2:5" x14ac:dyDescent="0.25">
      <c r="B90" s="2" t="s">
        <v>295</v>
      </c>
      <c r="C90">
        <v>0</v>
      </c>
      <c r="D90">
        <v>99</v>
      </c>
      <c r="E90" t="str">
        <f t="shared" si="1"/>
        <v>insert into parkinglot(parking,occupation,seleId) value ('p119',0,99);</v>
      </c>
    </row>
    <row r="91" spans="2:5" x14ac:dyDescent="0.25">
      <c r="B91" s="2" t="s">
        <v>296</v>
      </c>
      <c r="C91">
        <v>0</v>
      </c>
      <c r="D91">
        <v>100</v>
      </c>
      <c r="E91" t="str">
        <f t="shared" si="1"/>
        <v>insert into parkinglot(parking,occupation,seleId) value ('p120',0,100);</v>
      </c>
    </row>
    <row r="92" spans="2:5" x14ac:dyDescent="0.25">
      <c r="B92" s="2" t="s">
        <v>297</v>
      </c>
      <c r="C92">
        <v>0</v>
      </c>
      <c r="D92">
        <v>101</v>
      </c>
      <c r="E92" t="str">
        <f t="shared" si="1"/>
        <v>insert into parkinglot(parking,occupation,seleId) value ('p121',0,101);</v>
      </c>
    </row>
    <row r="93" spans="2:5" x14ac:dyDescent="0.25">
      <c r="B93" s="2" t="s">
        <v>298</v>
      </c>
      <c r="C93">
        <v>0</v>
      </c>
      <c r="D93">
        <v>102</v>
      </c>
      <c r="E93" t="str">
        <f t="shared" si="1"/>
        <v>insert into parkinglot(parking,occupation,seleId) value ('p122',0,102);</v>
      </c>
    </row>
    <row r="94" spans="2:5" x14ac:dyDescent="0.25">
      <c r="B94" s="2" t="s">
        <v>299</v>
      </c>
      <c r="C94">
        <v>0</v>
      </c>
      <c r="D94">
        <v>103</v>
      </c>
      <c r="E94" t="str">
        <f t="shared" si="1"/>
        <v>insert into parkinglot(parking,occupation,seleId) value ('p123',0,103);</v>
      </c>
    </row>
    <row r="95" spans="2:5" x14ac:dyDescent="0.25">
      <c r="B95" s="2" t="s">
        <v>300</v>
      </c>
      <c r="C95">
        <v>0</v>
      </c>
      <c r="D95">
        <v>104</v>
      </c>
      <c r="E95" t="str">
        <f t="shared" si="1"/>
        <v>insert into parkinglot(parking,occupation,seleId) value ('p124',0,104);</v>
      </c>
    </row>
    <row r="96" spans="2:5" x14ac:dyDescent="0.25">
      <c r="B96" s="2" t="s">
        <v>301</v>
      </c>
      <c r="C96">
        <v>0</v>
      </c>
      <c r="D96">
        <v>105</v>
      </c>
      <c r="E96" t="str">
        <f t="shared" si="1"/>
        <v>insert into parkinglot(parking,occupation,seleId) value ('p125',0,105);</v>
      </c>
    </row>
    <row r="97" spans="2:5" x14ac:dyDescent="0.25">
      <c r="B97" s="2" t="s">
        <v>302</v>
      </c>
      <c r="C97">
        <v>0</v>
      </c>
      <c r="D97">
        <v>106</v>
      </c>
      <c r="E97" t="str">
        <f t="shared" si="1"/>
        <v>insert into parkinglot(parking,occupation,seleId) value ('p126',0,106);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房屋表</vt:lpstr>
      <vt:lpstr>个人缴费模拟</vt:lpstr>
      <vt:lpstr>房屋绑定表</vt:lpstr>
      <vt:lpstr>车位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2022-09-07T06:20:20Z</dcterms:modified>
</cp:coreProperties>
</file>