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people.ey.com/personal/muzammil_javed1_rapid_ey_com/Documents/Documents/Docs/SME Expert Judgmental Model/Application/"/>
    </mc:Choice>
  </mc:AlternateContent>
  <xr:revisionPtr revIDLastSave="452" documentId="11_F25DC773A252ABDACC1048FA59DD5A745ADE58ED" xr6:coauthVersionLast="47" xr6:coauthVersionMax="47" xr10:uidLastSave="{6077B4E9-D325-4C4C-B769-98BFF4A6B7AC}"/>
  <bookViews>
    <workbookView xWindow="-108" yWindow="-108" windowWidth="23256" windowHeight="12576" activeTab="1" xr2:uid="{00000000-000D-0000-FFFF-FFFF00000000}"/>
  </bookViews>
  <sheets>
    <sheet name="Customer Specific" sheetId="1" r:id="rId1"/>
    <sheet name="MRS" sheetId="3" r:id="rId2"/>
    <sheet name="Adjustments" sheetId="2" r:id="rId3"/>
    <sheet name="EWI" sheetId="4" r:id="rId4"/>
  </sheets>
  <definedNames>
    <definedName name="_xlnm._FilterDatabase" localSheetId="0" hidden="1">'Customer Specific'!$A$1:$G$223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</calcChain>
</file>

<file path=xl/sharedStrings.xml><?xml version="1.0" encoding="utf-8"?>
<sst xmlns="http://schemas.openxmlformats.org/spreadsheetml/2006/main" count="1697" uniqueCount="179">
  <si>
    <t>4+</t>
  </si>
  <si>
    <t>4-</t>
  </si>
  <si>
    <t>5+</t>
  </si>
  <si>
    <t>5-</t>
  </si>
  <si>
    <t>6+</t>
  </si>
  <si>
    <t>6-</t>
  </si>
  <si>
    <t>7-</t>
  </si>
  <si>
    <t>Category</t>
  </si>
  <si>
    <t>Sub-category</t>
  </si>
  <si>
    <t>Financial Variables</t>
  </si>
  <si>
    <t>Profitability</t>
  </si>
  <si>
    <t>Net Profit Margin</t>
  </si>
  <si>
    <t>(Inf)</t>
  </si>
  <si>
    <t>Inf</t>
  </si>
  <si>
    <t>Cash Flow Margin Ratio</t>
  </si>
  <si>
    <t>Return on Equity</t>
  </si>
  <si>
    <t xml:space="preserve">2Y Change in Cash flow margin ratio </t>
  </si>
  <si>
    <t>Solvency</t>
  </si>
  <si>
    <t>Debt to Equity Ratio</t>
  </si>
  <si>
    <t>Total Debt to Annual Turnover</t>
  </si>
  <si>
    <t>Total Debt to Assets</t>
  </si>
  <si>
    <t>Coverage</t>
  </si>
  <si>
    <t xml:space="preserve">Asset Coverage Ratio </t>
  </si>
  <si>
    <t>Liquidity</t>
  </si>
  <si>
    <t>Current Ratio</t>
  </si>
  <si>
    <t>Cash to Assets Ratio</t>
  </si>
  <si>
    <t>Activity / Turnover</t>
  </si>
  <si>
    <t>Borrower's Profile</t>
  </si>
  <si>
    <t>Customer's AECB Score</t>
  </si>
  <si>
    <t>No. of Outward Cheque Returns</t>
  </si>
  <si>
    <t>UAE National</t>
  </si>
  <si>
    <t>Asian</t>
  </si>
  <si>
    <t>Arab Expats</t>
  </si>
  <si>
    <t>European/Western Expats</t>
  </si>
  <si>
    <t>Other Nationalities</t>
  </si>
  <si>
    <t>Restricted Nationality</t>
  </si>
  <si>
    <t>Information Not Available</t>
  </si>
  <si>
    <t>Years in Business</t>
  </si>
  <si>
    <t>Years of Borrowing Relationship with Bank Prior to Loan Inception</t>
  </si>
  <si>
    <t>No. of Existing Borrowing Relationships</t>
  </si>
  <si>
    <t>Qualitative Variables</t>
  </si>
  <si>
    <t>Highly Positive</t>
  </si>
  <si>
    <t>Positive</t>
  </si>
  <si>
    <t>Slightly Positive to Negative</t>
  </si>
  <si>
    <t>Geographical concentration</t>
  </si>
  <si>
    <t xml:space="preserve">Multi National Company </t>
  </si>
  <si>
    <t>Operation in more than 2  Emirates</t>
  </si>
  <si>
    <t>Operation in 2  Emirates or less</t>
  </si>
  <si>
    <t>Age of Key Person</t>
  </si>
  <si>
    <t>50-59</t>
  </si>
  <si>
    <t>40-49</t>
  </si>
  <si>
    <t>30-39</t>
  </si>
  <si>
    <t>&gt;60 / &lt; 30</t>
  </si>
  <si>
    <t>Supplier Concentration</t>
  </si>
  <si>
    <t>&lt;10% concentration by single supplier</t>
  </si>
  <si>
    <t>11% to 15% concentration by single supplier</t>
  </si>
  <si>
    <t>16% to 20% concentration by single supplier</t>
  </si>
  <si>
    <t>21% to 29% concentration by single supplier</t>
  </si>
  <si>
    <t>30% to 39% concentration by single supplier</t>
  </si>
  <si>
    <t>40% to 49% concentration by single supplier</t>
  </si>
  <si>
    <t>&gt;=50% concentration by single supplier</t>
  </si>
  <si>
    <t>Age of Receivables</t>
  </si>
  <si>
    <t>Receivables Concentration</t>
  </si>
  <si>
    <t>&lt;10% concentration by single buyer</t>
  </si>
  <si>
    <t>11% to 15% concentration by single buyer</t>
  </si>
  <si>
    <t>16% to 20% concentration by single buyer</t>
  </si>
  <si>
    <t>21% to 29% concentration by single buyer</t>
  </si>
  <si>
    <t>30% to 39% concentration by single buyer</t>
  </si>
  <si>
    <t>40% to 49% concentration by single buyer</t>
  </si>
  <si>
    <t>&gt;=50% concentration by single buyer</t>
  </si>
  <si>
    <t>Modification Variables</t>
  </si>
  <si>
    <t>Attributions/Ranges</t>
  </si>
  <si>
    <t>Reputation</t>
  </si>
  <si>
    <t>No negative news / Positive feedback</t>
  </si>
  <si>
    <t>Management change / dispute</t>
  </si>
  <si>
    <t>Adverse market news / compliance issues</t>
  </si>
  <si>
    <t>Grade of Auditor</t>
  </si>
  <si>
    <t>CAT A (V Good), CAT B (Good), CAT C (Average)</t>
  </si>
  <si>
    <t>Unlisted Auditor</t>
  </si>
  <si>
    <t>CAT D (Below Average)</t>
  </si>
  <si>
    <t>Negative List</t>
  </si>
  <si>
    <t>Difference between financial statement and bank statement</t>
  </si>
  <si>
    <t>0%-20%</t>
  </si>
  <si>
    <t>21%-30%</t>
  </si>
  <si>
    <t>31%-40%</t>
  </si>
  <si>
    <t>&gt; 40%</t>
  </si>
  <si>
    <t>Lower</t>
  </si>
  <si>
    <t>Upper</t>
  </si>
  <si>
    <t>Current DPD</t>
  </si>
  <si>
    <t>Normal</t>
  </si>
  <si>
    <t>Behavioral Variables</t>
  </si>
  <si>
    <t>OLEM/Substandard</t>
  </si>
  <si>
    <t>Total Liabilities (CASA,FD,AUMs,etc) / Aggregated 12M Installments</t>
  </si>
  <si>
    <t>Outstanding balance / Original Loan Amount</t>
  </si>
  <si>
    <t>No. of times 30+ DPD in last 12 months</t>
  </si>
  <si>
    <t>Worst DPD in last 12 months</t>
  </si>
  <si>
    <t>No. of times restructured in last 3 years</t>
  </si>
  <si>
    <t>Change in CBRB classification</t>
  </si>
  <si>
    <t xml:space="preserve">Months since delinquent </t>
  </si>
  <si>
    <t>Trend in Debt service coverage ratio</t>
  </si>
  <si>
    <t xml:space="preserve">Actual payment received towards loan /Last 12 month expected </t>
  </si>
  <si>
    <t>Buyer Concentration (number of buyers)</t>
  </si>
  <si>
    <t>Customer's Track Record</t>
  </si>
  <si>
    <t>Key Person's worst status in last 24 months</t>
  </si>
  <si>
    <t>No. of inquiries made in last 6 months</t>
  </si>
  <si>
    <t>No. of inward cheque + Direct Debit returns at the time of loan application</t>
  </si>
  <si>
    <t>Nationality of key person</t>
  </si>
  <si>
    <t>Variation in business turnover in last 12 months</t>
  </si>
  <si>
    <t>Asset turnover ratio</t>
  </si>
  <si>
    <t>Operating cash-flow ratio</t>
  </si>
  <si>
    <t>Debt service coverage ratio</t>
  </si>
  <si>
    <t>Total Equity to Assets</t>
  </si>
  <si>
    <t>Return on Assets</t>
  </si>
  <si>
    <t>Var Type</t>
  </si>
  <si>
    <t>Numeric</t>
  </si>
  <si>
    <t>Categoric</t>
  </si>
  <si>
    <t>Doubtful/Loss</t>
  </si>
  <si>
    <t>LTV</t>
  </si>
  <si>
    <t>Customer Specific Categories</t>
  </si>
  <si>
    <t>Variation in POS Turnover to Average POS Turnover During Last 12 Months</t>
  </si>
  <si>
    <t>POS turnover/Business turnover</t>
  </si>
  <si>
    <t>Routing transactions through other sources</t>
  </si>
  <si>
    <t>inf</t>
  </si>
  <si>
    <t>Variable Name</t>
  </si>
  <si>
    <t>Rating</t>
  </si>
  <si>
    <t>Low</t>
  </si>
  <si>
    <t>Mid</t>
  </si>
  <si>
    <t>High</t>
  </si>
  <si>
    <t>PD</t>
  </si>
  <si>
    <t>Partners' AECB Score</t>
  </si>
  <si>
    <t>Early Warning Indicators</t>
  </si>
  <si>
    <t>Company's AECB Score</t>
  </si>
  <si>
    <t>&gt;=600</t>
  </si>
  <si>
    <t xml:space="preserve">500-599 </t>
  </si>
  <si>
    <t>400-499</t>
  </si>
  <si>
    <t>300-399</t>
  </si>
  <si>
    <t>No. of Inward Cheque/DDA Returns</t>
  </si>
  <si>
    <t>3 inward cheque / DDA returns in last 6 months</t>
  </si>
  <si>
    <t>4-6 inward cheque / DDA returns in last 6 months</t>
  </si>
  <si>
    <t>7-9 inward cheque / DDA returns in last 6 months</t>
  </si>
  <si>
    <t>&gt;9 inward cheque / DDA returns in last 6 months</t>
  </si>
  <si>
    <t xml:space="preserve">PD / Restructure history </t>
  </si>
  <si>
    <t>0-29 DPD once / No restructure - in last 12 months</t>
  </si>
  <si>
    <t>0-29 DPD twice / No restructure - in last 12 months</t>
  </si>
  <si>
    <t>0-29 more than twice or 30+ DPD once / once restructured - in last 12 months</t>
  </si>
  <si>
    <t>30+ DPD more than once / twice restructured - in last 12 months</t>
  </si>
  <si>
    <t>Significant variation in CBRB in limit / o/s and No. of banks</t>
  </si>
  <si>
    <t>1-5% variation in limit / o/s, no change in no. of banks</t>
  </si>
  <si>
    <t>6%-15% variation in limit / o/s, increase / decrease by 1 no. of bank (decrease only due to exit by banks)</t>
  </si>
  <si>
    <t>16-40% variation in limit / o/s, increase / decrease by 2 no. of banks (decrease only due to exit by banks)</t>
  </si>
  <si>
    <t>&gt;40% variation in limit / o/s, increase / decrease by &gt;2 no. of banks (decrease only due to exit by banks)</t>
  </si>
  <si>
    <t>Credit t/o routing variance</t>
  </si>
  <si>
    <t>No variance in covenanted credit t/o routing condition</t>
  </si>
  <si>
    <t>1-10% lower routing than covenanted credit t/o routing condition</t>
  </si>
  <si>
    <t>21-50% lower routing than covenanted credit t/o routing condition</t>
  </si>
  <si>
    <t>&gt;50% lower routing than covenanted credit t/o routing condition</t>
  </si>
  <si>
    <t>Expired deferral / documentation deficiency</t>
  </si>
  <si>
    <t>Unexpired deferrals / No documentation deficiency</t>
  </si>
  <si>
    <t>1-30 days expired deferral / non updated deficiency in documentation</t>
  </si>
  <si>
    <t>31-60 days expired deferral / non updated deficiency in documentation</t>
  </si>
  <si>
    <t>&gt;60 days expired deferral / non updated deficiency in documentation</t>
  </si>
  <si>
    <t>Covenant breach</t>
  </si>
  <si>
    <t>No breach in covenants</t>
  </si>
  <si>
    <t>Non critical covenant breach (not impacting repayment)</t>
  </si>
  <si>
    <t>Critical covenant breach (non financial related and impacting repayment)</t>
  </si>
  <si>
    <t>Critical covenant breach (financials related and impacting repayment)</t>
  </si>
  <si>
    <t>Deterioration in financials, including receivables</t>
  </si>
  <si>
    <t>0-10% variation in financials compared to last review</t>
  </si>
  <si>
    <t>11-25% variation in financials compared to last review</t>
  </si>
  <si>
    <t>26-50% variation in financials compared to last review</t>
  </si>
  <si>
    <t>&gt;50% variation in financials compared to last review</t>
  </si>
  <si>
    <t>Installment repayment source</t>
  </si>
  <si>
    <t xml:space="preserve">From advised business source </t>
  </si>
  <si>
    <t>1-20% repayment from unadvised / non core source of income</t>
  </si>
  <si>
    <t>21-50% repayment from unadvised / non core source of income</t>
  </si>
  <si>
    <t xml:space="preserve">&gt;50% repayment from unadvised / non core source of income </t>
  </si>
  <si>
    <t>Notch</t>
  </si>
  <si>
    <t>Notch Category</t>
  </si>
  <si>
    <t>Adjustment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</si>
</sst>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8"/>
  <sheetViews>
    <sheetView zoomScale="80" zoomScaleNormal="80" workbookViewId="0">
      <pane ySplit="1" topLeftCell="A230" activePane="bottomLeft" state="frozen"/>
      <selection pane="bottomLeft" activeCell="L244" sqref="L244"/>
    </sheetView>
  </sheetViews>
  <sheetFormatPr defaultRowHeight="14.4" x14ac:dyDescent="0.3"/>
  <cols>
    <col min="1" max="2" width="21.44140625" bestFit="1" customWidth="1"/>
    <col min="3" max="3" width="68.109375" bestFit="1" customWidth="1"/>
    <col min="4" max="4" width="9.77734375" bestFit="1" customWidth="1"/>
    <col min="5" max="5" width="9.77734375" customWidth="1"/>
    <col min="6" max="6" width="17.109375" bestFit="1" customWidth="1"/>
    <col min="7" max="7" width="21" bestFit="1" customWidth="1"/>
  </cols>
  <sheetData>
    <row r="1" spans="1:8" x14ac:dyDescent="0.3">
      <c r="A1" s="1" t="s">
        <v>7</v>
      </c>
      <c r="B1" s="1" t="s">
        <v>8</v>
      </c>
      <c r="C1" s="1" t="s">
        <v>123</v>
      </c>
      <c r="D1" s="1" t="s">
        <v>124</v>
      </c>
      <c r="E1" s="1" t="s">
        <v>128</v>
      </c>
      <c r="F1" s="1" t="s">
        <v>86</v>
      </c>
      <c r="G1" s="1" t="s">
        <v>87</v>
      </c>
      <c r="H1" s="1" t="s">
        <v>113</v>
      </c>
    </row>
    <row r="2" spans="1:8" ht="14.4" customHeight="1" x14ac:dyDescent="0.3">
      <c r="A2" t="s">
        <v>9</v>
      </c>
      <c r="B2" t="s">
        <v>10</v>
      </c>
      <c r="C2" t="s">
        <v>11</v>
      </c>
      <c r="D2" t="s">
        <v>5</v>
      </c>
      <c r="E2">
        <f>VLOOKUP(D2,MRS!A:D,3,FALSE)</f>
        <v>5.4279679375513076E-2</v>
      </c>
      <c r="F2" t="s">
        <v>12</v>
      </c>
      <c r="G2">
        <v>7.4999999999999997E-2</v>
      </c>
      <c r="H2" t="s">
        <v>114</v>
      </c>
    </row>
    <row r="3" spans="1:8" ht="14.4" customHeight="1" x14ac:dyDescent="0.3">
      <c r="A3" t="s">
        <v>9</v>
      </c>
      <c r="B3" t="s">
        <v>10</v>
      </c>
      <c r="C3" t="s">
        <v>11</v>
      </c>
      <c r="D3">
        <v>6</v>
      </c>
      <c r="E3">
        <f>VLOOKUP(D3,MRS!A:D,3,FALSE)</f>
        <v>3.6358876050226925E-2</v>
      </c>
      <c r="F3">
        <v>7.4999999999999997E-2</v>
      </c>
      <c r="G3">
        <v>0.1</v>
      </c>
      <c r="H3" t="s">
        <v>114</v>
      </c>
    </row>
    <row r="4" spans="1:8" ht="14.4" customHeight="1" x14ac:dyDescent="0.3">
      <c r="A4" t="s">
        <v>9</v>
      </c>
      <c r="B4" t="s">
        <v>10</v>
      </c>
      <c r="C4" t="s">
        <v>11</v>
      </c>
      <c r="D4" t="s">
        <v>4</v>
      </c>
      <c r="E4">
        <f>VLOOKUP(D4,MRS!A:D,3,FALSE)</f>
        <v>2.4354747169566694E-2</v>
      </c>
      <c r="F4">
        <v>0.1</v>
      </c>
      <c r="G4">
        <v>0.125</v>
      </c>
      <c r="H4" t="s">
        <v>114</v>
      </c>
    </row>
    <row r="5" spans="1:8" ht="14.4" customHeight="1" x14ac:dyDescent="0.3">
      <c r="A5" t="s">
        <v>9</v>
      </c>
      <c r="B5" t="s">
        <v>10</v>
      </c>
      <c r="C5" t="s">
        <v>11</v>
      </c>
      <c r="D5" t="s">
        <v>3</v>
      </c>
      <c r="E5">
        <f>VLOOKUP(D5,MRS!A:D,3,FALSE)</f>
        <v>1.6313862641796788E-2</v>
      </c>
      <c r="F5">
        <v>0.125</v>
      </c>
      <c r="G5">
        <v>0.15</v>
      </c>
      <c r="H5" t="s">
        <v>114</v>
      </c>
    </row>
    <row r="6" spans="1:8" ht="14.4" customHeight="1" x14ac:dyDescent="0.3">
      <c r="A6" t="s">
        <v>9</v>
      </c>
      <c r="B6" t="s">
        <v>10</v>
      </c>
      <c r="C6" t="s">
        <v>11</v>
      </c>
      <c r="D6">
        <v>5</v>
      </c>
      <c r="E6">
        <f>VLOOKUP(D6,MRS!A:D,3,FALSE)</f>
        <v>1.0927730534110402E-2</v>
      </c>
      <c r="F6">
        <v>0.15</v>
      </c>
      <c r="G6">
        <v>0.17499999999999999</v>
      </c>
      <c r="H6" t="s">
        <v>114</v>
      </c>
    </row>
    <row r="7" spans="1:8" ht="14.4" customHeight="1" x14ac:dyDescent="0.3">
      <c r="A7" t="s">
        <v>9</v>
      </c>
      <c r="B7" t="s">
        <v>10</v>
      </c>
      <c r="C7" t="s">
        <v>11</v>
      </c>
      <c r="D7" t="s">
        <v>2</v>
      </c>
      <c r="E7">
        <f>VLOOKUP(D7,MRS!A:D,3,FALSE)</f>
        <v>7.3198663767207349E-3</v>
      </c>
      <c r="F7">
        <v>0.17499999999999999</v>
      </c>
      <c r="G7">
        <v>0.2</v>
      </c>
      <c r="H7" t="s">
        <v>114</v>
      </c>
    </row>
    <row r="8" spans="1:8" ht="14.4" customHeight="1" x14ac:dyDescent="0.3">
      <c r="A8" t="s">
        <v>9</v>
      </c>
      <c r="B8" t="s">
        <v>10</v>
      </c>
      <c r="C8" t="s">
        <v>11</v>
      </c>
      <c r="D8" t="s">
        <v>1</v>
      </c>
      <c r="E8">
        <f>VLOOKUP(D8,MRS!A:D,3,FALSE)</f>
        <v>4.9031629765940773E-3</v>
      </c>
      <c r="F8">
        <v>0.2</v>
      </c>
      <c r="G8" t="s">
        <v>13</v>
      </c>
      <c r="H8" t="s">
        <v>114</v>
      </c>
    </row>
    <row r="9" spans="1:8" ht="15" customHeight="1" x14ac:dyDescent="0.3">
      <c r="A9" t="s">
        <v>9</v>
      </c>
      <c r="B9" t="s">
        <v>10</v>
      </c>
      <c r="C9" t="s">
        <v>14</v>
      </c>
      <c r="D9">
        <v>7</v>
      </c>
      <c r="E9">
        <f>VLOOKUP(D9,MRS!A:D,3,FALSE)</f>
        <v>8.1033406781838943E-2</v>
      </c>
      <c r="F9" t="s">
        <v>12</v>
      </c>
      <c r="G9">
        <v>0.115</v>
      </c>
      <c r="H9" t="s">
        <v>114</v>
      </c>
    </row>
    <row r="10" spans="1:8" ht="15" customHeight="1" x14ac:dyDescent="0.3">
      <c r="A10" t="s">
        <v>9</v>
      </c>
      <c r="B10" t="s">
        <v>10</v>
      </c>
      <c r="C10" t="s">
        <v>14</v>
      </c>
      <c r="D10" t="s">
        <v>5</v>
      </c>
      <c r="E10">
        <f>VLOOKUP(D10,MRS!A:D,3,FALSE)</f>
        <v>5.4279679375513076E-2</v>
      </c>
      <c r="F10">
        <v>0.115</v>
      </c>
      <c r="G10">
        <v>0.125</v>
      </c>
      <c r="H10" t="s">
        <v>114</v>
      </c>
    </row>
    <row r="11" spans="1:8" ht="15" customHeight="1" x14ac:dyDescent="0.3">
      <c r="A11" t="s">
        <v>9</v>
      </c>
      <c r="B11" t="s">
        <v>10</v>
      </c>
      <c r="C11" t="s">
        <v>14</v>
      </c>
      <c r="D11">
        <v>6</v>
      </c>
      <c r="E11">
        <f>VLOOKUP(D11,MRS!A:D,3,FALSE)</f>
        <v>3.6358876050226925E-2</v>
      </c>
      <c r="F11">
        <v>0.125</v>
      </c>
      <c r="G11">
        <v>0.13500000000000001</v>
      </c>
      <c r="H11" t="s">
        <v>114</v>
      </c>
    </row>
    <row r="12" spans="1:8" ht="15" customHeight="1" x14ac:dyDescent="0.3">
      <c r="A12" t="s">
        <v>9</v>
      </c>
      <c r="B12" t="s">
        <v>10</v>
      </c>
      <c r="C12" t="s">
        <v>14</v>
      </c>
      <c r="D12" t="s">
        <v>4</v>
      </c>
      <c r="E12">
        <f>VLOOKUP(D12,MRS!A:D,3,FALSE)</f>
        <v>2.4354747169566694E-2</v>
      </c>
      <c r="F12">
        <v>0.13500000000000001</v>
      </c>
      <c r="G12">
        <v>0.17499999999999999</v>
      </c>
      <c r="H12" t="s">
        <v>114</v>
      </c>
    </row>
    <row r="13" spans="1:8" ht="15" customHeight="1" x14ac:dyDescent="0.3">
      <c r="A13" t="s">
        <v>9</v>
      </c>
      <c r="B13" t="s">
        <v>10</v>
      </c>
      <c r="C13" t="s">
        <v>14</v>
      </c>
      <c r="D13" t="s">
        <v>3</v>
      </c>
      <c r="E13">
        <f>VLOOKUP(D13,MRS!A:D,3,FALSE)</f>
        <v>1.6313862641796788E-2</v>
      </c>
      <c r="F13">
        <v>0.17499999999999999</v>
      </c>
      <c r="G13">
        <v>0.23499999999999999</v>
      </c>
      <c r="H13" t="s">
        <v>114</v>
      </c>
    </row>
    <row r="14" spans="1:8" ht="15" customHeight="1" x14ac:dyDescent="0.3">
      <c r="A14" t="s">
        <v>9</v>
      </c>
      <c r="B14" t="s">
        <v>10</v>
      </c>
      <c r="C14" t="s">
        <v>14</v>
      </c>
      <c r="D14">
        <v>5</v>
      </c>
      <c r="E14">
        <f>VLOOKUP(D14,MRS!A:D,3,FALSE)</f>
        <v>1.0927730534110402E-2</v>
      </c>
      <c r="F14">
        <v>0.23499999999999999</v>
      </c>
      <c r="G14">
        <v>0.28000000000000003</v>
      </c>
      <c r="H14" t="s">
        <v>114</v>
      </c>
    </row>
    <row r="15" spans="1:8" ht="15" customHeight="1" x14ac:dyDescent="0.3">
      <c r="A15" t="s">
        <v>9</v>
      </c>
      <c r="B15" t="s">
        <v>10</v>
      </c>
      <c r="C15" t="s">
        <v>14</v>
      </c>
      <c r="D15" t="s">
        <v>2</v>
      </c>
      <c r="E15">
        <f>VLOOKUP(D15,MRS!A:D,3,FALSE)</f>
        <v>7.3198663767207349E-3</v>
      </c>
      <c r="F15">
        <v>0.28000000000000003</v>
      </c>
      <c r="G15">
        <v>0.31</v>
      </c>
      <c r="H15" t="s">
        <v>114</v>
      </c>
    </row>
    <row r="16" spans="1:8" ht="15" customHeight="1" x14ac:dyDescent="0.3">
      <c r="A16" t="s">
        <v>9</v>
      </c>
      <c r="B16" t="s">
        <v>10</v>
      </c>
      <c r="C16" t="s">
        <v>14</v>
      </c>
      <c r="D16" t="s">
        <v>1</v>
      </c>
      <c r="E16">
        <f>VLOOKUP(D16,MRS!A:D,3,FALSE)</f>
        <v>4.9031629765940773E-3</v>
      </c>
      <c r="F16">
        <v>0.31</v>
      </c>
      <c r="G16">
        <v>0.33500000000000002</v>
      </c>
      <c r="H16" t="s">
        <v>114</v>
      </c>
    </row>
    <row r="17" spans="1:8" ht="15" customHeight="1" x14ac:dyDescent="0.3">
      <c r="A17" t="s">
        <v>9</v>
      </c>
      <c r="B17" t="s">
        <v>10</v>
      </c>
      <c r="C17" t="s">
        <v>14</v>
      </c>
      <c r="D17">
        <v>4</v>
      </c>
      <c r="E17">
        <f>VLOOKUP(D17,MRS!A:D,3,FALSE)</f>
        <v>3.2843505520128288E-3</v>
      </c>
      <c r="F17">
        <v>0.33500000000000002</v>
      </c>
      <c r="G17">
        <v>0.35</v>
      </c>
      <c r="H17" t="s">
        <v>114</v>
      </c>
    </row>
    <row r="18" spans="1:8" ht="15" customHeight="1" x14ac:dyDescent="0.3">
      <c r="A18" t="s">
        <v>9</v>
      </c>
      <c r="B18" t="s">
        <v>10</v>
      </c>
      <c r="C18" t="s">
        <v>14</v>
      </c>
      <c r="D18" t="s">
        <v>0</v>
      </c>
      <c r="E18">
        <f>VLOOKUP(D18,MRS!A:D,3,FALSE)</f>
        <v>2.2000000000000006E-3</v>
      </c>
      <c r="F18">
        <v>0.35</v>
      </c>
      <c r="G18" t="s">
        <v>13</v>
      </c>
      <c r="H18" t="s">
        <v>114</v>
      </c>
    </row>
    <row r="19" spans="1:8" ht="14.4" customHeight="1" x14ac:dyDescent="0.3">
      <c r="A19" t="s">
        <v>9</v>
      </c>
      <c r="B19" t="s">
        <v>10</v>
      </c>
      <c r="C19" t="s">
        <v>15</v>
      </c>
      <c r="D19" t="s">
        <v>5</v>
      </c>
      <c r="E19">
        <f>VLOOKUP(D19,MRS!A:D,3,FALSE)</f>
        <v>5.4279679375513076E-2</v>
      </c>
      <c r="F19" t="s">
        <v>12</v>
      </c>
      <c r="G19">
        <v>0.1</v>
      </c>
      <c r="H19" t="s">
        <v>114</v>
      </c>
    </row>
    <row r="20" spans="1:8" ht="14.4" customHeight="1" x14ac:dyDescent="0.3">
      <c r="A20" t="s">
        <v>9</v>
      </c>
      <c r="B20" t="s">
        <v>10</v>
      </c>
      <c r="C20" t="s">
        <v>15</v>
      </c>
      <c r="D20">
        <v>6</v>
      </c>
      <c r="E20">
        <f>VLOOKUP(D20,MRS!A:D,3,FALSE)</f>
        <v>3.6358876050226925E-2</v>
      </c>
      <c r="F20">
        <v>0.1</v>
      </c>
      <c r="G20">
        <v>0.125</v>
      </c>
      <c r="H20" t="s">
        <v>114</v>
      </c>
    </row>
    <row r="21" spans="1:8" ht="14.4" customHeight="1" x14ac:dyDescent="0.3">
      <c r="A21" t="s">
        <v>9</v>
      </c>
      <c r="B21" t="s">
        <v>10</v>
      </c>
      <c r="C21" t="s">
        <v>15</v>
      </c>
      <c r="D21" t="s">
        <v>4</v>
      </c>
      <c r="E21">
        <f>VLOOKUP(D21,MRS!A:D,3,FALSE)</f>
        <v>2.4354747169566694E-2</v>
      </c>
      <c r="F21">
        <v>0.125</v>
      </c>
      <c r="G21">
        <v>0.15</v>
      </c>
      <c r="H21" t="s">
        <v>114</v>
      </c>
    </row>
    <row r="22" spans="1:8" ht="14.4" customHeight="1" x14ac:dyDescent="0.3">
      <c r="A22" t="s">
        <v>9</v>
      </c>
      <c r="B22" t="s">
        <v>10</v>
      </c>
      <c r="C22" t="s">
        <v>15</v>
      </c>
      <c r="D22" t="s">
        <v>3</v>
      </c>
      <c r="E22">
        <f>VLOOKUP(D22,MRS!A:D,3,FALSE)</f>
        <v>1.6313862641796788E-2</v>
      </c>
      <c r="F22">
        <v>0.15</v>
      </c>
      <c r="G22">
        <v>0.17499999999999999</v>
      </c>
      <c r="H22" t="s">
        <v>114</v>
      </c>
    </row>
    <row r="23" spans="1:8" ht="14.4" customHeight="1" x14ac:dyDescent="0.3">
      <c r="A23" t="s">
        <v>9</v>
      </c>
      <c r="B23" t="s">
        <v>10</v>
      </c>
      <c r="C23" t="s">
        <v>15</v>
      </c>
      <c r="D23">
        <v>5</v>
      </c>
      <c r="E23">
        <f>VLOOKUP(D23,MRS!A:D,3,FALSE)</f>
        <v>1.0927730534110402E-2</v>
      </c>
      <c r="F23">
        <v>0.17499999999999999</v>
      </c>
      <c r="G23">
        <v>0.2</v>
      </c>
      <c r="H23" t="s">
        <v>114</v>
      </c>
    </row>
    <row r="24" spans="1:8" ht="14.4" customHeight="1" x14ac:dyDescent="0.3">
      <c r="A24" t="s">
        <v>9</v>
      </c>
      <c r="B24" t="s">
        <v>10</v>
      </c>
      <c r="C24" t="s">
        <v>15</v>
      </c>
      <c r="D24" t="s">
        <v>2</v>
      </c>
      <c r="E24">
        <f>VLOOKUP(D24,MRS!A:D,3,FALSE)</f>
        <v>7.3198663767207349E-3</v>
      </c>
      <c r="F24">
        <v>0.2</v>
      </c>
      <c r="G24">
        <v>0.22500000000000001</v>
      </c>
      <c r="H24" t="s">
        <v>114</v>
      </c>
    </row>
    <row r="25" spans="1:8" ht="14.4" customHeight="1" x14ac:dyDescent="0.3">
      <c r="A25" t="s">
        <v>9</v>
      </c>
      <c r="B25" t="s">
        <v>10</v>
      </c>
      <c r="C25" t="s">
        <v>15</v>
      </c>
      <c r="D25" t="s">
        <v>1</v>
      </c>
      <c r="E25">
        <f>VLOOKUP(D25,MRS!A:D,3,FALSE)</f>
        <v>4.9031629765940773E-3</v>
      </c>
      <c r="F25">
        <v>0.22500000000000001</v>
      </c>
      <c r="G25" t="s">
        <v>13</v>
      </c>
      <c r="H25" t="s">
        <v>114</v>
      </c>
    </row>
    <row r="26" spans="1:8" ht="15" customHeight="1" x14ac:dyDescent="0.3">
      <c r="A26" t="s">
        <v>9</v>
      </c>
      <c r="B26" t="s">
        <v>10</v>
      </c>
      <c r="C26" t="s">
        <v>112</v>
      </c>
      <c r="D26" t="s">
        <v>5</v>
      </c>
      <c r="E26">
        <f>VLOOKUP(D26,MRS!A:D,3,FALSE)</f>
        <v>5.4279679375513076E-2</v>
      </c>
      <c r="F26" t="s">
        <v>12</v>
      </c>
      <c r="G26">
        <v>0.06</v>
      </c>
      <c r="H26" t="s">
        <v>114</v>
      </c>
    </row>
    <row r="27" spans="1:8" ht="15" customHeight="1" x14ac:dyDescent="0.3">
      <c r="A27" t="s">
        <v>9</v>
      </c>
      <c r="B27" t="s">
        <v>10</v>
      </c>
      <c r="C27" t="s">
        <v>112</v>
      </c>
      <c r="D27">
        <v>6</v>
      </c>
      <c r="E27">
        <f>VLOOKUP(D27,MRS!A:D,3,FALSE)</f>
        <v>3.6358876050226925E-2</v>
      </c>
      <c r="F27">
        <v>0.06</v>
      </c>
      <c r="G27">
        <v>0.08</v>
      </c>
      <c r="H27" t="s">
        <v>114</v>
      </c>
    </row>
    <row r="28" spans="1:8" ht="15" customHeight="1" x14ac:dyDescent="0.3">
      <c r="A28" t="s">
        <v>9</v>
      </c>
      <c r="B28" t="s">
        <v>10</v>
      </c>
      <c r="C28" t="s">
        <v>112</v>
      </c>
      <c r="D28" t="s">
        <v>4</v>
      </c>
      <c r="E28">
        <f>VLOOKUP(D28,MRS!A:D,3,FALSE)</f>
        <v>2.4354747169566694E-2</v>
      </c>
      <c r="F28">
        <v>0.08</v>
      </c>
      <c r="G28">
        <v>0.1</v>
      </c>
      <c r="H28" t="s">
        <v>114</v>
      </c>
    </row>
    <row r="29" spans="1:8" ht="15" customHeight="1" x14ac:dyDescent="0.3">
      <c r="A29" t="s">
        <v>9</v>
      </c>
      <c r="B29" t="s">
        <v>10</v>
      </c>
      <c r="C29" t="s">
        <v>112</v>
      </c>
      <c r="D29" t="s">
        <v>3</v>
      </c>
      <c r="E29">
        <f>VLOOKUP(D29,MRS!A:D,3,FALSE)</f>
        <v>1.6313862641796788E-2</v>
      </c>
      <c r="F29">
        <v>0.1</v>
      </c>
      <c r="G29">
        <v>0.12</v>
      </c>
      <c r="H29" t="s">
        <v>114</v>
      </c>
    </row>
    <row r="30" spans="1:8" ht="15" customHeight="1" x14ac:dyDescent="0.3">
      <c r="A30" t="s">
        <v>9</v>
      </c>
      <c r="B30" t="s">
        <v>10</v>
      </c>
      <c r="C30" t="s">
        <v>112</v>
      </c>
      <c r="D30">
        <v>5</v>
      </c>
      <c r="E30">
        <f>VLOOKUP(D30,MRS!A:D,3,FALSE)</f>
        <v>1.0927730534110402E-2</v>
      </c>
      <c r="F30">
        <v>0.12</v>
      </c>
      <c r="G30">
        <v>0.14000000000000001</v>
      </c>
      <c r="H30" t="s">
        <v>114</v>
      </c>
    </row>
    <row r="31" spans="1:8" ht="15" customHeight="1" x14ac:dyDescent="0.3">
      <c r="A31" t="s">
        <v>9</v>
      </c>
      <c r="B31" t="s">
        <v>10</v>
      </c>
      <c r="C31" t="s">
        <v>112</v>
      </c>
      <c r="D31" t="s">
        <v>2</v>
      </c>
      <c r="E31">
        <f>VLOOKUP(D31,MRS!A:D,3,FALSE)</f>
        <v>7.3198663767207349E-3</v>
      </c>
      <c r="F31">
        <v>0.14000000000000001</v>
      </c>
      <c r="G31">
        <v>0.16</v>
      </c>
      <c r="H31" t="s">
        <v>114</v>
      </c>
    </row>
    <row r="32" spans="1:8" ht="15" customHeight="1" x14ac:dyDescent="0.3">
      <c r="A32" t="s">
        <v>9</v>
      </c>
      <c r="B32" t="s">
        <v>10</v>
      </c>
      <c r="C32" t="s">
        <v>112</v>
      </c>
      <c r="D32" t="s">
        <v>1</v>
      </c>
      <c r="E32">
        <f>VLOOKUP(D32,MRS!A:D,3,FALSE)</f>
        <v>4.9031629765940773E-3</v>
      </c>
      <c r="F32">
        <v>0.16</v>
      </c>
      <c r="G32" t="s">
        <v>13</v>
      </c>
      <c r="H32" t="s">
        <v>114</v>
      </c>
    </row>
    <row r="33" spans="1:8" ht="15" customHeight="1" x14ac:dyDescent="0.3">
      <c r="A33" t="s">
        <v>9</v>
      </c>
      <c r="B33" t="s">
        <v>10</v>
      </c>
      <c r="C33" t="s">
        <v>16</v>
      </c>
      <c r="D33">
        <v>7</v>
      </c>
      <c r="E33">
        <f>VLOOKUP(D33,MRS!A:D,3,FALSE)</f>
        <v>8.1033406781838943E-2</v>
      </c>
      <c r="F33" t="s">
        <v>12</v>
      </c>
      <c r="G33">
        <v>-0.01</v>
      </c>
      <c r="H33" t="s">
        <v>114</v>
      </c>
    </row>
    <row r="34" spans="1:8" ht="15" customHeight="1" x14ac:dyDescent="0.3">
      <c r="A34" t="s">
        <v>9</v>
      </c>
      <c r="B34" t="s">
        <v>10</v>
      </c>
      <c r="C34" t="s">
        <v>16</v>
      </c>
      <c r="D34" t="s">
        <v>5</v>
      </c>
      <c r="E34">
        <f>VLOOKUP(D34,MRS!A:D,3,FALSE)</f>
        <v>5.4279679375513076E-2</v>
      </c>
      <c r="F34">
        <v>-0.01</v>
      </c>
      <c r="G34">
        <v>5.0000000000000001E-3</v>
      </c>
      <c r="H34" t="s">
        <v>114</v>
      </c>
    </row>
    <row r="35" spans="1:8" ht="15" customHeight="1" x14ac:dyDescent="0.3">
      <c r="A35" t="s">
        <v>9</v>
      </c>
      <c r="B35" t="s">
        <v>10</v>
      </c>
      <c r="C35" t="s">
        <v>16</v>
      </c>
      <c r="D35">
        <v>6</v>
      </c>
      <c r="E35">
        <f>VLOOKUP(D35,MRS!A:D,3,FALSE)</f>
        <v>3.6358876050226925E-2</v>
      </c>
      <c r="F35">
        <v>5.0000000000000001E-3</v>
      </c>
      <c r="G35">
        <v>1.4999999999999999E-2</v>
      </c>
      <c r="H35" t="s">
        <v>114</v>
      </c>
    </row>
    <row r="36" spans="1:8" ht="15" customHeight="1" x14ac:dyDescent="0.3">
      <c r="A36" t="s">
        <v>9</v>
      </c>
      <c r="B36" t="s">
        <v>10</v>
      </c>
      <c r="C36" t="s">
        <v>16</v>
      </c>
      <c r="D36" t="s">
        <v>4</v>
      </c>
      <c r="E36">
        <f>VLOOKUP(D36,MRS!A:D,3,FALSE)</f>
        <v>2.4354747169566694E-2</v>
      </c>
      <c r="F36">
        <v>1.4999999999999999E-2</v>
      </c>
      <c r="G36">
        <v>0.03</v>
      </c>
      <c r="H36" t="s">
        <v>114</v>
      </c>
    </row>
    <row r="37" spans="1:8" ht="15" customHeight="1" x14ac:dyDescent="0.3">
      <c r="A37" t="s">
        <v>9</v>
      </c>
      <c r="B37" t="s">
        <v>10</v>
      </c>
      <c r="C37" t="s">
        <v>16</v>
      </c>
      <c r="D37" t="s">
        <v>3</v>
      </c>
      <c r="E37">
        <f>VLOOKUP(D37,MRS!A:D,3,FALSE)</f>
        <v>1.6313862641796788E-2</v>
      </c>
      <c r="F37">
        <v>0.03</v>
      </c>
      <c r="G37">
        <v>0.05</v>
      </c>
      <c r="H37" t="s">
        <v>114</v>
      </c>
    </row>
    <row r="38" spans="1:8" ht="15" customHeight="1" x14ac:dyDescent="0.3">
      <c r="A38" t="s">
        <v>9</v>
      </c>
      <c r="B38" t="s">
        <v>10</v>
      </c>
      <c r="C38" t="s">
        <v>16</v>
      </c>
      <c r="D38">
        <v>5</v>
      </c>
      <c r="E38">
        <f>VLOOKUP(D38,MRS!A:D,3,FALSE)</f>
        <v>1.0927730534110402E-2</v>
      </c>
      <c r="F38">
        <v>0.05</v>
      </c>
      <c r="G38">
        <v>0.06</v>
      </c>
      <c r="H38" t="s">
        <v>114</v>
      </c>
    </row>
    <row r="39" spans="1:8" ht="15" customHeight="1" x14ac:dyDescent="0.3">
      <c r="A39" t="s">
        <v>9</v>
      </c>
      <c r="B39" t="s">
        <v>10</v>
      </c>
      <c r="C39" t="s">
        <v>16</v>
      </c>
      <c r="D39" t="s">
        <v>2</v>
      </c>
      <c r="E39">
        <f>VLOOKUP(D39,MRS!A:D,3,FALSE)</f>
        <v>7.3198663767207349E-3</v>
      </c>
      <c r="F39">
        <v>0.06</v>
      </c>
      <c r="G39">
        <v>7.0000000000000007E-2</v>
      </c>
      <c r="H39" t="s">
        <v>114</v>
      </c>
    </row>
    <row r="40" spans="1:8" ht="15" customHeight="1" x14ac:dyDescent="0.3">
      <c r="A40" t="s">
        <v>9</v>
      </c>
      <c r="B40" t="s">
        <v>10</v>
      </c>
      <c r="C40" t="s">
        <v>16</v>
      </c>
      <c r="D40" t="s">
        <v>1</v>
      </c>
      <c r="E40">
        <f>VLOOKUP(D40,MRS!A:D,3,FALSE)</f>
        <v>4.9031629765940773E-3</v>
      </c>
      <c r="F40">
        <v>7.0000000000000007E-2</v>
      </c>
      <c r="G40">
        <v>7.4999999999999997E-2</v>
      </c>
      <c r="H40" t="s">
        <v>114</v>
      </c>
    </row>
    <row r="41" spans="1:8" ht="15" customHeight="1" x14ac:dyDescent="0.3">
      <c r="A41" t="s">
        <v>9</v>
      </c>
      <c r="B41" t="s">
        <v>10</v>
      </c>
      <c r="C41" t="s">
        <v>16</v>
      </c>
      <c r="D41">
        <v>4</v>
      </c>
      <c r="E41">
        <f>VLOOKUP(D41,MRS!A:D,3,FALSE)</f>
        <v>3.2843505520128288E-3</v>
      </c>
      <c r="F41">
        <v>7.4999999999999997E-2</v>
      </c>
      <c r="G41">
        <v>0.08</v>
      </c>
      <c r="H41" t="s">
        <v>114</v>
      </c>
    </row>
    <row r="42" spans="1:8" ht="15" customHeight="1" x14ac:dyDescent="0.3">
      <c r="A42" t="s">
        <v>9</v>
      </c>
      <c r="B42" t="s">
        <v>10</v>
      </c>
      <c r="C42" t="s">
        <v>16</v>
      </c>
      <c r="D42" t="s">
        <v>0</v>
      </c>
      <c r="E42">
        <f>VLOOKUP(D42,MRS!A:D,3,FALSE)</f>
        <v>2.2000000000000006E-3</v>
      </c>
      <c r="F42">
        <v>0.08</v>
      </c>
      <c r="G42" t="s">
        <v>13</v>
      </c>
      <c r="H42" t="s">
        <v>114</v>
      </c>
    </row>
    <row r="43" spans="1:8" ht="15" customHeight="1" x14ac:dyDescent="0.3">
      <c r="A43" t="s">
        <v>9</v>
      </c>
      <c r="B43" t="s">
        <v>17</v>
      </c>
      <c r="C43" t="s">
        <v>18</v>
      </c>
      <c r="D43" t="s">
        <v>1</v>
      </c>
      <c r="E43">
        <f>VLOOKUP(D43,MRS!A:D,3,FALSE)</f>
        <v>4.9031629765940773E-3</v>
      </c>
      <c r="F43">
        <v>0</v>
      </c>
      <c r="G43">
        <v>1</v>
      </c>
      <c r="H43" t="s">
        <v>114</v>
      </c>
    </row>
    <row r="44" spans="1:8" ht="15" customHeight="1" x14ac:dyDescent="0.3">
      <c r="A44" t="s">
        <v>9</v>
      </c>
      <c r="B44" t="s">
        <v>17</v>
      </c>
      <c r="C44" t="s">
        <v>18</v>
      </c>
      <c r="D44" t="s">
        <v>2</v>
      </c>
      <c r="E44">
        <f>VLOOKUP(D44,MRS!A:D,3,FALSE)</f>
        <v>7.3198663767207349E-3</v>
      </c>
      <c r="F44">
        <v>1</v>
      </c>
      <c r="G44">
        <v>1.25</v>
      </c>
      <c r="H44" t="s">
        <v>114</v>
      </c>
    </row>
    <row r="45" spans="1:8" ht="15" customHeight="1" x14ac:dyDescent="0.3">
      <c r="A45" t="s">
        <v>9</v>
      </c>
      <c r="B45" t="s">
        <v>17</v>
      </c>
      <c r="C45" t="s">
        <v>18</v>
      </c>
      <c r="D45">
        <v>5</v>
      </c>
      <c r="E45">
        <f>VLOOKUP(D45,MRS!A:D,3,FALSE)</f>
        <v>1.0927730534110402E-2</v>
      </c>
      <c r="F45">
        <v>1.25</v>
      </c>
      <c r="G45">
        <v>1.5</v>
      </c>
      <c r="H45" t="s">
        <v>114</v>
      </c>
    </row>
    <row r="46" spans="1:8" ht="15" customHeight="1" x14ac:dyDescent="0.3">
      <c r="A46" t="s">
        <v>9</v>
      </c>
      <c r="B46" t="s">
        <v>17</v>
      </c>
      <c r="C46" t="s">
        <v>18</v>
      </c>
      <c r="D46" t="s">
        <v>3</v>
      </c>
      <c r="E46">
        <f>VLOOKUP(D46,MRS!A:D,3,FALSE)</f>
        <v>1.6313862641796788E-2</v>
      </c>
      <c r="F46">
        <v>1.5</v>
      </c>
      <c r="G46">
        <v>1.75</v>
      </c>
      <c r="H46" t="s">
        <v>114</v>
      </c>
    </row>
    <row r="47" spans="1:8" ht="15" customHeight="1" x14ac:dyDescent="0.3">
      <c r="A47" t="s">
        <v>9</v>
      </c>
      <c r="B47" t="s">
        <v>17</v>
      </c>
      <c r="C47" t="s">
        <v>18</v>
      </c>
      <c r="D47" t="s">
        <v>4</v>
      </c>
      <c r="E47">
        <f>VLOOKUP(D47,MRS!A:D,3,FALSE)</f>
        <v>2.4354747169566694E-2</v>
      </c>
      <c r="F47">
        <v>1.75</v>
      </c>
      <c r="G47">
        <v>1.86</v>
      </c>
      <c r="H47" t="s">
        <v>114</v>
      </c>
    </row>
    <row r="48" spans="1:8" ht="15" customHeight="1" x14ac:dyDescent="0.3">
      <c r="A48" t="s">
        <v>9</v>
      </c>
      <c r="B48" t="s">
        <v>17</v>
      </c>
      <c r="C48" t="s">
        <v>18</v>
      </c>
      <c r="D48">
        <v>6</v>
      </c>
      <c r="E48">
        <f>VLOOKUP(D48,MRS!A:D,3,FALSE)</f>
        <v>3.6358876050226925E-2</v>
      </c>
      <c r="F48">
        <v>1.86</v>
      </c>
      <c r="G48">
        <v>1.96</v>
      </c>
      <c r="H48" t="s">
        <v>114</v>
      </c>
    </row>
    <row r="49" spans="1:8" ht="15" customHeight="1" x14ac:dyDescent="0.3">
      <c r="A49" t="s">
        <v>9</v>
      </c>
      <c r="B49" t="s">
        <v>17</v>
      </c>
      <c r="C49" t="s">
        <v>18</v>
      </c>
      <c r="D49" t="s">
        <v>5</v>
      </c>
      <c r="E49">
        <f>VLOOKUP(D49,MRS!A:D,3,FALSE)</f>
        <v>5.4279679375513076E-2</v>
      </c>
      <c r="F49">
        <v>1.96</v>
      </c>
      <c r="G49" t="s">
        <v>13</v>
      </c>
      <c r="H49" t="s">
        <v>114</v>
      </c>
    </row>
    <row r="50" spans="1:8" ht="15" customHeight="1" x14ac:dyDescent="0.3">
      <c r="A50" t="s">
        <v>9</v>
      </c>
      <c r="B50" t="s">
        <v>17</v>
      </c>
      <c r="C50" t="s">
        <v>19</v>
      </c>
      <c r="D50" t="s">
        <v>1</v>
      </c>
      <c r="E50">
        <f>VLOOKUP(D50,MRS!A:D,3,FALSE)</f>
        <v>4.9031629765940773E-3</v>
      </c>
      <c r="F50">
        <v>0</v>
      </c>
      <c r="G50">
        <v>0.12</v>
      </c>
      <c r="H50" t="s">
        <v>114</v>
      </c>
    </row>
    <row r="51" spans="1:8" ht="15" customHeight="1" x14ac:dyDescent="0.3">
      <c r="A51" t="s">
        <v>9</v>
      </c>
      <c r="B51" t="s">
        <v>17</v>
      </c>
      <c r="C51" t="s">
        <v>19</v>
      </c>
      <c r="D51" t="s">
        <v>2</v>
      </c>
      <c r="E51">
        <f>VLOOKUP(D51,MRS!A:D,3,FALSE)</f>
        <v>7.3198663767207349E-3</v>
      </c>
      <c r="F51">
        <v>0.12</v>
      </c>
      <c r="G51">
        <v>0.15</v>
      </c>
      <c r="H51" t="s">
        <v>114</v>
      </c>
    </row>
    <row r="52" spans="1:8" ht="15" customHeight="1" x14ac:dyDescent="0.3">
      <c r="A52" t="s">
        <v>9</v>
      </c>
      <c r="B52" t="s">
        <v>17</v>
      </c>
      <c r="C52" t="s">
        <v>19</v>
      </c>
      <c r="D52">
        <v>5</v>
      </c>
      <c r="E52">
        <f>VLOOKUP(D52,MRS!A:D,3,FALSE)</f>
        <v>1.0927730534110402E-2</v>
      </c>
      <c r="F52">
        <v>0.15</v>
      </c>
      <c r="G52">
        <v>0.2</v>
      </c>
      <c r="H52" t="s">
        <v>114</v>
      </c>
    </row>
    <row r="53" spans="1:8" ht="15" customHeight="1" x14ac:dyDescent="0.3">
      <c r="A53" t="s">
        <v>9</v>
      </c>
      <c r="B53" t="s">
        <v>17</v>
      </c>
      <c r="C53" t="s">
        <v>19</v>
      </c>
      <c r="D53" t="s">
        <v>3</v>
      </c>
      <c r="E53">
        <f>VLOOKUP(D53,MRS!A:D,3,FALSE)</f>
        <v>1.6313862641796788E-2</v>
      </c>
      <c r="F53">
        <v>0.2</v>
      </c>
      <c r="G53">
        <v>0.25</v>
      </c>
      <c r="H53" t="s">
        <v>114</v>
      </c>
    </row>
    <row r="54" spans="1:8" ht="15" customHeight="1" x14ac:dyDescent="0.3">
      <c r="A54" t="s">
        <v>9</v>
      </c>
      <c r="B54" t="s">
        <v>17</v>
      </c>
      <c r="C54" t="s">
        <v>19</v>
      </c>
      <c r="D54" t="s">
        <v>4</v>
      </c>
      <c r="E54">
        <f>VLOOKUP(D54,MRS!A:D,3,FALSE)</f>
        <v>2.4354747169566694E-2</v>
      </c>
      <c r="F54">
        <v>0.25</v>
      </c>
      <c r="G54">
        <v>0.3</v>
      </c>
      <c r="H54" t="s">
        <v>114</v>
      </c>
    </row>
    <row r="55" spans="1:8" ht="15" customHeight="1" x14ac:dyDescent="0.3">
      <c r="A55" t="s">
        <v>9</v>
      </c>
      <c r="B55" t="s">
        <v>17</v>
      </c>
      <c r="C55" t="s">
        <v>19</v>
      </c>
      <c r="D55">
        <v>6</v>
      </c>
      <c r="E55">
        <f>VLOOKUP(D55,MRS!A:D,3,FALSE)</f>
        <v>3.6358876050226925E-2</v>
      </c>
      <c r="F55">
        <v>0.3</v>
      </c>
      <c r="G55">
        <v>0.35</v>
      </c>
      <c r="H55" t="s">
        <v>114</v>
      </c>
    </row>
    <row r="56" spans="1:8" ht="15" customHeight="1" x14ac:dyDescent="0.3">
      <c r="A56" t="s">
        <v>9</v>
      </c>
      <c r="B56" t="s">
        <v>17</v>
      </c>
      <c r="C56" t="s">
        <v>19</v>
      </c>
      <c r="D56" t="s">
        <v>5</v>
      </c>
      <c r="E56">
        <f>VLOOKUP(D56,MRS!A:D,3,FALSE)</f>
        <v>5.4279679375513076E-2</v>
      </c>
      <c r="F56">
        <v>0.35</v>
      </c>
      <c r="G56" t="s">
        <v>13</v>
      </c>
      <c r="H56" t="s">
        <v>114</v>
      </c>
    </row>
    <row r="57" spans="1:8" ht="15" customHeight="1" x14ac:dyDescent="0.3">
      <c r="A57" t="s">
        <v>9</v>
      </c>
      <c r="B57" t="s">
        <v>17</v>
      </c>
      <c r="C57" t="s">
        <v>20</v>
      </c>
      <c r="D57" t="s">
        <v>1</v>
      </c>
      <c r="E57">
        <f>VLOOKUP(D57,MRS!A:D,3,FALSE)</f>
        <v>4.9031629765940773E-3</v>
      </c>
      <c r="F57">
        <v>0</v>
      </c>
      <c r="G57">
        <v>0.14000000000000001</v>
      </c>
      <c r="H57" t="s">
        <v>114</v>
      </c>
    </row>
    <row r="58" spans="1:8" ht="15" customHeight="1" x14ac:dyDescent="0.3">
      <c r="A58" t="s">
        <v>9</v>
      </c>
      <c r="B58" t="s">
        <v>17</v>
      </c>
      <c r="C58" t="s">
        <v>20</v>
      </c>
      <c r="D58" t="s">
        <v>2</v>
      </c>
      <c r="E58">
        <f>VLOOKUP(D58,MRS!A:D,3,FALSE)</f>
        <v>7.3198663767207349E-3</v>
      </c>
      <c r="F58">
        <v>0.14000000000000001</v>
      </c>
      <c r="G58">
        <v>0.16999999999999998</v>
      </c>
      <c r="H58" t="s">
        <v>114</v>
      </c>
    </row>
    <row r="59" spans="1:8" ht="15" customHeight="1" x14ac:dyDescent="0.3">
      <c r="A59" t="s">
        <v>9</v>
      </c>
      <c r="B59" t="s">
        <v>17</v>
      </c>
      <c r="C59" t="s">
        <v>20</v>
      </c>
      <c r="D59">
        <v>5</v>
      </c>
      <c r="E59">
        <f>VLOOKUP(D59,MRS!A:D,3,FALSE)</f>
        <v>1.0927730534110402E-2</v>
      </c>
      <c r="F59">
        <v>0.16999999999999998</v>
      </c>
      <c r="G59">
        <v>0.2</v>
      </c>
      <c r="H59" t="s">
        <v>114</v>
      </c>
    </row>
    <row r="60" spans="1:8" ht="15" customHeight="1" x14ac:dyDescent="0.3">
      <c r="A60" t="s">
        <v>9</v>
      </c>
      <c r="B60" t="s">
        <v>17</v>
      </c>
      <c r="C60" t="s">
        <v>20</v>
      </c>
      <c r="D60" t="s">
        <v>3</v>
      </c>
      <c r="E60">
        <f>VLOOKUP(D60,MRS!A:D,3,FALSE)</f>
        <v>1.6313862641796788E-2</v>
      </c>
      <c r="F60">
        <v>0.2</v>
      </c>
      <c r="G60">
        <v>0.25</v>
      </c>
      <c r="H60" t="s">
        <v>114</v>
      </c>
    </row>
    <row r="61" spans="1:8" ht="15" customHeight="1" x14ac:dyDescent="0.3">
      <c r="A61" t="s">
        <v>9</v>
      </c>
      <c r="B61" t="s">
        <v>17</v>
      </c>
      <c r="C61" t="s">
        <v>20</v>
      </c>
      <c r="D61" t="s">
        <v>4</v>
      </c>
      <c r="E61">
        <f>VLOOKUP(D61,MRS!A:D,3,FALSE)</f>
        <v>2.4354747169566694E-2</v>
      </c>
      <c r="F61">
        <v>0.25</v>
      </c>
      <c r="G61">
        <v>0.4</v>
      </c>
      <c r="H61" t="s">
        <v>114</v>
      </c>
    </row>
    <row r="62" spans="1:8" ht="15" customHeight="1" x14ac:dyDescent="0.3">
      <c r="A62" t="s">
        <v>9</v>
      </c>
      <c r="B62" t="s">
        <v>17</v>
      </c>
      <c r="C62" t="s">
        <v>20</v>
      </c>
      <c r="D62">
        <v>6</v>
      </c>
      <c r="E62">
        <f>VLOOKUP(D62,MRS!A:D,3,FALSE)</f>
        <v>3.6358876050226925E-2</v>
      </c>
      <c r="F62">
        <v>0.4</v>
      </c>
      <c r="G62">
        <v>0.55000000000000004</v>
      </c>
      <c r="H62" t="s">
        <v>114</v>
      </c>
    </row>
    <row r="63" spans="1:8" ht="15" customHeight="1" x14ac:dyDescent="0.3">
      <c r="A63" t="s">
        <v>9</v>
      </c>
      <c r="B63" t="s">
        <v>17</v>
      </c>
      <c r="C63" t="s">
        <v>20</v>
      </c>
      <c r="D63" t="s">
        <v>5</v>
      </c>
      <c r="E63">
        <f>VLOOKUP(D63,MRS!A:D,3,FALSE)</f>
        <v>5.4279679375513076E-2</v>
      </c>
      <c r="F63">
        <v>0.55000000000000004</v>
      </c>
      <c r="G63" t="s">
        <v>13</v>
      </c>
      <c r="H63" t="s">
        <v>114</v>
      </c>
    </row>
    <row r="64" spans="1:8" ht="15" customHeight="1" x14ac:dyDescent="0.3">
      <c r="A64" t="s">
        <v>9</v>
      </c>
      <c r="B64" t="s">
        <v>17</v>
      </c>
      <c r="C64" t="s">
        <v>111</v>
      </c>
      <c r="D64" t="s">
        <v>5</v>
      </c>
      <c r="E64">
        <f>VLOOKUP(D64,MRS!A:D,3,FALSE)</f>
        <v>5.4279679375513076E-2</v>
      </c>
      <c r="F64" t="s">
        <v>12</v>
      </c>
      <c r="G64">
        <v>0.44999999999999996</v>
      </c>
      <c r="H64" t="s">
        <v>114</v>
      </c>
    </row>
    <row r="65" spans="1:8" ht="15" customHeight="1" x14ac:dyDescent="0.3">
      <c r="A65" t="s">
        <v>9</v>
      </c>
      <c r="B65" t="s">
        <v>17</v>
      </c>
      <c r="C65" t="s">
        <v>111</v>
      </c>
      <c r="D65">
        <v>6</v>
      </c>
      <c r="E65">
        <f>VLOOKUP(D65,MRS!A:D,3,FALSE)</f>
        <v>3.6358876050226925E-2</v>
      </c>
      <c r="F65">
        <v>0.44999999999999996</v>
      </c>
      <c r="G65">
        <v>0.6</v>
      </c>
      <c r="H65" t="s">
        <v>114</v>
      </c>
    </row>
    <row r="66" spans="1:8" ht="15" customHeight="1" x14ac:dyDescent="0.3">
      <c r="A66" t="s">
        <v>9</v>
      </c>
      <c r="B66" t="s">
        <v>17</v>
      </c>
      <c r="C66" t="s">
        <v>111</v>
      </c>
      <c r="D66" t="s">
        <v>4</v>
      </c>
      <c r="E66">
        <f>VLOOKUP(D66,MRS!A:D,3,FALSE)</f>
        <v>2.4354747169566694E-2</v>
      </c>
      <c r="F66">
        <v>0.6</v>
      </c>
      <c r="G66">
        <v>0.75</v>
      </c>
      <c r="H66" t="s">
        <v>114</v>
      </c>
    </row>
    <row r="67" spans="1:8" ht="15" customHeight="1" x14ac:dyDescent="0.3">
      <c r="A67" t="s">
        <v>9</v>
      </c>
      <c r="B67" t="s">
        <v>17</v>
      </c>
      <c r="C67" t="s">
        <v>111</v>
      </c>
      <c r="D67" t="s">
        <v>3</v>
      </c>
      <c r="E67">
        <f>VLOOKUP(D67,MRS!A:D,3,FALSE)</f>
        <v>1.6313862641796788E-2</v>
      </c>
      <c r="F67">
        <v>0.75</v>
      </c>
      <c r="G67">
        <v>0.8</v>
      </c>
      <c r="H67" t="s">
        <v>114</v>
      </c>
    </row>
    <row r="68" spans="1:8" ht="15" customHeight="1" x14ac:dyDescent="0.3">
      <c r="A68" t="s">
        <v>9</v>
      </c>
      <c r="B68" t="s">
        <v>17</v>
      </c>
      <c r="C68" t="s">
        <v>111</v>
      </c>
      <c r="D68">
        <v>5</v>
      </c>
      <c r="E68">
        <f>VLOOKUP(D68,MRS!A:D,3,FALSE)</f>
        <v>1.0927730534110402E-2</v>
      </c>
      <c r="F68">
        <v>0.8</v>
      </c>
      <c r="G68">
        <v>0.83000000000000007</v>
      </c>
      <c r="H68" t="s">
        <v>114</v>
      </c>
    </row>
    <row r="69" spans="1:8" ht="15" customHeight="1" x14ac:dyDescent="0.3">
      <c r="A69" t="s">
        <v>9</v>
      </c>
      <c r="B69" t="s">
        <v>17</v>
      </c>
      <c r="C69" t="s">
        <v>111</v>
      </c>
      <c r="D69" t="s">
        <v>2</v>
      </c>
      <c r="E69">
        <f>VLOOKUP(D69,MRS!A:D,3,FALSE)</f>
        <v>7.3198663767207349E-3</v>
      </c>
      <c r="F69">
        <v>0.83000000000000007</v>
      </c>
      <c r="G69">
        <v>0.86</v>
      </c>
      <c r="H69" t="s">
        <v>114</v>
      </c>
    </row>
    <row r="70" spans="1:8" ht="15" customHeight="1" x14ac:dyDescent="0.3">
      <c r="A70" t="s">
        <v>9</v>
      </c>
      <c r="B70" t="s">
        <v>17</v>
      </c>
      <c r="C70" t="s">
        <v>111</v>
      </c>
      <c r="D70" t="s">
        <v>1</v>
      </c>
      <c r="E70">
        <f>VLOOKUP(D70,MRS!A:D,3,FALSE)</f>
        <v>4.9031629765940773E-3</v>
      </c>
      <c r="F70">
        <v>0.86</v>
      </c>
      <c r="G70" t="s">
        <v>13</v>
      </c>
      <c r="H70" t="s">
        <v>114</v>
      </c>
    </row>
    <row r="71" spans="1:8" ht="15" customHeight="1" x14ac:dyDescent="0.3">
      <c r="A71" t="s">
        <v>9</v>
      </c>
      <c r="B71" t="s">
        <v>21</v>
      </c>
      <c r="C71" t="s">
        <v>110</v>
      </c>
      <c r="D71" t="s">
        <v>5</v>
      </c>
      <c r="E71">
        <f>VLOOKUP(D71,MRS!A:D,3,FALSE)</f>
        <v>5.4279679375513076E-2</v>
      </c>
      <c r="F71" t="s">
        <v>12</v>
      </c>
      <c r="G71">
        <v>1.2499999999999996</v>
      </c>
      <c r="H71" t="s">
        <v>114</v>
      </c>
    </row>
    <row r="72" spans="1:8" ht="15" customHeight="1" x14ac:dyDescent="0.3">
      <c r="A72" t="s">
        <v>9</v>
      </c>
      <c r="B72" t="s">
        <v>21</v>
      </c>
      <c r="C72" t="s">
        <v>110</v>
      </c>
      <c r="D72">
        <v>6</v>
      </c>
      <c r="E72">
        <f>VLOOKUP(D72,MRS!A:D,3,FALSE)</f>
        <v>3.6358876050226925E-2</v>
      </c>
      <c r="F72">
        <v>1.2499999999999996</v>
      </c>
      <c r="G72">
        <v>1.5</v>
      </c>
      <c r="H72" t="s">
        <v>114</v>
      </c>
    </row>
    <row r="73" spans="1:8" ht="15" customHeight="1" x14ac:dyDescent="0.3">
      <c r="A73" t="s">
        <v>9</v>
      </c>
      <c r="B73" t="s">
        <v>21</v>
      </c>
      <c r="C73" t="s">
        <v>110</v>
      </c>
      <c r="D73" t="s">
        <v>4</v>
      </c>
      <c r="E73">
        <f>VLOOKUP(D73,MRS!A:D,3,FALSE)</f>
        <v>2.4354747169566694E-2</v>
      </c>
      <c r="F73">
        <v>1.5</v>
      </c>
      <c r="G73">
        <v>1.75</v>
      </c>
      <c r="H73" t="s">
        <v>114</v>
      </c>
    </row>
    <row r="74" spans="1:8" ht="15" customHeight="1" x14ac:dyDescent="0.3">
      <c r="A74" t="s">
        <v>9</v>
      </c>
      <c r="B74" t="s">
        <v>21</v>
      </c>
      <c r="C74" t="s">
        <v>110</v>
      </c>
      <c r="D74" t="s">
        <v>3</v>
      </c>
      <c r="E74">
        <f>VLOOKUP(D74,MRS!A:D,3,FALSE)</f>
        <v>1.6313862641796788E-2</v>
      </c>
      <c r="F74">
        <v>1.75</v>
      </c>
      <c r="G74">
        <v>2</v>
      </c>
      <c r="H74" t="s">
        <v>114</v>
      </c>
    </row>
    <row r="75" spans="1:8" ht="15" customHeight="1" x14ac:dyDescent="0.3">
      <c r="A75" t="s">
        <v>9</v>
      </c>
      <c r="B75" t="s">
        <v>21</v>
      </c>
      <c r="C75" t="s">
        <v>110</v>
      </c>
      <c r="D75">
        <v>5</v>
      </c>
      <c r="E75">
        <f>VLOOKUP(D75,MRS!A:D,3,FALSE)</f>
        <v>1.0927730534110402E-2</v>
      </c>
      <c r="F75">
        <v>2</v>
      </c>
      <c r="G75">
        <v>2.25</v>
      </c>
      <c r="H75" t="s">
        <v>114</v>
      </c>
    </row>
    <row r="76" spans="1:8" ht="15" customHeight="1" x14ac:dyDescent="0.3">
      <c r="A76" t="s">
        <v>9</v>
      </c>
      <c r="B76" t="s">
        <v>21</v>
      </c>
      <c r="C76" t="s">
        <v>110</v>
      </c>
      <c r="D76" t="s">
        <v>2</v>
      </c>
      <c r="E76">
        <f>VLOOKUP(D76,MRS!A:D,3,FALSE)</f>
        <v>7.3198663767207349E-3</v>
      </c>
      <c r="F76">
        <v>2.25</v>
      </c>
      <c r="G76">
        <v>2.5</v>
      </c>
      <c r="H76" t="s">
        <v>114</v>
      </c>
    </row>
    <row r="77" spans="1:8" ht="15" customHeight="1" x14ac:dyDescent="0.3">
      <c r="A77" t="s">
        <v>9</v>
      </c>
      <c r="B77" t="s">
        <v>21</v>
      </c>
      <c r="C77" t="s">
        <v>110</v>
      </c>
      <c r="D77" t="s">
        <v>1</v>
      </c>
      <c r="E77">
        <f>VLOOKUP(D77,MRS!A:D,3,FALSE)</f>
        <v>4.9031629765940773E-3</v>
      </c>
      <c r="F77">
        <v>2.5</v>
      </c>
      <c r="G77" t="s">
        <v>13</v>
      </c>
      <c r="H77" t="s">
        <v>114</v>
      </c>
    </row>
    <row r="78" spans="1:8" ht="15" customHeight="1" x14ac:dyDescent="0.3">
      <c r="A78" t="s">
        <v>9</v>
      </c>
      <c r="B78" t="s">
        <v>21</v>
      </c>
      <c r="C78" t="s">
        <v>22</v>
      </c>
      <c r="D78" t="s">
        <v>5</v>
      </c>
      <c r="E78">
        <f>VLOOKUP(D78,MRS!A:D,3,FALSE)</f>
        <v>5.4279679375513076E-2</v>
      </c>
      <c r="F78" t="s">
        <v>12</v>
      </c>
      <c r="G78">
        <v>1.1000000000000001</v>
      </c>
      <c r="H78" t="s">
        <v>114</v>
      </c>
    </row>
    <row r="79" spans="1:8" ht="15" customHeight="1" x14ac:dyDescent="0.3">
      <c r="A79" t="s">
        <v>9</v>
      </c>
      <c r="B79" t="s">
        <v>21</v>
      </c>
      <c r="C79" t="s">
        <v>22</v>
      </c>
      <c r="D79">
        <v>6</v>
      </c>
      <c r="E79">
        <f>VLOOKUP(D79,MRS!A:D,3,FALSE)</f>
        <v>3.6358876050226925E-2</v>
      </c>
      <c r="F79">
        <v>1.1000000000000001</v>
      </c>
      <c r="G79">
        <v>1.1499999999999999</v>
      </c>
      <c r="H79" t="s">
        <v>114</v>
      </c>
    </row>
    <row r="80" spans="1:8" ht="15" customHeight="1" x14ac:dyDescent="0.3">
      <c r="A80" t="s">
        <v>9</v>
      </c>
      <c r="B80" t="s">
        <v>21</v>
      </c>
      <c r="C80" t="s">
        <v>22</v>
      </c>
      <c r="D80" t="s">
        <v>4</v>
      </c>
      <c r="E80">
        <f>VLOOKUP(D80,MRS!A:D,3,FALSE)</f>
        <v>2.4354747169566694E-2</v>
      </c>
      <c r="F80">
        <v>1.1499999999999999</v>
      </c>
      <c r="G80">
        <v>1.2</v>
      </c>
      <c r="H80" t="s">
        <v>114</v>
      </c>
    </row>
    <row r="81" spans="1:8" ht="15" customHeight="1" x14ac:dyDescent="0.3">
      <c r="A81" t="s">
        <v>9</v>
      </c>
      <c r="B81" t="s">
        <v>21</v>
      </c>
      <c r="C81" t="s">
        <v>22</v>
      </c>
      <c r="D81" t="s">
        <v>3</v>
      </c>
      <c r="E81">
        <f>VLOOKUP(D81,MRS!A:D,3,FALSE)</f>
        <v>1.6313862641796788E-2</v>
      </c>
      <c r="F81">
        <v>1.2</v>
      </c>
      <c r="G81">
        <v>1.25</v>
      </c>
      <c r="H81" t="s">
        <v>114</v>
      </c>
    </row>
    <row r="82" spans="1:8" ht="15" customHeight="1" x14ac:dyDescent="0.3">
      <c r="A82" t="s">
        <v>9</v>
      </c>
      <c r="B82" t="s">
        <v>21</v>
      </c>
      <c r="C82" t="s">
        <v>22</v>
      </c>
      <c r="D82">
        <v>5</v>
      </c>
      <c r="E82">
        <f>VLOOKUP(D82,MRS!A:D,3,FALSE)</f>
        <v>1.0927730534110402E-2</v>
      </c>
      <c r="F82">
        <v>1.25</v>
      </c>
      <c r="G82">
        <v>1.3</v>
      </c>
      <c r="H82" t="s">
        <v>114</v>
      </c>
    </row>
    <row r="83" spans="1:8" ht="15" customHeight="1" x14ac:dyDescent="0.3">
      <c r="A83" t="s">
        <v>9</v>
      </c>
      <c r="B83" t="s">
        <v>21</v>
      </c>
      <c r="C83" t="s">
        <v>22</v>
      </c>
      <c r="D83" t="s">
        <v>2</v>
      </c>
      <c r="E83">
        <f>VLOOKUP(D83,MRS!A:D,3,FALSE)</f>
        <v>7.3198663767207349E-3</v>
      </c>
      <c r="F83">
        <v>1.3</v>
      </c>
      <c r="G83">
        <v>1.35</v>
      </c>
      <c r="H83" t="s">
        <v>114</v>
      </c>
    </row>
    <row r="84" spans="1:8" ht="15" customHeight="1" x14ac:dyDescent="0.3">
      <c r="A84" t="s">
        <v>9</v>
      </c>
      <c r="B84" t="s">
        <v>21</v>
      </c>
      <c r="C84" t="s">
        <v>22</v>
      </c>
      <c r="D84" t="s">
        <v>1</v>
      </c>
      <c r="E84">
        <f>VLOOKUP(D84,MRS!A:D,3,FALSE)</f>
        <v>4.9031629765940773E-3</v>
      </c>
      <c r="F84">
        <v>1.35</v>
      </c>
      <c r="G84" t="s">
        <v>13</v>
      </c>
      <c r="H84" t="s">
        <v>114</v>
      </c>
    </row>
    <row r="85" spans="1:8" ht="15" customHeight="1" x14ac:dyDescent="0.3">
      <c r="A85" t="s">
        <v>9</v>
      </c>
      <c r="B85" t="s">
        <v>23</v>
      </c>
      <c r="C85" t="s">
        <v>24</v>
      </c>
      <c r="D85" t="s">
        <v>5</v>
      </c>
      <c r="E85">
        <f>VLOOKUP(D85,MRS!A:D,3,FALSE)</f>
        <v>5.4279679375513076E-2</v>
      </c>
      <c r="F85">
        <v>0</v>
      </c>
      <c r="G85">
        <v>1.85</v>
      </c>
      <c r="H85" t="s">
        <v>114</v>
      </c>
    </row>
    <row r="86" spans="1:8" ht="15" customHeight="1" x14ac:dyDescent="0.3">
      <c r="A86" t="s">
        <v>9</v>
      </c>
      <c r="B86" t="s">
        <v>23</v>
      </c>
      <c r="C86" t="s">
        <v>24</v>
      </c>
      <c r="D86">
        <v>6</v>
      </c>
      <c r="E86">
        <f>VLOOKUP(D86,MRS!A:D,3,FALSE)</f>
        <v>3.6358876050226925E-2</v>
      </c>
      <c r="F86">
        <v>1.85</v>
      </c>
      <c r="G86">
        <v>2</v>
      </c>
      <c r="H86" t="s">
        <v>114</v>
      </c>
    </row>
    <row r="87" spans="1:8" ht="15" customHeight="1" x14ac:dyDescent="0.3">
      <c r="A87" t="s">
        <v>9</v>
      </c>
      <c r="B87" t="s">
        <v>23</v>
      </c>
      <c r="C87" t="s">
        <v>24</v>
      </c>
      <c r="D87" t="s">
        <v>4</v>
      </c>
      <c r="E87">
        <f>VLOOKUP(D87,MRS!A:D,3,FALSE)</f>
        <v>2.4354747169566694E-2</v>
      </c>
      <c r="F87">
        <v>2</v>
      </c>
      <c r="G87">
        <v>2.1</v>
      </c>
      <c r="H87" t="s">
        <v>114</v>
      </c>
    </row>
    <row r="88" spans="1:8" ht="15" customHeight="1" x14ac:dyDescent="0.3">
      <c r="A88" t="s">
        <v>9</v>
      </c>
      <c r="B88" t="s">
        <v>23</v>
      </c>
      <c r="C88" t="s">
        <v>24</v>
      </c>
      <c r="D88" t="s">
        <v>3</v>
      </c>
      <c r="E88">
        <f>VLOOKUP(D88,MRS!A:D,3,FALSE)</f>
        <v>1.6313862641796788E-2</v>
      </c>
      <c r="F88">
        <v>2.1</v>
      </c>
      <c r="G88">
        <v>2.2999999999999998</v>
      </c>
      <c r="H88" t="s">
        <v>114</v>
      </c>
    </row>
    <row r="89" spans="1:8" ht="15" customHeight="1" x14ac:dyDescent="0.3">
      <c r="A89" t="s">
        <v>9</v>
      </c>
      <c r="B89" t="s">
        <v>23</v>
      </c>
      <c r="C89" t="s">
        <v>24</v>
      </c>
      <c r="D89">
        <v>5</v>
      </c>
      <c r="E89">
        <f>VLOOKUP(D89,MRS!A:D,3,FALSE)</f>
        <v>1.0927730534110402E-2</v>
      </c>
      <c r="F89">
        <v>2.2999999999999998</v>
      </c>
      <c r="G89">
        <v>2.5</v>
      </c>
      <c r="H89" t="s">
        <v>114</v>
      </c>
    </row>
    <row r="90" spans="1:8" ht="15" customHeight="1" x14ac:dyDescent="0.3">
      <c r="A90" t="s">
        <v>9</v>
      </c>
      <c r="B90" t="s">
        <v>23</v>
      </c>
      <c r="C90" t="s">
        <v>24</v>
      </c>
      <c r="D90" t="s">
        <v>2</v>
      </c>
      <c r="E90">
        <f>VLOOKUP(D90,MRS!A:D,3,FALSE)</f>
        <v>7.3198663767207349E-3</v>
      </c>
      <c r="F90">
        <v>2.5</v>
      </c>
      <c r="G90">
        <v>2.6</v>
      </c>
      <c r="H90" t="s">
        <v>114</v>
      </c>
    </row>
    <row r="91" spans="1:8" ht="15" customHeight="1" x14ac:dyDescent="0.3">
      <c r="A91" t="s">
        <v>9</v>
      </c>
      <c r="B91" t="s">
        <v>23</v>
      </c>
      <c r="C91" t="s">
        <v>24</v>
      </c>
      <c r="D91" t="s">
        <v>1</v>
      </c>
      <c r="E91">
        <f>VLOOKUP(D91,MRS!A:D,3,FALSE)</f>
        <v>4.9031629765940773E-3</v>
      </c>
      <c r="F91">
        <v>2.6</v>
      </c>
      <c r="G91" t="s">
        <v>13</v>
      </c>
      <c r="H91" t="s">
        <v>114</v>
      </c>
    </row>
    <row r="92" spans="1:8" ht="15" customHeight="1" x14ac:dyDescent="0.3">
      <c r="A92" t="s">
        <v>9</v>
      </c>
      <c r="B92" t="s">
        <v>23</v>
      </c>
      <c r="C92" t="s">
        <v>109</v>
      </c>
      <c r="D92">
        <v>8</v>
      </c>
      <c r="E92">
        <f>VLOOKUP(D92,MRS!A:D,3,FALSE)</f>
        <v>0.18060000000000001</v>
      </c>
      <c r="F92" t="s">
        <v>12</v>
      </c>
      <c r="G92">
        <v>0.40500000000000003</v>
      </c>
      <c r="H92" t="s">
        <v>114</v>
      </c>
    </row>
    <row r="93" spans="1:8" ht="15" customHeight="1" x14ac:dyDescent="0.3">
      <c r="A93" t="s">
        <v>9</v>
      </c>
      <c r="B93" t="s">
        <v>23</v>
      </c>
      <c r="C93" t="s">
        <v>109</v>
      </c>
      <c r="D93" t="s">
        <v>6</v>
      </c>
      <c r="E93">
        <f>VLOOKUP(D93,MRS!A:D,3,FALSE)</f>
        <v>0.12097368831609671</v>
      </c>
      <c r="F93">
        <v>0.40500000000000003</v>
      </c>
      <c r="G93">
        <v>0.41</v>
      </c>
      <c r="H93" t="s">
        <v>114</v>
      </c>
    </row>
    <row r="94" spans="1:8" ht="15" customHeight="1" x14ac:dyDescent="0.3">
      <c r="A94" t="s">
        <v>9</v>
      </c>
      <c r="B94" t="s">
        <v>23</v>
      </c>
      <c r="C94" t="s">
        <v>109</v>
      </c>
      <c r="D94">
        <v>7</v>
      </c>
      <c r="E94">
        <f>VLOOKUP(D94,MRS!A:D,3,FALSE)</f>
        <v>8.1033406781838943E-2</v>
      </c>
      <c r="F94">
        <v>0.41</v>
      </c>
      <c r="G94">
        <v>0.44500000000000001</v>
      </c>
      <c r="H94" t="s">
        <v>114</v>
      </c>
    </row>
    <row r="95" spans="1:8" ht="15" customHeight="1" x14ac:dyDescent="0.3">
      <c r="A95" t="s">
        <v>9</v>
      </c>
      <c r="B95" t="s">
        <v>23</v>
      </c>
      <c r="C95" t="s">
        <v>109</v>
      </c>
      <c r="D95" t="s">
        <v>5</v>
      </c>
      <c r="E95">
        <f>VLOOKUP(D95,MRS!A:D,3,FALSE)</f>
        <v>5.4279679375513076E-2</v>
      </c>
      <c r="F95">
        <v>0.44500000000000001</v>
      </c>
      <c r="G95">
        <v>0.505</v>
      </c>
      <c r="H95" t="s">
        <v>114</v>
      </c>
    </row>
    <row r="96" spans="1:8" ht="15" customHeight="1" x14ac:dyDescent="0.3">
      <c r="A96" t="s">
        <v>9</v>
      </c>
      <c r="B96" t="s">
        <v>23</v>
      </c>
      <c r="C96" t="s">
        <v>109</v>
      </c>
      <c r="D96">
        <v>6</v>
      </c>
      <c r="E96">
        <f>VLOOKUP(D96,MRS!A:D,3,FALSE)</f>
        <v>3.6358876050226925E-2</v>
      </c>
      <c r="F96">
        <v>0.505</v>
      </c>
      <c r="G96">
        <v>0.55500000000000005</v>
      </c>
      <c r="H96" t="s">
        <v>114</v>
      </c>
    </row>
    <row r="97" spans="1:8" ht="15" customHeight="1" x14ac:dyDescent="0.3">
      <c r="A97" t="s">
        <v>9</v>
      </c>
      <c r="B97" t="s">
        <v>23</v>
      </c>
      <c r="C97" t="s">
        <v>109</v>
      </c>
      <c r="D97" t="s">
        <v>4</v>
      </c>
      <c r="E97">
        <f>VLOOKUP(D97,MRS!A:D,3,FALSE)</f>
        <v>2.4354747169566694E-2</v>
      </c>
      <c r="F97">
        <v>0.55500000000000005</v>
      </c>
      <c r="G97">
        <v>0.59</v>
      </c>
      <c r="H97" t="s">
        <v>114</v>
      </c>
    </row>
    <row r="98" spans="1:8" ht="15" customHeight="1" x14ac:dyDescent="0.3">
      <c r="A98" t="s">
        <v>9</v>
      </c>
      <c r="B98" t="s">
        <v>23</v>
      </c>
      <c r="C98" t="s">
        <v>109</v>
      </c>
      <c r="D98" t="s">
        <v>3</v>
      </c>
      <c r="E98">
        <f>VLOOKUP(D98,MRS!A:D,3,FALSE)</f>
        <v>1.6313862641796788E-2</v>
      </c>
      <c r="F98">
        <v>0.59</v>
      </c>
      <c r="G98">
        <v>0.61</v>
      </c>
      <c r="H98" t="s">
        <v>114</v>
      </c>
    </row>
    <row r="99" spans="1:8" ht="15" customHeight="1" x14ac:dyDescent="0.3">
      <c r="A99" t="s">
        <v>9</v>
      </c>
      <c r="B99" t="s">
        <v>23</v>
      </c>
      <c r="C99" t="s">
        <v>109</v>
      </c>
      <c r="D99">
        <v>5</v>
      </c>
      <c r="E99">
        <f>VLOOKUP(D99,MRS!A:D,3,FALSE)</f>
        <v>1.0927730534110402E-2</v>
      </c>
      <c r="F99">
        <v>0.61</v>
      </c>
      <c r="G99">
        <v>0.62</v>
      </c>
      <c r="H99" t="s">
        <v>114</v>
      </c>
    </row>
    <row r="100" spans="1:8" ht="15" customHeight="1" x14ac:dyDescent="0.3">
      <c r="A100" t="s">
        <v>9</v>
      </c>
      <c r="B100" t="s">
        <v>23</v>
      </c>
      <c r="C100" t="s">
        <v>109</v>
      </c>
      <c r="D100" t="s">
        <v>2</v>
      </c>
      <c r="E100">
        <f>VLOOKUP(D100,MRS!A:D,3,FALSE)</f>
        <v>7.3198663767207349E-3</v>
      </c>
      <c r="F100">
        <v>0.62</v>
      </c>
      <c r="G100">
        <v>0.625</v>
      </c>
      <c r="H100" t="s">
        <v>114</v>
      </c>
    </row>
    <row r="101" spans="1:8" ht="15" customHeight="1" x14ac:dyDescent="0.3">
      <c r="A101" t="s">
        <v>9</v>
      </c>
      <c r="B101" t="s">
        <v>23</v>
      </c>
      <c r="C101" t="s">
        <v>109</v>
      </c>
      <c r="D101" t="s">
        <v>1</v>
      </c>
      <c r="E101">
        <f>VLOOKUP(D101,MRS!A:D,3,FALSE)</f>
        <v>4.9031629765940773E-3</v>
      </c>
      <c r="F101">
        <v>0.625</v>
      </c>
      <c r="G101">
        <v>0.63</v>
      </c>
      <c r="H101" t="s">
        <v>114</v>
      </c>
    </row>
    <row r="102" spans="1:8" ht="15" customHeight="1" x14ac:dyDescent="0.3">
      <c r="A102" t="s">
        <v>9</v>
      </c>
      <c r="B102" t="s">
        <v>23</v>
      </c>
      <c r="C102" t="s">
        <v>109</v>
      </c>
      <c r="D102">
        <v>4</v>
      </c>
      <c r="E102">
        <f>VLOOKUP(D102,MRS!A:D,3,FALSE)</f>
        <v>3.2843505520128288E-3</v>
      </c>
      <c r="F102">
        <v>0.63</v>
      </c>
      <c r="G102">
        <v>0.63500000000000001</v>
      </c>
      <c r="H102" t="s">
        <v>114</v>
      </c>
    </row>
    <row r="103" spans="1:8" ht="15" customHeight="1" x14ac:dyDescent="0.3">
      <c r="A103" t="s">
        <v>9</v>
      </c>
      <c r="B103" t="s">
        <v>23</v>
      </c>
      <c r="C103" t="s">
        <v>109</v>
      </c>
      <c r="D103" t="s">
        <v>0</v>
      </c>
      <c r="E103">
        <f>VLOOKUP(D103,MRS!A:D,3,FALSE)</f>
        <v>2.2000000000000006E-3</v>
      </c>
      <c r="F103">
        <v>0.63500000000000001</v>
      </c>
      <c r="G103" t="s">
        <v>13</v>
      </c>
      <c r="H103" t="s">
        <v>114</v>
      </c>
    </row>
    <row r="104" spans="1:8" ht="15" customHeight="1" x14ac:dyDescent="0.3">
      <c r="A104" t="s">
        <v>9</v>
      </c>
      <c r="B104" t="s">
        <v>23</v>
      </c>
      <c r="C104" t="s">
        <v>25</v>
      </c>
      <c r="D104" t="s">
        <v>5</v>
      </c>
      <c r="E104">
        <f>VLOOKUP(D104,MRS!A:D,3,FALSE)</f>
        <v>5.4279679375513076E-2</v>
      </c>
      <c r="F104">
        <v>0</v>
      </c>
      <c r="G104">
        <v>1.1000000000000001</v>
      </c>
      <c r="H104" t="s">
        <v>114</v>
      </c>
    </row>
    <row r="105" spans="1:8" ht="15" customHeight="1" x14ac:dyDescent="0.3">
      <c r="A105" t="s">
        <v>9</v>
      </c>
      <c r="B105" t="s">
        <v>23</v>
      </c>
      <c r="C105" t="s">
        <v>25</v>
      </c>
      <c r="D105">
        <v>6</v>
      </c>
      <c r="E105">
        <f>VLOOKUP(D105,MRS!A:D,3,FALSE)</f>
        <v>3.6358876050226925E-2</v>
      </c>
      <c r="F105">
        <v>1.1000000000000001</v>
      </c>
      <c r="G105">
        <v>1.1499999999999999</v>
      </c>
      <c r="H105" t="s">
        <v>114</v>
      </c>
    </row>
    <row r="106" spans="1:8" ht="15" customHeight="1" x14ac:dyDescent="0.3">
      <c r="A106" t="s">
        <v>9</v>
      </c>
      <c r="B106" t="s">
        <v>23</v>
      </c>
      <c r="C106" t="s">
        <v>25</v>
      </c>
      <c r="D106" t="s">
        <v>4</v>
      </c>
      <c r="E106">
        <f>VLOOKUP(D106,MRS!A:D,3,FALSE)</f>
        <v>2.4354747169566694E-2</v>
      </c>
      <c r="F106">
        <v>1.1499999999999999</v>
      </c>
      <c r="G106">
        <v>1.2</v>
      </c>
      <c r="H106" t="s">
        <v>114</v>
      </c>
    </row>
    <row r="107" spans="1:8" ht="15" customHeight="1" x14ac:dyDescent="0.3">
      <c r="A107" t="s">
        <v>9</v>
      </c>
      <c r="B107" t="s">
        <v>23</v>
      </c>
      <c r="C107" t="s">
        <v>25</v>
      </c>
      <c r="D107" t="s">
        <v>3</v>
      </c>
      <c r="E107">
        <f>VLOOKUP(D107,MRS!A:D,3,FALSE)</f>
        <v>1.6313862641796788E-2</v>
      </c>
      <c r="F107">
        <v>1.2</v>
      </c>
      <c r="G107">
        <v>1.25</v>
      </c>
      <c r="H107" t="s">
        <v>114</v>
      </c>
    </row>
    <row r="108" spans="1:8" ht="15" customHeight="1" x14ac:dyDescent="0.3">
      <c r="A108" t="s">
        <v>9</v>
      </c>
      <c r="B108" t="s">
        <v>23</v>
      </c>
      <c r="C108" t="s">
        <v>25</v>
      </c>
      <c r="D108">
        <v>5</v>
      </c>
      <c r="E108">
        <f>VLOOKUP(D108,MRS!A:D,3,FALSE)</f>
        <v>1.0927730534110402E-2</v>
      </c>
      <c r="F108">
        <v>1.25</v>
      </c>
      <c r="G108">
        <v>1.3</v>
      </c>
      <c r="H108" t="s">
        <v>114</v>
      </c>
    </row>
    <row r="109" spans="1:8" ht="15" customHeight="1" x14ac:dyDescent="0.3">
      <c r="A109" t="s">
        <v>9</v>
      </c>
      <c r="B109" t="s">
        <v>23</v>
      </c>
      <c r="C109" t="s">
        <v>25</v>
      </c>
      <c r="D109" t="s">
        <v>2</v>
      </c>
      <c r="E109">
        <f>VLOOKUP(D109,MRS!A:D,3,FALSE)</f>
        <v>7.3198663767207349E-3</v>
      </c>
      <c r="F109">
        <v>1.3</v>
      </c>
      <c r="G109">
        <v>1.35</v>
      </c>
      <c r="H109" t="s">
        <v>114</v>
      </c>
    </row>
    <row r="110" spans="1:8" ht="15" customHeight="1" x14ac:dyDescent="0.3">
      <c r="A110" t="s">
        <v>9</v>
      </c>
      <c r="B110" t="s">
        <v>23</v>
      </c>
      <c r="C110" t="s">
        <v>25</v>
      </c>
      <c r="D110" t="s">
        <v>1</v>
      </c>
      <c r="E110">
        <f>VLOOKUP(D110,MRS!A:D,3,FALSE)</f>
        <v>4.9031629765940773E-3</v>
      </c>
      <c r="F110">
        <v>1.35</v>
      </c>
      <c r="G110" t="s">
        <v>13</v>
      </c>
      <c r="H110" t="s">
        <v>114</v>
      </c>
    </row>
    <row r="111" spans="1:8" ht="15" customHeight="1" x14ac:dyDescent="0.3">
      <c r="A111" t="s">
        <v>9</v>
      </c>
      <c r="B111" t="s">
        <v>26</v>
      </c>
      <c r="C111" t="s">
        <v>107</v>
      </c>
      <c r="D111" t="s">
        <v>2</v>
      </c>
      <c r="E111">
        <f>VLOOKUP(D111,MRS!A:D,3,FALSE)</f>
        <v>7.3198663767207349E-3</v>
      </c>
      <c r="F111">
        <v>0</v>
      </c>
      <c r="G111">
        <v>7.4999999999999997E-2</v>
      </c>
      <c r="H111" t="s">
        <v>114</v>
      </c>
    </row>
    <row r="112" spans="1:8" ht="15" customHeight="1" x14ac:dyDescent="0.3">
      <c r="A112" t="s">
        <v>9</v>
      </c>
      <c r="B112" t="s">
        <v>26</v>
      </c>
      <c r="C112" t="s">
        <v>107</v>
      </c>
      <c r="D112">
        <v>5</v>
      </c>
      <c r="E112">
        <f>VLOOKUP(D112,MRS!A:D,3,FALSE)</f>
        <v>1.0927730534110402E-2</v>
      </c>
      <c r="F112">
        <v>7.4999999999999997E-2</v>
      </c>
      <c r="G112">
        <v>0.08</v>
      </c>
      <c r="H112" t="s">
        <v>114</v>
      </c>
    </row>
    <row r="113" spans="1:8" ht="15" customHeight="1" x14ac:dyDescent="0.3">
      <c r="A113" t="s">
        <v>9</v>
      </c>
      <c r="B113" t="s">
        <v>26</v>
      </c>
      <c r="C113" t="s">
        <v>107</v>
      </c>
      <c r="D113" t="s">
        <v>3</v>
      </c>
      <c r="E113">
        <f>VLOOKUP(D113,MRS!A:D,3,FALSE)</f>
        <v>1.6313862641796788E-2</v>
      </c>
      <c r="F113">
        <v>0.08</v>
      </c>
      <c r="G113">
        <v>8.5000000000000006E-2</v>
      </c>
      <c r="H113" t="s">
        <v>114</v>
      </c>
    </row>
    <row r="114" spans="1:8" ht="15" customHeight="1" x14ac:dyDescent="0.3">
      <c r="A114" t="s">
        <v>9</v>
      </c>
      <c r="B114" t="s">
        <v>26</v>
      </c>
      <c r="C114" t="s">
        <v>107</v>
      </c>
      <c r="D114" t="s">
        <v>4</v>
      </c>
      <c r="E114">
        <f>VLOOKUP(D114,MRS!A:D,3,FALSE)</f>
        <v>2.4354747169566694E-2</v>
      </c>
      <c r="F114">
        <v>8.5000000000000006E-2</v>
      </c>
      <c r="G114">
        <v>0.09</v>
      </c>
      <c r="H114" t="s">
        <v>114</v>
      </c>
    </row>
    <row r="115" spans="1:8" ht="15" customHeight="1" x14ac:dyDescent="0.3">
      <c r="A115" t="s">
        <v>9</v>
      </c>
      <c r="B115" t="s">
        <v>26</v>
      </c>
      <c r="C115" t="s">
        <v>107</v>
      </c>
      <c r="D115">
        <v>6</v>
      </c>
      <c r="E115">
        <f>VLOOKUP(D115,MRS!A:D,3,FALSE)</f>
        <v>3.6358876050226925E-2</v>
      </c>
      <c r="F115">
        <v>0.09</v>
      </c>
      <c r="G115">
        <v>9.5000000000000001E-2</v>
      </c>
      <c r="H115" t="s">
        <v>114</v>
      </c>
    </row>
    <row r="116" spans="1:8" ht="15" customHeight="1" x14ac:dyDescent="0.3">
      <c r="A116" t="s">
        <v>9</v>
      </c>
      <c r="B116" t="s">
        <v>26</v>
      </c>
      <c r="C116" t="s">
        <v>107</v>
      </c>
      <c r="D116" t="s">
        <v>5</v>
      </c>
      <c r="E116">
        <f>VLOOKUP(D116,MRS!A:D,3,FALSE)</f>
        <v>5.4279679375513076E-2</v>
      </c>
      <c r="F116">
        <v>9.5000000000000001E-2</v>
      </c>
      <c r="G116" t="s">
        <v>13</v>
      </c>
      <c r="H116" t="s">
        <v>114</v>
      </c>
    </row>
    <row r="117" spans="1:8" ht="15" customHeight="1" x14ac:dyDescent="0.3">
      <c r="A117" t="s">
        <v>9</v>
      </c>
      <c r="B117" t="s">
        <v>26</v>
      </c>
      <c r="C117" t="s">
        <v>108</v>
      </c>
      <c r="D117" t="s">
        <v>5</v>
      </c>
      <c r="E117">
        <f>VLOOKUP(D117,MRS!A:D,3,FALSE)</f>
        <v>5.4279679375513076E-2</v>
      </c>
      <c r="F117">
        <v>0</v>
      </c>
      <c r="G117">
        <v>2.6</v>
      </c>
      <c r="H117" t="s">
        <v>114</v>
      </c>
    </row>
    <row r="118" spans="1:8" ht="15" customHeight="1" x14ac:dyDescent="0.3">
      <c r="A118" t="s">
        <v>9</v>
      </c>
      <c r="B118" t="s">
        <v>26</v>
      </c>
      <c r="C118" t="s">
        <v>108</v>
      </c>
      <c r="D118">
        <v>6</v>
      </c>
      <c r="E118">
        <f>VLOOKUP(D118,MRS!A:D,3,FALSE)</f>
        <v>3.6358876050226925E-2</v>
      </c>
      <c r="F118">
        <v>2.6</v>
      </c>
      <c r="G118">
        <v>2.9</v>
      </c>
      <c r="H118" t="s">
        <v>114</v>
      </c>
    </row>
    <row r="119" spans="1:8" ht="15" customHeight="1" x14ac:dyDescent="0.3">
      <c r="A119" t="s">
        <v>9</v>
      </c>
      <c r="B119" t="s">
        <v>26</v>
      </c>
      <c r="C119" t="s">
        <v>108</v>
      </c>
      <c r="D119" t="s">
        <v>4</v>
      </c>
      <c r="E119">
        <f>VLOOKUP(D119,MRS!A:D,3,FALSE)</f>
        <v>2.4354747169566694E-2</v>
      </c>
      <c r="F119">
        <v>2.9</v>
      </c>
      <c r="G119">
        <v>3.2</v>
      </c>
      <c r="H119" t="s">
        <v>114</v>
      </c>
    </row>
    <row r="120" spans="1:8" ht="15" customHeight="1" x14ac:dyDescent="0.3">
      <c r="A120" t="s">
        <v>9</v>
      </c>
      <c r="B120" t="s">
        <v>26</v>
      </c>
      <c r="C120" t="s">
        <v>108</v>
      </c>
      <c r="D120" t="s">
        <v>3</v>
      </c>
      <c r="E120">
        <f>VLOOKUP(D120,MRS!A:D,3,FALSE)</f>
        <v>1.6313862641796788E-2</v>
      </c>
      <c r="F120">
        <v>3.2</v>
      </c>
      <c r="G120">
        <v>3.5</v>
      </c>
      <c r="H120" t="s">
        <v>114</v>
      </c>
    </row>
    <row r="121" spans="1:8" ht="15" customHeight="1" x14ac:dyDescent="0.3">
      <c r="A121" t="s">
        <v>9</v>
      </c>
      <c r="B121" t="s">
        <v>26</v>
      </c>
      <c r="C121" t="s">
        <v>108</v>
      </c>
      <c r="D121">
        <v>5</v>
      </c>
      <c r="E121">
        <f>VLOOKUP(D121,MRS!A:D,3,FALSE)</f>
        <v>1.0927730534110402E-2</v>
      </c>
      <c r="F121">
        <v>3.5</v>
      </c>
      <c r="G121">
        <v>3.8</v>
      </c>
      <c r="H121" t="s">
        <v>114</v>
      </c>
    </row>
    <row r="122" spans="1:8" ht="15" customHeight="1" x14ac:dyDescent="0.3">
      <c r="A122" t="s">
        <v>9</v>
      </c>
      <c r="B122" t="s">
        <v>26</v>
      </c>
      <c r="C122" t="s">
        <v>108</v>
      </c>
      <c r="D122" t="s">
        <v>2</v>
      </c>
      <c r="E122">
        <f>VLOOKUP(D122,MRS!A:D,3,FALSE)</f>
        <v>7.3198663767207349E-3</v>
      </c>
      <c r="F122">
        <v>3.8</v>
      </c>
      <c r="G122">
        <v>4.0999999999999996</v>
      </c>
      <c r="H122" t="s">
        <v>114</v>
      </c>
    </row>
    <row r="123" spans="1:8" ht="15" customHeight="1" x14ac:dyDescent="0.3">
      <c r="A123" t="s">
        <v>9</v>
      </c>
      <c r="B123" t="s">
        <v>26</v>
      </c>
      <c r="C123" t="s">
        <v>108</v>
      </c>
      <c r="D123" t="s">
        <v>1</v>
      </c>
      <c r="E123">
        <f>VLOOKUP(D123,MRS!A:D,3,FALSE)</f>
        <v>4.9031629765940773E-3</v>
      </c>
      <c r="F123">
        <v>4.0999999999999996</v>
      </c>
      <c r="G123" t="s">
        <v>13</v>
      </c>
      <c r="H123" t="s">
        <v>114</v>
      </c>
    </row>
    <row r="124" spans="1:8" ht="15" customHeight="1" x14ac:dyDescent="0.3">
      <c r="A124" t="s">
        <v>27</v>
      </c>
      <c r="B124" t="s">
        <v>27</v>
      </c>
      <c r="C124" t="s">
        <v>28</v>
      </c>
      <c r="D124" t="s">
        <v>5</v>
      </c>
      <c r="E124">
        <f>VLOOKUP(D124,MRS!A:D,3,FALSE)</f>
        <v>5.4279679375513076E-2</v>
      </c>
      <c r="F124">
        <v>0</v>
      </c>
      <c r="G124">
        <v>551</v>
      </c>
      <c r="H124" t="s">
        <v>114</v>
      </c>
    </row>
    <row r="125" spans="1:8" ht="15" customHeight="1" x14ac:dyDescent="0.3">
      <c r="A125" t="s">
        <v>27</v>
      </c>
      <c r="B125" t="s">
        <v>27</v>
      </c>
      <c r="C125" t="s">
        <v>28</v>
      </c>
      <c r="D125">
        <v>6</v>
      </c>
      <c r="E125">
        <f>VLOOKUP(D125,MRS!A:D,3,FALSE)</f>
        <v>3.6358876050226925E-2</v>
      </c>
      <c r="F125">
        <v>551</v>
      </c>
      <c r="G125">
        <v>576</v>
      </c>
      <c r="H125" t="s">
        <v>114</v>
      </c>
    </row>
    <row r="126" spans="1:8" ht="15" customHeight="1" x14ac:dyDescent="0.3">
      <c r="A126" t="s">
        <v>27</v>
      </c>
      <c r="B126" t="s">
        <v>27</v>
      </c>
      <c r="C126" t="s">
        <v>28</v>
      </c>
      <c r="D126" t="s">
        <v>4</v>
      </c>
      <c r="E126">
        <f>VLOOKUP(D126,MRS!A:D,3,FALSE)</f>
        <v>2.4354747169566694E-2</v>
      </c>
      <c r="F126">
        <v>576</v>
      </c>
      <c r="G126">
        <v>601</v>
      </c>
      <c r="H126" t="s">
        <v>114</v>
      </c>
    </row>
    <row r="127" spans="1:8" ht="15" customHeight="1" x14ac:dyDescent="0.3">
      <c r="A127" t="s">
        <v>27</v>
      </c>
      <c r="B127" t="s">
        <v>27</v>
      </c>
      <c r="C127" t="s">
        <v>28</v>
      </c>
      <c r="D127" t="s">
        <v>3</v>
      </c>
      <c r="E127">
        <f>VLOOKUP(D127,MRS!A:D,3,FALSE)</f>
        <v>1.6313862641796788E-2</v>
      </c>
      <c r="F127">
        <v>601</v>
      </c>
      <c r="G127">
        <v>626</v>
      </c>
      <c r="H127" t="s">
        <v>114</v>
      </c>
    </row>
    <row r="128" spans="1:8" ht="15" customHeight="1" x14ac:dyDescent="0.3">
      <c r="A128" t="s">
        <v>27</v>
      </c>
      <c r="B128" t="s">
        <v>27</v>
      </c>
      <c r="C128" t="s">
        <v>28</v>
      </c>
      <c r="D128">
        <v>5</v>
      </c>
      <c r="E128">
        <f>VLOOKUP(D128,MRS!A:D,3,FALSE)</f>
        <v>1.0927730534110402E-2</v>
      </c>
      <c r="F128">
        <v>626</v>
      </c>
      <c r="G128">
        <v>651</v>
      </c>
      <c r="H128" t="s">
        <v>114</v>
      </c>
    </row>
    <row r="129" spans="1:8" ht="15" customHeight="1" x14ac:dyDescent="0.3">
      <c r="A129" t="s">
        <v>27</v>
      </c>
      <c r="B129" t="s">
        <v>27</v>
      </c>
      <c r="C129" t="s">
        <v>28</v>
      </c>
      <c r="D129" t="s">
        <v>2</v>
      </c>
      <c r="E129">
        <f>VLOOKUP(D129,MRS!A:D,3,FALSE)</f>
        <v>7.3198663767207349E-3</v>
      </c>
      <c r="F129">
        <v>651</v>
      </c>
      <c r="G129">
        <v>700</v>
      </c>
      <c r="H129" t="s">
        <v>114</v>
      </c>
    </row>
    <row r="130" spans="1:8" ht="15" customHeight="1" x14ac:dyDescent="0.3">
      <c r="A130" t="s">
        <v>27</v>
      </c>
      <c r="B130" t="s">
        <v>27</v>
      </c>
      <c r="C130" t="s">
        <v>28</v>
      </c>
      <c r="D130" t="s">
        <v>1</v>
      </c>
      <c r="E130">
        <f>VLOOKUP(D130,MRS!A:D,3,FALSE)</f>
        <v>4.9031629765940773E-3</v>
      </c>
      <c r="F130">
        <v>700</v>
      </c>
      <c r="G130" t="s">
        <v>13</v>
      </c>
      <c r="H130" t="s">
        <v>114</v>
      </c>
    </row>
    <row r="131" spans="1:8" ht="15" customHeight="1" x14ac:dyDescent="0.3">
      <c r="A131" t="s">
        <v>27</v>
      </c>
      <c r="B131" t="s">
        <v>27</v>
      </c>
      <c r="C131" t="s">
        <v>129</v>
      </c>
      <c r="D131" t="s">
        <v>5</v>
      </c>
      <c r="E131">
        <f>VLOOKUP(D131,MRS!A:D,3,FALSE)</f>
        <v>5.4279679375513076E-2</v>
      </c>
      <c r="F131">
        <v>0</v>
      </c>
      <c r="G131">
        <v>551</v>
      </c>
      <c r="H131" t="s">
        <v>114</v>
      </c>
    </row>
    <row r="132" spans="1:8" ht="15" customHeight="1" x14ac:dyDescent="0.3">
      <c r="A132" t="s">
        <v>27</v>
      </c>
      <c r="B132" t="s">
        <v>27</v>
      </c>
      <c r="C132" t="s">
        <v>129</v>
      </c>
      <c r="D132">
        <v>6</v>
      </c>
      <c r="E132">
        <f>VLOOKUP(D132,MRS!A:D,3,FALSE)</f>
        <v>3.6358876050226925E-2</v>
      </c>
      <c r="F132">
        <v>551</v>
      </c>
      <c r="G132">
        <v>576</v>
      </c>
      <c r="H132" t="s">
        <v>114</v>
      </c>
    </row>
    <row r="133" spans="1:8" ht="15" customHeight="1" x14ac:dyDescent="0.3">
      <c r="A133" t="s">
        <v>27</v>
      </c>
      <c r="B133" t="s">
        <v>27</v>
      </c>
      <c r="C133" t="s">
        <v>129</v>
      </c>
      <c r="D133" t="s">
        <v>4</v>
      </c>
      <c r="E133">
        <f>VLOOKUP(D133,MRS!A:D,3,FALSE)</f>
        <v>2.4354747169566694E-2</v>
      </c>
      <c r="F133">
        <v>576</v>
      </c>
      <c r="G133">
        <v>601</v>
      </c>
      <c r="H133" t="s">
        <v>114</v>
      </c>
    </row>
    <row r="134" spans="1:8" ht="15" customHeight="1" x14ac:dyDescent="0.3">
      <c r="A134" t="s">
        <v>27</v>
      </c>
      <c r="B134" t="s">
        <v>27</v>
      </c>
      <c r="C134" t="s">
        <v>129</v>
      </c>
      <c r="D134" t="s">
        <v>3</v>
      </c>
      <c r="E134">
        <f>VLOOKUP(D134,MRS!A:D,3,FALSE)</f>
        <v>1.6313862641796788E-2</v>
      </c>
      <c r="F134">
        <v>601</v>
      </c>
      <c r="G134">
        <v>626</v>
      </c>
      <c r="H134" t="s">
        <v>114</v>
      </c>
    </row>
    <row r="135" spans="1:8" ht="15" customHeight="1" x14ac:dyDescent="0.3">
      <c r="A135" t="s">
        <v>27</v>
      </c>
      <c r="B135" t="s">
        <v>27</v>
      </c>
      <c r="C135" t="s">
        <v>129</v>
      </c>
      <c r="D135">
        <v>5</v>
      </c>
      <c r="E135">
        <f>VLOOKUP(D135,MRS!A:D,3,FALSE)</f>
        <v>1.0927730534110402E-2</v>
      </c>
      <c r="F135">
        <v>626</v>
      </c>
      <c r="G135">
        <v>651</v>
      </c>
      <c r="H135" t="s">
        <v>114</v>
      </c>
    </row>
    <row r="136" spans="1:8" ht="15" customHeight="1" x14ac:dyDescent="0.3">
      <c r="A136" t="s">
        <v>27</v>
      </c>
      <c r="B136" t="s">
        <v>27</v>
      </c>
      <c r="C136" t="s">
        <v>129</v>
      </c>
      <c r="D136" t="s">
        <v>2</v>
      </c>
      <c r="E136">
        <f>VLOOKUP(D136,MRS!A:D,3,FALSE)</f>
        <v>7.3198663767207349E-3</v>
      </c>
      <c r="F136">
        <v>651</v>
      </c>
      <c r="G136">
        <v>700</v>
      </c>
      <c r="H136" t="s">
        <v>114</v>
      </c>
    </row>
    <row r="137" spans="1:8" ht="15" customHeight="1" x14ac:dyDescent="0.3">
      <c r="A137" t="s">
        <v>27</v>
      </c>
      <c r="B137" t="s">
        <v>27</v>
      </c>
      <c r="C137" t="s">
        <v>129</v>
      </c>
      <c r="D137" t="s">
        <v>1</v>
      </c>
      <c r="E137">
        <f>VLOOKUP(D137,MRS!A:D,3,FALSE)</f>
        <v>4.9031629765940773E-3</v>
      </c>
      <c r="F137">
        <v>700</v>
      </c>
      <c r="G137" t="s">
        <v>13</v>
      </c>
      <c r="H137" t="s">
        <v>114</v>
      </c>
    </row>
    <row r="138" spans="1:8" ht="15" customHeight="1" x14ac:dyDescent="0.3">
      <c r="A138" t="s">
        <v>27</v>
      </c>
      <c r="B138" t="s">
        <v>27</v>
      </c>
      <c r="C138" t="s">
        <v>103</v>
      </c>
      <c r="D138" t="s">
        <v>0</v>
      </c>
      <c r="E138">
        <f>VLOOKUP(D138,MRS!A:D,3,FALSE)</f>
        <v>2.2000000000000006E-3</v>
      </c>
      <c r="F138">
        <v>0</v>
      </c>
      <c r="G138">
        <v>1</v>
      </c>
      <c r="H138" t="s">
        <v>114</v>
      </c>
    </row>
    <row r="139" spans="1:8" ht="15" customHeight="1" x14ac:dyDescent="0.3">
      <c r="A139" t="s">
        <v>27</v>
      </c>
      <c r="B139" t="s">
        <v>27</v>
      </c>
      <c r="C139" t="s">
        <v>103</v>
      </c>
      <c r="D139" t="s">
        <v>2</v>
      </c>
      <c r="E139">
        <f>VLOOKUP(D139,MRS!A:D,3,FALSE)</f>
        <v>7.3198663767207349E-3</v>
      </c>
      <c r="F139">
        <v>1</v>
      </c>
      <c r="G139">
        <v>31</v>
      </c>
      <c r="H139" t="s">
        <v>114</v>
      </c>
    </row>
    <row r="140" spans="1:8" ht="15" customHeight="1" x14ac:dyDescent="0.3">
      <c r="A140" t="s">
        <v>27</v>
      </c>
      <c r="B140" t="s">
        <v>27</v>
      </c>
      <c r="C140" t="s">
        <v>103</v>
      </c>
      <c r="D140" t="s">
        <v>4</v>
      </c>
      <c r="E140">
        <f>VLOOKUP(D140,MRS!A:D,3,FALSE)</f>
        <v>2.4354747169566694E-2</v>
      </c>
      <c r="F140">
        <v>31</v>
      </c>
      <c r="G140" t="s">
        <v>13</v>
      </c>
      <c r="H140" t="s">
        <v>114</v>
      </c>
    </row>
    <row r="141" spans="1:8" ht="15" customHeight="1" x14ac:dyDescent="0.3">
      <c r="A141" t="s">
        <v>27</v>
      </c>
      <c r="B141" t="s">
        <v>27</v>
      </c>
      <c r="C141" t="s">
        <v>104</v>
      </c>
      <c r="D141" t="s">
        <v>0</v>
      </c>
      <c r="E141">
        <f>VLOOKUP(D141,MRS!A:D,3,FALSE)</f>
        <v>2.2000000000000006E-3</v>
      </c>
      <c r="F141">
        <v>0</v>
      </c>
      <c r="G141">
        <v>2</v>
      </c>
      <c r="H141" t="s">
        <v>114</v>
      </c>
    </row>
    <row r="142" spans="1:8" ht="15" customHeight="1" x14ac:dyDescent="0.3">
      <c r="A142" t="s">
        <v>27</v>
      </c>
      <c r="B142" t="s">
        <v>27</v>
      </c>
      <c r="C142" t="s">
        <v>104</v>
      </c>
      <c r="D142" t="s">
        <v>2</v>
      </c>
      <c r="E142">
        <f>VLOOKUP(D142,MRS!A:D,3,FALSE)</f>
        <v>7.3198663767207349E-3</v>
      </c>
      <c r="F142">
        <v>2</v>
      </c>
      <c r="G142">
        <v>4</v>
      </c>
      <c r="H142" t="s">
        <v>114</v>
      </c>
    </row>
    <row r="143" spans="1:8" ht="15" customHeight="1" x14ac:dyDescent="0.3">
      <c r="A143" t="s">
        <v>27</v>
      </c>
      <c r="B143" t="s">
        <v>27</v>
      </c>
      <c r="C143" t="s">
        <v>104</v>
      </c>
      <c r="D143" t="s">
        <v>4</v>
      </c>
      <c r="E143">
        <f>VLOOKUP(D143,MRS!A:D,3,FALSE)</f>
        <v>2.4354747169566694E-2</v>
      </c>
      <c r="F143">
        <v>4</v>
      </c>
      <c r="G143">
        <v>6</v>
      </c>
      <c r="H143" t="s">
        <v>114</v>
      </c>
    </row>
    <row r="144" spans="1:8" ht="15" customHeight="1" x14ac:dyDescent="0.3">
      <c r="A144" t="s">
        <v>27</v>
      </c>
      <c r="B144" t="s">
        <v>27</v>
      </c>
      <c r="C144" t="s">
        <v>104</v>
      </c>
      <c r="D144">
        <v>6</v>
      </c>
      <c r="E144">
        <f>VLOOKUP(D144,MRS!A:D,3,FALSE)</f>
        <v>3.6358876050226925E-2</v>
      </c>
      <c r="F144">
        <v>6</v>
      </c>
      <c r="G144">
        <v>8</v>
      </c>
      <c r="H144" t="s">
        <v>114</v>
      </c>
    </row>
    <row r="145" spans="1:8" ht="15" customHeight="1" x14ac:dyDescent="0.3">
      <c r="A145" t="s">
        <v>27</v>
      </c>
      <c r="B145" t="s">
        <v>27</v>
      </c>
      <c r="C145" t="s">
        <v>104</v>
      </c>
      <c r="D145" t="s">
        <v>5</v>
      </c>
      <c r="E145">
        <f>VLOOKUP(D145,MRS!A:D,3,FALSE)</f>
        <v>5.4279679375513076E-2</v>
      </c>
      <c r="F145">
        <v>8</v>
      </c>
      <c r="G145" t="s">
        <v>13</v>
      </c>
      <c r="H145" t="s">
        <v>114</v>
      </c>
    </row>
    <row r="146" spans="1:8" ht="15" customHeight="1" x14ac:dyDescent="0.3">
      <c r="A146" t="s">
        <v>27</v>
      </c>
      <c r="B146" t="s">
        <v>27</v>
      </c>
      <c r="C146" t="s">
        <v>105</v>
      </c>
      <c r="D146" t="s">
        <v>1</v>
      </c>
      <c r="E146">
        <f>VLOOKUP(D146,MRS!A:D,3,FALSE)</f>
        <v>4.9031629765940773E-3</v>
      </c>
      <c r="F146">
        <v>0</v>
      </c>
      <c r="G146">
        <v>2</v>
      </c>
      <c r="H146" t="s">
        <v>114</v>
      </c>
    </row>
    <row r="147" spans="1:8" ht="15" customHeight="1" x14ac:dyDescent="0.3">
      <c r="A147" t="s">
        <v>27</v>
      </c>
      <c r="B147" t="s">
        <v>27</v>
      </c>
      <c r="C147" t="s">
        <v>105</v>
      </c>
      <c r="D147" t="s">
        <v>3</v>
      </c>
      <c r="E147">
        <f>VLOOKUP(D147,MRS!A:D,3,FALSE)</f>
        <v>1.6313862641796788E-2</v>
      </c>
      <c r="F147">
        <v>2</v>
      </c>
      <c r="G147">
        <v>4</v>
      </c>
      <c r="H147" t="s">
        <v>114</v>
      </c>
    </row>
    <row r="148" spans="1:8" ht="15" customHeight="1" x14ac:dyDescent="0.3">
      <c r="A148" t="s">
        <v>27</v>
      </c>
      <c r="B148" t="s">
        <v>27</v>
      </c>
      <c r="C148" t="s">
        <v>105</v>
      </c>
      <c r="D148" t="s">
        <v>5</v>
      </c>
      <c r="E148">
        <f>VLOOKUP(D148,MRS!A:D,3,FALSE)</f>
        <v>5.4279679375513076E-2</v>
      </c>
      <c r="F148">
        <v>4</v>
      </c>
      <c r="G148" t="s">
        <v>13</v>
      </c>
      <c r="H148" t="s">
        <v>114</v>
      </c>
    </row>
    <row r="149" spans="1:8" ht="15" customHeight="1" x14ac:dyDescent="0.3">
      <c r="A149" t="s">
        <v>27</v>
      </c>
      <c r="B149" t="s">
        <v>27</v>
      </c>
      <c r="C149" t="s">
        <v>29</v>
      </c>
      <c r="D149" t="s">
        <v>1</v>
      </c>
      <c r="E149">
        <f>VLOOKUP(D149,MRS!A:D,3,FALSE)</f>
        <v>4.9031629765940773E-3</v>
      </c>
      <c r="F149">
        <v>0</v>
      </c>
      <c r="G149">
        <v>4</v>
      </c>
      <c r="H149" t="s">
        <v>114</v>
      </c>
    </row>
    <row r="150" spans="1:8" ht="15" customHeight="1" x14ac:dyDescent="0.3">
      <c r="A150" t="s">
        <v>27</v>
      </c>
      <c r="B150" t="s">
        <v>27</v>
      </c>
      <c r="C150" t="s">
        <v>29</v>
      </c>
      <c r="D150" t="s">
        <v>3</v>
      </c>
      <c r="E150">
        <f>VLOOKUP(D150,MRS!A:D,3,FALSE)</f>
        <v>1.6313862641796788E-2</v>
      </c>
      <c r="F150">
        <v>4</v>
      </c>
      <c r="G150">
        <v>7</v>
      </c>
      <c r="H150" t="s">
        <v>114</v>
      </c>
    </row>
    <row r="151" spans="1:8" ht="15" customHeight="1" x14ac:dyDescent="0.3">
      <c r="A151" t="s">
        <v>27</v>
      </c>
      <c r="B151" t="s">
        <v>27</v>
      </c>
      <c r="C151" t="s">
        <v>29</v>
      </c>
      <c r="D151" t="s">
        <v>5</v>
      </c>
      <c r="E151">
        <f>VLOOKUP(D151,MRS!A:D,3,FALSE)</f>
        <v>5.4279679375513076E-2</v>
      </c>
      <c r="F151">
        <v>7</v>
      </c>
      <c r="G151" t="s">
        <v>13</v>
      </c>
      <c r="H151" t="s">
        <v>114</v>
      </c>
    </row>
    <row r="152" spans="1:8" ht="15" customHeight="1" x14ac:dyDescent="0.3">
      <c r="A152" t="s">
        <v>27</v>
      </c>
      <c r="B152" t="s">
        <v>27</v>
      </c>
      <c r="C152" t="s">
        <v>106</v>
      </c>
      <c r="D152" t="s">
        <v>0</v>
      </c>
      <c r="E152">
        <f>VLOOKUP(D152,MRS!A:D,3,FALSE)</f>
        <v>2.2000000000000006E-3</v>
      </c>
      <c r="F152" t="s">
        <v>30</v>
      </c>
      <c r="H152" t="s">
        <v>115</v>
      </c>
    </row>
    <row r="153" spans="1:8" ht="15" customHeight="1" x14ac:dyDescent="0.3">
      <c r="A153" t="s">
        <v>27</v>
      </c>
      <c r="B153" t="s">
        <v>27</v>
      </c>
      <c r="C153" t="s">
        <v>106</v>
      </c>
      <c r="D153" t="s">
        <v>2</v>
      </c>
      <c r="E153">
        <f>VLOOKUP(D153,MRS!A:D,3,FALSE)</f>
        <v>7.3198663767207349E-3</v>
      </c>
      <c r="F153" t="s">
        <v>31</v>
      </c>
      <c r="H153" t="s">
        <v>115</v>
      </c>
    </row>
    <row r="154" spans="1:8" ht="15" customHeight="1" x14ac:dyDescent="0.3">
      <c r="A154" t="s">
        <v>27</v>
      </c>
      <c r="B154" t="s">
        <v>27</v>
      </c>
      <c r="C154" t="s">
        <v>106</v>
      </c>
      <c r="D154" t="s">
        <v>4</v>
      </c>
      <c r="E154">
        <f>VLOOKUP(D154,MRS!A:D,3,FALSE)</f>
        <v>2.4354747169566694E-2</v>
      </c>
      <c r="F154" t="s">
        <v>32</v>
      </c>
      <c r="H154" t="s">
        <v>115</v>
      </c>
    </row>
    <row r="155" spans="1:8" ht="15" customHeight="1" x14ac:dyDescent="0.3">
      <c r="A155" t="s">
        <v>27</v>
      </c>
      <c r="B155" t="s">
        <v>27</v>
      </c>
      <c r="C155" t="s">
        <v>106</v>
      </c>
      <c r="D155" t="s">
        <v>5</v>
      </c>
      <c r="E155">
        <f>VLOOKUP(D155,MRS!A:D,3,FALSE)</f>
        <v>5.4279679375513076E-2</v>
      </c>
      <c r="F155" t="s">
        <v>33</v>
      </c>
      <c r="H155" t="s">
        <v>115</v>
      </c>
    </row>
    <row r="156" spans="1:8" ht="15" customHeight="1" x14ac:dyDescent="0.3">
      <c r="A156" t="s">
        <v>27</v>
      </c>
      <c r="B156" t="s">
        <v>27</v>
      </c>
      <c r="C156" t="s">
        <v>106</v>
      </c>
      <c r="D156">
        <v>7</v>
      </c>
      <c r="E156">
        <f>VLOOKUP(D156,MRS!A:D,3,FALSE)</f>
        <v>8.1033406781838943E-2</v>
      </c>
      <c r="F156" t="s">
        <v>34</v>
      </c>
      <c r="H156" t="s">
        <v>115</v>
      </c>
    </row>
    <row r="157" spans="1:8" ht="15" customHeight="1" x14ac:dyDescent="0.3">
      <c r="A157" t="s">
        <v>27</v>
      </c>
      <c r="B157" t="s">
        <v>27</v>
      </c>
      <c r="C157" t="s">
        <v>106</v>
      </c>
      <c r="D157" t="s">
        <v>6</v>
      </c>
      <c r="E157">
        <f>VLOOKUP(D157,MRS!A:D,3,FALSE)</f>
        <v>0.12097368831609671</v>
      </c>
      <c r="F157" t="s">
        <v>35</v>
      </c>
      <c r="H157" t="s">
        <v>115</v>
      </c>
    </row>
    <row r="158" spans="1:8" x14ac:dyDescent="0.3">
      <c r="A158" t="s">
        <v>27</v>
      </c>
      <c r="B158" t="s">
        <v>27</v>
      </c>
      <c r="C158" t="s">
        <v>106</v>
      </c>
      <c r="D158" t="s">
        <v>6</v>
      </c>
      <c r="E158">
        <f>VLOOKUP(D158,MRS!A:D,3,FALSE)</f>
        <v>0.12097368831609671</v>
      </c>
      <c r="F158" t="s">
        <v>36</v>
      </c>
      <c r="H158" t="s">
        <v>115</v>
      </c>
    </row>
    <row r="159" spans="1:8" ht="14.4" customHeight="1" x14ac:dyDescent="0.3">
      <c r="A159" t="s">
        <v>27</v>
      </c>
      <c r="B159" t="s">
        <v>27</v>
      </c>
      <c r="C159" t="s">
        <v>37</v>
      </c>
      <c r="D159" t="s">
        <v>5</v>
      </c>
      <c r="E159">
        <f>VLOOKUP(D159,MRS!A:D,3,FALSE)</f>
        <v>5.4279679375513076E-2</v>
      </c>
      <c r="F159">
        <v>0</v>
      </c>
      <c r="G159">
        <v>2.2599999999999998</v>
      </c>
      <c r="H159" t="s">
        <v>114</v>
      </c>
    </row>
    <row r="160" spans="1:8" ht="14.4" customHeight="1" x14ac:dyDescent="0.3">
      <c r="A160" t="s">
        <v>27</v>
      </c>
      <c r="B160" t="s">
        <v>27</v>
      </c>
      <c r="C160" t="s">
        <v>37</v>
      </c>
      <c r="D160">
        <v>6</v>
      </c>
      <c r="E160">
        <f>VLOOKUP(D160,MRS!A:D,3,FALSE)</f>
        <v>3.6358876050226925E-2</v>
      </c>
      <c r="F160">
        <v>2.2599999999999998</v>
      </c>
      <c r="G160">
        <v>2.5099999999999998</v>
      </c>
      <c r="H160" t="s">
        <v>114</v>
      </c>
    </row>
    <row r="161" spans="1:8" ht="14.4" customHeight="1" x14ac:dyDescent="0.3">
      <c r="A161" t="s">
        <v>27</v>
      </c>
      <c r="B161" t="s">
        <v>27</v>
      </c>
      <c r="C161" t="s">
        <v>37</v>
      </c>
      <c r="D161" t="s">
        <v>4</v>
      </c>
      <c r="E161">
        <f>VLOOKUP(D161,MRS!A:D,3,FALSE)</f>
        <v>2.4354747169566694E-2</v>
      </c>
      <c r="F161">
        <v>2.5099999999999998</v>
      </c>
      <c r="G161">
        <v>3.01</v>
      </c>
      <c r="H161" t="s">
        <v>114</v>
      </c>
    </row>
    <row r="162" spans="1:8" ht="14.4" customHeight="1" x14ac:dyDescent="0.3">
      <c r="A162" t="s">
        <v>27</v>
      </c>
      <c r="B162" t="s">
        <v>27</v>
      </c>
      <c r="C162" t="s">
        <v>37</v>
      </c>
      <c r="D162" t="s">
        <v>3</v>
      </c>
      <c r="E162">
        <f>VLOOKUP(D162,MRS!A:D,3,FALSE)</f>
        <v>1.6313862641796788E-2</v>
      </c>
      <c r="F162">
        <v>3.01</v>
      </c>
      <c r="G162">
        <v>4.01</v>
      </c>
      <c r="H162" t="s">
        <v>114</v>
      </c>
    </row>
    <row r="163" spans="1:8" ht="14.4" customHeight="1" x14ac:dyDescent="0.3">
      <c r="A163" t="s">
        <v>27</v>
      </c>
      <c r="B163" t="s">
        <v>27</v>
      </c>
      <c r="C163" t="s">
        <v>37</v>
      </c>
      <c r="D163">
        <v>5</v>
      </c>
      <c r="E163">
        <f>VLOOKUP(D163,MRS!A:D,3,FALSE)</f>
        <v>1.0927730534110402E-2</v>
      </c>
      <c r="F163">
        <v>4.01</v>
      </c>
      <c r="G163">
        <v>6</v>
      </c>
      <c r="H163" t="s">
        <v>114</v>
      </c>
    </row>
    <row r="164" spans="1:8" ht="14.4" customHeight="1" x14ac:dyDescent="0.3">
      <c r="A164" t="s">
        <v>27</v>
      </c>
      <c r="B164" t="s">
        <v>27</v>
      </c>
      <c r="C164" t="s">
        <v>37</v>
      </c>
      <c r="D164" t="s">
        <v>2</v>
      </c>
      <c r="E164">
        <f>VLOOKUP(D164,MRS!A:D,3,FALSE)</f>
        <v>7.3198663767207349E-3</v>
      </c>
      <c r="F164">
        <v>6</v>
      </c>
      <c r="G164">
        <v>11</v>
      </c>
      <c r="H164" t="s">
        <v>114</v>
      </c>
    </row>
    <row r="165" spans="1:8" ht="14.4" customHeight="1" x14ac:dyDescent="0.3">
      <c r="A165" t="s">
        <v>27</v>
      </c>
      <c r="B165" t="s">
        <v>27</v>
      </c>
      <c r="C165" t="s">
        <v>37</v>
      </c>
      <c r="D165" t="s">
        <v>1</v>
      </c>
      <c r="E165">
        <f>VLOOKUP(D165,MRS!A:D,3,FALSE)</f>
        <v>4.9031629765940773E-3</v>
      </c>
      <c r="F165">
        <v>11</v>
      </c>
      <c r="G165" t="s">
        <v>13</v>
      </c>
      <c r="H165" t="s">
        <v>114</v>
      </c>
    </row>
    <row r="166" spans="1:8" x14ac:dyDescent="0.3">
      <c r="A166" t="s">
        <v>27</v>
      </c>
      <c r="B166" t="s">
        <v>27</v>
      </c>
      <c r="C166" t="s">
        <v>38</v>
      </c>
      <c r="D166" t="s">
        <v>5</v>
      </c>
      <c r="E166">
        <f>VLOOKUP(D166,MRS!A:D,3,FALSE)</f>
        <v>5.4279679375513076E-2</v>
      </c>
      <c r="F166">
        <v>0</v>
      </c>
      <c r="G166">
        <v>4</v>
      </c>
      <c r="H166" t="s">
        <v>114</v>
      </c>
    </row>
    <row r="167" spans="1:8" x14ac:dyDescent="0.3">
      <c r="A167" t="s">
        <v>27</v>
      </c>
      <c r="B167" t="s">
        <v>27</v>
      </c>
      <c r="C167" t="s">
        <v>38</v>
      </c>
      <c r="D167">
        <v>6</v>
      </c>
      <c r="E167">
        <f>VLOOKUP(D167,MRS!A:D,3,FALSE)</f>
        <v>3.6358876050226925E-2</v>
      </c>
      <c r="F167">
        <v>4</v>
      </c>
      <c r="G167">
        <v>5</v>
      </c>
      <c r="H167" t="s">
        <v>114</v>
      </c>
    </row>
    <row r="168" spans="1:8" x14ac:dyDescent="0.3">
      <c r="A168" t="s">
        <v>27</v>
      </c>
      <c r="B168" t="s">
        <v>27</v>
      </c>
      <c r="C168" t="s">
        <v>38</v>
      </c>
      <c r="D168" t="s">
        <v>4</v>
      </c>
      <c r="E168">
        <f>VLOOKUP(D168,MRS!A:D,3,FALSE)</f>
        <v>2.4354747169566694E-2</v>
      </c>
      <c r="F168">
        <v>5</v>
      </c>
      <c r="G168">
        <v>6</v>
      </c>
      <c r="H168" t="s">
        <v>114</v>
      </c>
    </row>
    <row r="169" spans="1:8" x14ac:dyDescent="0.3">
      <c r="A169" t="s">
        <v>27</v>
      </c>
      <c r="B169" t="s">
        <v>27</v>
      </c>
      <c r="C169" t="s">
        <v>38</v>
      </c>
      <c r="D169" t="s">
        <v>3</v>
      </c>
      <c r="E169">
        <f>VLOOKUP(D169,MRS!A:D,3,FALSE)</f>
        <v>1.6313862641796788E-2</v>
      </c>
      <c r="F169">
        <v>6</v>
      </c>
      <c r="G169">
        <v>7</v>
      </c>
      <c r="H169" t="s">
        <v>114</v>
      </c>
    </row>
    <row r="170" spans="1:8" x14ac:dyDescent="0.3">
      <c r="A170" t="s">
        <v>27</v>
      </c>
      <c r="B170" t="s">
        <v>27</v>
      </c>
      <c r="C170" t="s">
        <v>38</v>
      </c>
      <c r="D170">
        <v>5</v>
      </c>
      <c r="E170">
        <f>VLOOKUP(D170,MRS!A:D,3,FALSE)</f>
        <v>1.0927730534110402E-2</v>
      </c>
      <c r="F170">
        <v>7</v>
      </c>
      <c r="G170">
        <v>8</v>
      </c>
      <c r="H170" t="s">
        <v>114</v>
      </c>
    </row>
    <row r="171" spans="1:8" x14ac:dyDescent="0.3">
      <c r="A171" t="s">
        <v>27</v>
      </c>
      <c r="B171" t="s">
        <v>27</v>
      </c>
      <c r="C171" t="s">
        <v>38</v>
      </c>
      <c r="D171" t="s">
        <v>2</v>
      </c>
      <c r="E171">
        <f>VLOOKUP(D171,MRS!A:D,3,FALSE)</f>
        <v>7.3198663767207349E-3</v>
      </c>
      <c r="F171">
        <v>8</v>
      </c>
      <c r="G171">
        <v>9</v>
      </c>
      <c r="H171" t="s">
        <v>114</v>
      </c>
    </row>
    <row r="172" spans="1:8" x14ac:dyDescent="0.3">
      <c r="A172" t="s">
        <v>27</v>
      </c>
      <c r="B172" t="s">
        <v>27</v>
      </c>
      <c r="C172" t="s">
        <v>38</v>
      </c>
      <c r="D172" t="s">
        <v>1</v>
      </c>
      <c r="E172">
        <f>VLOOKUP(D172,MRS!A:D,3,FALSE)</f>
        <v>4.9031629765940773E-3</v>
      </c>
      <c r="F172">
        <v>9</v>
      </c>
      <c r="G172" t="s">
        <v>13</v>
      </c>
      <c r="H172" t="s">
        <v>114</v>
      </c>
    </row>
    <row r="173" spans="1:8" ht="15" customHeight="1" x14ac:dyDescent="0.3">
      <c r="A173" t="s">
        <v>27</v>
      </c>
      <c r="B173" t="s">
        <v>27</v>
      </c>
      <c r="C173" t="s">
        <v>39</v>
      </c>
      <c r="D173" t="s">
        <v>1</v>
      </c>
      <c r="E173">
        <f>VLOOKUP(D173,MRS!A:D,3,FALSE)</f>
        <v>4.9031629765940773E-3</v>
      </c>
      <c r="F173">
        <v>0</v>
      </c>
      <c r="G173">
        <v>2</v>
      </c>
      <c r="H173" t="s">
        <v>114</v>
      </c>
    </row>
    <row r="174" spans="1:8" ht="15" customHeight="1" x14ac:dyDescent="0.3">
      <c r="A174" t="s">
        <v>27</v>
      </c>
      <c r="B174" t="s">
        <v>27</v>
      </c>
      <c r="C174" t="s">
        <v>39</v>
      </c>
      <c r="D174" t="s">
        <v>3</v>
      </c>
      <c r="E174">
        <f>VLOOKUP(D174,MRS!A:D,3,FALSE)</f>
        <v>1.6313862641796788E-2</v>
      </c>
      <c r="F174">
        <v>2</v>
      </c>
      <c r="G174">
        <v>4</v>
      </c>
      <c r="H174" t="s">
        <v>114</v>
      </c>
    </row>
    <row r="175" spans="1:8" ht="15" customHeight="1" x14ac:dyDescent="0.3">
      <c r="A175" t="s">
        <v>27</v>
      </c>
      <c r="B175" t="s">
        <v>27</v>
      </c>
      <c r="C175" t="s">
        <v>39</v>
      </c>
      <c r="D175" t="s">
        <v>5</v>
      </c>
      <c r="E175">
        <f>VLOOKUP(D175,MRS!A:D,3,FALSE)</f>
        <v>5.4279679375513076E-2</v>
      </c>
      <c r="F175">
        <v>4</v>
      </c>
      <c r="G175" t="s">
        <v>13</v>
      </c>
      <c r="H175" t="s">
        <v>114</v>
      </c>
    </row>
    <row r="176" spans="1:8" ht="15" customHeight="1" x14ac:dyDescent="0.3">
      <c r="A176" t="s">
        <v>40</v>
      </c>
      <c r="B176" t="s">
        <v>40</v>
      </c>
      <c r="C176" t="s">
        <v>102</v>
      </c>
      <c r="D176" t="s">
        <v>0</v>
      </c>
      <c r="E176">
        <f>VLOOKUP(D176,MRS!A:D,3,FALSE)</f>
        <v>2.2000000000000006E-3</v>
      </c>
      <c r="F176" t="s">
        <v>41</v>
      </c>
      <c r="H176" t="s">
        <v>115</v>
      </c>
    </row>
    <row r="177" spans="1:8" ht="15" customHeight="1" x14ac:dyDescent="0.3">
      <c r="A177" t="s">
        <v>40</v>
      </c>
      <c r="B177" t="s">
        <v>40</v>
      </c>
      <c r="C177" t="s">
        <v>102</v>
      </c>
      <c r="D177" t="s">
        <v>2</v>
      </c>
      <c r="E177">
        <f>VLOOKUP(D177,MRS!A:D,3,FALSE)</f>
        <v>7.3198663767207349E-3</v>
      </c>
      <c r="F177" t="s">
        <v>42</v>
      </c>
      <c r="H177" t="s">
        <v>115</v>
      </c>
    </row>
    <row r="178" spans="1:8" ht="15" customHeight="1" x14ac:dyDescent="0.3">
      <c r="A178" t="s">
        <v>40</v>
      </c>
      <c r="B178" t="s">
        <v>40</v>
      </c>
      <c r="C178" t="s">
        <v>102</v>
      </c>
      <c r="D178" t="s">
        <v>4</v>
      </c>
      <c r="E178">
        <f>VLOOKUP(D178,MRS!A:D,3,FALSE)</f>
        <v>2.4354747169566694E-2</v>
      </c>
      <c r="F178" t="s">
        <v>43</v>
      </c>
      <c r="H178" t="s">
        <v>115</v>
      </c>
    </row>
    <row r="179" spans="1:8" x14ac:dyDescent="0.3">
      <c r="A179" t="s">
        <v>40</v>
      </c>
      <c r="B179" t="s">
        <v>40</v>
      </c>
      <c r="C179" t="s">
        <v>102</v>
      </c>
      <c r="D179" t="s">
        <v>4</v>
      </c>
      <c r="E179">
        <f>VLOOKUP(D179,MRS!A:D,3,FALSE)</f>
        <v>2.4354747169566694E-2</v>
      </c>
      <c r="F179" t="s">
        <v>36</v>
      </c>
      <c r="H179" t="s">
        <v>115</v>
      </c>
    </row>
    <row r="180" spans="1:8" ht="15" customHeight="1" x14ac:dyDescent="0.3">
      <c r="A180" t="s">
        <v>40</v>
      </c>
      <c r="B180" t="s">
        <v>40</v>
      </c>
      <c r="C180" t="s">
        <v>44</v>
      </c>
      <c r="D180" t="s">
        <v>0</v>
      </c>
      <c r="E180">
        <f>VLOOKUP(D180,MRS!A:D,3,FALSE)</f>
        <v>2.2000000000000006E-3</v>
      </c>
      <c r="F180" t="s">
        <v>45</v>
      </c>
      <c r="H180" t="s">
        <v>115</v>
      </c>
    </row>
    <row r="181" spans="1:8" ht="15" customHeight="1" x14ac:dyDescent="0.3">
      <c r="A181" t="s">
        <v>40</v>
      </c>
      <c r="B181" t="s">
        <v>40</v>
      </c>
      <c r="C181" t="s">
        <v>44</v>
      </c>
      <c r="D181" t="s">
        <v>2</v>
      </c>
      <c r="E181">
        <f>VLOOKUP(D181,MRS!A:D,3,FALSE)</f>
        <v>7.3198663767207349E-3</v>
      </c>
      <c r="F181" t="s">
        <v>46</v>
      </c>
      <c r="H181" t="s">
        <v>115</v>
      </c>
    </row>
    <row r="182" spans="1:8" ht="15" customHeight="1" x14ac:dyDescent="0.3">
      <c r="A182" t="s">
        <v>40</v>
      </c>
      <c r="B182" t="s">
        <v>40</v>
      </c>
      <c r="C182" t="s">
        <v>44</v>
      </c>
      <c r="D182" t="s">
        <v>4</v>
      </c>
      <c r="E182">
        <f>VLOOKUP(D182,MRS!A:D,3,FALSE)</f>
        <v>2.4354747169566694E-2</v>
      </c>
      <c r="F182" t="s">
        <v>47</v>
      </c>
      <c r="H182" t="s">
        <v>115</v>
      </c>
    </row>
    <row r="183" spans="1:8" ht="15" customHeight="1" x14ac:dyDescent="0.3">
      <c r="A183" t="s">
        <v>40</v>
      </c>
      <c r="B183" t="s">
        <v>40</v>
      </c>
      <c r="C183" t="s">
        <v>44</v>
      </c>
      <c r="D183" t="s">
        <v>4</v>
      </c>
      <c r="E183">
        <f>VLOOKUP(D183,MRS!A:D,3,FALSE)</f>
        <v>2.4354747169566694E-2</v>
      </c>
      <c r="F183" t="s">
        <v>36</v>
      </c>
      <c r="H183" t="s">
        <v>115</v>
      </c>
    </row>
    <row r="184" spans="1:8" ht="15" customHeight="1" x14ac:dyDescent="0.3">
      <c r="A184" t="s">
        <v>40</v>
      </c>
      <c r="B184" t="s">
        <v>40</v>
      </c>
      <c r="C184" t="s">
        <v>48</v>
      </c>
      <c r="D184" t="s">
        <v>0</v>
      </c>
      <c r="E184">
        <f>VLOOKUP(D184,MRS!A:D,3,FALSE)</f>
        <v>2.2000000000000006E-3</v>
      </c>
      <c r="F184" t="s">
        <v>49</v>
      </c>
      <c r="H184" t="s">
        <v>115</v>
      </c>
    </row>
    <row r="185" spans="1:8" ht="15" customHeight="1" x14ac:dyDescent="0.3">
      <c r="A185" t="s">
        <v>40</v>
      </c>
      <c r="B185" t="s">
        <v>40</v>
      </c>
      <c r="C185" t="s">
        <v>48</v>
      </c>
      <c r="D185" t="s">
        <v>2</v>
      </c>
      <c r="E185">
        <f>VLOOKUP(D185,MRS!A:D,3,FALSE)</f>
        <v>7.3198663767207349E-3</v>
      </c>
      <c r="F185" t="s">
        <v>50</v>
      </c>
      <c r="H185" t="s">
        <v>115</v>
      </c>
    </row>
    <row r="186" spans="1:8" ht="15" customHeight="1" x14ac:dyDescent="0.3">
      <c r="A186" t="s">
        <v>40</v>
      </c>
      <c r="B186" t="s">
        <v>40</v>
      </c>
      <c r="C186" t="s">
        <v>48</v>
      </c>
      <c r="D186" t="s">
        <v>4</v>
      </c>
      <c r="E186">
        <f>VLOOKUP(D186,MRS!A:D,3,FALSE)</f>
        <v>2.4354747169566694E-2</v>
      </c>
      <c r="F186" t="s">
        <v>51</v>
      </c>
      <c r="H186" t="s">
        <v>115</v>
      </c>
    </row>
    <row r="187" spans="1:8" ht="15" customHeight="1" x14ac:dyDescent="0.3">
      <c r="A187" t="s">
        <v>40</v>
      </c>
      <c r="B187" t="s">
        <v>40</v>
      </c>
      <c r="C187" t="s">
        <v>48</v>
      </c>
      <c r="D187">
        <v>6</v>
      </c>
      <c r="E187">
        <f>VLOOKUP(D187,MRS!A:D,3,FALSE)</f>
        <v>3.6358876050226925E-2</v>
      </c>
      <c r="F187" t="s">
        <v>52</v>
      </c>
      <c r="H187" t="s">
        <v>115</v>
      </c>
    </row>
    <row r="188" spans="1:8" x14ac:dyDescent="0.3">
      <c r="A188" t="s">
        <v>40</v>
      </c>
      <c r="B188" t="s">
        <v>40</v>
      </c>
      <c r="C188" t="s">
        <v>48</v>
      </c>
      <c r="D188">
        <v>6</v>
      </c>
      <c r="E188">
        <f>VLOOKUP(D188,MRS!A:D,3,FALSE)</f>
        <v>3.6358876050226925E-2</v>
      </c>
      <c r="F188" t="s">
        <v>36</v>
      </c>
      <c r="H188" t="s">
        <v>115</v>
      </c>
    </row>
    <row r="189" spans="1:8" ht="14.4" customHeight="1" x14ac:dyDescent="0.3">
      <c r="A189" t="s">
        <v>40</v>
      </c>
      <c r="B189" t="s">
        <v>40</v>
      </c>
      <c r="C189" t="s">
        <v>53</v>
      </c>
      <c r="D189" t="s">
        <v>1</v>
      </c>
      <c r="E189">
        <f>VLOOKUP(D189,MRS!A:D,3,FALSE)</f>
        <v>4.9031629765940773E-3</v>
      </c>
      <c r="F189" t="s">
        <v>54</v>
      </c>
      <c r="H189" t="s">
        <v>115</v>
      </c>
    </row>
    <row r="190" spans="1:8" ht="14.4" customHeight="1" x14ac:dyDescent="0.3">
      <c r="A190" t="s">
        <v>40</v>
      </c>
      <c r="B190" t="s">
        <v>40</v>
      </c>
      <c r="C190" t="s">
        <v>53</v>
      </c>
      <c r="D190" t="s">
        <v>2</v>
      </c>
      <c r="E190">
        <f>VLOOKUP(D190,MRS!A:D,3,FALSE)</f>
        <v>7.3198663767207349E-3</v>
      </c>
      <c r="F190" t="s">
        <v>55</v>
      </c>
      <c r="H190" t="s">
        <v>115</v>
      </c>
    </row>
    <row r="191" spans="1:8" ht="14.4" customHeight="1" x14ac:dyDescent="0.3">
      <c r="A191" t="s">
        <v>40</v>
      </c>
      <c r="B191" t="s">
        <v>40</v>
      </c>
      <c r="C191" t="s">
        <v>53</v>
      </c>
      <c r="D191">
        <v>5</v>
      </c>
      <c r="E191">
        <f>VLOOKUP(D191,MRS!A:D,3,FALSE)</f>
        <v>1.0927730534110402E-2</v>
      </c>
      <c r="F191" t="s">
        <v>56</v>
      </c>
      <c r="H191" t="s">
        <v>115</v>
      </c>
    </row>
    <row r="192" spans="1:8" ht="14.4" customHeight="1" x14ac:dyDescent="0.3">
      <c r="A192" t="s">
        <v>40</v>
      </c>
      <c r="B192" t="s">
        <v>40</v>
      </c>
      <c r="C192" t="s">
        <v>53</v>
      </c>
      <c r="D192" t="s">
        <v>3</v>
      </c>
      <c r="E192">
        <f>VLOOKUP(D192,MRS!A:D,3,FALSE)</f>
        <v>1.6313862641796788E-2</v>
      </c>
      <c r="F192" t="s">
        <v>57</v>
      </c>
      <c r="H192" t="s">
        <v>115</v>
      </c>
    </row>
    <row r="193" spans="1:8" ht="14.4" customHeight="1" x14ac:dyDescent="0.3">
      <c r="A193" t="s">
        <v>40</v>
      </c>
      <c r="B193" t="s">
        <v>40</v>
      </c>
      <c r="C193" t="s">
        <v>53</v>
      </c>
      <c r="D193" t="s">
        <v>4</v>
      </c>
      <c r="E193">
        <f>VLOOKUP(D193,MRS!A:D,3,FALSE)</f>
        <v>2.4354747169566694E-2</v>
      </c>
      <c r="F193" t="s">
        <v>58</v>
      </c>
      <c r="H193" t="s">
        <v>115</v>
      </c>
    </row>
    <row r="194" spans="1:8" ht="14.4" customHeight="1" x14ac:dyDescent="0.3">
      <c r="A194" t="s">
        <v>40</v>
      </c>
      <c r="B194" t="s">
        <v>40</v>
      </c>
      <c r="C194" t="s">
        <v>53</v>
      </c>
      <c r="D194">
        <v>6</v>
      </c>
      <c r="E194">
        <f>VLOOKUP(D194,MRS!A:D,3,FALSE)</f>
        <v>3.6358876050226925E-2</v>
      </c>
      <c r="F194" t="s">
        <v>59</v>
      </c>
      <c r="H194" t="s">
        <v>115</v>
      </c>
    </row>
    <row r="195" spans="1:8" ht="14.4" customHeight="1" x14ac:dyDescent="0.3">
      <c r="A195" t="s">
        <v>40</v>
      </c>
      <c r="B195" t="s">
        <v>40</v>
      </c>
      <c r="C195" t="s">
        <v>53</v>
      </c>
      <c r="D195" t="s">
        <v>5</v>
      </c>
      <c r="E195">
        <f>VLOOKUP(D195,MRS!A:D,3,FALSE)</f>
        <v>5.4279679375513076E-2</v>
      </c>
      <c r="F195" t="s">
        <v>60</v>
      </c>
      <c r="H195" t="s">
        <v>115</v>
      </c>
    </row>
    <row r="196" spans="1:8" x14ac:dyDescent="0.3">
      <c r="A196" t="s">
        <v>40</v>
      </c>
      <c r="B196" t="s">
        <v>40</v>
      </c>
      <c r="C196" t="s">
        <v>53</v>
      </c>
      <c r="D196" t="s">
        <v>5</v>
      </c>
      <c r="E196">
        <f>VLOOKUP(D196,MRS!A:D,3,FALSE)</f>
        <v>5.4279679375513076E-2</v>
      </c>
      <c r="F196" t="s">
        <v>36</v>
      </c>
      <c r="H196" t="s">
        <v>115</v>
      </c>
    </row>
    <row r="197" spans="1:8" ht="15" customHeight="1" x14ac:dyDescent="0.3">
      <c r="A197" t="s">
        <v>40</v>
      </c>
      <c r="B197" t="s">
        <v>40</v>
      </c>
      <c r="C197" t="s">
        <v>101</v>
      </c>
      <c r="D197">
        <v>8</v>
      </c>
      <c r="E197">
        <f>VLOOKUP(D197,MRS!A:D,3,FALSE)</f>
        <v>0.18060000000000001</v>
      </c>
      <c r="F197">
        <v>0</v>
      </c>
      <c r="G197">
        <v>3</v>
      </c>
      <c r="H197" t="s">
        <v>114</v>
      </c>
    </row>
    <row r="198" spans="1:8" ht="15" customHeight="1" x14ac:dyDescent="0.3">
      <c r="A198" t="s">
        <v>40</v>
      </c>
      <c r="B198" t="s">
        <v>40</v>
      </c>
      <c r="C198" t="s">
        <v>101</v>
      </c>
      <c r="D198" t="s">
        <v>6</v>
      </c>
      <c r="E198">
        <f>VLOOKUP(D198,MRS!A:D,3,FALSE)</f>
        <v>0.12097368831609671</v>
      </c>
      <c r="F198">
        <v>3</v>
      </c>
      <c r="G198">
        <v>5</v>
      </c>
      <c r="H198" t="s">
        <v>114</v>
      </c>
    </row>
    <row r="199" spans="1:8" ht="15" customHeight="1" x14ac:dyDescent="0.3">
      <c r="A199" t="s">
        <v>40</v>
      </c>
      <c r="B199" t="s">
        <v>40</v>
      </c>
      <c r="C199" t="s">
        <v>101</v>
      </c>
      <c r="D199">
        <v>7</v>
      </c>
      <c r="E199">
        <f>VLOOKUP(D199,MRS!A:D,3,FALSE)</f>
        <v>8.1033406781838943E-2</v>
      </c>
      <c r="F199">
        <v>5</v>
      </c>
      <c r="G199">
        <v>9</v>
      </c>
      <c r="H199" t="s">
        <v>114</v>
      </c>
    </row>
    <row r="200" spans="1:8" ht="15" customHeight="1" x14ac:dyDescent="0.3">
      <c r="A200" t="s">
        <v>40</v>
      </c>
      <c r="B200" t="s">
        <v>40</v>
      </c>
      <c r="C200" t="s">
        <v>101</v>
      </c>
      <c r="D200" t="s">
        <v>5</v>
      </c>
      <c r="E200">
        <f>VLOOKUP(D200,MRS!A:D,3,FALSE)</f>
        <v>5.4279679375513076E-2</v>
      </c>
      <c r="F200">
        <v>9</v>
      </c>
      <c r="G200">
        <v>21</v>
      </c>
      <c r="H200" t="s">
        <v>114</v>
      </c>
    </row>
    <row r="201" spans="1:8" ht="15" customHeight="1" x14ac:dyDescent="0.3">
      <c r="A201" t="s">
        <v>40</v>
      </c>
      <c r="B201" t="s">
        <v>40</v>
      </c>
      <c r="C201" t="s">
        <v>101</v>
      </c>
      <c r="D201">
        <v>6</v>
      </c>
      <c r="E201">
        <f>VLOOKUP(D201,MRS!A:D,3,FALSE)</f>
        <v>3.6358876050226925E-2</v>
      </c>
      <c r="F201">
        <v>21</v>
      </c>
      <c r="G201">
        <v>41</v>
      </c>
      <c r="H201" t="s">
        <v>114</v>
      </c>
    </row>
    <row r="202" spans="1:8" ht="15" customHeight="1" x14ac:dyDescent="0.3">
      <c r="A202" t="s">
        <v>40</v>
      </c>
      <c r="B202" t="s">
        <v>40</v>
      </c>
      <c r="C202" t="s">
        <v>101</v>
      </c>
      <c r="D202" t="s">
        <v>4</v>
      </c>
      <c r="E202">
        <f>VLOOKUP(D202,MRS!A:D,3,FALSE)</f>
        <v>2.4354747169566694E-2</v>
      </c>
      <c r="F202">
        <v>41</v>
      </c>
      <c r="G202">
        <v>61</v>
      </c>
      <c r="H202" t="s">
        <v>114</v>
      </c>
    </row>
    <row r="203" spans="1:8" ht="15" customHeight="1" x14ac:dyDescent="0.3">
      <c r="A203" t="s">
        <v>40</v>
      </c>
      <c r="B203" t="s">
        <v>40</v>
      </c>
      <c r="C203" t="s">
        <v>101</v>
      </c>
      <c r="D203" t="s">
        <v>3</v>
      </c>
      <c r="E203">
        <f>VLOOKUP(D203,MRS!A:D,3,FALSE)</f>
        <v>1.6313862641796788E-2</v>
      </c>
      <c r="F203">
        <v>61</v>
      </c>
      <c r="G203">
        <v>81</v>
      </c>
      <c r="H203" t="s">
        <v>114</v>
      </c>
    </row>
    <row r="204" spans="1:8" ht="15" customHeight="1" x14ac:dyDescent="0.3">
      <c r="A204" t="s">
        <v>40</v>
      </c>
      <c r="B204" t="s">
        <v>40</v>
      </c>
      <c r="C204" t="s">
        <v>101</v>
      </c>
      <c r="D204">
        <v>5</v>
      </c>
      <c r="E204">
        <f>VLOOKUP(D204,MRS!A:D,3,FALSE)</f>
        <v>1.0927730534110402E-2</v>
      </c>
      <c r="F204">
        <v>81</v>
      </c>
      <c r="G204">
        <v>101</v>
      </c>
      <c r="H204" t="s">
        <v>114</v>
      </c>
    </row>
    <row r="205" spans="1:8" ht="15" customHeight="1" x14ac:dyDescent="0.3">
      <c r="A205" t="s">
        <v>40</v>
      </c>
      <c r="B205" t="s">
        <v>40</v>
      </c>
      <c r="C205" t="s">
        <v>101</v>
      </c>
      <c r="D205" t="s">
        <v>2</v>
      </c>
      <c r="E205">
        <f>VLOOKUP(D205,MRS!A:D,3,FALSE)</f>
        <v>7.3198663767207349E-3</v>
      </c>
      <c r="F205">
        <v>101</v>
      </c>
      <c r="G205">
        <v>121</v>
      </c>
      <c r="H205" t="s">
        <v>114</v>
      </c>
    </row>
    <row r="206" spans="1:8" ht="15" customHeight="1" x14ac:dyDescent="0.3">
      <c r="A206" t="s">
        <v>40</v>
      </c>
      <c r="B206" t="s">
        <v>40</v>
      </c>
      <c r="C206" t="s">
        <v>101</v>
      </c>
      <c r="D206" t="s">
        <v>1</v>
      </c>
      <c r="E206">
        <f>VLOOKUP(D206,MRS!A:D,3,FALSE)</f>
        <v>4.9031629765940773E-3</v>
      </c>
      <c r="F206">
        <v>121</v>
      </c>
      <c r="G206">
        <v>141</v>
      </c>
      <c r="H206" t="s">
        <v>114</v>
      </c>
    </row>
    <row r="207" spans="1:8" ht="15" customHeight="1" x14ac:dyDescent="0.3">
      <c r="A207" t="s">
        <v>40</v>
      </c>
      <c r="B207" t="s">
        <v>40</v>
      </c>
      <c r="C207" t="s">
        <v>101</v>
      </c>
      <c r="D207">
        <v>4</v>
      </c>
      <c r="E207">
        <f>VLOOKUP(D207,MRS!A:D,3,FALSE)</f>
        <v>3.2843505520128288E-3</v>
      </c>
      <c r="F207">
        <v>141</v>
      </c>
      <c r="G207">
        <v>161</v>
      </c>
      <c r="H207" t="s">
        <v>114</v>
      </c>
    </row>
    <row r="208" spans="1:8" ht="15" customHeight="1" x14ac:dyDescent="0.3">
      <c r="A208" t="s">
        <v>40</v>
      </c>
      <c r="B208" t="s">
        <v>40</v>
      </c>
      <c r="C208" t="s">
        <v>101</v>
      </c>
      <c r="D208" t="s">
        <v>0</v>
      </c>
      <c r="E208">
        <f>VLOOKUP(D208,MRS!A:D,3,FALSE)</f>
        <v>2.2000000000000006E-3</v>
      </c>
      <c r="F208">
        <v>161</v>
      </c>
      <c r="G208" t="s">
        <v>13</v>
      </c>
      <c r="H208" t="s">
        <v>114</v>
      </c>
    </row>
    <row r="209" spans="1:8" ht="15" customHeight="1" x14ac:dyDescent="0.3">
      <c r="A209" t="s">
        <v>40</v>
      </c>
      <c r="B209" t="s">
        <v>40</v>
      </c>
      <c r="C209" t="s">
        <v>61</v>
      </c>
      <c r="D209" t="s">
        <v>1</v>
      </c>
      <c r="E209">
        <f>VLOOKUP(D209,MRS!A:D,3,FALSE)</f>
        <v>4.9031629765940773E-3</v>
      </c>
      <c r="F209">
        <v>0</v>
      </c>
      <c r="G209">
        <v>31</v>
      </c>
      <c r="H209" t="s">
        <v>114</v>
      </c>
    </row>
    <row r="210" spans="1:8" ht="15" customHeight="1" x14ac:dyDescent="0.3">
      <c r="A210" t="s">
        <v>40</v>
      </c>
      <c r="B210" t="s">
        <v>40</v>
      </c>
      <c r="C210" t="s">
        <v>61</v>
      </c>
      <c r="D210" t="s">
        <v>2</v>
      </c>
      <c r="E210">
        <f>VLOOKUP(D210,MRS!A:D,3,FALSE)</f>
        <v>7.3198663767207349E-3</v>
      </c>
      <c r="F210">
        <v>31</v>
      </c>
      <c r="G210">
        <v>61</v>
      </c>
      <c r="H210" t="s">
        <v>114</v>
      </c>
    </row>
    <row r="211" spans="1:8" ht="15" customHeight="1" x14ac:dyDescent="0.3">
      <c r="A211" t="s">
        <v>40</v>
      </c>
      <c r="B211" t="s">
        <v>40</v>
      </c>
      <c r="C211" t="s">
        <v>61</v>
      </c>
      <c r="D211">
        <v>5</v>
      </c>
      <c r="E211">
        <f>VLOOKUP(D211,MRS!A:D,3,FALSE)</f>
        <v>1.0927730534110402E-2</v>
      </c>
      <c r="F211">
        <v>61</v>
      </c>
      <c r="G211">
        <v>76</v>
      </c>
      <c r="H211" t="s">
        <v>114</v>
      </c>
    </row>
    <row r="212" spans="1:8" ht="15" customHeight="1" x14ac:dyDescent="0.3">
      <c r="A212" t="s">
        <v>40</v>
      </c>
      <c r="B212" t="s">
        <v>40</v>
      </c>
      <c r="C212" t="s">
        <v>61</v>
      </c>
      <c r="D212" t="s">
        <v>3</v>
      </c>
      <c r="E212">
        <f>VLOOKUP(D212,MRS!A:D,3,FALSE)</f>
        <v>1.6313862641796788E-2</v>
      </c>
      <c r="F212">
        <v>76</v>
      </c>
      <c r="G212">
        <v>91</v>
      </c>
      <c r="H212" t="s">
        <v>114</v>
      </c>
    </row>
    <row r="213" spans="1:8" ht="15" customHeight="1" x14ac:dyDescent="0.3">
      <c r="A213" t="s">
        <v>40</v>
      </c>
      <c r="B213" t="s">
        <v>40</v>
      </c>
      <c r="C213" t="s">
        <v>61</v>
      </c>
      <c r="D213" t="s">
        <v>4</v>
      </c>
      <c r="E213">
        <f>VLOOKUP(D213,MRS!A:D,3,FALSE)</f>
        <v>2.4354747169566694E-2</v>
      </c>
      <c r="F213">
        <v>91</v>
      </c>
      <c r="G213">
        <v>121</v>
      </c>
      <c r="H213" t="s">
        <v>114</v>
      </c>
    </row>
    <row r="214" spans="1:8" ht="15" customHeight="1" x14ac:dyDescent="0.3">
      <c r="A214" t="s">
        <v>40</v>
      </c>
      <c r="B214" t="s">
        <v>40</v>
      </c>
      <c r="C214" t="s">
        <v>61</v>
      </c>
      <c r="D214">
        <v>6</v>
      </c>
      <c r="E214">
        <f>VLOOKUP(D214,MRS!A:D,3,FALSE)</f>
        <v>3.6358876050226925E-2</v>
      </c>
      <c r="F214">
        <v>121</v>
      </c>
      <c r="G214">
        <v>151</v>
      </c>
      <c r="H214" t="s">
        <v>114</v>
      </c>
    </row>
    <row r="215" spans="1:8" ht="15" customHeight="1" x14ac:dyDescent="0.3">
      <c r="A215" t="s">
        <v>40</v>
      </c>
      <c r="B215" t="s">
        <v>40</v>
      </c>
      <c r="C215" t="s">
        <v>61</v>
      </c>
      <c r="D215" t="s">
        <v>5</v>
      </c>
      <c r="E215">
        <f>VLOOKUP(D215,MRS!A:D,3,FALSE)</f>
        <v>5.4279679375513076E-2</v>
      </c>
      <c r="F215">
        <v>151</v>
      </c>
      <c r="G215" t="s">
        <v>13</v>
      </c>
      <c r="H215" t="s">
        <v>114</v>
      </c>
    </row>
    <row r="216" spans="1:8" ht="15" customHeight="1" x14ac:dyDescent="0.3">
      <c r="A216" t="s">
        <v>40</v>
      </c>
      <c r="B216" t="s">
        <v>40</v>
      </c>
      <c r="C216" t="s">
        <v>62</v>
      </c>
      <c r="D216" t="s">
        <v>1</v>
      </c>
      <c r="E216">
        <f>VLOOKUP(D216,MRS!A:D,3,FALSE)</f>
        <v>4.9031629765940773E-3</v>
      </c>
      <c r="F216" t="s">
        <v>63</v>
      </c>
      <c r="H216" t="s">
        <v>115</v>
      </c>
    </row>
    <row r="217" spans="1:8" ht="15" customHeight="1" x14ac:dyDescent="0.3">
      <c r="A217" t="s">
        <v>40</v>
      </c>
      <c r="B217" t="s">
        <v>40</v>
      </c>
      <c r="C217" t="s">
        <v>62</v>
      </c>
      <c r="D217" t="s">
        <v>2</v>
      </c>
      <c r="E217">
        <f>VLOOKUP(D217,MRS!A:D,3,FALSE)</f>
        <v>7.3198663767207349E-3</v>
      </c>
      <c r="F217" t="s">
        <v>64</v>
      </c>
      <c r="H217" t="s">
        <v>115</v>
      </c>
    </row>
    <row r="218" spans="1:8" ht="15" customHeight="1" x14ac:dyDescent="0.3">
      <c r="A218" t="s">
        <v>40</v>
      </c>
      <c r="B218" t="s">
        <v>40</v>
      </c>
      <c r="C218" t="s">
        <v>62</v>
      </c>
      <c r="D218">
        <v>5</v>
      </c>
      <c r="E218">
        <f>VLOOKUP(D218,MRS!A:D,3,FALSE)</f>
        <v>1.0927730534110402E-2</v>
      </c>
      <c r="F218" t="s">
        <v>65</v>
      </c>
      <c r="H218" t="s">
        <v>115</v>
      </c>
    </row>
    <row r="219" spans="1:8" ht="15" customHeight="1" x14ac:dyDescent="0.3">
      <c r="A219" t="s">
        <v>40</v>
      </c>
      <c r="B219" t="s">
        <v>40</v>
      </c>
      <c r="C219" t="s">
        <v>62</v>
      </c>
      <c r="D219" t="s">
        <v>3</v>
      </c>
      <c r="E219">
        <f>VLOOKUP(D219,MRS!A:D,3,FALSE)</f>
        <v>1.6313862641796788E-2</v>
      </c>
      <c r="F219" t="s">
        <v>66</v>
      </c>
      <c r="H219" t="s">
        <v>115</v>
      </c>
    </row>
    <row r="220" spans="1:8" ht="15" customHeight="1" x14ac:dyDescent="0.3">
      <c r="A220" t="s">
        <v>40</v>
      </c>
      <c r="B220" t="s">
        <v>40</v>
      </c>
      <c r="C220" t="s">
        <v>62</v>
      </c>
      <c r="D220" t="s">
        <v>4</v>
      </c>
      <c r="E220">
        <f>VLOOKUP(D220,MRS!A:D,3,FALSE)</f>
        <v>2.4354747169566694E-2</v>
      </c>
      <c r="F220" t="s">
        <v>67</v>
      </c>
      <c r="H220" t="s">
        <v>115</v>
      </c>
    </row>
    <row r="221" spans="1:8" ht="15" customHeight="1" x14ac:dyDescent="0.3">
      <c r="A221" t="s">
        <v>40</v>
      </c>
      <c r="B221" t="s">
        <v>40</v>
      </c>
      <c r="C221" t="s">
        <v>62</v>
      </c>
      <c r="D221">
        <v>6</v>
      </c>
      <c r="E221">
        <f>VLOOKUP(D221,MRS!A:D,3,FALSE)</f>
        <v>3.6358876050226925E-2</v>
      </c>
      <c r="F221" t="s">
        <v>68</v>
      </c>
      <c r="H221" t="s">
        <v>115</v>
      </c>
    </row>
    <row r="222" spans="1:8" ht="15" customHeight="1" x14ac:dyDescent="0.3">
      <c r="A222" t="s">
        <v>40</v>
      </c>
      <c r="B222" t="s">
        <v>40</v>
      </c>
      <c r="C222" t="s">
        <v>62</v>
      </c>
      <c r="D222" t="s">
        <v>5</v>
      </c>
      <c r="E222">
        <f>VLOOKUP(D222,MRS!A:D,3,FALSE)</f>
        <v>5.4279679375513076E-2</v>
      </c>
      <c r="F222" t="s">
        <v>69</v>
      </c>
      <c r="H222" t="s">
        <v>115</v>
      </c>
    </row>
    <row r="223" spans="1:8" x14ac:dyDescent="0.3">
      <c r="A223" t="s">
        <v>40</v>
      </c>
      <c r="B223" t="s">
        <v>40</v>
      </c>
      <c r="C223" t="s">
        <v>62</v>
      </c>
      <c r="D223" t="s">
        <v>5</v>
      </c>
      <c r="E223">
        <f>VLOOKUP(D223,MRS!A:D,3,FALSE)</f>
        <v>5.4279679375513076E-2</v>
      </c>
      <c r="F223" t="s">
        <v>36</v>
      </c>
      <c r="H223" t="s">
        <v>115</v>
      </c>
    </row>
    <row r="224" spans="1:8" x14ac:dyDescent="0.3">
      <c r="A224" t="s">
        <v>90</v>
      </c>
      <c r="B224" t="s">
        <v>90</v>
      </c>
      <c r="C224" t="s">
        <v>93</v>
      </c>
      <c r="D224">
        <v>4</v>
      </c>
      <c r="E224">
        <f>VLOOKUP(D224,MRS!A:D,3,FALSE)</f>
        <v>3.2843505520128288E-3</v>
      </c>
      <c r="F224">
        <v>0</v>
      </c>
      <c r="G224">
        <v>0.1</v>
      </c>
      <c r="H224" t="s">
        <v>114</v>
      </c>
    </row>
    <row r="225" spans="1:8" x14ac:dyDescent="0.3">
      <c r="A225" t="s">
        <v>90</v>
      </c>
      <c r="B225" t="s">
        <v>90</v>
      </c>
      <c r="C225" t="s">
        <v>93</v>
      </c>
      <c r="D225" t="s">
        <v>1</v>
      </c>
      <c r="E225">
        <f>VLOOKUP(D225,MRS!A:D,3,FALSE)</f>
        <v>4.9031629765940773E-3</v>
      </c>
      <c r="F225">
        <v>0.1</v>
      </c>
      <c r="G225">
        <v>0.2</v>
      </c>
      <c r="H225" t="s">
        <v>114</v>
      </c>
    </row>
    <row r="226" spans="1:8" x14ac:dyDescent="0.3">
      <c r="A226" t="s">
        <v>90</v>
      </c>
      <c r="B226" t="s">
        <v>90</v>
      </c>
      <c r="C226" t="s">
        <v>93</v>
      </c>
      <c r="D226" t="s">
        <v>2</v>
      </c>
      <c r="E226">
        <f>VLOOKUP(D226,MRS!A:D,3,FALSE)</f>
        <v>7.3198663767207349E-3</v>
      </c>
      <c r="F226">
        <v>0.2</v>
      </c>
      <c r="G226">
        <v>0.3</v>
      </c>
      <c r="H226" t="s">
        <v>114</v>
      </c>
    </row>
    <row r="227" spans="1:8" x14ac:dyDescent="0.3">
      <c r="A227" t="s">
        <v>90</v>
      </c>
      <c r="B227" t="s">
        <v>90</v>
      </c>
      <c r="C227" t="s">
        <v>93</v>
      </c>
      <c r="D227">
        <v>5</v>
      </c>
      <c r="E227">
        <f>VLOOKUP(D227,MRS!A:D,3,FALSE)</f>
        <v>1.0927730534110402E-2</v>
      </c>
      <c r="F227">
        <v>0.3</v>
      </c>
      <c r="G227">
        <v>0.4</v>
      </c>
      <c r="H227" t="s">
        <v>114</v>
      </c>
    </row>
    <row r="228" spans="1:8" x14ac:dyDescent="0.3">
      <c r="A228" t="s">
        <v>90</v>
      </c>
      <c r="B228" t="s">
        <v>90</v>
      </c>
      <c r="C228" t="s">
        <v>93</v>
      </c>
      <c r="D228" t="s">
        <v>3</v>
      </c>
      <c r="E228">
        <f>VLOOKUP(D228,MRS!A:D,3,FALSE)</f>
        <v>1.6313862641796788E-2</v>
      </c>
      <c r="F228">
        <v>0.4</v>
      </c>
      <c r="G228">
        <v>0.5</v>
      </c>
      <c r="H228" t="s">
        <v>114</v>
      </c>
    </row>
    <row r="229" spans="1:8" x14ac:dyDescent="0.3">
      <c r="A229" t="s">
        <v>90</v>
      </c>
      <c r="B229" t="s">
        <v>90</v>
      </c>
      <c r="C229" t="s">
        <v>93</v>
      </c>
      <c r="D229" t="s">
        <v>4</v>
      </c>
      <c r="E229">
        <f>VLOOKUP(D229,MRS!A:D,3,FALSE)</f>
        <v>2.4354747169566694E-2</v>
      </c>
      <c r="F229">
        <v>0.5</v>
      </c>
      <c r="G229">
        <v>0.6</v>
      </c>
      <c r="H229" t="s">
        <v>114</v>
      </c>
    </row>
    <row r="230" spans="1:8" x14ac:dyDescent="0.3">
      <c r="A230" t="s">
        <v>90</v>
      </c>
      <c r="B230" t="s">
        <v>90</v>
      </c>
      <c r="C230" t="s">
        <v>93</v>
      </c>
      <c r="D230">
        <v>6</v>
      </c>
      <c r="E230">
        <f>VLOOKUP(D230,MRS!A:D,3,FALSE)</f>
        <v>3.6358876050226925E-2</v>
      </c>
      <c r="F230">
        <v>0.6</v>
      </c>
      <c r="G230">
        <v>0.7</v>
      </c>
      <c r="H230" t="s">
        <v>114</v>
      </c>
    </row>
    <row r="231" spans="1:8" x14ac:dyDescent="0.3">
      <c r="A231" t="s">
        <v>90</v>
      </c>
      <c r="B231" t="s">
        <v>90</v>
      </c>
      <c r="C231" t="s">
        <v>93</v>
      </c>
      <c r="D231" t="s">
        <v>5</v>
      </c>
      <c r="E231">
        <f>VLOOKUP(D231,MRS!A:D,3,FALSE)</f>
        <v>5.4279679375513076E-2</v>
      </c>
      <c r="F231">
        <v>0.7</v>
      </c>
      <c r="G231">
        <v>0.8</v>
      </c>
      <c r="H231" t="s">
        <v>114</v>
      </c>
    </row>
    <row r="232" spans="1:8" x14ac:dyDescent="0.3">
      <c r="A232" t="s">
        <v>90</v>
      </c>
      <c r="B232" t="s">
        <v>90</v>
      </c>
      <c r="C232" t="s">
        <v>93</v>
      </c>
      <c r="D232">
        <v>7</v>
      </c>
      <c r="E232">
        <f>VLOOKUP(D232,MRS!A:D,3,FALSE)</f>
        <v>8.1033406781838943E-2</v>
      </c>
      <c r="F232">
        <v>0.8</v>
      </c>
      <c r="G232" t="s">
        <v>13</v>
      </c>
      <c r="H232" t="s">
        <v>114</v>
      </c>
    </row>
    <row r="233" spans="1:8" x14ac:dyDescent="0.3">
      <c r="A233" t="s">
        <v>90</v>
      </c>
      <c r="B233" t="s">
        <v>90</v>
      </c>
      <c r="C233" t="s">
        <v>94</v>
      </c>
      <c r="D233" t="s">
        <v>5</v>
      </c>
      <c r="E233">
        <f>VLOOKUP(D233,MRS!A:D,3,FALSE)</f>
        <v>5.4279679375513076E-2</v>
      </c>
      <c r="F233">
        <v>0</v>
      </c>
      <c r="G233">
        <v>2</v>
      </c>
      <c r="H233" t="s">
        <v>114</v>
      </c>
    </row>
    <row r="234" spans="1:8" x14ac:dyDescent="0.3">
      <c r="A234" t="s">
        <v>90</v>
      </c>
      <c r="B234" t="s">
        <v>90</v>
      </c>
      <c r="C234" t="s">
        <v>94</v>
      </c>
      <c r="D234">
        <v>7</v>
      </c>
      <c r="E234">
        <f>VLOOKUP(D234,MRS!A:D,3,FALSE)</f>
        <v>8.1033406781838943E-2</v>
      </c>
      <c r="F234">
        <v>2</v>
      </c>
      <c r="G234">
        <v>4</v>
      </c>
      <c r="H234" t="s">
        <v>114</v>
      </c>
    </row>
    <row r="235" spans="1:8" x14ac:dyDescent="0.3">
      <c r="A235" t="s">
        <v>90</v>
      </c>
      <c r="B235" t="s">
        <v>90</v>
      </c>
      <c r="C235" t="s">
        <v>94</v>
      </c>
      <c r="D235" t="s">
        <v>6</v>
      </c>
      <c r="E235">
        <f>VLOOKUP(D235,MRS!A:D,3,FALSE)</f>
        <v>0.12097368831609671</v>
      </c>
      <c r="F235">
        <v>4</v>
      </c>
      <c r="G235">
        <v>6</v>
      </c>
      <c r="H235" t="s">
        <v>114</v>
      </c>
    </row>
    <row r="236" spans="1:8" x14ac:dyDescent="0.3">
      <c r="A236" t="s">
        <v>90</v>
      </c>
      <c r="B236" t="s">
        <v>90</v>
      </c>
      <c r="C236" t="s">
        <v>94</v>
      </c>
      <c r="D236">
        <v>8</v>
      </c>
      <c r="E236">
        <f>VLOOKUP(D236,MRS!A:D,3,FALSE)</f>
        <v>0.18060000000000001</v>
      </c>
      <c r="F236">
        <v>6</v>
      </c>
      <c r="G236" t="s">
        <v>13</v>
      </c>
      <c r="H236" t="s">
        <v>114</v>
      </c>
    </row>
    <row r="237" spans="1:8" x14ac:dyDescent="0.3">
      <c r="A237" t="s">
        <v>90</v>
      </c>
      <c r="B237" t="s">
        <v>90</v>
      </c>
      <c r="C237" t="s">
        <v>95</v>
      </c>
      <c r="D237" t="s">
        <v>3</v>
      </c>
      <c r="E237">
        <f>VLOOKUP(D237,MRS!A:D,3,FALSE)</f>
        <v>1.6313862641796788E-2</v>
      </c>
      <c r="F237">
        <v>0</v>
      </c>
      <c r="G237">
        <v>31</v>
      </c>
      <c r="H237" t="s">
        <v>114</v>
      </c>
    </row>
    <row r="238" spans="1:8" x14ac:dyDescent="0.3">
      <c r="A238" t="s">
        <v>90</v>
      </c>
      <c r="B238" t="s">
        <v>90</v>
      </c>
      <c r="C238" t="s">
        <v>95</v>
      </c>
      <c r="D238" t="s">
        <v>5</v>
      </c>
      <c r="E238">
        <f>VLOOKUP(D238,MRS!A:D,3,FALSE)</f>
        <v>5.4279679375513076E-2</v>
      </c>
      <c r="F238">
        <v>31</v>
      </c>
      <c r="G238">
        <v>61</v>
      </c>
      <c r="H238" t="s">
        <v>114</v>
      </c>
    </row>
    <row r="239" spans="1:8" x14ac:dyDescent="0.3">
      <c r="A239" t="s">
        <v>90</v>
      </c>
      <c r="B239" t="s">
        <v>90</v>
      </c>
      <c r="C239" t="s">
        <v>95</v>
      </c>
      <c r="D239">
        <v>7</v>
      </c>
      <c r="E239">
        <f>VLOOKUP(D239,MRS!A:D,3,FALSE)</f>
        <v>8.1033406781838943E-2</v>
      </c>
      <c r="F239">
        <v>61</v>
      </c>
      <c r="G239">
        <v>91</v>
      </c>
      <c r="H239" t="s">
        <v>114</v>
      </c>
    </row>
    <row r="240" spans="1:8" x14ac:dyDescent="0.3">
      <c r="A240" t="s">
        <v>90</v>
      </c>
      <c r="B240" t="s">
        <v>90</v>
      </c>
      <c r="C240" t="s">
        <v>95</v>
      </c>
      <c r="D240" t="s">
        <v>6</v>
      </c>
      <c r="E240">
        <f>VLOOKUP(D240,MRS!A:D,3,FALSE)</f>
        <v>0.12097368831609671</v>
      </c>
      <c r="F240">
        <v>91</v>
      </c>
      <c r="G240">
        <v>121</v>
      </c>
      <c r="H240" t="s">
        <v>114</v>
      </c>
    </row>
    <row r="241" spans="1:8" x14ac:dyDescent="0.3">
      <c r="A241" t="s">
        <v>90</v>
      </c>
      <c r="B241" t="s">
        <v>90</v>
      </c>
      <c r="C241" t="s">
        <v>95</v>
      </c>
      <c r="D241">
        <v>8</v>
      </c>
      <c r="E241">
        <f>VLOOKUP(D241,MRS!A:D,3,FALSE)</f>
        <v>0.18060000000000001</v>
      </c>
      <c r="F241">
        <v>121</v>
      </c>
      <c r="G241" t="s">
        <v>13</v>
      </c>
      <c r="H241" t="s">
        <v>114</v>
      </c>
    </row>
    <row r="242" spans="1:8" x14ac:dyDescent="0.3">
      <c r="A242" t="s">
        <v>90</v>
      </c>
      <c r="B242" t="s">
        <v>90</v>
      </c>
      <c r="C242" t="s">
        <v>88</v>
      </c>
      <c r="D242" t="s">
        <v>5</v>
      </c>
      <c r="E242">
        <f>VLOOKUP(D242,MRS!A:D,3,FALSE)</f>
        <v>5.4279679375513076E-2</v>
      </c>
      <c r="F242">
        <v>0</v>
      </c>
      <c r="G242">
        <v>30</v>
      </c>
      <c r="H242" t="s">
        <v>114</v>
      </c>
    </row>
    <row r="243" spans="1:8" x14ac:dyDescent="0.3">
      <c r="A243" t="s">
        <v>90</v>
      </c>
      <c r="B243" t="s">
        <v>90</v>
      </c>
      <c r="C243" t="s">
        <v>88</v>
      </c>
      <c r="D243">
        <v>7</v>
      </c>
      <c r="E243">
        <f>VLOOKUP(D243,MRS!A:D,3,FALSE)</f>
        <v>8.1033406781838943E-2</v>
      </c>
      <c r="F243">
        <v>30</v>
      </c>
      <c r="G243">
        <v>60</v>
      </c>
      <c r="H243" t="s">
        <v>114</v>
      </c>
    </row>
    <row r="244" spans="1:8" x14ac:dyDescent="0.3">
      <c r="A244" t="s">
        <v>90</v>
      </c>
      <c r="B244" t="s">
        <v>90</v>
      </c>
      <c r="C244" t="s">
        <v>88</v>
      </c>
      <c r="D244" t="s">
        <v>6</v>
      </c>
      <c r="E244">
        <f>VLOOKUP(D244,MRS!A:D,3,FALSE)</f>
        <v>0.12097368831609671</v>
      </c>
      <c r="F244">
        <v>60</v>
      </c>
      <c r="G244">
        <v>90</v>
      </c>
      <c r="H244" t="s">
        <v>114</v>
      </c>
    </row>
    <row r="245" spans="1:8" x14ac:dyDescent="0.3">
      <c r="A245" t="s">
        <v>90</v>
      </c>
      <c r="B245" t="s">
        <v>90</v>
      </c>
      <c r="C245" t="s">
        <v>88</v>
      </c>
      <c r="D245">
        <v>8</v>
      </c>
      <c r="E245">
        <f>VLOOKUP(D245,MRS!A:D,3,FALSE)</f>
        <v>0.18060000000000001</v>
      </c>
      <c r="F245">
        <v>90</v>
      </c>
      <c r="G245" t="s">
        <v>13</v>
      </c>
      <c r="H245" t="s">
        <v>114</v>
      </c>
    </row>
    <row r="246" spans="1:8" x14ac:dyDescent="0.3">
      <c r="A246" t="s">
        <v>90</v>
      </c>
      <c r="B246" t="s">
        <v>90</v>
      </c>
      <c r="C246" t="s">
        <v>96</v>
      </c>
      <c r="D246" t="s">
        <v>3</v>
      </c>
      <c r="E246">
        <f>VLOOKUP(D246,MRS!A:D,3,FALSE)</f>
        <v>1.6313862641796788E-2</v>
      </c>
      <c r="F246">
        <v>0</v>
      </c>
      <c r="G246">
        <v>1</v>
      </c>
      <c r="H246" t="s">
        <v>114</v>
      </c>
    </row>
    <row r="247" spans="1:8" x14ac:dyDescent="0.3">
      <c r="A247" t="s">
        <v>90</v>
      </c>
      <c r="B247" t="s">
        <v>90</v>
      </c>
      <c r="C247" t="s">
        <v>96</v>
      </c>
      <c r="D247" t="s">
        <v>5</v>
      </c>
      <c r="E247">
        <f>VLOOKUP(D247,MRS!A:D,3,FALSE)</f>
        <v>5.4279679375513076E-2</v>
      </c>
      <c r="F247">
        <v>1</v>
      </c>
      <c r="G247">
        <v>3</v>
      </c>
      <c r="H247" t="s">
        <v>114</v>
      </c>
    </row>
    <row r="248" spans="1:8" x14ac:dyDescent="0.3">
      <c r="A248" t="s">
        <v>90</v>
      </c>
      <c r="B248" t="s">
        <v>90</v>
      </c>
      <c r="C248" t="s">
        <v>96</v>
      </c>
      <c r="D248">
        <v>7</v>
      </c>
      <c r="E248">
        <f>VLOOKUP(D248,MRS!A:D,3,FALSE)</f>
        <v>8.1033406781838943E-2</v>
      </c>
      <c r="F248">
        <v>3</v>
      </c>
      <c r="G248">
        <v>5</v>
      </c>
      <c r="H248" t="s">
        <v>114</v>
      </c>
    </row>
    <row r="249" spans="1:8" x14ac:dyDescent="0.3">
      <c r="A249" t="s">
        <v>90</v>
      </c>
      <c r="B249" t="s">
        <v>90</v>
      </c>
      <c r="C249" t="s">
        <v>96</v>
      </c>
      <c r="D249" t="s">
        <v>6</v>
      </c>
      <c r="E249">
        <f>VLOOKUP(D249,MRS!A:D,3,FALSE)</f>
        <v>0.12097368831609671</v>
      </c>
      <c r="F249">
        <v>5</v>
      </c>
      <c r="G249">
        <v>7</v>
      </c>
      <c r="H249" t="s">
        <v>114</v>
      </c>
    </row>
    <row r="250" spans="1:8" x14ac:dyDescent="0.3">
      <c r="A250" t="s">
        <v>90</v>
      </c>
      <c r="B250" t="s">
        <v>90</v>
      </c>
      <c r="C250" t="s">
        <v>96</v>
      </c>
      <c r="D250">
        <v>8</v>
      </c>
      <c r="E250">
        <f>VLOOKUP(D250,MRS!A:D,3,FALSE)</f>
        <v>0.18060000000000001</v>
      </c>
      <c r="F250">
        <v>7</v>
      </c>
      <c r="G250" t="s">
        <v>13</v>
      </c>
      <c r="H250" t="s">
        <v>114</v>
      </c>
    </row>
    <row r="251" spans="1:8" x14ac:dyDescent="0.3">
      <c r="A251" t="s">
        <v>90</v>
      </c>
      <c r="B251" t="s">
        <v>90</v>
      </c>
      <c r="C251" t="s">
        <v>97</v>
      </c>
      <c r="D251" t="s">
        <v>5</v>
      </c>
      <c r="E251">
        <f>VLOOKUP(D251,MRS!A:D,3,FALSE)</f>
        <v>5.4279679375513076E-2</v>
      </c>
      <c r="F251" t="s">
        <v>89</v>
      </c>
      <c r="H251" t="s">
        <v>115</v>
      </c>
    </row>
    <row r="252" spans="1:8" x14ac:dyDescent="0.3">
      <c r="A252" t="s">
        <v>90</v>
      </c>
      <c r="B252" t="s">
        <v>90</v>
      </c>
      <c r="C252" t="s">
        <v>97</v>
      </c>
      <c r="D252">
        <v>7</v>
      </c>
      <c r="E252">
        <f>VLOOKUP(D252,MRS!A:D,3,FALSE)</f>
        <v>8.1033406781838943E-2</v>
      </c>
      <c r="F252" t="s">
        <v>91</v>
      </c>
      <c r="H252" t="s">
        <v>115</v>
      </c>
    </row>
    <row r="253" spans="1:8" x14ac:dyDescent="0.3">
      <c r="A253" t="s">
        <v>90</v>
      </c>
      <c r="B253" t="s">
        <v>90</v>
      </c>
      <c r="C253" t="s">
        <v>97</v>
      </c>
      <c r="D253" t="s">
        <v>6</v>
      </c>
      <c r="E253">
        <f>VLOOKUP(D253,MRS!A:D,3,FALSE)</f>
        <v>0.12097368831609671</v>
      </c>
      <c r="F253" t="s">
        <v>116</v>
      </c>
      <c r="H253" t="s">
        <v>115</v>
      </c>
    </row>
    <row r="254" spans="1:8" x14ac:dyDescent="0.3">
      <c r="A254" t="s">
        <v>90</v>
      </c>
      <c r="B254" t="s">
        <v>90</v>
      </c>
      <c r="C254" t="s">
        <v>97</v>
      </c>
      <c r="D254" t="s">
        <v>6</v>
      </c>
      <c r="E254">
        <f>VLOOKUP(D254,MRS!A:D,3,FALSE)</f>
        <v>0.12097368831609671</v>
      </c>
      <c r="F254" t="s">
        <v>36</v>
      </c>
      <c r="H254" t="s">
        <v>115</v>
      </c>
    </row>
    <row r="255" spans="1:8" x14ac:dyDescent="0.3">
      <c r="A255" t="s">
        <v>90</v>
      </c>
      <c r="B255" t="s">
        <v>90</v>
      </c>
      <c r="C255" t="s">
        <v>98</v>
      </c>
      <c r="D255">
        <v>8</v>
      </c>
      <c r="E255">
        <f>VLOOKUP(D255,MRS!A:D,3,FALSE)</f>
        <v>0.18060000000000001</v>
      </c>
      <c r="F255">
        <v>0</v>
      </c>
      <c r="G255">
        <v>3</v>
      </c>
      <c r="H255" t="s">
        <v>114</v>
      </c>
    </row>
    <row r="256" spans="1:8" x14ac:dyDescent="0.3">
      <c r="A256" t="s">
        <v>90</v>
      </c>
      <c r="B256" t="s">
        <v>90</v>
      </c>
      <c r="C256" t="s">
        <v>98</v>
      </c>
      <c r="D256" t="s">
        <v>6</v>
      </c>
      <c r="E256">
        <f>VLOOKUP(D256,MRS!A:D,3,FALSE)</f>
        <v>0.12097368831609671</v>
      </c>
      <c r="F256">
        <v>3</v>
      </c>
      <c r="G256">
        <v>7</v>
      </c>
      <c r="H256" t="s">
        <v>114</v>
      </c>
    </row>
    <row r="257" spans="1:8" x14ac:dyDescent="0.3">
      <c r="A257" t="s">
        <v>90</v>
      </c>
      <c r="B257" t="s">
        <v>90</v>
      </c>
      <c r="C257" t="s">
        <v>98</v>
      </c>
      <c r="D257">
        <v>7</v>
      </c>
      <c r="E257">
        <f>VLOOKUP(D257,MRS!A:D,3,FALSE)</f>
        <v>8.1033406781838943E-2</v>
      </c>
      <c r="F257">
        <v>7</v>
      </c>
      <c r="G257">
        <v>10</v>
      </c>
      <c r="H257" t="s">
        <v>114</v>
      </c>
    </row>
    <row r="258" spans="1:8" x14ac:dyDescent="0.3">
      <c r="A258" t="s">
        <v>90</v>
      </c>
      <c r="B258" t="s">
        <v>90</v>
      </c>
      <c r="C258" t="s">
        <v>98</v>
      </c>
      <c r="D258" t="s">
        <v>5</v>
      </c>
      <c r="E258">
        <f>VLOOKUP(D258,MRS!A:D,3,FALSE)</f>
        <v>5.4279679375513076E-2</v>
      </c>
      <c r="F258">
        <v>10</v>
      </c>
      <c r="G258">
        <v>13</v>
      </c>
      <c r="H258" t="s">
        <v>114</v>
      </c>
    </row>
    <row r="259" spans="1:8" x14ac:dyDescent="0.3">
      <c r="A259" t="s">
        <v>90</v>
      </c>
      <c r="B259" t="s">
        <v>90</v>
      </c>
      <c r="C259" t="s">
        <v>98</v>
      </c>
      <c r="D259" t="s">
        <v>3</v>
      </c>
      <c r="E259">
        <f>VLOOKUP(D259,MRS!A:D,3,FALSE)</f>
        <v>1.6313862641796788E-2</v>
      </c>
      <c r="F259">
        <v>13</v>
      </c>
      <c r="G259">
        <v>16</v>
      </c>
      <c r="H259" t="s">
        <v>114</v>
      </c>
    </row>
    <row r="260" spans="1:8" x14ac:dyDescent="0.3">
      <c r="A260" t="s">
        <v>90</v>
      </c>
      <c r="B260" t="s">
        <v>90</v>
      </c>
      <c r="C260" t="s">
        <v>98</v>
      </c>
      <c r="D260" t="s">
        <v>1</v>
      </c>
      <c r="E260">
        <f>VLOOKUP(D260,MRS!A:D,3,FALSE)</f>
        <v>4.9031629765940773E-3</v>
      </c>
      <c r="F260">
        <v>16</v>
      </c>
      <c r="G260" t="s">
        <v>13</v>
      </c>
      <c r="H260" t="s">
        <v>114</v>
      </c>
    </row>
    <row r="261" spans="1:8" x14ac:dyDescent="0.3">
      <c r="A261" t="s">
        <v>90</v>
      </c>
      <c r="B261" t="s">
        <v>90</v>
      </c>
      <c r="C261" t="s">
        <v>99</v>
      </c>
      <c r="D261">
        <v>8</v>
      </c>
      <c r="E261">
        <f>VLOOKUP(D261,MRS!A:D,3,FALSE)</f>
        <v>0.18060000000000001</v>
      </c>
      <c r="F261" t="s">
        <v>12</v>
      </c>
      <c r="G261">
        <v>0.71</v>
      </c>
      <c r="H261" t="s">
        <v>114</v>
      </c>
    </row>
    <row r="262" spans="1:8" x14ac:dyDescent="0.3">
      <c r="A262" t="s">
        <v>90</v>
      </c>
      <c r="B262" t="s">
        <v>90</v>
      </c>
      <c r="C262" t="s">
        <v>99</v>
      </c>
      <c r="D262" t="s">
        <v>6</v>
      </c>
      <c r="E262">
        <f>VLOOKUP(D262,MRS!A:D,3,FALSE)</f>
        <v>0.12097368831609671</v>
      </c>
      <c r="F262">
        <v>0.71</v>
      </c>
      <c r="G262">
        <v>0.91</v>
      </c>
      <c r="H262" t="s">
        <v>114</v>
      </c>
    </row>
    <row r="263" spans="1:8" x14ac:dyDescent="0.3">
      <c r="A263" t="s">
        <v>90</v>
      </c>
      <c r="B263" t="s">
        <v>90</v>
      </c>
      <c r="C263" t="s">
        <v>99</v>
      </c>
      <c r="D263">
        <v>7</v>
      </c>
      <c r="E263">
        <f>VLOOKUP(D263,MRS!A:D,3,FALSE)</f>
        <v>8.1033406781838943E-2</v>
      </c>
      <c r="F263">
        <v>0.91</v>
      </c>
      <c r="G263">
        <v>1.01</v>
      </c>
      <c r="H263" t="s">
        <v>114</v>
      </c>
    </row>
    <row r="264" spans="1:8" x14ac:dyDescent="0.3">
      <c r="A264" t="s">
        <v>90</v>
      </c>
      <c r="B264" t="s">
        <v>90</v>
      </c>
      <c r="C264" t="s">
        <v>99</v>
      </c>
      <c r="D264" t="s">
        <v>5</v>
      </c>
      <c r="E264">
        <f>VLOOKUP(D264,MRS!A:D,3,FALSE)</f>
        <v>5.4279679375513076E-2</v>
      </c>
      <c r="F264">
        <v>1.01</v>
      </c>
      <c r="G264">
        <v>1.1100000000000001</v>
      </c>
      <c r="H264" t="s">
        <v>114</v>
      </c>
    </row>
    <row r="265" spans="1:8" x14ac:dyDescent="0.3">
      <c r="A265" t="s">
        <v>90</v>
      </c>
      <c r="B265" t="s">
        <v>90</v>
      </c>
      <c r="C265" t="s">
        <v>99</v>
      </c>
      <c r="D265">
        <v>6</v>
      </c>
      <c r="E265">
        <f>VLOOKUP(D265,MRS!A:D,3,FALSE)</f>
        <v>3.6358876050226925E-2</v>
      </c>
      <c r="F265">
        <v>1.1100000000000001</v>
      </c>
      <c r="G265">
        <v>1.21</v>
      </c>
      <c r="H265" t="s">
        <v>114</v>
      </c>
    </row>
    <row r="266" spans="1:8" x14ac:dyDescent="0.3">
      <c r="A266" t="s">
        <v>90</v>
      </c>
      <c r="B266" t="s">
        <v>90</v>
      </c>
      <c r="C266" t="s">
        <v>99</v>
      </c>
      <c r="D266" t="s">
        <v>4</v>
      </c>
      <c r="E266">
        <f>VLOOKUP(D266,MRS!A:D,3,FALSE)</f>
        <v>2.4354747169566694E-2</v>
      </c>
      <c r="F266">
        <v>1.21</v>
      </c>
      <c r="G266">
        <v>1.31</v>
      </c>
      <c r="H266" t="s">
        <v>114</v>
      </c>
    </row>
    <row r="267" spans="1:8" x14ac:dyDescent="0.3">
      <c r="A267" t="s">
        <v>90</v>
      </c>
      <c r="B267" t="s">
        <v>90</v>
      </c>
      <c r="C267" t="s">
        <v>99</v>
      </c>
      <c r="D267" t="s">
        <v>3</v>
      </c>
      <c r="E267">
        <f>VLOOKUP(D267,MRS!A:D,3,FALSE)</f>
        <v>1.6313862641796788E-2</v>
      </c>
      <c r="F267">
        <v>1.31</v>
      </c>
      <c r="G267">
        <v>1.51</v>
      </c>
      <c r="H267" t="s">
        <v>114</v>
      </c>
    </row>
    <row r="268" spans="1:8" x14ac:dyDescent="0.3">
      <c r="A268" t="s">
        <v>90</v>
      </c>
      <c r="B268" t="s">
        <v>90</v>
      </c>
      <c r="C268" t="s">
        <v>99</v>
      </c>
      <c r="D268" t="s">
        <v>2</v>
      </c>
      <c r="E268">
        <f>VLOOKUP(D268,MRS!A:D,3,FALSE)</f>
        <v>7.3198663767207349E-3</v>
      </c>
      <c r="F268">
        <v>1.51</v>
      </c>
      <c r="G268">
        <v>1.61</v>
      </c>
      <c r="H268" t="s">
        <v>114</v>
      </c>
    </row>
    <row r="269" spans="1:8" x14ac:dyDescent="0.3">
      <c r="A269" t="s">
        <v>90</v>
      </c>
      <c r="B269" t="s">
        <v>90</v>
      </c>
      <c r="C269" t="s">
        <v>99</v>
      </c>
      <c r="D269" t="s">
        <v>1</v>
      </c>
      <c r="E269">
        <f>VLOOKUP(D269,MRS!A:D,3,FALSE)</f>
        <v>4.9031629765940773E-3</v>
      </c>
      <c r="F269">
        <v>1.61</v>
      </c>
      <c r="G269" t="s">
        <v>13</v>
      </c>
      <c r="H269" t="s">
        <v>114</v>
      </c>
    </row>
    <row r="270" spans="1:8" x14ac:dyDescent="0.3">
      <c r="A270" t="s">
        <v>90</v>
      </c>
      <c r="B270" t="s">
        <v>90</v>
      </c>
      <c r="C270" t="s">
        <v>100</v>
      </c>
      <c r="D270">
        <v>8</v>
      </c>
      <c r="E270">
        <f>VLOOKUP(D270,MRS!A:D,3,FALSE)</f>
        <v>0.18060000000000001</v>
      </c>
      <c r="F270" t="s">
        <v>12</v>
      </c>
      <c r="G270">
        <v>0.59899999999999998</v>
      </c>
      <c r="H270" t="s">
        <v>114</v>
      </c>
    </row>
    <row r="271" spans="1:8" x14ac:dyDescent="0.3">
      <c r="A271" t="s">
        <v>90</v>
      </c>
      <c r="B271" t="s">
        <v>90</v>
      </c>
      <c r="C271" t="s">
        <v>100</v>
      </c>
      <c r="D271" t="s">
        <v>6</v>
      </c>
      <c r="E271">
        <f>VLOOKUP(D271,MRS!A:D,3,FALSE)</f>
        <v>0.12097368831609671</v>
      </c>
      <c r="F271">
        <v>0.6</v>
      </c>
      <c r="G271">
        <v>0.8</v>
      </c>
      <c r="H271" t="s">
        <v>114</v>
      </c>
    </row>
    <row r="272" spans="1:8" x14ac:dyDescent="0.3">
      <c r="A272" t="s">
        <v>90</v>
      </c>
      <c r="B272" t="s">
        <v>90</v>
      </c>
      <c r="C272" t="s">
        <v>100</v>
      </c>
      <c r="D272">
        <v>7</v>
      </c>
      <c r="E272">
        <f>VLOOKUP(D272,MRS!A:D,3,FALSE)</f>
        <v>8.1033406781838943E-2</v>
      </c>
      <c r="F272">
        <v>0.8</v>
      </c>
      <c r="G272">
        <v>1</v>
      </c>
      <c r="H272" t="s">
        <v>114</v>
      </c>
    </row>
    <row r="273" spans="1:8" x14ac:dyDescent="0.3">
      <c r="A273" t="s">
        <v>90</v>
      </c>
      <c r="B273" t="s">
        <v>90</v>
      </c>
      <c r="C273" t="s">
        <v>100</v>
      </c>
      <c r="D273" t="s">
        <v>5</v>
      </c>
      <c r="E273">
        <f>VLOOKUP(D273,MRS!A:D,3,FALSE)</f>
        <v>5.4279679375513076E-2</v>
      </c>
      <c r="F273">
        <v>1</v>
      </c>
      <c r="G273" t="s">
        <v>13</v>
      </c>
      <c r="H273" t="s">
        <v>114</v>
      </c>
    </row>
    <row r="274" spans="1:8" x14ac:dyDescent="0.3">
      <c r="A274" t="s">
        <v>90</v>
      </c>
      <c r="B274" t="s">
        <v>90</v>
      </c>
      <c r="C274" t="s">
        <v>92</v>
      </c>
      <c r="D274">
        <v>8</v>
      </c>
      <c r="E274">
        <f>VLOOKUP(D274,MRS!A:D,3,FALSE)</f>
        <v>0.18060000000000001</v>
      </c>
      <c r="F274">
        <v>0</v>
      </c>
      <c r="G274">
        <v>0.1</v>
      </c>
      <c r="H274" t="s">
        <v>114</v>
      </c>
    </row>
    <row r="275" spans="1:8" x14ac:dyDescent="0.3">
      <c r="A275" t="s">
        <v>90</v>
      </c>
      <c r="B275" t="s">
        <v>90</v>
      </c>
      <c r="C275" t="s">
        <v>92</v>
      </c>
      <c r="D275" t="s">
        <v>6</v>
      </c>
      <c r="E275">
        <f>VLOOKUP(D275,MRS!A:D,3,FALSE)</f>
        <v>0.12097368831609671</v>
      </c>
      <c r="F275">
        <v>0.1</v>
      </c>
      <c r="G275">
        <v>0.2</v>
      </c>
      <c r="H275" t="s">
        <v>114</v>
      </c>
    </row>
    <row r="276" spans="1:8" x14ac:dyDescent="0.3">
      <c r="A276" t="s">
        <v>90</v>
      </c>
      <c r="B276" t="s">
        <v>90</v>
      </c>
      <c r="C276" t="s">
        <v>92</v>
      </c>
      <c r="D276">
        <v>7</v>
      </c>
      <c r="E276">
        <f>VLOOKUP(D276,MRS!A:D,3,FALSE)</f>
        <v>8.1033406781838943E-2</v>
      </c>
      <c r="F276">
        <v>0.2</v>
      </c>
      <c r="G276">
        <v>0.3</v>
      </c>
      <c r="H276" t="s">
        <v>114</v>
      </c>
    </row>
    <row r="277" spans="1:8" x14ac:dyDescent="0.3">
      <c r="A277" t="s">
        <v>90</v>
      </c>
      <c r="B277" t="s">
        <v>90</v>
      </c>
      <c r="C277" t="s">
        <v>92</v>
      </c>
      <c r="D277" t="s">
        <v>5</v>
      </c>
      <c r="E277">
        <f>VLOOKUP(D277,MRS!A:D,3,FALSE)</f>
        <v>5.4279679375513076E-2</v>
      </c>
      <c r="F277">
        <v>0.3</v>
      </c>
      <c r="G277">
        <v>0.4</v>
      </c>
      <c r="H277" t="s">
        <v>114</v>
      </c>
    </row>
    <row r="278" spans="1:8" x14ac:dyDescent="0.3">
      <c r="A278" t="s">
        <v>90</v>
      </c>
      <c r="B278" t="s">
        <v>90</v>
      </c>
      <c r="C278" t="s">
        <v>92</v>
      </c>
      <c r="D278">
        <v>6</v>
      </c>
      <c r="E278">
        <f>VLOOKUP(D278,MRS!A:D,3,FALSE)</f>
        <v>3.6358876050226925E-2</v>
      </c>
      <c r="F278">
        <v>0.4</v>
      </c>
      <c r="G278">
        <v>0.5</v>
      </c>
      <c r="H278" t="s">
        <v>114</v>
      </c>
    </row>
    <row r="279" spans="1:8" x14ac:dyDescent="0.3">
      <c r="A279" t="s">
        <v>90</v>
      </c>
      <c r="B279" t="s">
        <v>90</v>
      </c>
      <c r="C279" t="s">
        <v>92</v>
      </c>
      <c r="D279" t="s">
        <v>4</v>
      </c>
      <c r="E279">
        <f>VLOOKUP(D279,MRS!A:D,3,FALSE)</f>
        <v>2.4354747169566694E-2</v>
      </c>
      <c r="F279">
        <v>0.5</v>
      </c>
      <c r="G279">
        <v>0.6</v>
      </c>
      <c r="H279" t="s">
        <v>114</v>
      </c>
    </row>
    <row r="280" spans="1:8" x14ac:dyDescent="0.3">
      <c r="A280" t="s">
        <v>90</v>
      </c>
      <c r="B280" t="s">
        <v>90</v>
      </c>
      <c r="C280" t="s">
        <v>92</v>
      </c>
      <c r="D280" t="s">
        <v>3</v>
      </c>
      <c r="E280">
        <f>VLOOKUP(D280,MRS!A:D,3,FALSE)</f>
        <v>1.6313862641796788E-2</v>
      </c>
      <c r="F280">
        <v>0.6</v>
      </c>
      <c r="G280">
        <v>0.7</v>
      </c>
      <c r="H280" t="s">
        <v>114</v>
      </c>
    </row>
    <row r="281" spans="1:8" x14ac:dyDescent="0.3">
      <c r="A281" t="s">
        <v>90</v>
      </c>
      <c r="B281" t="s">
        <v>90</v>
      </c>
      <c r="C281" t="s">
        <v>92</v>
      </c>
      <c r="D281">
        <v>5</v>
      </c>
      <c r="E281">
        <f>VLOOKUP(D281,MRS!A:D,3,FALSE)</f>
        <v>1.0927730534110402E-2</v>
      </c>
      <c r="F281">
        <v>0.7</v>
      </c>
      <c r="G281">
        <v>0.8</v>
      </c>
      <c r="H281" t="s">
        <v>114</v>
      </c>
    </row>
    <row r="282" spans="1:8" x14ac:dyDescent="0.3">
      <c r="A282" t="s">
        <v>90</v>
      </c>
      <c r="B282" t="s">
        <v>90</v>
      </c>
      <c r="C282" t="s">
        <v>92</v>
      </c>
      <c r="D282" t="s">
        <v>2</v>
      </c>
      <c r="E282">
        <f>VLOOKUP(D282,MRS!A:D,3,FALSE)</f>
        <v>7.3198663767207349E-3</v>
      </c>
      <c r="F282">
        <v>0.8</v>
      </c>
      <c r="G282">
        <v>0.9</v>
      </c>
      <c r="H282" t="s">
        <v>114</v>
      </c>
    </row>
    <row r="283" spans="1:8" x14ac:dyDescent="0.3">
      <c r="A283" t="s">
        <v>90</v>
      </c>
      <c r="B283" t="s">
        <v>90</v>
      </c>
      <c r="C283" t="s">
        <v>92</v>
      </c>
      <c r="D283" t="s">
        <v>1</v>
      </c>
      <c r="E283">
        <f>VLOOKUP(D283,MRS!A:D,3,FALSE)</f>
        <v>4.9031629765940773E-3</v>
      </c>
      <c r="F283">
        <v>0.9</v>
      </c>
      <c r="G283" t="s">
        <v>13</v>
      </c>
      <c r="H283" t="s">
        <v>114</v>
      </c>
    </row>
    <row r="284" spans="1:8" x14ac:dyDescent="0.3">
      <c r="A284" s="2" t="s">
        <v>118</v>
      </c>
      <c r="B284" s="2" t="s">
        <v>118</v>
      </c>
      <c r="C284" s="2" t="s">
        <v>117</v>
      </c>
      <c r="D284" s="2"/>
      <c r="F284" s="2" t="s">
        <v>12</v>
      </c>
      <c r="G284" s="2">
        <v>0.39</v>
      </c>
      <c r="H284" s="2" t="s">
        <v>114</v>
      </c>
    </row>
    <row r="285" spans="1:8" x14ac:dyDescent="0.3">
      <c r="A285" s="2" t="s">
        <v>118</v>
      </c>
      <c r="B285" s="2" t="s">
        <v>118</v>
      </c>
      <c r="C285" s="2" t="s">
        <v>117</v>
      </c>
      <c r="D285" s="2"/>
      <c r="F285" s="2">
        <v>0.4</v>
      </c>
      <c r="G285" s="2">
        <v>0.49</v>
      </c>
      <c r="H285" s="2" t="s">
        <v>114</v>
      </c>
    </row>
    <row r="286" spans="1:8" x14ac:dyDescent="0.3">
      <c r="A286" s="2" t="s">
        <v>118</v>
      </c>
      <c r="B286" s="2" t="s">
        <v>118</v>
      </c>
      <c r="C286" s="2" t="s">
        <v>117</v>
      </c>
      <c r="D286" s="2"/>
      <c r="F286" s="2">
        <v>0.5</v>
      </c>
      <c r="G286" s="2">
        <v>0.59</v>
      </c>
      <c r="H286" s="2" t="s">
        <v>114</v>
      </c>
    </row>
    <row r="287" spans="1:8" x14ac:dyDescent="0.3">
      <c r="A287" s="2" t="s">
        <v>118</v>
      </c>
      <c r="B287" s="2" t="s">
        <v>118</v>
      </c>
      <c r="C287" s="2" t="s">
        <v>117</v>
      </c>
      <c r="D287" s="2"/>
      <c r="F287" s="2">
        <v>0.6</v>
      </c>
      <c r="G287" s="2">
        <v>0.65</v>
      </c>
      <c r="H287" s="2" t="s">
        <v>114</v>
      </c>
    </row>
    <row r="288" spans="1:8" x14ac:dyDescent="0.3">
      <c r="A288" s="2" t="s">
        <v>118</v>
      </c>
      <c r="B288" s="2" t="s">
        <v>118</v>
      </c>
      <c r="C288" s="2" t="s">
        <v>117</v>
      </c>
      <c r="D288" s="2"/>
      <c r="F288" s="2">
        <v>0.66</v>
      </c>
      <c r="G288" s="2">
        <v>0.7</v>
      </c>
      <c r="H288" s="2" t="s">
        <v>114</v>
      </c>
    </row>
    <row r="289" spans="1:8" x14ac:dyDescent="0.3">
      <c r="A289" s="2" t="s">
        <v>118</v>
      </c>
      <c r="B289" s="2" t="s">
        <v>118</v>
      </c>
      <c r="C289" s="2" t="s">
        <v>117</v>
      </c>
      <c r="D289" s="2"/>
      <c r="F289" s="2">
        <v>0.71</v>
      </c>
      <c r="G289" s="2">
        <v>0.8</v>
      </c>
      <c r="H289" s="2" t="s">
        <v>114</v>
      </c>
    </row>
    <row r="290" spans="1:8" x14ac:dyDescent="0.3">
      <c r="A290" s="2" t="s">
        <v>118</v>
      </c>
      <c r="B290" s="2" t="s">
        <v>118</v>
      </c>
      <c r="C290" s="2" t="s">
        <v>117</v>
      </c>
      <c r="D290" s="2"/>
      <c r="F290" s="2">
        <v>0.81</v>
      </c>
      <c r="G290" s="2" t="s">
        <v>122</v>
      </c>
      <c r="H290" s="2" t="s">
        <v>114</v>
      </c>
    </row>
    <row r="291" spans="1:8" x14ac:dyDescent="0.3">
      <c r="A291" s="2" t="s">
        <v>118</v>
      </c>
      <c r="B291" s="2" t="s">
        <v>118</v>
      </c>
      <c r="C291" s="2" t="s">
        <v>119</v>
      </c>
      <c r="D291" s="2"/>
      <c r="F291" s="2">
        <v>0</v>
      </c>
      <c r="G291" s="2">
        <v>0.05</v>
      </c>
      <c r="H291" s="2" t="s">
        <v>114</v>
      </c>
    </row>
    <row r="292" spans="1:8" x14ac:dyDescent="0.3">
      <c r="A292" s="2" t="s">
        <v>118</v>
      </c>
      <c r="B292" s="2" t="s">
        <v>118</v>
      </c>
      <c r="C292" s="2" t="s">
        <v>119</v>
      </c>
      <c r="D292" s="2"/>
      <c r="F292" s="2">
        <v>5.0999999999999997E-2</v>
      </c>
      <c r="G292" s="2">
        <v>0.1</v>
      </c>
      <c r="H292" s="2" t="s">
        <v>114</v>
      </c>
    </row>
    <row r="293" spans="1:8" x14ac:dyDescent="0.3">
      <c r="A293" s="2" t="s">
        <v>118</v>
      </c>
      <c r="B293" s="2" t="s">
        <v>118</v>
      </c>
      <c r="C293" s="2" t="s">
        <v>119</v>
      </c>
      <c r="D293" s="2"/>
      <c r="F293" s="2">
        <v>0.151</v>
      </c>
      <c r="G293" s="2">
        <v>0.2</v>
      </c>
      <c r="H293" s="2" t="s">
        <v>114</v>
      </c>
    </row>
    <row r="294" spans="1:8" x14ac:dyDescent="0.3">
      <c r="A294" s="2" t="s">
        <v>118</v>
      </c>
      <c r="B294" s="2" t="s">
        <v>118</v>
      </c>
      <c r="C294" s="2" t="s">
        <v>119</v>
      </c>
      <c r="D294" s="2"/>
      <c r="F294" s="2">
        <v>0.20100000000000001</v>
      </c>
      <c r="G294" s="2">
        <v>0.25</v>
      </c>
      <c r="H294" s="2" t="s">
        <v>114</v>
      </c>
    </row>
    <row r="295" spans="1:8" x14ac:dyDescent="0.3">
      <c r="A295" s="2" t="s">
        <v>118</v>
      </c>
      <c r="B295" s="2" t="s">
        <v>118</v>
      </c>
      <c r="C295" s="2" t="s">
        <v>119</v>
      </c>
      <c r="D295" s="2"/>
      <c r="F295" s="2">
        <v>0.251</v>
      </c>
      <c r="G295" s="2">
        <v>0.3</v>
      </c>
      <c r="H295" s="2" t="s">
        <v>114</v>
      </c>
    </row>
    <row r="296" spans="1:8" x14ac:dyDescent="0.3">
      <c r="A296" s="2" t="s">
        <v>118</v>
      </c>
      <c r="B296" s="2" t="s">
        <v>118</v>
      </c>
      <c r="C296" s="2" t="s">
        <v>119</v>
      </c>
      <c r="D296" s="2"/>
      <c r="F296" s="2">
        <v>0.30099999999999999</v>
      </c>
      <c r="G296" s="2">
        <v>0.35</v>
      </c>
      <c r="H296" s="2" t="s">
        <v>114</v>
      </c>
    </row>
    <row r="297" spans="1:8" x14ac:dyDescent="0.3">
      <c r="A297" s="2" t="s">
        <v>118</v>
      </c>
      <c r="B297" s="2" t="s">
        <v>118</v>
      </c>
      <c r="C297" s="2" t="s">
        <v>119</v>
      </c>
      <c r="D297" s="2"/>
      <c r="F297" s="2">
        <v>0.35099999999999998</v>
      </c>
      <c r="G297" s="2">
        <v>0.4</v>
      </c>
      <c r="H297" s="2" t="s">
        <v>114</v>
      </c>
    </row>
    <row r="298" spans="1:8" x14ac:dyDescent="0.3">
      <c r="A298" s="2" t="s">
        <v>118</v>
      </c>
      <c r="B298" s="2" t="s">
        <v>118</v>
      </c>
      <c r="C298" s="2" t="s">
        <v>120</v>
      </c>
      <c r="D298" s="2"/>
      <c r="F298" s="2">
        <v>0.8</v>
      </c>
      <c r="G298" s="2">
        <v>1</v>
      </c>
      <c r="H298" s="2" t="s">
        <v>114</v>
      </c>
    </row>
    <row r="299" spans="1:8" x14ac:dyDescent="0.3">
      <c r="A299" s="2" t="s">
        <v>118</v>
      </c>
      <c r="B299" s="2" t="s">
        <v>118</v>
      </c>
      <c r="C299" s="2" t="s">
        <v>120</v>
      </c>
      <c r="D299" s="2"/>
      <c r="F299" s="2">
        <v>0.6</v>
      </c>
      <c r="G299" s="2">
        <v>0.79990000000000006</v>
      </c>
      <c r="H299" s="2" t="s">
        <v>114</v>
      </c>
    </row>
    <row r="300" spans="1:8" x14ac:dyDescent="0.3">
      <c r="A300" s="2" t="s">
        <v>118</v>
      </c>
      <c r="B300" s="2" t="s">
        <v>118</v>
      </c>
      <c r="C300" s="2" t="s">
        <v>120</v>
      </c>
      <c r="D300" s="2"/>
      <c r="F300" s="2">
        <v>0.4</v>
      </c>
      <c r="G300" s="2">
        <v>0.59989999999999999</v>
      </c>
      <c r="H300" s="2" t="s">
        <v>114</v>
      </c>
    </row>
    <row r="301" spans="1:8" x14ac:dyDescent="0.3">
      <c r="A301" s="2" t="s">
        <v>118</v>
      </c>
      <c r="B301" s="2" t="s">
        <v>118</v>
      </c>
      <c r="C301" s="2" t="s">
        <v>120</v>
      </c>
      <c r="D301" s="2"/>
      <c r="F301" s="2">
        <v>0.3</v>
      </c>
      <c r="G301" s="2">
        <v>0.39989999999999998</v>
      </c>
      <c r="H301" s="2" t="s">
        <v>114</v>
      </c>
    </row>
    <row r="302" spans="1:8" x14ac:dyDescent="0.3">
      <c r="A302" s="2" t="s">
        <v>118</v>
      </c>
      <c r="B302" s="2" t="s">
        <v>118</v>
      </c>
      <c r="C302" s="2" t="s">
        <v>120</v>
      </c>
      <c r="D302" s="2"/>
      <c r="F302" s="2">
        <v>0.2</v>
      </c>
      <c r="G302" s="2">
        <v>0.2999</v>
      </c>
      <c r="H302" s="2" t="s">
        <v>114</v>
      </c>
    </row>
    <row r="303" spans="1:8" x14ac:dyDescent="0.3">
      <c r="A303" s="2" t="s">
        <v>118</v>
      </c>
      <c r="B303" s="2" t="s">
        <v>118</v>
      </c>
      <c r="C303" s="2" t="s">
        <v>120</v>
      </c>
      <c r="D303" s="2"/>
      <c r="F303" s="2">
        <v>10</v>
      </c>
      <c r="G303" s="2">
        <v>0.19989999999999999</v>
      </c>
      <c r="H303" s="2" t="s">
        <v>114</v>
      </c>
    </row>
    <row r="304" spans="1:8" x14ac:dyDescent="0.3">
      <c r="A304" s="2" t="s">
        <v>118</v>
      </c>
      <c r="B304" s="2" t="s">
        <v>118</v>
      </c>
      <c r="C304" s="2" t="s">
        <v>120</v>
      </c>
      <c r="D304" s="2"/>
      <c r="F304" s="2">
        <v>0.01</v>
      </c>
      <c r="G304" s="2">
        <v>9.9900000000000003E-2</v>
      </c>
      <c r="H304" s="2" t="s">
        <v>114</v>
      </c>
    </row>
    <row r="305" spans="1:8" x14ac:dyDescent="0.3">
      <c r="A305" s="2" t="s">
        <v>90</v>
      </c>
      <c r="B305" s="2" t="s">
        <v>118</v>
      </c>
      <c r="C305" s="2" t="s">
        <v>121</v>
      </c>
      <c r="D305" s="2"/>
      <c r="F305" s="2">
        <v>0</v>
      </c>
      <c r="G305" s="2">
        <v>0.1</v>
      </c>
      <c r="H305" s="2" t="s">
        <v>114</v>
      </c>
    </row>
    <row r="306" spans="1:8" x14ac:dyDescent="0.3">
      <c r="A306" s="2" t="s">
        <v>90</v>
      </c>
      <c r="B306" s="2" t="s">
        <v>118</v>
      </c>
      <c r="C306" s="2" t="s">
        <v>121</v>
      </c>
      <c r="D306" s="2"/>
      <c r="F306" s="2">
        <v>0.10100000000000001</v>
      </c>
      <c r="G306" s="2">
        <v>0.2</v>
      </c>
      <c r="H306" s="2" t="s">
        <v>114</v>
      </c>
    </row>
    <row r="307" spans="1:8" x14ac:dyDescent="0.3">
      <c r="A307" s="2" t="s">
        <v>90</v>
      </c>
      <c r="B307" s="2" t="s">
        <v>118</v>
      </c>
      <c r="C307" s="2" t="s">
        <v>121</v>
      </c>
      <c r="D307" s="2"/>
      <c r="F307" s="2">
        <v>0.20100000000000001</v>
      </c>
      <c r="G307" s="2">
        <v>0.25</v>
      </c>
      <c r="H307" s="2" t="s">
        <v>114</v>
      </c>
    </row>
    <row r="308" spans="1:8" x14ac:dyDescent="0.3">
      <c r="A308" s="2" t="s">
        <v>90</v>
      </c>
      <c r="B308" s="2" t="s">
        <v>118</v>
      </c>
      <c r="C308" s="2" t="s">
        <v>121</v>
      </c>
      <c r="D308" s="2"/>
      <c r="F308" s="2">
        <v>0.251</v>
      </c>
      <c r="G308" s="2" t="s">
        <v>122</v>
      </c>
      <c r="H308" s="2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A296-D87B-4856-ADC3-078334A83A9B}">
  <sheetPr codeName="Sheet2"/>
  <dimension ref="A1:D13"/>
  <sheetViews>
    <sheetView tabSelected="1" workbookViewId="0">
      <selection activeCell="A9" sqref="A9"/>
    </sheetView>
  </sheetViews>
  <sheetFormatPr defaultRowHeight="14.4" x14ac:dyDescent="0.3"/>
  <sheetData>
    <row r="1" spans="1:4" x14ac:dyDescent="0.3">
      <c r="A1" s="3" t="s">
        <v>124</v>
      </c>
      <c r="B1" s="3" t="s">
        <v>125</v>
      </c>
      <c r="C1" s="3" t="s">
        <v>126</v>
      </c>
      <c r="D1" s="3" t="s">
        <v>127</v>
      </c>
    </row>
    <row r="2" spans="1:4" x14ac:dyDescent="0.3">
      <c r="A2" s="3" t="s">
        <v>0</v>
      </c>
      <c r="B2" s="3">
        <v>1.8999999999999996E-3</v>
      </c>
      <c r="C2" s="3">
        <v>2.2000000000000006E-3</v>
      </c>
      <c r="D2" s="3">
        <v>2.599999999999999E-3</v>
      </c>
    </row>
    <row r="3" spans="1:4" x14ac:dyDescent="0.3">
      <c r="A3" s="3">
        <v>4</v>
      </c>
      <c r="B3" s="3">
        <f>D2</f>
        <v>2.599999999999999E-3</v>
      </c>
      <c r="C3" s="3">
        <v>3.2843505520128288E-3</v>
      </c>
      <c r="D3" s="3">
        <v>3.8771219587210534E-3</v>
      </c>
    </row>
    <row r="4" spans="1:4" x14ac:dyDescent="0.3">
      <c r="A4" s="3" t="s">
        <v>1</v>
      </c>
      <c r="B4" s="3">
        <f t="shared" ref="B4:B13" si="0">D3</f>
        <v>3.8771219587210534E-3</v>
      </c>
      <c r="C4" s="3">
        <v>4.9031629765940773E-3</v>
      </c>
      <c r="D4" s="3">
        <v>5.781567185691147E-3</v>
      </c>
    </row>
    <row r="5" spans="1:4" x14ac:dyDescent="0.3">
      <c r="A5" s="3" t="s">
        <v>2</v>
      </c>
      <c r="B5" s="3">
        <f t="shared" si="0"/>
        <v>5.781567185691147E-3</v>
      </c>
      <c r="C5" s="3">
        <v>7.3198663767207349E-3</v>
      </c>
      <c r="D5" s="3">
        <v>8.6214773428708591E-3</v>
      </c>
    </row>
    <row r="6" spans="1:4" x14ac:dyDescent="0.3">
      <c r="A6" s="3">
        <v>5</v>
      </c>
      <c r="B6" s="3">
        <f t="shared" si="0"/>
        <v>8.6214773428708591E-3</v>
      </c>
      <c r="C6" s="3">
        <v>1.0927730534110402E-2</v>
      </c>
      <c r="D6" s="3">
        <v>1.285635350871564E-2</v>
      </c>
    </row>
    <row r="7" spans="1:4" x14ac:dyDescent="0.3">
      <c r="A7" s="3" t="s">
        <v>3</v>
      </c>
      <c r="B7" s="3">
        <f t="shared" si="0"/>
        <v>1.285635350871564E-2</v>
      </c>
      <c r="C7" s="3">
        <v>1.6313862641796788E-2</v>
      </c>
      <c r="D7" s="3">
        <v>1.9171404037585341E-2</v>
      </c>
    </row>
    <row r="8" spans="1:4" x14ac:dyDescent="0.3">
      <c r="A8" s="3" t="s">
        <v>4</v>
      </c>
      <c r="B8" s="3">
        <f t="shared" si="0"/>
        <v>1.9171404037585341E-2</v>
      </c>
      <c r="C8" s="3">
        <v>2.4354747169566694E-2</v>
      </c>
      <c r="D8" s="3">
        <v>2.8588412143706003E-2</v>
      </c>
    </row>
    <row r="9" spans="1:4" x14ac:dyDescent="0.3">
      <c r="A9" s="3">
        <v>6</v>
      </c>
      <c r="B9" s="3">
        <f t="shared" si="0"/>
        <v>2.8588412143706003E-2</v>
      </c>
      <c r="C9" s="3">
        <v>3.6358876050226925E-2</v>
      </c>
      <c r="D9" s="3">
        <v>4.263106172589623E-2</v>
      </c>
    </row>
    <row r="10" spans="1:4" x14ac:dyDescent="0.3">
      <c r="A10" s="3" t="s">
        <v>5</v>
      </c>
      <c r="B10" s="3">
        <f t="shared" si="0"/>
        <v>4.263106172589623E-2</v>
      </c>
      <c r="C10" s="3">
        <v>5.4279679375513076E-2</v>
      </c>
      <c r="D10" s="3">
        <v>6.3571471361948073E-2</v>
      </c>
    </row>
    <row r="11" spans="1:4" x14ac:dyDescent="0.3">
      <c r="A11" s="3">
        <v>7</v>
      </c>
      <c r="B11" s="3">
        <f t="shared" si="0"/>
        <v>6.3571471361948073E-2</v>
      </c>
      <c r="C11" s="3">
        <v>8.1033406781838943E-2</v>
      </c>
      <c r="D11" s="3">
        <v>9.4797825986775205E-2</v>
      </c>
    </row>
    <row r="12" spans="1:4" x14ac:dyDescent="0.3">
      <c r="A12" s="3" t="s">
        <v>6</v>
      </c>
      <c r="B12" s="3">
        <f t="shared" si="0"/>
        <v>9.4797825986775205E-2</v>
      </c>
      <c r="C12" s="3">
        <v>0.12097368831609671</v>
      </c>
      <c r="D12" s="3">
        <v>0.14136258952782449</v>
      </c>
    </row>
    <row r="13" spans="1:4" x14ac:dyDescent="0.3">
      <c r="A13" s="3">
        <v>8</v>
      </c>
      <c r="B13" s="3">
        <f t="shared" si="0"/>
        <v>0.14136258952782449</v>
      </c>
      <c r="C13" s="3">
        <v>0.18060000000000001</v>
      </c>
      <c r="D13" s="3">
        <v>0.21079999999999979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AB3A-A58F-463B-8283-718348303047}">
  <sheetPr codeName="Sheet3"/>
  <dimension ref="A1:D13"/>
  <sheetViews>
    <sheetView workbookViewId="0"/>
  </sheetViews>
  <sheetFormatPr defaultRowHeight="14.4" x14ac:dyDescent="0.3"/>
  <cols>
    <col min="1" max="1" width="21" bestFit="1" customWidth="1"/>
    <col min="2" max="2" width="50.88671875" bestFit="1" customWidth="1"/>
    <col min="3" max="3" width="87.33203125" bestFit="1" customWidth="1"/>
    <col min="4" max="4" width="6.109375" bestFit="1" customWidth="1"/>
  </cols>
  <sheetData>
    <row r="1" spans="1:4" x14ac:dyDescent="0.3">
      <c r="A1" s="1" t="s">
        <v>177</v>
      </c>
      <c r="B1" s="1" t="s">
        <v>70</v>
      </c>
      <c r="C1" s="1" t="s">
        <v>71</v>
      </c>
      <c r="D1" s="1" t="s">
        <v>176</v>
      </c>
    </row>
    <row r="2" spans="1:4" x14ac:dyDescent="0.3">
      <c r="A2" t="s">
        <v>178</v>
      </c>
      <c r="B2" t="s">
        <v>72</v>
      </c>
      <c r="C2" t="s">
        <v>73</v>
      </c>
      <c r="D2">
        <v>0</v>
      </c>
    </row>
    <row r="3" spans="1:4" x14ac:dyDescent="0.3">
      <c r="A3" t="s">
        <v>178</v>
      </c>
      <c r="B3" t="s">
        <v>72</v>
      </c>
      <c r="C3" t="s">
        <v>36</v>
      </c>
      <c r="D3">
        <v>-1</v>
      </c>
    </row>
    <row r="4" spans="1:4" x14ac:dyDescent="0.3">
      <c r="A4" t="s">
        <v>178</v>
      </c>
      <c r="B4" t="s">
        <v>72</v>
      </c>
      <c r="C4" t="s">
        <v>74</v>
      </c>
      <c r="D4">
        <v>-2</v>
      </c>
    </row>
    <row r="5" spans="1:4" x14ac:dyDescent="0.3">
      <c r="A5" t="s">
        <v>178</v>
      </c>
      <c r="B5" t="s">
        <v>72</v>
      </c>
      <c r="C5" t="s">
        <v>75</v>
      </c>
      <c r="D5">
        <v>-3</v>
      </c>
    </row>
    <row r="6" spans="1:4" x14ac:dyDescent="0.3">
      <c r="A6" t="s">
        <v>178</v>
      </c>
      <c r="B6" t="s">
        <v>76</v>
      </c>
      <c r="C6" t="s">
        <v>77</v>
      </c>
      <c r="D6">
        <v>0</v>
      </c>
    </row>
    <row r="7" spans="1:4" x14ac:dyDescent="0.3">
      <c r="A7" t="s">
        <v>178</v>
      </c>
      <c r="B7" t="s">
        <v>76</v>
      </c>
      <c r="C7" t="s">
        <v>78</v>
      </c>
      <c r="D7">
        <v>-1</v>
      </c>
    </row>
    <row r="8" spans="1:4" x14ac:dyDescent="0.3">
      <c r="A8" t="s">
        <v>178</v>
      </c>
      <c r="B8" t="s">
        <v>76</v>
      </c>
      <c r="C8" t="s">
        <v>79</v>
      </c>
      <c r="D8">
        <v>-2</v>
      </c>
    </row>
    <row r="9" spans="1:4" x14ac:dyDescent="0.3">
      <c r="A9" t="s">
        <v>178</v>
      </c>
      <c r="B9" t="s">
        <v>76</v>
      </c>
      <c r="C9" t="s">
        <v>80</v>
      </c>
      <c r="D9">
        <v>-3</v>
      </c>
    </row>
    <row r="10" spans="1:4" x14ac:dyDescent="0.3">
      <c r="A10" t="s">
        <v>178</v>
      </c>
      <c r="B10" t="s">
        <v>81</v>
      </c>
      <c r="C10" t="s">
        <v>82</v>
      </c>
      <c r="D10">
        <v>0</v>
      </c>
    </row>
    <row r="11" spans="1:4" x14ac:dyDescent="0.3">
      <c r="A11" t="s">
        <v>178</v>
      </c>
      <c r="B11" t="s">
        <v>81</v>
      </c>
      <c r="C11" t="s">
        <v>83</v>
      </c>
      <c r="D11">
        <v>-1</v>
      </c>
    </row>
    <row r="12" spans="1:4" x14ac:dyDescent="0.3">
      <c r="A12" t="s">
        <v>178</v>
      </c>
      <c r="B12" t="s">
        <v>81</v>
      </c>
      <c r="C12" t="s">
        <v>84</v>
      </c>
      <c r="D12">
        <v>-2</v>
      </c>
    </row>
    <row r="13" spans="1:4" x14ac:dyDescent="0.3">
      <c r="A13" t="s">
        <v>178</v>
      </c>
      <c r="B13" t="s">
        <v>81</v>
      </c>
      <c r="C13" t="s">
        <v>85</v>
      </c>
      <c r="D13">
        <v>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FFFE-AD7B-4154-90C2-8174559E745A}">
  <sheetPr codeName="Sheet4"/>
  <dimension ref="A1:D41"/>
  <sheetViews>
    <sheetView workbookViewId="0">
      <selection activeCell="A2" sqref="A2:D5"/>
    </sheetView>
  </sheetViews>
  <sheetFormatPr defaultRowHeight="14.4" x14ac:dyDescent="0.3"/>
  <cols>
    <col min="1" max="1" width="21" bestFit="1" customWidth="1"/>
    <col min="2" max="2" width="49.21875" bestFit="1" customWidth="1"/>
    <col min="3" max="3" width="87.33203125" bestFit="1" customWidth="1"/>
    <col min="4" max="4" width="6.109375" bestFit="1" customWidth="1"/>
  </cols>
  <sheetData>
    <row r="1" spans="1:4" x14ac:dyDescent="0.3">
      <c r="A1" s="1" t="s">
        <v>177</v>
      </c>
      <c r="B1" s="1" t="s">
        <v>70</v>
      </c>
      <c r="C1" s="1" t="s">
        <v>71</v>
      </c>
      <c r="D1" s="1" t="s">
        <v>176</v>
      </c>
    </row>
    <row r="2" spans="1:4" x14ac:dyDescent="0.3">
      <c r="A2" t="s">
        <v>130</v>
      </c>
      <c r="B2" t="s">
        <v>131</v>
      </c>
      <c r="C2" t="s">
        <v>132</v>
      </c>
      <c r="D2">
        <v>0</v>
      </c>
    </row>
    <row r="3" spans="1:4" x14ac:dyDescent="0.3">
      <c r="A3" t="s">
        <v>130</v>
      </c>
      <c r="B3" t="s">
        <v>131</v>
      </c>
      <c r="C3" t="s">
        <v>133</v>
      </c>
      <c r="D3">
        <v>-1</v>
      </c>
    </row>
    <row r="4" spans="1:4" x14ac:dyDescent="0.3">
      <c r="A4" t="s">
        <v>130</v>
      </c>
      <c r="B4" t="s">
        <v>131</v>
      </c>
      <c r="C4" t="s">
        <v>134</v>
      </c>
      <c r="D4">
        <v>-2</v>
      </c>
    </row>
    <row r="5" spans="1:4" x14ac:dyDescent="0.3">
      <c r="A5" t="s">
        <v>130</v>
      </c>
      <c r="B5" t="s">
        <v>131</v>
      </c>
      <c r="C5" t="s">
        <v>135</v>
      </c>
      <c r="D5">
        <v>-3</v>
      </c>
    </row>
    <row r="6" spans="1:4" x14ac:dyDescent="0.3">
      <c r="A6" t="s">
        <v>130</v>
      </c>
      <c r="B6" t="s">
        <v>129</v>
      </c>
      <c r="C6" t="s">
        <v>132</v>
      </c>
      <c r="D6">
        <v>0</v>
      </c>
    </row>
    <row r="7" spans="1:4" x14ac:dyDescent="0.3">
      <c r="A7" t="s">
        <v>130</v>
      </c>
      <c r="B7" t="s">
        <v>129</v>
      </c>
      <c r="C7" t="s">
        <v>133</v>
      </c>
      <c r="D7">
        <v>-1</v>
      </c>
    </row>
    <row r="8" spans="1:4" x14ac:dyDescent="0.3">
      <c r="A8" t="s">
        <v>130</v>
      </c>
      <c r="B8" t="s">
        <v>129</v>
      </c>
      <c r="C8" t="s">
        <v>134</v>
      </c>
      <c r="D8">
        <v>-2</v>
      </c>
    </row>
    <row r="9" spans="1:4" x14ac:dyDescent="0.3">
      <c r="A9" t="s">
        <v>130</v>
      </c>
      <c r="B9" t="s">
        <v>129</v>
      </c>
      <c r="C9" t="s">
        <v>135</v>
      </c>
      <c r="D9">
        <v>-3</v>
      </c>
    </row>
    <row r="10" spans="1:4" x14ac:dyDescent="0.3">
      <c r="A10" t="s">
        <v>130</v>
      </c>
      <c r="B10" t="s">
        <v>136</v>
      </c>
      <c r="C10" t="s">
        <v>137</v>
      </c>
      <c r="D10">
        <v>0</v>
      </c>
    </row>
    <row r="11" spans="1:4" x14ac:dyDescent="0.3">
      <c r="A11" t="s">
        <v>130</v>
      </c>
      <c r="B11" t="s">
        <v>136</v>
      </c>
      <c r="C11" t="s">
        <v>138</v>
      </c>
      <c r="D11">
        <v>-1</v>
      </c>
    </row>
    <row r="12" spans="1:4" x14ac:dyDescent="0.3">
      <c r="A12" t="s">
        <v>130</v>
      </c>
      <c r="B12" t="s">
        <v>136</v>
      </c>
      <c r="C12" t="s">
        <v>139</v>
      </c>
      <c r="D12">
        <v>-2</v>
      </c>
    </row>
    <row r="13" spans="1:4" x14ac:dyDescent="0.3">
      <c r="A13" t="s">
        <v>130</v>
      </c>
      <c r="B13" t="s">
        <v>136</v>
      </c>
      <c r="C13" t="s">
        <v>140</v>
      </c>
      <c r="D13">
        <v>-3</v>
      </c>
    </row>
    <row r="14" spans="1:4" x14ac:dyDescent="0.3">
      <c r="A14" t="s">
        <v>130</v>
      </c>
      <c r="B14" t="s">
        <v>141</v>
      </c>
      <c r="C14" t="s">
        <v>142</v>
      </c>
      <c r="D14">
        <v>0</v>
      </c>
    </row>
    <row r="15" spans="1:4" x14ac:dyDescent="0.3">
      <c r="A15" t="s">
        <v>130</v>
      </c>
      <c r="B15" t="s">
        <v>141</v>
      </c>
      <c r="C15" t="s">
        <v>143</v>
      </c>
      <c r="D15">
        <v>-1</v>
      </c>
    </row>
    <row r="16" spans="1:4" x14ac:dyDescent="0.3">
      <c r="A16" t="s">
        <v>130</v>
      </c>
      <c r="B16" t="s">
        <v>141</v>
      </c>
      <c r="C16" t="s">
        <v>144</v>
      </c>
      <c r="D16">
        <v>-2</v>
      </c>
    </row>
    <row r="17" spans="1:4" x14ac:dyDescent="0.3">
      <c r="A17" t="s">
        <v>130</v>
      </c>
      <c r="B17" t="s">
        <v>141</v>
      </c>
      <c r="C17" t="s">
        <v>145</v>
      </c>
      <c r="D17">
        <v>-4</v>
      </c>
    </row>
    <row r="18" spans="1:4" x14ac:dyDescent="0.3">
      <c r="A18" t="s">
        <v>130</v>
      </c>
      <c r="B18" t="s">
        <v>146</v>
      </c>
      <c r="C18" t="s">
        <v>147</v>
      </c>
      <c r="D18">
        <v>0</v>
      </c>
    </row>
    <row r="19" spans="1:4" x14ac:dyDescent="0.3">
      <c r="A19" t="s">
        <v>130</v>
      </c>
      <c r="B19" t="s">
        <v>146</v>
      </c>
      <c r="C19" t="s">
        <v>148</v>
      </c>
      <c r="D19">
        <v>-1</v>
      </c>
    </row>
    <row r="20" spans="1:4" x14ac:dyDescent="0.3">
      <c r="A20" t="s">
        <v>130</v>
      </c>
      <c r="B20" t="s">
        <v>146</v>
      </c>
      <c r="C20" t="s">
        <v>149</v>
      </c>
      <c r="D20">
        <v>-2</v>
      </c>
    </row>
    <row r="21" spans="1:4" x14ac:dyDescent="0.3">
      <c r="A21" t="s">
        <v>130</v>
      </c>
      <c r="B21" t="s">
        <v>146</v>
      </c>
      <c r="C21" t="s">
        <v>150</v>
      </c>
      <c r="D21">
        <v>-5</v>
      </c>
    </row>
    <row r="22" spans="1:4" x14ac:dyDescent="0.3">
      <c r="A22" t="s">
        <v>130</v>
      </c>
      <c r="B22" t="s">
        <v>151</v>
      </c>
      <c r="C22" t="s">
        <v>152</v>
      </c>
      <c r="D22">
        <v>0</v>
      </c>
    </row>
    <row r="23" spans="1:4" x14ac:dyDescent="0.3">
      <c r="A23" t="s">
        <v>130</v>
      </c>
      <c r="B23" t="s">
        <v>151</v>
      </c>
      <c r="C23" t="s">
        <v>153</v>
      </c>
      <c r="D23">
        <v>-1</v>
      </c>
    </row>
    <row r="24" spans="1:4" x14ac:dyDescent="0.3">
      <c r="A24" t="s">
        <v>130</v>
      </c>
      <c r="B24" t="s">
        <v>151</v>
      </c>
      <c r="C24" t="s">
        <v>154</v>
      </c>
      <c r="D24">
        <v>-2</v>
      </c>
    </row>
    <row r="25" spans="1:4" x14ac:dyDescent="0.3">
      <c r="A25" t="s">
        <v>130</v>
      </c>
      <c r="B25" t="s">
        <v>151</v>
      </c>
      <c r="C25" t="s">
        <v>155</v>
      </c>
      <c r="D25">
        <v>-4</v>
      </c>
    </row>
    <row r="26" spans="1:4" x14ac:dyDescent="0.3">
      <c r="A26" t="s">
        <v>130</v>
      </c>
      <c r="B26" t="s">
        <v>156</v>
      </c>
      <c r="C26" t="s">
        <v>157</v>
      </c>
      <c r="D26">
        <v>0</v>
      </c>
    </row>
    <row r="27" spans="1:4" x14ac:dyDescent="0.3">
      <c r="A27" t="s">
        <v>130</v>
      </c>
      <c r="B27" t="s">
        <v>156</v>
      </c>
      <c r="C27" t="s">
        <v>158</v>
      </c>
      <c r="D27">
        <v>-1</v>
      </c>
    </row>
    <row r="28" spans="1:4" x14ac:dyDescent="0.3">
      <c r="A28" t="s">
        <v>130</v>
      </c>
      <c r="B28" t="s">
        <v>156</v>
      </c>
      <c r="C28" t="s">
        <v>159</v>
      </c>
      <c r="D28">
        <v>-3</v>
      </c>
    </row>
    <row r="29" spans="1:4" x14ac:dyDescent="0.3">
      <c r="A29" t="s">
        <v>130</v>
      </c>
      <c r="B29" t="s">
        <v>156</v>
      </c>
      <c r="C29" t="s">
        <v>160</v>
      </c>
      <c r="D29">
        <v>-5</v>
      </c>
    </row>
    <row r="30" spans="1:4" x14ac:dyDescent="0.3">
      <c r="A30" t="s">
        <v>130</v>
      </c>
      <c r="B30" t="s">
        <v>161</v>
      </c>
      <c r="C30" t="s">
        <v>162</v>
      </c>
      <c r="D30">
        <v>0</v>
      </c>
    </row>
    <row r="31" spans="1:4" x14ac:dyDescent="0.3">
      <c r="A31" t="s">
        <v>130</v>
      </c>
      <c r="B31" t="s">
        <v>161</v>
      </c>
      <c r="C31" t="s">
        <v>163</v>
      </c>
      <c r="D31">
        <v>-1</v>
      </c>
    </row>
    <row r="32" spans="1:4" x14ac:dyDescent="0.3">
      <c r="A32" t="s">
        <v>130</v>
      </c>
      <c r="B32" t="s">
        <v>161</v>
      </c>
      <c r="C32" t="s">
        <v>164</v>
      </c>
      <c r="D32">
        <v>-3</v>
      </c>
    </row>
    <row r="33" spans="1:4" x14ac:dyDescent="0.3">
      <c r="A33" t="s">
        <v>130</v>
      </c>
      <c r="B33" t="s">
        <v>161</v>
      </c>
      <c r="C33" t="s">
        <v>165</v>
      </c>
      <c r="D33">
        <v>-5</v>
      </c>
    </row>
    <row r="34" spans="1:4" x14ac:dyDescent="0.3">
      <c r="A34" t="s">
        <v>130</v>
      </c>
      <c r="B34" t="s">
        <v>166</v>
      </c>
      <c r="C34" t="s">
        <v>167</v>
      </c>
      <c r="D34">
        <v>0</v>
      </c>
    </row>
    <row r="35" spans="1:4" x14ac:dyDescent="0.3">
      <c r="A35" t="s">
        <v>130</v>
      </c>
      <c r="B35" t="s">
        <v>166</v>
      </c>
      <c r="C35" t="s">
        <v>168</v>
      </c>
      <c r="D35">
        <v>-1</v>
      </c>
    </row>
    <row r="36" spans="1:4" x14ac:dyDescent="0.3">
      <c r="A36" t="s">
        <v>130</v>
      </c>
      <c r="B36" t="s">
        <v>166</v>
      </c>
      <c r="C36" t="s">
        <v>169</v>
      </c>
      <c r="D36">
        <v>-3</v>
      </c>
    </row>
    <row r="37" spans="1:4" x14ac:dyDescent="0.3">
      <c r="A37" t="s">
        <v>130</v>
      </c>
      <c r="B37" t="s">
        <v>166</v>
      </c>
      <c r="C37" t="s">
        <v>170</v>
      </c>
      <c r="D37">
        <v>-5</v>
      </c>
    </row>
    <row r="38" spans="1:4" x14ac:dyDescent="0.3">
      <c r="A38" t="s">
        <v>130</v>
      </c>
      <c r="B38" t="s">
        <v>171</v>
      </c>
      <c r="C38" t="s">
        <v>172</v>
      </c>
      <c r="D38">
        <v>0</v>
      </c>
    </row>
    <row r="39" spans="1:4" x14ac:dyDescent="0.3">
      <c r="A39" t="s">
        <v>130</v>
      </c>
      <c r="B39" t="s">
        <v>171</v>
      </c>
      <c r="C39" t="s">
        <v>173</v>
      </c>
      <c r="D39">
        <v>-1</v>
      </c>
    </row>
    <row r="40" spans="1:4" x14ac:dyDescent="0.3">
      <c r="A40" t="s">
        <v>130</v>
      </c>
      <c r="B40" t="s">
        <v>171</v>
      </c>
      <c r="C40" t="s">
        <v>174</v>
      </c>
      <c r="D40">
        <v>-2</v>
      </c>
    </row>
    <row r="41" spans="1:4" x14ac:dyDescent="0.3">
      <c r="A41" t="s">
        <v>130</v>
      </c>
      <c r="B41" t="s">
        <v>171</v>
      </c>
      <c r="C41" t="s">
        <v>175</v>
      </c>
      <c r="D41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Specific</vt:lpstr>
      <vt:lpstr>MRS</vt:lpstr>
      <vt:lpstr>Adjustments</vt:lpstr>
      <vt:lpstr>EWI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Javed</dc:creator>
  <cp:lastModifiedBy>Muzammil Javed</cp:lastModifiedBy>
  <dcterms:created xsi:type="dcterms:W3CDTF">2015-06-05T18:17:20Z</dcterms:created>
  <dcterms:modified xsi:type="dcterms:W3CDTF">2024-08-16T11:24:32Z</dcterms:modified>
</cp:coreProperties>
</file>