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АПГМУ\Desktop\сАЙТГА -11.05.22\"/>
    </mc:Choice>
  </mc:AlternateContent>
  <bookViews>
    <workbookView xWindow="0" yWindow="0" windowWidth="28800" windowHeight="12330"/>
  </bookViews>
  <sheets>
    <sheet name="Штат-1.1." sheetId="2" r:id="rId1"/>
    <sheet name="Т-врач-1.2." sheetId="4" r:id="rId2"/>
    <sheet name="Т-хамшира-1.3." sheetId="5" r:id="rId3"/>
  </sheets>
  <definedNames>
    <definedName name="ImportRow">#REF!</definedName>
    <definedName name="OrganizationName">#REF!</definedName>
    <definedName name="PeriodName">#REF!</definedName>
    <definedName name="Razdel">#REF!</definedName>
    <definedName name="SettlementAccountCode">#REF!</definedName>
    <definedName name="_xlnm.Print_Area" localSheetId="1">'Т-врач-1.2.'!$A$1:$O$25</definedName>
    <definedName name="_xlnm.Print_Area" localSheetId="2">'Т-хамшира-1.3.'!$A$1:$K$25</definedName>
    <definedName name="_xlnm.Print_Area" localSheetId="0">'Штат-1.1.'!$A$1:$L$25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5" i="4" l="1"/>
  <c r="H24" i="4"/>
  <c r="H22" i="4"/>
  <c r="H21" i="4"/>
  <c r="H19" i="4"/>
  <c r="H18" i="4"/>
  <c r="H16" i="4"/>
  <c r="H15" i="4"/>
  <c r="H13" i="4"/>
  <c r="H12" i="4"/>
  <c r="H10" i="4"/>
  <c r="H9" i="4"/>
  <c r="J25" i="4"/>
  <c r="J24" i="4"/>
  <c r="J22" i="4"/>
  <c r="J21" i="4"/>
  <c r="J19" i="4"/>
  <c r="J18" i="4"/>
  <c r="J16" i="4"/>
  <c r="J15" i="4"/>
  <c r="J13" i="4"/>
  <c r="J12" i="4"/>
  <c r="J10" i="4"/>
  <c r="J9" i="4"/>
  <c r="D25" i="5" l="1"/>
  <c r="D24" i="5"/>
  <c r="D22" i="5"/>
  <c r="D21" i="5"/>
  <c r="D19" i="5"/>
  <c r="D18" i="5"/>
  <c r="D16" i="5"/>
  <c r="D15" i="5"/>
  <c r="D13" i="5"/>
  <c r="D12" i="5"/>
  <c r="D10" i="5"/>
  <c r="D9" i="5"/>
  <c r="D25" i="4"/>
  <c r="D24" i="4"/>
  <c r="D22" i="4"/>
  <c r="D21" i="4"/>
  <c r="D19" i="4"/>
  <c r="D18" i="4"/>
  <c r="D16" i="4"/>
  <c r="D15" i="4"/>
  <c r="D13" i="4"/>
  <c r="D12" i="4"/>
  <c r="D10" i="4"/>
  <c r="D9" i="4"/>
</calcChain>
</file>

<file path=xl/sharedStrings.xml><?xml version="1.0" encoding="utf-8"?>
<sst xmlns="http://schemas.openxmlformats.org/spreadsheetml/2006/main" count="139" uniqueCount="47">
  <si>
    <t>штат бирлиги</t>
  </si>
  <si>
    <t>ставкалар тўлиқлиги</t>
  </si>
  <si>
    <t>вакант</t>
  </si>
  <si>
    <t>таъмин-ланиш</t>
  </si>
  <si>
    <t xml:space="preserve">1-сон Марказий консультатив-диагностика поликлиникаси </t>
  </si>
  <si>
    <t xml:space="preserve">2020 йил </t>
  </si>
  <si>
    <t xml:space="preserve">2021 йил </t>
  </si>
  <si>
    <t xml:space="preserve">2-сон Марказий консультатив диагностика поликлиникаси </t>
  </si>
  <si>
    <t>-</t>
  </si>
  <si>
    <t xml:space="preserve">1-сон Марказий клиник шифохонаси </t>
  </si>
  <si>
    <t>63.25</t>
  </si>
  <si>
    <t xml:space="preserve">2-сон Марказий клиник шифохонаси </t>
  </si>
  <si>
    <t>153.25</t>
  </si>
  <si>
    <t>153.75</t>
  </si>
  <si>
    <t>Шифокорлар</t>
  </si>
  <si>
    <t>Йиллар</t>
  </si>
  <si>
    <t>Ҳамширалар</t>
  </si>
  <si>
    <t>жисмоний шахслар</t>
  </si>
  <si>
    <t xml:space="preserve">Санитария-эпидемиология назорати бошқармаси </t>
  </si>
  <si>
    <t xml:space="preserve">"Қибрай" клиник санаторияси </t>
  </si>
  <si>
    <t>Ўзбекистон Республикаси Президенти Администрацияси ҳузуридаги Тиббиёт бош бошқармаси тасарруфидаги тиббиёт ташкилотларида тиббий ходимлар билан таъминланганлик даражаси тўғрисида</t>
  </si>
  <si>
    <t>МАЪЛУМОТ</t>
  </si>
  <si>
    <t>Олий</t>
  </si>
  <si>
    <t>Биринчи</t>
  </si>
  <si>
    <t>Иккинчи</t>
  </si>
  <si>
    <t>Учинчи</t>
  </si>
  <si>
    <t>54.3</t>
  </si>
  <si>
    <t xml:space="preserve">Умумий сони </t>
  </si>
  <si>
    <t>тоифа сони</t>
  </si>
  <si>
    <t>% ҳисобида</t>
  </si>
  <si>
    <t xml:space="preserve">Тоифага эга </t>
  </si>
  <si>
    <t>ТФН</t>
  </si>
  <si>
    <t>Тоифага эга бўлган шифокорлар</t>
  </si>
  <si>
    <t>Шундан, тоифага эга</t>
  </si>
  <si>
    <t>Жами сони</t>
  </si>
  <si>
    <t>Малака оширганлар</t>
  </si>
  <si>
    <t>Жадвал-1.2.</t>
  </si>
  <si>
    <t>Фоиз ҳисобида</t>
  </si>
  <si>
    <t>Илмий даражаси</t>
  </si>
  <si>
    <t>ТФД</t>
  </si>
  <si>
    <t>Ўзбекистон Республикаси Президенти Администрацияси ҳузуридаги Тиббиёт бош бошқармаси 
тасарруфидаги тиббиёт ташкилотларида шифокорлар тоифалари тўғрисида</t>
  </si>
  <si>
    <t>Ўзбекистон Республикаси Президенти Администрацияси ҳузуридаги Тиббиёт бош бошқармаси 
тасарруфидаги тиббиёт ташкилотларида ҳамширалар тоифалари тўғрисида</t>
  </si>
  <si>
    <t>Жадвал-1.3.</t>
  </si>
  <si>
    <t>Шундан, тоифага эга бўлганлар</t>
  </si>
  <si>
    <t>160/42</t>
  </si>
  <si>
    <t>153/36</t>
  </si>
  <si>
    <t>54/6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</si>
</sst>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%"/>
  </numFmts>
  <fonts count="8" x14ac:knownFonts="1">
    <font>
      <sz val="11"/>
      <color indexed="8"/>
      <name val="Calibri"/>
      <family val="2"/>
      <charset val="204"/>
    </font>
    <font>
      <sz val="10"/>
      <name val="Arial Cyr"/>
      <family val="2"/>
      <charset val="204"/>
    </font>
    <font>
      <b/>
      <sz val="12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42">
    <xf numFmtId="0" fontId="0" fillId="0" borderId="0" xfId="0" applyNumberFormat="1" applyFont="1" applyFill="1" applyBorder="1" applyProtection="1"/>
    <xf numFmtId="0" fontId="3" fillId="0" borderId="0" xfId="0" applyNumberFormat="1" applyFont="1" applyFill="1" applyBorder="1" applyProtection="1"/>
    <xf numFmtId="0" fontId="4" fillId="0" borderId="1" xfId="0" applyNumberFormat="1" applyFont="1" applyFill="1" applyBorder="1" applyAlignment="1" applyProtection="1">
      <alignment horizontal="center" vertical="center"/>
    </xf>
    <xf numFmtId="0" fontId="3" fillId="0" borderId="1" xfId="0" applyNumberFormat="1" applyFont="1" applyFill="1" applyBorder="1" applyAlignment="1" applyProtection="1">
      <alignment horizontal="center" vertical="center"/>
    </xf>
    <xf numFmtId="9" fontId="3" fillId="0" borderId="1" xfId="0" applyNumberFormat="1" applyFont="1" applyFill="1" applyBorder="1" applyAlignment="1" applyProtection="1">
      <alignment horizontal="center" vertical="center"/>
    </xf>
    <xf numFmtId="0" fontId="5" fillId="0" borderId="1" xfId="0" applyNumberFormat="1" applyFont="1" applyFill="1" applyBorder="1" applyAlignment="1" applyProtection="1">
      <alignment horizontal="center" vertical="center" wrapText="1"/>
    </xf>
    <xf numFmtId="0" fontId="2" fillId="0" borderId="1" xfId="0" applyNumberFormat="1" applyFont="1" applyFill="1" applyBorder="1" applyAlignment="1" applyProtection="1">
      <alignment horizontal="center" vertical="center" wrapText="1"/>
    </xf>
    <xf numFmtId="0" fontId="2" fillId="0" borderId="0" xfId="0" applyNumberFormat="1" applyFont="1" applyFill="1" applyBorder="1" applyProtection="1"/>
    <xf numFmtId="2" fontId="3" fillId="0" borderId="1" xfId="0" applyNumberFormat="1" applyFont="1" applyFill="1" applyBorder="1" applyAlignment="1" applyProtection="1">
      <alignment horizontal="center" vertical="center"/>
    </xf>
    <xf numFmtId="0" fontId="4" fillId="0" borderId="1" xfId="0" applyNumberFormat="1" applyFont="1" applyFill="1" applyBorder="1" applyAlignment="1" applyProtection="1">
      <alignment horizontal="center" vertical="center" wrapText="1"/>
    </xf>
    <xf numFmtId="0" fontId="5" fillId="0" borderId="1" xfId="0" applyNumberFormat="1" applyFont="1" applyFill="1" applyBorder="1" applyAlignment="1" applyProtection="1">
      <alignment horizontal="center" vertical="center" wrapText="1"/>
    </xf>
    <xf numFmtId="0" fontId="3" fillId="0" borderId="1" xfId="0" applyNumberFormat="1" applyFont="1" applyFill="1" applyBorder="1" applyAlignment="1" applyProtection="1">
      <alignment horizontal="center" vertical="center" wrapText="1"/>
    </xf>
    <xf numFmtId="0" fontId="4" fillId="0" borderId="1" xfId="0" applyNumberFormat="1" applyFont="1" applyFill="1" applyBorder="1" applyAlignment="1" applyProtection="1">
      <alignment horizontal="center" vertical="center" wrapText="1"/>
    </xf>
    <xf numFmtId="0" fontId="5" fillId="0" borderId="1" xfId="0" applyNumberFormat="1" applyFont="1" applyFill="1" applyBorder="1" applyAlignment="1" applyProtection="1">
      <alignment horizontal="center" vertical="center" wrapText="1"/>
    </xf>
    <xf numFmtId="0" fontId="3" fillId="0" borderId="1" xfId="0" applyNumberFormat="1" applyFont="1" applyFill="1" applyBorder="1" applyAlignment="1" applyProtection="1">
      <alignment horizontal="center" vertical="center" wrapText="1"/>
    </xf>
    <xf numFmtId="0" fontId="0" fillId="0" borderId="0" xfId="0" applyNumberFormat="1" applyFont="1" applyFill="1" applyBorder="1" applyAlignment="1" applyProtection="1">
      <alignment horizontal="center" vertical="center"/>
    </xf>
    <xf numFmtId="0" fontId="6" fillId="0" borderId="0" xfId="0" applyNumberFormat="1" applyFont="1" applyFill="1" applyBorder="1" applyAlignment="1" applyProtection="1">
      <alignment horizontal="center" vertical="center"/>
    </xf>
    <xf numFmtId="0" fontId="6" fillId="0" borderId="0" xfId="0" applyNumberFormat="1" applyFont="1" applyFill="1" applyBorder="1" applyProtection="1"/>
    <xf numFmtId="0" fontId="2" fillId="0" borderId="0" xfId="0" applyNumberFormat="1" applyFont="1" applyFill="1" applyBorder="1" applyAlignment="1" applyProtection="1">
      <alignment vertical="center" wrapText="1"/>
    </xf>
    <xf numFmtId="164" fontId="3" fillId="0" borderId="1" xfId="0" applyNumberFormat="1" applyFont="1" applyFill="1" applyBorder="1" applyAlignment="1" applyProtection="1">
      <alignment horizontal="center" vertical="center" wrapText="1"/>
    </xf>
    <xf numFmtId="164" fontId="4" fillId="0" borderId="1" xfId="0" applyNumberFormat="1" applyFont="1" applyFill="1" applyBorder="1" applyAlignment="1" applyProtection="1">
      <alignment horizontal="center" vertical="center" wrapText="1"/>
    </xf>
    <xf numFmtId="164" fontId="7" fillId="0" borderId="1" xfId="0" applyNumberFormat="1" applyFont="1" applyFill="1" applyBorder="1" applyAlignment="1" applyProtection="1">
      <alignment horizontal="center" vertical="center" wrapText="1"/>
    </xf>
    <xf numFmtId="2" fontId="4" fillId="0" borderId="1" xfId="0" applyNumberFormat="1" applyFont="1" applyFill="1" applyBorder="1" applyAlignment="1" applyProtection="1">
      <alignment horizontal="center" vertical="center"/>
    </xf>
    <xf numFmtId="9" fontId="4" fillId="0" borderId="1" xfId="0" applyNumberFormat="1" applyFont="1" applyFill="1" applyBorder="1" applyAlignment="1" applyProtection="1">
      <alignment horizontal="center" vertical="center"/>
    </xf>
    <xf numFmtId="165" fontId="3" fillId="0" borderId="1" xfId="0" applyNumberFormat="1" applyFont="1" applyFill="1" applyBorder="1" applyAlignment="1" applyProtection="1">
      <alignment horizontal="center" vertical="center"/>
    </xf>
    <xf numFmtId="0" fontId="2" fillId="0" borderId="2" xfId="0" applyNumberFormat="1" applyFont="1" applyFill="1" applyBorder="1" applyAlignment="1" applyProtection="1">
      <alignment horizontal="center" vertical="center"/>
    </xf>
    <xf numFmtId="0" fontId="2" fillId="0" borderId="3" xfId="0" applyNumberFormat="1" applyFont="1" applyFill="1" applyBorder="1" applyAlignment="1" applyProtection="1">
      <alignment horizontal="center" vertical="center"/>
    </xf>
    <xf numFmtId="0" fontId="2" fillId="0" borderId="4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horizontal="center"/>
    </xf>
    <xf numFmtId="0" fontId="2" fillId="0" borderId="0" xfId="0" applyNumberFormat="1" applyFont="1" applyFill="1" applyBorder="1" applyAlignment="1" applyProtection="1">
      <alignment horizontal="center" vertical="center" wrapText="1"/>
    </xf>
    <xf numFmtId="0" fontId="3" fillId="0" borderId="1" xfId="0" applyNumberFormat="1" applyFont="1" applyFill="1" applyBorder="1" applyAlignment="1" applyProtection="1">
      <alignment horizontal="center" vertical="center" wrapText="1"/>
    </xf>
    <xf numFmtId="0" fontId="2" fillId="0" borderId="1" xfId="0" applyNumberFormat="1" applyFont="1" applyFill="1" applyBorder="1" applyAlignment="1" applyProtection="1">
      <alignment horizontal="center" vertical="center"/>
    </xf>
    <xf numFmtId="0" fontId="2" fillId="0" borderId="2" xfId="0" applyNumberFormat="1" applyFont="1" applyFill="1" applyBorder="1" applyAlignment="1" applyProtection="1">
      <alignment horizontal="center" vertical="center" wrapText="1"/>
    </xf>
    <xf numFmtId="0" fontId="2" fillId="0" borderId="3" xfId="0" applyNumberFormat="1" applyFont="1" applyFill="1" applyBorder="1" applyAlignment="1" applyProtection="1">
      <alignment horizontal="center" vertical="center" wrapText="1"/>
    </xf>
    <xf numFmtId="0" fontId="2" fillId="0" borderId="4" xfId="0" applyNumberFormat="1" applyFont="1" applyFill="1" applyBorder="1" applyAlignment="1" applyProtection="1">
      <alignment horizontal="center" vertical="center" wrapText="1"/>
    </xf>
    <xf numFmtId="0" fontId="5" fillId="0" borderId="1" xfId="0" applyNumberFormat="1" applyFont="1" applyFill="1" applyBorder="1" applyAlignment="1" applyProtection="1">
      <alignment horizontal="center" vertical="center" wrapText="1"/>
    </xf>
    <xf numFmtId="0" fontId="2" fillId="0" borderId="1" xfId="0" applyNumberFormat="1" applyFont="1" applyFill="1" applyBorder="1" applyAlignment="1" applyProtection="1">
      <alignment horizontal="center" vertical="center" wrapText="1"/>
    </xf>
    <xf numFmtId="0" fontId="6" fillId="0" borderId="0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>
      <alignment horizontal="center" vertical="center"/>
    </xf>
    <xf numFmtId="0" fontId="5" fillId="0" borderId="5" xfId="0" applyNumberFormat="1" applyFont="1" applyFill="1" applyBorder="1" applyAlignment="1" applyProtection="1">
      <alignment horizontal="center" vertical="center" wrapText="1"/>
    </xf>
    <xf numFmtId="0" fontId="5" fillId="0" borderId="6" xfId="0" applyNumberFormat="1" applyFont="1" applyFill="1" applyBorder="1" applyAlignment="1" applyProtection="1">
      <alignment horizontal="center" vertical="center" wrapText="1"/>
    </xf>
    <xf numFmtId="0" fontId="5" fillId="0" borderId="7" xfId="0" applyNumberFormat="1" applyFont="1" applyFill="1" applyBorder="1" applyAlignment="1" applyProtection="1">
      <alignment horizontal="center" vertical="center" wrapText="1"/>
    </xf>
  </cellXfs>
  <cellStyles count="2">
    <cellStyle name="Обычный" xfId="0" builtinId="0"/>
    <cellStyle name="Обычный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view="pageBreakPreview" zoomScale="115" zoomScaleNormal="100" zoomScaleSheetLayoutView="115" workbookViewId="0">
      <selection activeCell="K1" sqref="K1:L1"/>
    </sheetView>
  </sheetViews>
  <sheetFormatPr defaultColWidth="8.85546875" defaultRowHeight="15.75" x14ac:dyDescent="0.25"/>
  <cols>
    <col min="1" max="1" width="8.85546875" style="1"/>
    <col min="2" max="2" width="6.42578125" style="1" customWidth="1"/>
    <col min="3" max="5" width="12.7109375" style="1" customWidth="1"/>
    <col min="6" max="7" width="9.7109375" style="1" customWidth="1"/>
    <col min="8" max="10" width="12.7109375" style="1" customWidth="1"/>
    <col min="11" max="12" width="9.7109375" style="1" customWidth="1"/>
    <col min="13" max="16384" width="8.85546875" style="1"/>
  </cols>
  <sheetData>
    <row r="1" spans="1:12" x14ac:dyDescent="0.25">
      <c r="K1" s="28"/>
      <c r="L1" s="28"/>
    </row>
    <row r="2" spans="1:12" ht="36" customHeight="1" x14ac:dyDescent="0.25">
      <c r="A2" s="29" t="s">
        <v>20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</row>
    <row r="3" spans="1:12" ht="14.45" customHeight="1" x14ac:dyDescent="0.25">
      <c r="A3" s="29" t="s">
        <v>21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</row>
    <row r="4" spans="1:12" ht="8.4499999999999993" customHeight="1" x14ac:dyDescent="0.25"/>
    <row r="5" spans="1:12" s="7" customFormat="1" ht="19.149999999999999" customHeight="1" x14ac:dyDescent="0.25">
      <c r="A5" s="31" t="s">
        <v>15</v>
      </c>
      <c r="B5" s="31"/>
      <c r="C5" s="31" t="s">
        <v>14</v>
      </c>
      <c r="D5" s="31"/>
      <c r="E5" s="31"/>
      <c r="F5" s="31"/>
      <c r="G5" s="31"/>
      <c r="H5" s="31" t="s">
        <v>16</v>
      </c>
      <c r="I5" s="31"/>
      <c r="J5" s="31"/>
      <c r="K5" s="31"/>
      <c r="L5" s="31"/>
    </row>
    <row r="6" spans="1:12" s="7" customFormat="1" ht="38.450000000000003" customHeight="1" x14ac:dyDescent="0.25">
      <c r="A6" s="31"/>
      <c r="B6" s="31"/>
      <c r="C6" s="5" t="s">
        <v>0</v>
      </c>
      <c r="D6" s="5" t="s">
        <v>1</v>
      </c>
      <c r="E6" s="5" t="s">
        <v>17</v>
      </c>
      <c r="F6" s="6" t="s">
        <v>2</v>
      </c>
      <c r="G6" s="6" t="s">
        <v>3</v>
      </c>
      <c r="H6" s="5" t="s">
        <v>0</v>
      </c>
      <c r="I6" s="5" t="s">
        <v>1</v>
      </c>
      <c r="J6" s="5" t="s">
        <v>17</v>
      </c>
      <c r="K6" s="6" t="s">
        <v>2</v>
      </c>
      <c r="L6" s="6" t="s">
        <v>3</v>
      </c>
    </row>
    <row r="7" spans="1:12" ht="21" customHeight="1" x14ac:dyDescent="0.25">
      <c r="A7" s="32" t="s">
        <v>4</v>
      </c>
      <c r="B7" s="33"/>
      <c r="C7" s="33"/>
      <c r="D7" s="33"/>
      <c r="E7" s="33"/>
      <c r="F7" s="33"/>
      <c r="G7" s="33"/>
      <c r="H7" s="33"/>
      <c r="I7" s="33"/>
      <c r="J7" s="33"/>
      <c r="K7" s="33"/>
      <c r="L7" s="34"/>
    </row>
    <row r="8" spans="1:12" ht="21" customHeight="1" x14ac:dyDescent="0.25">
      <c r="A8" s="30" t="s">
        <v>5</v>
      </c>
      <c r="B8" s="30"/>
      <c r="C8" s="8">
        <v>213</v>
      </c>
      <c r="D8" s="3">
        <v>200.25</v>
      </c>
      <c r="E8" s="3" t="s">
        <v>45</v>
      </c>
      <c r="F8" s="8">
        <v>12.75</v>
      </c>
      <c r="G8" s="4">
        <v>0.94</v>
      </c>
      <c r="H8" s="3">
        <v>288.25</v>
      </c>
      <c r="I8" s="3">
        <v>274.75</v>
      </c>
      <c r="J8" s="3">
        <v>263</v>
      </c>
      <c r="K8" s="8">
        <v>13.5</v>
      </c>
      <c r="L8" s="24">
        <v>0.95299999999999996</v>
      </c>
    </row>
    <row r="9" spans="1:12" ht="21" customHeight="1" x14ac:dyDescent="0.25">
      <c r="A9" s="30" t="s">
        <v>6</v>
      </c>
      <c r="B9" s="30"/>
      <c r="C9" s="8">
        <v>210</v>
      </c>
      <c r="D9" s="3">
        <v>207.75</v>
      </c>
      <c r="E9" s="3" t="s">
        <v>44</v>
      </c>
      <c r="F9" s="8">
        <v>2.25</v>
      </c>
      <c r="G9" s="4">
        <v>0.99</v>
      </c>
      <c r="H9" s="3">
        <v>281.75</v>
      </c>
      <c r="I9" s="3">
        <v>280.75</v>
      </c>
      <c r="J9" s="3">
        <v>264</v>
      </c>
      <c r="K9" s="8">
        <v>1</v>
      </c>
      <c r="L9" s="24">
        <v>0.996</v>
      </c>
    </row>
    <row r="10" spans="1:12" ht="21" customHeight="1" x14ac:dyDescent="0.25">
      <c r="A10" s="25" t="s">
        <v>7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7"/>
    </row>
    <row r="11" spans="1:12" ht="21" customHeight="1" x14ac:dyDescent="0.25">
      <c r="A11" s="30" t="s">
        <v>5</v>
      </c>
      <c r="B11" s="30"/>
      <c r="C11" s="2">
        <v>75.75</v>
      </c>
      <c r="D11" s="22">
        <v>73.5</v>
      </c>
      <c r="E11" s="2">
        <v>70</v>
      </c>
      <c r="F11" s="3" t="s">
        <v>8</v>
      </c>
      <c r="G11" s="4">
        <v>1</v>
      </c>
      <c r="H11" s="22">
        <v>113</v>
      </c>
      <c r="I11" s="2">
        <v>112.75</v>
      </c>
      <c r="J11" s="2">
        <v>113</v>
      </c>
      <c r="K11" s="3" t="s">
        <v>8</v>
      </c>
      <c r="L11" s="4">
        <v>1</v>
      </c>
    </row>
    <row r="12" spans="1:12" ht="21" customHeight="1" x14ac:dyDescent="0.25">
      <c r="A12" s="30" t="s">
        <v>6</v>
      </c>
      <c r="B12" s="30"/>
      <c r="C12" s="2">
        <v>75.75</v>
      </c>
      <c r="D12" s="22">
        <v>75.75</v>
      </c>
      <c r="E12" s="2">
        <v>72</v>
      </c>
      <c r="F12" s="3" t="s">
        <v>8</v>
      </c>
      <c r="G12" s="4">
        <v>1</v>
      </c>
      <c r="H12" s="22">
        <v>113</v>
      </c>
      <c r="I12" s="2">
        <v>112.75</v>
      </c>
      <c r="J12" s="2">
        <v>99</v>
      </c>
      <c r="K12" s="3" t="s">
        <v>8</v>
      </c>
      <c r="L12" s="4">
        <v>1</v>
      </c>
    </row>
    <row r="13" spans="1:12" ht="21" customHeight="1" x14ac:dyDescent="0.25">
      <c r="A13" s="25" t="s">
        <v>9</v>
      </c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7"/>
    </row>
    <row r="14" spans="1:12" ht="21" customHeight="1" x14ac:dyDescent="0.25">
      <c r="A14" s="30" t="s">
        <v>5</v>
      </c>
      <c r="B14" s="30"/>
      <c r="C14" s="22">
        <v>69</v>
      </c>
      <c r="D14" s="22">
        <v>62</v>
      </c>
      <c r="E14" s="2" t="s">
        <v>46</v>
      </c>
      <c r="F14" s="22">
        <v>7</v>
      </c>
      <c r="G14" s="23">
        <v>0.9</v>
      </c>
      <c r="H14" s="2" t="s">
        <v>12</v>
      </c>
      <c r="I14" s="2">
        <v>153.25</v>
      </c>
      <c r="J14" s="2">
        <v>162</v>
      </c>
      <c r="K14" s="3" t="s">
        <v>8</v>
      </c>
      <c r="L14" s="23">
        <v>1</v>
      </c>
    </row>
    <row r="15" spans="1:12" ht="21" customHeight="1" x14ac:dyDescent="0.25">
      <c r="A15" s="30" t="s">
        <v>6</v>
      </c>
      <c r="B15" s="30"/>
      <c r="C15" s="2">
        <v>75.75</v>
      </c>
      <c r="D15" s="2" t="s">
        <v>10</v>
      </c>
      <c r="E15" s="2">
        <v>52</v>
      </c>
      <c r="F15" s="22">
        <v>12.5</v>
      </c>
      <c r="G15" s="23">
        <v>0.84</v>
      </c>
      <c r="H15" s="2" t="s">
        <v>13</v>
      </c>
      <c r="I15" s="22">
        <v>123</v>
      </c>
      <c r="J15" s="2">
        <v>116</v>
      </c>
      <c r="K15" s="2">
        <v>30.75</v>
      </c>
      <c r="L15" s="23">
        <v>0.8</v>
      </c>
    </row>
    <row r="16" spans="1:12" ht="21" customHeight="1" x14ac:dyDescent="0.25">
      <c r="A16" s="25" t="s">
        <v>11</v>
      </c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7"/>
    </row>
    <row r="17" spans="1:12" ht="21" customHeight="1" x14ac:dyDescent="0.25">
      <c r="A17" s="30" t="s">
        <v>5</v>
      </c>
      <c r="B17" s="30"/>
      <c r="C17" s="22">
        <v>80</v>
      </c>
      <c r="D17" s="22">
        <v>80</v>
      </c>
      <c r="E17" s="2">
        <v>64</v>
      </c>
      <c r="F17" s="3" t="s">
        <v>8</v>
      </c>
      <c r="G17" s="23">
        <v>1</v>
      </c>
      <c r="H17" s="22">
        <v>175.5</v>
      </c>
      <c r="I17" s="22">
        <v>175.5</v>
      </c>
      <c r="J17" s="2">
        <v>46</v>
      </c>
      <c r="K17" s="3" t="s">
        <v>8</v>
      </c>
      <c r="L17" s="23">
        <v>1</v>
      </c>
    </row>
    <row r="18" spans="1:12" ht="21" customHeight="1" x14ac:dyDescent="0.25">
      <c r="A18" s="30" t="s">
        <v>6</v>
      </c>
      <c r="B18" s="30"/>
      <c r="C18" s="22">
        <v>80</v>
      </c>
      <c r="D18" s="22">
        <v>80</v>
      </c>
      <c r="E18" s="2">
        <v>61</v>
      </c>
      <c r="F18" s="3" t="s">
        <v>8</v>
      </c>
      <c r="G18" s="23">
        <v>1</v>
      </c>
      <c r="H18" s="22">
        <v>175.5</v>
      </c>
      <c r="I18" s="22">
        <v>175.5</v>
      </c>
      <c r="J18" s="2">
        <v>45</v>
      </c>
      <c r="K18" s="3" t="s">
        <v>8</v>
      </c>
      <c r="L18" s="23">
        <v>1</v>
      </c>
    </row>
    <row r="19" spans="1:12" ht="21" customHeight="1" x14ac:dyDescent="0.25">
      <c r="A19" s="25" t="s">
        <v>18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7"/>
    </row>
    <row r="20" spans="1:12" ht="21" customHeight="1" x14ac:dyDescent="0.25">
      <c r="A20" s="30" t="s">
        <v>5</v>
      </c>
      <c r="B20" s="30"/>
      <c r="C20" s="22">
        <v>51.5</v>
      </c>
      <c r="D20" s="22">
        <v>51.5</v>
      </c>
      <c r="E20" s="2">
        <v>58</v>
      </c>
      <c r="F20" s="3" t="s">
        <v>8</v>
      </c>
      <c r="G20" s="23">
        <v>1</v>
      </c>
      <c r="H20" s="22">
        <v>54.5</v>
      </c>
      <c r="I20" s="22">
        <v>54.5</v>
      </c>
      <c r="J20" s="2">
        <v>59</v>
      </c>
      <c r="K20" s="3" t="s">
        <v>8</v>
      </c>
      <c r="L20" s="23">
        <v>1</v>
      </c>
    </row>
    <row r="21" spans="1:12" ht="21" customHeight="1" x14ac:dyDescent="0.25">
      <c r="A21" s="30" t="s">
        <v>6</v>
      </c>
      <c r="B21" s="30"/>
      <c r="C21" s="22">
        <v>51.5</v>
      </c>
      <c r="D21" s="22">
        <v>51.5</v>
      </c>
      <c r="E21" s="2">
        <v>53</v>
      </c>
      <c r="F21" s="3" t="s">
        <v>8</v>
      </c>
      <c r="G21" s="23">
        <v>1</v>
      </c>
      <c r="H21" s="22">
        <v>54.5</v>
      </c>
      <c r="I21" s="22">
        <v>54.5</v>
      </c>
      <c r="J21" s="2">
        <v>59</v>
      </c>
      <c r="K21" s="3" t="s">
        <v>8</v>
      </c>
      <c r="L21" s="23">
        <v>1</v>
      </c>
    </row>
    <row r="22" spans="1:12" ht="21" customHeight="1" x14ac:dyDescent="0.25">
      <c r="A22" s="25" t="s">
        <v>19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7"/>
    </row>
    <row r="23" spans="1:12" ht="21" customHeight="1" x14ac:dyDescent="0.25">
      <c r="A23" s="30" t="s">
        <v>5</v>
      </c>
      <c r="B23" s="30"/>
      <c r="C23" s="22">
        <v>22</v>
      </c>
      <c r="D23" s="22">
        <v>21</v>
      </c>
      <c r="E23" s="2">
        <v>18</v>
      </c>
      <c r="F23" s="22">
        <v>1</v>
      </c>
      <c r="G23" s="23">
        <v>0.96</v>
      </c>
      <c r="H23" s="2">
        <v>45.75</v>
      </c>
      <c r="I23" s="22">
        <v>45</v>
      </c>
      <c r="J23" s="2">
        <v>46</v>
      </c>
      <c r="K23" s="2" t="s">
        <v>8</v>
      </c>
      <c r="L23" s="23">
        <v>1</v>
      </c>
    </row>
    <row r="24" spans="1:12" ht="21" customHeight="1" x14ac:dyDescent="0.25">
      <c r="A24" s="30" t="s">
        <v>6</v>
      </c>
      <c r="B24" s="30"/>
      <c r="C24" s="22">
        <v>22</v>
      </c>
      <c r="D24" s="22">
        <v>22</v>
      </c>
      <c r="E24" s="2">
        <v>18</v>
      </c>
      <c r="F24" s="22">
        <v>1</v>
      </c>
      <c r="G24" s="23">
        <v>0.96</v>
      </c>
      <c r="H24" s="22">
        <v>47</v>
      </c>
      <c r="I24" s="22">
        <v>45</v>
      </c>
      <c r="J24" s="2">
        <v>45</v>
      </c>
      <c r="K24" s="2" t="s">
        <v>8</v>
      </c>
      <c r="L24" s="23">
        <v>1</v>
      </c>
    </row>
  </sheetData>
  <mergeCells count="24">
    <mergeCell ref="A24:B24"/>
    <mergeCell ref="C5:G5"/>
    <mergeCell ref="A5:B6"/>
    <mergeCell ref="H5:L5"/>
    <mergeCell ref="A7:L7"/>
    <mergeCell ref="A10:L10"/>
    <mergeCell ref="A13:L13"/>
    <mergeCell ref="A16:L16"/>
    <mergeCell ref="A14:B14"/>
    <mergeCell ref="A15:B15"/>
    <mergeCell ref="A17:B17"/>
    <mergeCell ref="A18:B18"/>
    <mergeCell ref="A20:B20"/>
    <mergeCell ref="A21:B21"/>
    <mergeCell ref="A19:L19"/>
    <mergeCell ref="A8:B8"/>
    <mergeCell ref="A22:L22"/>
    <mergeCell ref="K1:L1"/>
    <mergeCell ref="A2:L2"/>
    <mergeCell ref="A3:L3"/>
    <mergeCell ref="A23:B23"/>
    <mergeCell ref="A9:B9"/>
    <mergeCell ref="A11:B11"/>
    <mergeCell ref="A12:B12"/>
  </mergeCells>
  <printOptions horizontalCentered="1"/>
  <pageMargins left="0.51181102362204722" right="0.31496062992125984" top="0.35433070866141736" bottom="0.35433070866141736" header="0.31496062992125984" footer="0.31496062992125984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5"/>
  <sheetViews>
    <sheetView workbookViewId="0">
      <selection activeCell="M12" sqref="M12"/>
    </sheetView>
  </sheetViews>
  <sheetFormatPr defaultRowHeight="15" x14ac:dyDescent="0.25"/>
  <cols>
    <col min="1" max="1" width="16.42578125" style="15" customWidth="1"/>
    <col min="3" max="4" width="10.28515625" customWidth="1"/>
    <col min="6" max="6" width="10.7109375" customWidth="1"/>
    <col min="8" max="8" width="10.7109375" customWidth="1"/>
    <col min="10" max="10" width="10.7109375" customWidth="1"/>
    <col min="11" max="11" width="0" hidden="1" customWidth="1"/>
    <col min="12" max="12" width="10.7109375" hidden="1" customWidth="1"/>
    <col min="13" max="13" width="13.7109375" customWidth="1"/>
  </cols>
  <sheetData>
    <row r="1" spans="1:15" s="17" customFormat="1" x14ac:dyDescent="0.25">
      <c r="A1" s="16"/>
      <c r="N1" s="37" t="s">
        <v>36</v>
      </c>
      <c r="O1" s="37"/>
    </row>
    <row r="2" spans="1:15" s="1" customFormat="1" ht="36" customHeight="1" x14ac:dyDescent="0.25">
      <c r="A2" s="29" t="s">
        <v>40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</row>
    <row r="3" spans="1:15" s="1" customFormat="1" ht="14.45" customHeight="1" x14ac:dyDescent="0.25">
      <c r="A3" s="29" t="s">
        <v>21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</row>
    <row r="4" spans="1:15" s="17" customFormat="1" ht="6.6" customHeight="1" x14ac:dyDescent="0.25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</row>
    <row r="5" spans="1:15" ht="14.45" customHeight="1" x14ac:dyDescent="0.25">
      <c r="A5" s="35" t="s">
        <v>15</v>
      </c>
      <c r="B5" s="35" t="s">
        <v>34</v>
      </c>
      <c r="C5" s="35" t="s">
        <v>33</v>
      </c>
      <c r="D5" s="35" t="s">
        <v>37</v>
      </c>
      <c r="E5" s="35" t="s">
        <v>32</v>
      </c>
      <c r="F5" s="35"/>
      <c r="G5" s="35"/>
      <c r="H5" s="35"/>
      <c r="I5" s="35"/>
      <c r="J5" s="35"/>
      <c r="K5" s="35"/>
      <c r="L5" s="35"/>
      <c r="M5" s="35" t="s">
        <v>35</v>
      </c>
      <c r="N5" s="31" t="s">
        <v>38</v>
      </c>
      <c r="O5" s="31"/>
    </row>
    <row r="6" spans="1:15" ht="15.75" x14ac:dyDescent="0.25">
      <c r="A6" s="35"/>
      <c r="B6" s="35"/>
      <c r="C6" s="35"/>
      <c r="D6" s="35"/>
      <c r="E6" s="35" t="s">
        <v>22</v>
      </c>
      <c r="F6" s="35"/>
      <c r="G6" s="35" t="s">
        <v>23</v>
      </c>
      <c r="H6" s="35"/>
      <c r="I6" s="35" t="s">
        <v>24</v>
      </c>
      <c r="J6" s="35"/>
      <c r="K6" s="35" t="s">
        <v>25</v>
      </c>
      <c r="L6" s="35"/>
      <c r="M6" s="35"/>
      <c r="N6" s="31"/>
      <c r="O6" s="31"/>
    </row>
    <row r="7" spans="1:15" ht="36" customHeight="1" x14ac:dyDescent="0.25">
      <c r="A7" s="35"/>
      <c r="B7" s="35"/>
      <c r="C7" s="35"/>
      <c r="D7" s="35"/>
      <c r="E7" s="13" t="s">
        <v>28</v>
      </c>
      <c r="F7" s="13" t="s">
        <v>29</v>
      </c>
      <c r="G7" s="13" t="s">
        <v>28</v>
      </c>
      <c r="H7" s="13" t="s">
        <v>29</v>
      </c>
      <c r="I7" s="13" t="s">
        <v>28</v>
      </c>
      <c r="J7" s="13" t="s">
        <v>29</v>
      </c>
      <c r="K7" s="13" t="s">
        <v>28</v>
      </c>
      <c r="L7" s="13" t="s">
        <v>29</v>
      </c>
      <c r="M7" s="35"/>
      <c r="N7" s="13" t="s">
        <v>39</v>
      </c>
      <c r="O7" s="13" t="s">
        <v>31</v>
      </c>
    </row>
    <row r="8" spans="1:15" s="1" customFormat="1" ht="22.15" customHeight="1" x14ac:dyDescent="0.25">
      <c r="A8" s="36" t="s">
        <v>4</v>
      </c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</row>
    <row r="9" spans="1:15" ht="22.15" customHeight="1" x14ac:dyDescent="0.25">
      <c r="A9" s="14" t="s">
        <v>5</v>
      </c>
      <c r="B9" s="14">
        <v>186</v>
      </c>
      <c r="C9" s="14">
        <v>171</v>
      </c>
      <c r="D9" s="19">
        <f>+C9/B9*100</f>
        <v>91.935483870967744</v>
      </c>
      <c r="E9" s="14">
        <v>124</v>
      </c>
      <c r="F9" s="14">
        <v>66.7</v>
      </c>
      <c r="G9" s="14">
        <v>23</v>
      </c>
      <c r="H9" s="19">
        <f>+G9/C9*100</f>
        <v>13.450292397660817</v>
      </c>
      <c r="I9" s="14">
        <v>23</v>
      </c>
      <c r="J9" s="19">
        <f>+I9/C9*100</f>
        <v>13.450292397660817</v>
      </c>
      <c r="K9" s="14">
        <v>1</v>
      </c>
      <c r="L9" s="14" t="s">
        <v>8</v>
      </c>
      <c r="M9" s="2">
        <v>42</v>
      </c>
      <c r="N9" s="14">
        <v>2</v>
      </c>
      <c r="O9" s="14">
        <v>21</v>
      </c>
    </row>
    <row r="10" spans="1:15" ht="22.15" customHeight="1" x14ac:dyDescent="0.25">
      <c r="A10" s="14" t="s">
        <v>6</v>
      </c>
      <c r="B10" s="14">
        <v>197</v>
      </c>
      <c r="C10" s="14">
        <v>175</v>
      </c>
      <c r="D10" s="19">
        <f>+C10/B10*100</f>
        <v>88.832487309644677</v>
      </c>
      <c r="E10" s="14">
        <v>132</v>
      </c>
      <c r="F10" s="14">
        <v>67</v>
      </c>
      <c r="G10" s="14">
        <v>29</v>
      </c>
      <c r="H10" s="19">
        <f>+G10/C10*100</f>
        <v>16.571428571428569</v>
      </c>
      <c r="I10" s="14">
        <v>13</v>
      </c>
      <c r="J10" s="19">
        <f>+I10/C10*100</f>
        <v>7.4285714285714288</v>
      </c>
      <c r="K10" s="14">
        <v>1</v>
      </c>
      <c r="L10" s="14" t="s">
        <v>8</v>
      </c>
      <c r="M10" s="2">
        <v>50</v>
      </c>
      <c r="N10" s="14">
        <v>2</v>
      </c>
      <c r="O10" s="14">
        <v>21</v>
      </c>
    </row>
    <row r="11" spans="1:15" s="1" customFormat="1" ht="22.15" customHeight="1" x14ac:dyDescent="0.25">
      <c r="A11" s="25" t="s">
        <v>7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7"/>
    </row>
    <row r="12" spans="1:15" ht="22.15" customHeight="1" x14ac:dyDescent="0.25">
      <c r="A12" s="14" t="s">
        <v>5</v>
      </c>
      <c r="B12" s="14">
        <v>70</v>
      </c>
      <c r="C12" s="14">
        <v>64</v>
      </c>
      <c r="D12" s="19">
        <f>+C12/B12*100</f>
        <v>91.428571428571431</v>
      </c>
      <c r="E12" s="14">
        <v>44</v>
      </c>
      <c r="F12" s="14">
        <v>62</v>
      </c>
      <c r="G12" s="14">
        <v>9</v>
      </c>
      <c r="H12" s="14">
        <f>+G12/C12*100</f>
        <v>14.0625</v>
      </c>
      <c r="I12" s="14">
        <v>11</v>
      </c>
      <c r="J12" s="19">
        <f>+I12/C12*100</f>
        <v>17.1875</v>
      </c>
      <c r="K12" s="14" t="s">
        <v>8</v>
      </c>
      <c r="L12" s="14" t="s">
        <v>8</v>
      </c>
      <c r="M12" s="2">
        <v>32</v>
      </c>
      <c r="N12" s="14">
        <v>1</v>
      </c>
      <c r="O12" s="14">
        <v>4</v>
      </c>
    </row>
    <row r="13" spans="1:15" ht="22.15" customHeight="1" x14ac:dyDescent="0.25">
      <c r="A13" s="14" t="s">
        <v>6</v>
      </c>
      <c r="B13" s="14">
        <v>72</v>
      </c>
      <c r="C13" s="14">
        <v>64</v>
      </c>
      <c r="D13" s="19">
        <f>+C13/B13*100</f>
        <v>88.888888888888886</v>
      </c>
      <c r="E13" s="14">
        <v>47</v>
      </c>
      <c r="F13" s="14">
        <v>65</v>
      </c>
      <c r="G13" s="14">
        <v>8</v>
      </c>
      <c r="H13" s="14">
        <f>+G13/C13*100</f>
        <v>12.5</v>
      </c>
      <c r="I13" s="14">
        <v>9</v>
      </c>
      <c r="J13" s="19">
        <f>+I13/C13*100</f>
        <v>14.0625</v>
      </c>
      <c r="K13" s="14" t="s">
        <v>8</v>
      </c>
      <c r="L13" s="14" t="s">
        <v>8</v>
      </c>
      <c r="M13" s="2">
        <v>56</v>
      </c>
      <c r="N13" s="14"/>
      <c r="O13" s="14">
        <v>4</v>
      </c>
    </row>
    <row r="14" spans="1:15" s="1" customFormat="1" ht="22.15" customHeight="1" x14ac:dyDescent="0.25">
      <c r="A14" s="25" t="s">
        <v>9</v>
      </c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7"/>
    </row>
    <row r="15" spans="1:15" ht="22.15" customHeight="1" x14ac:dyDescent="0.25">
      <c r="A15" s="14" t="s">
        <v>5</v>
      </c>
      <c r="B15" s="14">
        <v>54</v>
      </c>
      <c r="C15" s="14">
        <v>43</v>
      </c>
      <c r="D15" s="19">
        <f>+C15/B15*100</f>
        <v>79.629629629629633</v>
      </c>
      <c r="E15" s="14">
        <v>29</v>
      </c>
      <c r="F15" s="14">
        <v>54</v>
      </c>
      <c r="G15" s="14">
        <v>2</v>
      </c>
      <c r="H15" s="19">
        <f>+G15/C15*100</f>
        <v>4.6511627906976747</v>
      </c>
      <c r="I15" s="14">
        <v>8</v>
      </c>
      <c r="J15" s="19">
        <f>+I15/C15*100</f>
        <v>18.604651162790699</v>
      </c>
      <c r="K15" s="14">
        <v>4</v>
      </c>
      <c r="L15" s="14">
        <v>7</v>
      </c>
      <c r="M15" s="2">
        <v>16</v>
      </c>
      <c r="N15" s="14">
        <v>2</v>
      </c>
      <c r="O15" s="14">
        <v>9</v>
      </c>
    </row>
    <row r="16" spans="1:15" ht="22.15" customHeight="1" x14ac:dyDescent="0.25">
      <c r="A16" s="14" t="s">
        <v>6</v>
      </c>
      <c r="B16" s="14">
        <v>49</v>
      </c>
      <c r="C16" s="14">
        <v>48</v>
      </c>
      <c r="D16" s="19">
        <f>+C16/B16*100</f>
        <v>97.959183673469383</v>
      </c>
      <c r="E16" s="14">
        <v>29</v>
      </c>
      <c r="F16" s="14">
        <v>59</v>
      </c>
      <c r="G16" s="14">
        <v>9</v>
      </c>
      <c r="H16" s="19">
        <f>+G16/C16*100</f>
        <v>18.75</v>
      </c>
      <c r="I16" s="14">
        <v>9</v>
      </c>
      <c r="J16" s="19">
        <f>+I16/C16*100</f>
        <v>18.75</v>
      </c>
      <c r="K16" s="14">
        <v>1</v>
      </c>
      <c r="L16" s="14">
        <v>2</v>
      </c>
      <c r="M16" s="2">
        <v>13</v>
      </c>
      <c r="N16" s="14">
        <v>2</v>
      </c>
      <c r="O16" s="14">
        <v>9</v>
      </c>
    </row>
    <row r="17" spans="1:15" s="1" customFormat="1" ht="22.15" customHeight="1" x14ac:dyDescent="0.25">
      <c r="A17" s="25" t="s">
        <v>11</v>
      </c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7"/>
    </row>
    <row r="18" spans="1:15" ht="22.15" customHeight="1" x14ac:dyDescent="0.25">
      <c r="A18" s="14" t="s">
        <v>5</v>
      </c>
      <c r="B18" s="14">
        <v>64</v>
      </c>
      <c r="C18" s="14">
        <v>53</v>
      </c>
      <c r="D18" s="19">
        <f>+C18/B18*100</f>
        <v>82.8125</v>
      </c>
      <c r="E18" s="14">
        <v>36</v>
      </c>
      <c r="F18" s="14">
        <v>56.25</v>
      </c>
      <c r="G18" s="14">
        <v>8</v>
      </c>
      <c r="H18" s="19">
        <f>+G18/C18*100</f>
        <v>15.09433962264151</v>
      </c>
      <c r="I18" s="14">
        <v>7</v>
      </c>
      <c r="J18" s="19">
        <f>+I18/C18*100</f>
        <v>13.20754716981132</v>
      </c>
      <c r="K18" s="14">
        <v>3</v>
      </c>
      <c r="L18" s="14">
        <v>4.6900000000000004</v>
      </c>
      <c r="M18" s="2">
        <v>15</v>
      </c>
      <c r="N18" s="14"/>
      <c r="O18" s="14">
        <v>8</v>
      </c>
    </row>
    <row r="19" spans="1:15" ht="22.15" customHeight="1" x14ac:dyDescent="0.25">
      <c r="A19" s="14" t="s">
        <v>6</v>
      </c>
      <c r="B19" s="14">
        <v>61</v>
      </c>
      <c r="C19" s="14">
        <v>52</v>
      </c>
      <c r="D19" s="19">
        <f>+C19/B19*100</f>
        <v>85.245901639344254</v>
      </c>
      <c r="E19" s="14">
        <v>35</v>
      </c>
      <c r="F19" s="14">
        <v>54.69</v>
      </c>
      <c r="G19" s="14">
        <v>10</v>
      </c>
      <c r="H19" s="19">
        <f>+G19/C19*100</f>
        <v>19.230769230769234</v>
      </c>
      <c r="I19" s="14">
        <v>6</v>
      </c>
      <c r="J19" s="19">
        <f>+I19/C19*100</f>
        <v>11.538461538461538</v>
      </c>
      <c r="K19" s="14">
        <v>1</v>
      </c>
      <c r="L19" s="14">
        <v>1.64</v>
      </c>
      <c r="M19" s="2">
        <v>13</v>
      </c>
      <c r="N19" s="14"/>
      <c r="O19" s="14">
        <v>9</v>
      </c>
    </row>
    <row r="20" spans="1:15" s="1" customFormat="1" ht="22.15" customHeight="1" x14ac:dyDescent="0.25">
      <c r="A20" s="25" t="s">
        <v>18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7"/>
    </row>
    <row r="21" spans="1:15" ht="22.15" customHeight="1" x14ac:dyDescent="0.25">
      <c r="A21" s="14" t="s">
        <v>5</v>
      </c>
      <c r="B21" s="14">
        <v>58</v>
      </c>
      <c r="C21" s="14">
        <v>38</v>
      </c>
      <c r="D21" s="19">
        <f>+C21/B21*100</f>
        <v>65.517241379310349</v>
      </c>
      <c r="E21" s="14">
        <v>26</v>
      </c>
      <c r="F21" s="14">
        <v>24</v>
      </c>
      <c r="G21" s="14">
        <v>5</v>
      </c>
      <c r="H21" s="19">
        <f>+G21/C21*100</f>
        <v>13.157894736842104</v>
      </c>
      <c r="I21" s="14">
        <v>7</v>
      </c>
      <c r="J21" s="19">
        <f>+I21/C21*100</f>
        <v>18.421052631578945</v>
      </c>
      <c r="K21" s="14"/>
      <c r="L21" s="14"/>
      <c r="M21" s="2">
        <v>16</v>
      </c>
      <c r="N21" s="14"/>
      <c r="O21" s="14">
        <v>2</v>
      </c>
    </row>
    <row r="22" spans="1:15" ht="22.15" customHeight="1" x14ac:dyDescent="0.25">
      <c r="A22" s="14" t="s">
        <v>6</v>
      </c>
      <c r="B22" s="14">
        <v>53</v>
      </c>
      <c r="C22" s="14">
        <v>38</v>
      </c>
      <c r="D22" s="19">
        <f>+C22/B22*100</f>
        <v>71.698113207547166</v>
      </c>
      <c r="E22" s="14">
        <v>27</v>
      </c>
      <c r="F22" s="14" t="s">
        <v>26</v>
      </c>
      <c r="G22" s="14">
        <v>8</v>
      </c>
      <c r="H22" s="19">
        <f>+G22/C22*100</f>
        <v>21.052631578947366</v>
      </c>
      <c r="I22" s="14">
        <v>3</v>
      </c>
      <c r="J22" s="19">
        <f>+I22/C22*100</f>
        <v>7.8947368421052628</v>
      </c>
      <c r="K22" s="14"/>
      <c r="L22" s="14"/>
      <c r="M22" s="2">
        <v>8</v>
      </c>
      <c r="N22" s="14">
        <v>1</v>
      </c>
      <c r="O22" s="14">
        <v>1</v>
      </c>
    </row>
    <row r="23" spans="1:15" s="1" customFormat="1" ht="22.15" customHeight="1" x14ac:dyDescent="0.25">
      <c r="A23" s="25" t="s">
        <v>19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/>
    </row>
    <row r="24" spans="1:15" ht="22.15" customHeight="1" x14ac:dyDescent="0.25">
      <c r="A24" s="14" t="s">
        <v>5</v>
      </c>
      <c r="B24" s="14">
        <v>21</v>
      </c>
      <c r="C24" s="14">
        <v>12</v>
      </c>
      <c r="D24" s="19">
        <f>+C24/B24*100</f>
        <v>57.142857142857139</v>
      </c>
      <c r="E24" s="14">
        <v>5</v>
      </c>
      <c r="F24" s="14">
        <v>24</v>
      </c>
      <c r="G24" s="14">
        <v>2</v>
      </c>
      <c r="H24" s="19">
        <f>+G24/C24*100</f>
        <v>16.666666666666664</v>
      </c>
      <c r="I24" s="14">
        <v>5</v>
      </c>
      <c r="J24" s="19">
        <f>+I24/C24*100</f>
        <v>41.666666666666671</v>
      </c>
      <c r="K24" s="14"/>
      <c r="L24" s="14"/>
      <c r="M24" s="2">
        <v>1</v>
      </c>
      <c r="N24" s="14"/>
      <c r="O24" s="14">
        <v>2</v>
      </c>
    </row>
    <row r="25" spans="1:15" ht="22.15" customHeight="1" x14ac:dyDescent="0.25">
      <c r="A25" s="14" t="s">
        <v>6</v>
      </c>
      <c r="B25" s="14">
        <v>18</v>
      </c>
      <c r="C25" s="14">
        <v>14</v>
      </c>
      <c r="D25" s="19">
        <f>+C25/B25*100</f>
        <v>77.777777777777786</v>
      </c>
      <c r="E25" s="14">
        <v>7</v>
      </c>
      <c r="F25" s="14">
        <v>38</v>
      </c>
      <c r="G25" s="14">
        <v>4</v>
      </c>
      <c r="H25" s="19">
        <f>+G25/C25*100</f>
        <v>28.571428571428569</v>
      </c>
      <c r="I25" s="14">
        <v>3</v>
      </c>
      <c r="J25" s="19">
        <f>+I25/C25*100</f>
        <v>21.428571428571427</v>
      </c>
      <c r="K25" s="14"/>
      <c r="L25" s="14"/>
      <c r="M25" s="2">
        <v>5</v>
      </c>
      <c r="N25" s="14"/>
      <c r="O25" s="14">
        <v>2</v>
      </c>
    </row>
  </sheetData>
  <mergeCells count="21">
    <mergeCell ref="N1:O1"/>
    <mergeCell ref="A4:O4"/>
    <mergeCell ref="A2:O2"/>
    <mergeCell ref="A3:O3"/>
    <mergeCell ref="A11:O11"/>
    <mergeCell ref="A14:O14"/>
    <mergeCell ref="A17:O17"/>
    <mergeCell ref="A20:O20"/>
    <mergeCell ref="A23:O23"/>
    <mergeCell ref="K6:L6"/>
    <mergeCell ref="A8:O8"/>
    <mergeCell ref="D5:D7"/>
    <mergeCell ref="N5:O6"/>
    <mergeCell ref="A5:A7"/>
    <mergeCell ref="B5:B7"/>
    <mergeCell ref="E5:L5"/>
    <mergeCell ref="E6:F6"/>
    <mergeCell ref="G6:H6"/>
    <mergeCell ref="I6:J6"/>
    <mergeCell ref="M5:M7"/>
    <mergeCell ref="C5:C7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5"/>
  <sheetViews>
    <sheetView zoomScaleNormal="100" workbookViewId="0">
      <selection activeCell="A17" sqref="A17:K17"/>
    </sheetView>
  </sheetViews>
  <sheetFormatPr defaultRowHeight="15" x14ac:dyDescent="0.25"/>
  <cols>
    <col min="1" max="1" width="17.7109375" customWidth="1"/>
    <col min="2" max="2" width="12.7109375" customWidth="1"/>
    <col min="3" max="3" width="14.7109375" customWidth="1"/>
    <col min="4" max="4" width="12.7109375" customWidth="1"/>
    <col min="5" max="10" width="11.7109375" customWidth="1"/>
    <col min="11" max="11" width="14.7109375" customWidth="1"/>
  </cols>
  <sheetData>
    <row r="1" spans="1:16" s="17" customFormat="1" x14ac:dyDescent="0.25">
      <c r="A1" s="16"/>
      <c r="J1" s="37" t="s">
        <v>42</v>
      </c>
      <c r="K1" s="37"/>
    </row>
    <row r="2" spans="1:16" s="1" customFormat="1" ht="36" customHeight="1" x14ac:dyDescent="0.25">
      <c r="A2" s="29" t="s">
        <v>41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18"/>
      <c r="M2" s="18"/>
      <c r="N2" s="18"/>
      <c r="O2" s="18"/>
      <c r="P2" s="18"/>
    </row>
    <row r="3" spans="1:16" s="1" customFormat="1" ht="14.45" customHeight="1" x14ac:dyDescent="0.25">
      <c r="A3" s="29" t="s">
        <v>21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18"/>
      <c r="M3" s="18"/>
      <c r="N3" s="18"/>
      <c r="O3" s="18"/>
      <c r="P3" s="18"/>
    </row>
    <row r="4" spans="1:16" ht="11.45" customHeight="1" x14ac:dyDescent="0.25"/>
    <row r="5" spans="1:16" ht="15.75" x14ac:dyDescent="0.25">
      <c r="A5" s="35" t="s">
        <v>15</v>
      </c>
      <c r="B5" s="35" t="s">
        <v>27</v>
      </c>
      <c r="C5" s="39" t="s">
        <v>43</v>
      </c>
      <c r="D5" s="39" t="s">
        <v>37</v>
      </c>
      <c r="E5" s="36" t="s">
        <v>30</v>
      </c>
      <c r="F5" s="36"/>
      <c r="G5" s="36"/>
      <c r="H5" s="36"/>
      <c r="I5" s="36"/>
      <c r="J5" s="36"/>
      <c r="K5" s="36"/>
    </row>
    <row r="6" spans="1:16" ht="30.6" customHeight="1" x14ac:dyDescent="0.25">
      <c r="A6" s="35"/>
      <c r="B6" s="35"/>
      <c r="C6" s="40"/>
      <c r="D6" s="40"/>
      <c r="E6" s="35" t="s">
        <v>22</v>
      </c>
      <c r="F6" s="35"/>
      <c r="G6" s="35" t="s">
        <v>23</v>
      </c>
      <c r="H6" s="35"/>
      <c r="I6" s="35" t="s">
        <v>24</v>
      </c>
      <c r="J6" s="35"/>
      <c r="K6" s="35" t="s">
        <v>35</v>
      </c>
    </row>
    <row r="7" spans="1:16" ht="31.5" x14ac:dyDescent="0.25">
      <c r="A7" s="35"/>
      <c r="B7" s="35"/>
      <c r="C7" s="41"/>
      <c r="D7" s="41"/>
      <c r="E7" s="10" t="s">
        <v>28</v>
      </c>
      <c r="F7" s="10" t="s">
        <v>29</v>
      </c>
      <c r="G7" s="10" t="s">
        <v>28</v>
      </c>
      <c r="H7" s="10" t="s">
        <v>29</v>
      </c>
      <c r="I7" s="10" t="s">
        <v>28</v>
      </c>
      <c r="J7" s="10" t="s">
        <v>29</v>
      </c>
      <c r="K7" s="35"/>
    </row>
    <row r="8" spans="1:16" s="1" customFormat="1" ht="21" customHeight="1" x14ac:dyDescent="0.25">
      <c r="A8" s="36" t="s">
        <v>4</v>
      </c>
      <c r="B8" s="36"/>
      <c r="C8" s="36"/>
      <c r="D8" s="36"/>
      <c r="E8" s="36"/>
      <c r="F8" s="36"/>
      <c r="G8" s="36"/>
      <c r="H8" s="36"/>
      <c r="I8" s="36"/>
      <c r="J8" s="36"/>
      <c r="K8" s="36"/>
    </row>
    <row r="9" spans="1:16" ht="24" customHeight="1" x14ac:dyDescent="0.25">
      <c r="A9" s="12" t="s">
        <v>5</v>
      </c>
      <c r="B9" s="12">
        <v>263</v>
      </c>
      <c r="C9" s="12">
        <v>181</v>
      </c>
      <c r="D9" s="20">
        <f>+C9/B9*100</f>
        <v>68.821292775665398</v>
      </c>
      <c r="E9" s="12">
        <v>138</v>
      </c>
      <c r="F9" s="12">
        <v>52.4</v>
      </c>
      <c r="G9" s="12">
        <v>28</v>
      </c>
      <c r="H9" s="20">
        <v>10.7</v>
      </c>
      <c r="I9" s="12">
        <v>15</v>
      </c>
      <c r="J9" s="12">
        <v>5.7</v>
      </c>
      <c r="K9" s="12">
        <v>50</v>
      </c>
    </row>
    <row r="10" spans="1:16" ht="24" customHeight="1" x14ac:dyDescent="0.25">
      <c r="A10" s="12" t="s">
        <v>6</v>
      </c>
      <c r="B10" s="12">
        <v>264</v>
      </c>
      <c r="C10" s="12">
        <v>179</v>
      </c>
      <c r="D10" s="20">
        <f>+C10/B10*100</f>
        <v>67.803030303030297</v>
      </c>
      <c r="E10" s="12">
        <v>136</v>
      </c>
      <c r="F10" s="12">
        <v>51.6</v>
      </c>
      <c r="G10" s="12">
        <v>21</v>
      </c>
      <c r="H10" s="20">
        <v>8</v>
      </c>
      <c r="I10" s="12">
        <v>22</v>
      </c>
      <c r="J10" s="12">
        <v>8.4</v>
      </c>
      <c r="K10" s="12">
        <v>113</v>
      </c>
    </row>
    <row r="11" spans="1:16" s="1" customFormat="1" ht="21" customHeight="1" x14ac:dyDescent="0.25">
      <c r="A11" s="31" t="s">
        <v>7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</row>
    <row r="12" spans="1:16" ht="24" customHeight="1" x14ac:dyDescent="0.25">
      <c r="A12" s="12" t="s">
        <v>5</v>
      </c>
      <c r="B12" s="12">
        <v>113</v>
      </c>
      <c r="C12" s="12">
        <v>65</v>
      </c>
      <c r="D12" s="20">
        <f>+C12/B12*100</f>
        <v>57.522123893805308</v>
      </c>
      <c r="E12" s="12">
        <v>36</v>
      </c>
      <c r="F12" s="20">
        <v>32</v>
      </c>
      <c r="G12" s="12">
        <v>17</v>
      </c>
      <c r="H12" s="20">
        <v>15</v>
      </c>
      <c r="I12" s="12">
        <v>12</v>
      </c>
      <c r="J12" s="20">
        <v>11</v>
      </c>
      <c r="K12" s="12">
        <v>12</v>
      </c>
    </row>
    <row r="13" spans="1:16" ht="24" customHeight="1" x14ac:dyDescent="0.25">
      <c r="A13" s="12" t="s">
        <v>6</v>
      </c>
      <c r="B13" s="12">
        <v>99</v>
      </c>
      <c r="C13" s="12">
        <v>66</v>
      </c>
      <c r="D13" s="20">
        <f>+C13/B13*100</f>
        <v>66.666666666666657</v>
      </c>
      <c r="E13" s="12">
        <v>43</v>
      </c>
      <c r="F13" s="20">
        <v>43</v>
      </c>
      <c r="G13" s="12">
        <v>13</v>
      </c>
      <c r="H13" s="20">
        <v>13</v>
      </c>
      <c r="I13" s="12">
        <v>10</v>
      </c>
      <c r="J13" s="20">
        <v>10</v>
      </c>
      <c r="K13" s="12">
        <v>49</v>
      </c>
    </row>
    <row r="14" spans="1:16" s="1" customFormat="1" ht="21" customHeight="1" x14ac:dyDescent="0.25">
      <c r="A14" s="31" t="s">
        <v>9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</row>
    <row r="15" spans="1:16" ht="24" customHeight="1" x14ac:dyDescent="0.25">
      <c r="A15" s="12" t="s">
        <v>5</v>
      </c>
      <c r="B15" s="9">
        <v>162</v>
      </c>
      <c r="C15" s="9">
        <v>104</v>
      </c>
      <c r="D15" s="20">
        <f>+C15/B15*100</f>
        <v>64.197530864197532</v>
      </c>
      <c r="E15" s="9">
        <v>73</v>
      </c>
      <c r="F15" s="20">
        <v>45</v>
      </c>
      <c r="G15" s="9">
        <v>13</v>
      </c>
      <c r="H15" s="21">
        <v>8</v>
      </c>
      <c r="I15" s="9">
        <v>18</v>
      </c>
      <c r="J15" s="20">
        <v>11</v>
      </c>
      <c r="K15" s="9">
        <v>29</v>
      </c>
    </row>
    <row r="16" spans="1:16" ht="24" customHeight="1" x14ac:dyDescent="0.25">
      <c r="A16" s="12" t="s">
        <v>6</v>
      </c>
      <c r="B16" s="9">
        <v>116</v>
      </c>
      <c r="C16" s="9">
        <v>94</v>
      </c>
      <c r="D16" s="20">
        <f>+C16/B16*100</f>
        <v>81.034482758620683</v>
      </c>
      <c r="E16" s="9">
        <v>68</v>
      </c>
      <c r="F16" s="20">
        <v>59</v>
      </c>
      <c r="G16" s="9">
        <v>21</v>
      </c>
      <c r="H16" s="21">
        <v>18</v>
      </c>
      <c r="I16" s="9">
        <v>5</v>
      </c>
      <c r="J16" s="20">
        <v>4</v>
      </c>
      <c r="K16" s="9">
        <v>30</v>
      </c>
    </row>
    <row r="17" spans="1:11" s="1" customFormat="1" ht="21" customHeight="1" x14ac:dyDescent="0.25">
      <c r="A17" s="31" t="s">
        <v>11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</row>
    <row r="18" spans="1:11" ht="24" customHeight="1" x14ac:dyDescent="0.25">
      <c r="A18" s="12" t="s">
        <v>5</v>
      </c>
      <c r="B18" s="9">
        <v>151</v>
      </c>
      <c r="C18" s="11">
        <v>107</v>
      </c>
      <c r="D18" s="20">
        <f>+C18/B18*100</f>
        <v>70.860927152317871</v>
      </c>
      <c r="E18" s="11">
        <v>65</v>
      </c>
      <c r="F18" s="19">
        <v>43.05</v>
      </c>
      <c r="G18" s="11">
        <v>19</v>
      </c>
      <c r="H18" s="19">
        <v>12.58</v>
      </c>
      <c r="I18" s="11">
        <v>19</v>
      </c>
      <c r="J18" s="19">
        <v>12.58</v>
      </c>
      <c r="K18" s="11">
        <v>51</v>
      </c>
    </row>
    <row r="19" spans="1:11" ht="24" customHeight="1" x14ac:dyDescent="0.25">
      <c r="A19" s="12" t="s">
        <v>6</v>
      </c>
      <c r="B19" s="9">
        <v>151</v>
      </c>
      <c r="C19" s="11">
        <v>119</v>
      </c>
      <c r="D19" s="20">
        <f>+C19/B19*100</f>
        <v>78.807947019867555</v>
      </c>
      <c r="E19" s="11">
        <v>72</v>
      </c>
      <c r="F19" s="19">
        <v>47.68</v>
      </c>
      <c r="G19" s="11">
        <v>20</v>
      </c>
      <c r="H19" s="19">
        <v>13.25</v>
      </c>
      <c r="I19" s="11">
        <v>27</v>
      </c>
      <c r="J19" s="19">
        <v>17.88</v>
      </c>
      <c r="K19" s="11">
        <v>25</v>
      </c>
    </row>
    <row r="20" spans="1:11" s="1" customFormat="1" ht="21" customHeight="1" x14ac:dyDescent="0.25">
      <c r="A20" s="31" t="s">
        <v>18</v>
      </c>
      <c r="B20" s="31"/>
      <c r="C20" s="31"/>
      <c r="D20" s="31"/>
      <c r="E20" s="31"/>
      <c r="F20" s="31"/>
      <c r="G20" s="31"/>
      <c r="H20" s="31"/>
      <c r="I20" s="31"/>
      <c r="J20" s="31"/>
      <c r="K20" s="31"/>
    </row>
    <row r="21" spans="1:11" ht="24" customHeight="1" x14ac:dyDescent="0.25">
      <c r="A21" s="12" t="s">
        <v>5</v>
      </c>
      <c r="B21" s="12">
        <v>59</v>
      </c>
      <c r="C21" s="14">
        <v>30</v>
      </c>
      <c r="D21" s="20">
        <f>+C21/B21*100</f>
        <v>50.847457627118644</v>
      </c>
      <c r="E21" s="14">
        <v>19</v>
      </c>
      <c r="F21" s="19">
        <v>32</v>
      </c>
      <c r="G21" s="14">
        <v>6</v>
      </c>
      <c r="H21" s="19">
        <v>9</v>
      </c>
      <c r="I21" s="14">
        <v>5</v>
      </c>
      <c r="J21" s="19">
        <v>8</v>
      </c>
      <c r="K21" s="14">
        <v>7</v>
      </c>
    </row>
    <row r="22" spans="1:11" ht="24" customHeight="1" x14ac:dyDescent="0.25">
      <c r="A22" s="12" t="s">
        <v>6</v>
      </c>
      <c r="B22" s="12">
        <v>59</v>
      </c>
      <c r="C22" s="14">
        <v>28</v>
      </c>
      <c r="D22" s="20">
        <f>+C22/B22*100</f>
        <v>47.457627118644069</v>
      </c>
      <c r="E22" s="14">
        <v>19</v>
      </c>
      <c r="F22" s="19">
        <v>47</v>
      </c>
      <c r="G22" s="14">
        <v>6</v>
      </c>
      <c r="H22" s="19">
        <v>19</v>
      </c>
      <c r="I22" s="14">
        <v>3</v>
      </c>
      <c r="J22" s="19">
        <v>21</v>
      </c>
      <c r="K22" s="14">
        <v>11</v>
      </c>
    </row>
    <row r="23" spans="1:11" s="1" customFormat="1" ht="21" customHeight="1" x14ac:dyDescent="0.25">
      <c r="A23" s="31" t="s">
        <v>19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</row>
    <row r="24" spans="1:11" ht="24" customHeight="1" x14ac:dyDescent="0.25">
      <c r="A24" s="12" t="s">
        <v>5</v>
      </c>
      <c r="B24" s="12">
        <v>45</v>
      </c>
      <c r="C24" s="14">
        <v>38</v>
      </c>
      <c r="D24" s="20">
        <f>+C24/B24*100</f>
        <v>84.444444444444443</v>
      </c>
      <c r="E24" s="14">
        <v>25</v>
      </c>
      <c r="F24" s="19">
        <v>55</v>
      </c>
      <c r="G24" s="14">
        <v>4</v>
      </c>
      <c r="H24" s="19">
        <v>9</v>
      </c>
      <c r="I24" s="14">
        <v>9</v>
      </c>
      <c r="J24" s="19">
        <v>20</v>
      </c>
      <c r="K24" s="14">
        <v>3</v>
      </c>
    </row>
    <row r="25" spans="1:11" ht="24" customHeight="1" x14ac:dyDescent="0.25">
      <c r="A25" s="12" t="s">
        <v>6</v>
      </c>
      <c r="B25" s="12">
        <v>47</v>
      </c>
      <c r="C25" s="14">
        <v>41</v>
      </c>
      <c r="D25" s="20">
        <f>+C25/B25*100</f>
        <v>87.2340425531915</v>
      </c>
      <c r="E25" s="14">
        <v>22</v>
      </c>
      <c r="F25" s="19">
        <v>47</v>
      </c>
      <c r="G25" s="14">
        <v>9</v>
      </c>
      <c r="H25" s="19">
        <v>19</v>
      </c>
      <c r="I25" s="14">
        <v>10</v>
      </c>
      <c r="J25" s="19">
        <v>21</v>
      </c>
      <c r="K25" s="14">
        <v>12</v>
      </c>
    </row>
  </sheetData>
  <mergeCells count="18">
    <mergeCell ref="D5:D7"/>
    <mergeCell ref="J1:K1"/>
    <mergeCell ref="A2:K2"/>
    <mergeCell ref="A3:K3"/>
    <mergeCell ref="A20:K20"/>
    <mergeCell ref="A5:A7"/>
    <mergeCell ref="B5:B7"/>
    <mergeCell ref="E5:K5"/>
    <mergeCell ref="E6:F6"/>
    <mergeCell ref="G6:H6"/>
    <mergeCell ref="I6:J6"/>
    <mergeCell ref="K6:K7"/>
    <mergeCell ref="C5:C7"/>
    <mergeCell ref="A23:K23"/>
    <mergeCell ref="A17:K17"/>
    <mergeCell ref="A14:K14"/>
    <mergeCell ref="A8:K8"/>
    <mergeCell ref="A11:K11"/>
  </mergeCells>
  <printOptions horizontalCentered="1"/>
  <pageMargins left="0.39370078740157483" right="0.31496062992125984" top="0.35433070866141736" bottom="0.35433070866141736" header="0.31496062992125984" footer="0.31496062992125984"/>
  <pageSetup paperSize="9" scale="95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3</vt:i4>
      </vt:variant>
    </vt:vector>
  </HeadingPairs>
  <TitlesOfParts>
    <vt:vector size="6" baseType="lpstr">
      <vt:lpstr>Штат-1.1.</vt:lpstr>
      <vt:lpstr>Т-врач-1.2.</vt:lpstr>
      <vt:lpstr>Т-хамшира-1.3.</vt:lpstr>
      <vt:lpstr>'Т-врач-1.2.'!Область_печати</vt:lpstr>
      <vt:lpstr>'Т-хамшира-1.3.'!Область_печати</vt:lpstr>
      <vt:lpstr>'Штат-1.1.'!Область_печати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 Windows</cp:lastModifiedBy>
  <cp:lastPrinted>2022-02-09T13:14:40Z</cp:lastPrinted>
  <dcterms:created xsi:type="dcterms:W3CDTF">2021-12-28T07:21:35Z</dcterms:created>
  <dcterms:modified xsi:type="dcterms:W3CDTF">2022-05-11T11:19:15Z</dcterms:modified>
</cp:coreProperties>
</file>