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AE7D5E68-1239-410B-8F64-3E2EF389445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6 vars-Normal" sheetId="3" r:id="rId1"/>
    <sheet name="6 vars-Normal-Log-Form" sheetId="4" r:id="rId2"/>
    <sheet name="8 vars-Normal" sheetId="2" r:id="rId3"/>
    <sheet name="7 vars-Log-Form" sheetId="1" r:id="rId4"/>
    <sheet name="Correlation-nom-vars" sheetId="6" r:id="rId5"/>
    <sheet name="Correlation-log-vars" sheetId="5" r:id="rId6"/>
  </sheets>
  <definedNames>
    <definedName name="_xlnm.Print_Area" localSheetId="0">'6 vars-Normal'!$A:$I</definedName>
    <definedName name="_xlnm.Print_Area" localSheetId="3">'7 vars-Log-Form'!$A:$K</definedName>
    <definedName name="_xlnm.Print_Area" localSheetId="2">'8 vars-Normal'!$A:$K</definedName>
    <definedName name="_xlnm.Print_Area" localSheetId="5">'Correlation-log-vars'!$A:$J</definedName>
    <definedName name="_xlnm.Print_Area" localSheetId="4">'Correlation-nom-vars'!$A:$K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<sst xmlns="http://schemas.openxmlformats.org/spreadsheetml/2006/main" count="189" uniqueCount="79">
  <si>
    <t>X1</t>
  </si>
  <si>
    <t>X2</t>
  </si>
  <si>
    <t>X3</t>
  </si>
  <si>
    <t>X4</t>
  </si>
  <si>
    <t>X5</t>
  </si>
  <si>
    <t>X6</t>
  </si>
  <si>
    <t>X7</t>
  </si>
  <si>
    <t>X8</t>
  </si>
  <si>
    <t>u</t>
  </si>
  <si>
    <t>Coefficient</t>
  </si>
  <si>
    <t>t - Prob</t>
  </si>
  <si>
    <t>t - stats</t>
  </si>
  <si>
    <t>F - stats</t>
  </si>
  <si>
    <t>F - Prob</t>
  </si>
  <si>
    <t>DW Test for Autocorrelation</t>
  </si>
  <si>
    <t>White Test for Hetroscedacity</t>
  </si>
  <si>
    <t>R2</t>
  </si>
  <si>
    <t>Adjusted R2</t>
  </si>
  <si>
    <t>Median for the variable</t>
  </si>
  <si>
    <t>Std Dev for the variable</t>
  </si>
  <si>
    <t>Intercept</t>
  </si>
  <si>
    <t>Standard Error</t>
  </si>
  <si>
    <t>Multiple R2</t>
  </si>
  <si>
    <t>VIF</t>
  </si>
  <si>
    <t>Water Avaialability</t>
  </si>
  <si>
    <t>Cropped Accreage</t>
  </si>
  <si>
    <t>Lag Agric GDP Bn USD</t>
  </si>
  <si>
    <t>Agric Credit</t>
  </si>
  <si>
    <t>Tech Proxy</t>
  </si>
  <si>
    <t>Nitrogen Price per ton</t>
  </si>
  <si>
    <t>N / P Ratio</t>
  </si>
  <si>
    <t>lg_Nitrogen Price per ton</t>
  </si>
  <si>
    <t>lg_Water Avaialability</t>
  </si>
  <si>
    <t>lg_Cropped Accreage</t>
  </si>
  <si>
    <t>lg_Lag Agric GDP Bn USD</t>
  </si>
  <si>
    <t>lg_Agric Credit</t>
  </si>
  <si>
    <t>lg_Tech Proxy</t>
  </si>
  <si>
    <t>F-statistic: 55.22 on 6 and 22 DF</t>
  </si>
  <si>
    <t>p-value: 0.00000000000378</t>
  </si>
  <si>
    <t>F-statistic: 32.81 on 6 and 22 DF</t>
  </si>
  <si>
    <t>p-value: 0.0000000006813</t>
  </si>
  <si>
    <t>F-statistic: 23.91 on 8 and 20 DF</t>
  </si>
  <si>
    <t>p-value: 0.00000001262</t>
  </si>
  <si>
    <t>Var1</t>
  </si>
  <si>
    <t>lg_nit_price_per_ton</t>
  </si>
  <si>
    <t>lg_water_maf</t>
  </si>
  <si>
    <t>lg_cr_area_mn_hec</t>
  </si>
  <si>
    <t>lag_lg_agric_gdp_usd_bn_cy</t>
  </si>
  <si>
    <t>lg_credit_dis_rs_mn</t>
  </si>
  <si>
    <t>lg_tech_proxy</t>
  </si>
  <si>
    <t>lg_inp_out_ratio</t>
  </si>
  <si>
    <t>lg_n_p_ratio</t>
  </si>
  <si>
    <t>nit_price_per_ton</t>
  </si>
  <si>
    <t>water_maf</t>
  </si>
  <si>
    <t>cr_area_mn_hec</t>
  </si>
  <si>
    <t>lag_agric_gdp_usd_bn_cy</t>
  </si>
  <si>
    <t>credit_dis_rs_mn</t>
  </si>
  <si>
    <t>inp_out_ratio</t>
  </si>
  <si>
    <t>n_p_ratio</t>
  </si>
  <si>
    <t>tech_proxy</t>
  </si>
  <si>
    <t>lg_Inp Out Ratio</t>
  </si>
  <si>
    <t>lg_N / P Ratio</t>
  </si>
  <si>
    <t>Dropped</t>
  </si>
  <si>
    <t>p-value: 0.00000000002895</t>
  </si>
  <si>
    <t>F-statistic:  45.3 on 7 and 21 DF</t>
  </si>
  <si>
    <t>Linear Regression for Six Variables</t>
  </si>
  <si>
    <t>Log - Linear Regression for Six Variables</t>
  </si>
  <si>
    <t>Linear Regression for Eight Variables</t>
  </si>
  <si>
    <t>Linear Regression for Seven Variables</t>
  </si>
  <si>
    <t>Nominal Value Correlation Table</t>
  </si>
  <si>
    <t>Log Transformed Value Correlation Table</t>
  </si>
  <si>
    <t>t - table value</t>
  </si>
  <si>
    <t>Significant / Non Significant</t>
  </si>
  <si>
    <t>Non Significant</t>
  </si>
  <si>
    <t>Significant</t>
  </si>
  <si>
    <t>Confidence Interval (%)</t>
  </si>
  <si>
    <t>Inp to Out Ratio</t>
  </si>
  <si>
    <t>t-table value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</si>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</sst>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0"/>
    <numFmt numFmtId="168" formatCode="0.00000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0"/>
      <color rgb="FF3B3B3B"/>
      <name val="Calibri"/>
      <family val="2"/>
      <scheme val="minor"/>
    </font>
    <font>
      <sz val="11"/>
      <color rgb="FF3B3B3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3D3D3"/>
      </left>
      <right/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2" fontId="2" fillId="2" borderId="0" xfId="0" applyNumberFormat="1" applyFont="1" applyFill="1" applyAlignment="1">
      <alignment vertical="center"/>
    </xf>
    <xf numFmtId="164" fontId="0" fillId="5" borderId="0" xfId="0" applyNumberFormat="1" applyFill="1"/>
    <xf numFmtId="2" fontId="0" fillId="5" borderId="0" xfId="0" applyNumberFormat="1" applyFill="1"/>
    <xf numFmtId="9" fontId="0" fillId="0" borderId="0" xfId="0" applyNumberFormat="1"/>
    <xf numFmtId="169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30C5-0562-48AA-9514-354D19C603CB}">
  <sheetPr>
    <pageSetUpPr fitToPage="1"/>
  </sheetPr>
  <dimension ref="A1:L23"/>
  <sheetViews>
    <sheetView workbookViewId="0">
      <selection activeCell="C17" sqref="C17"/>
    </sheetView>
  </sheetViews>
  <sheetFormatPr defaultRowHeight="14.4" x14ac:dyDescent="0.3"/>
  <cols>
    <col min="1" max="1" width="27.6640625" bestFit="1" customWidth="1"/>
    <col min="2" max="2" width="9.5546875" customWidth="1"/>
    <col min="3" max="3" width="10.5546875" bestFit="1" customWidth="1"/>
    <col min="4" max="6" width="9.109375" bestFit="1" customWidth="1"/>
    <col min="7" max="7" width="11.88671875" customWidth="1"/>
    <col min="8" max="8" width="9.109375" bestFit="1" customWidth="1"/>
  </cols>
  <sheetData>
    <row r="1" spans="1:12" ht="18" x14ac:dyDescent="0.35">
      <c r="B1" s="24" t="s">
        <v>65</v>
      </c>
      <c r="C1" s="24"/>
      <c r="D1" s="24"/>
      <c r="E1" s="24"/>
      <c r="F1" s="24"/>
      <c r="G1" s="24"/>
      <c r="H1" s="24"/>
    </row>
    <row r="2" spans="1:12" ht="43.2" x14ac:dyDescent="0.3">
      <c r="C2" s="9" t="s">
        <v>29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</row>
    <row r="3" spans="1:12" x14ac:dyDescent="0.3">
      <c r="A3" s="11"/>
      <c r="B3" s="11" t="s">
        <v>20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8</v>
      </c>
    </row>
    <row r="4" spans="1:12" x14ac:dyDescent="0.3">
      <c r="A4" t="s">
        <v>9</v>
      </c>
      <c r="B4" s="4">
        <v>-2915.44</v>
      </c>
      <c r="C4" s="2">
        <v>-1.3541849999999999E-2</v>
      </c>
      <c r="D4" s="4">
        <v>16.25111003</v>
      </c>
      <c r="E4" s="4">
        <v>103.3694936</v>
      </c>
      <c r="F4" s="4">
        <v>75.396635810000006</v>
      </c>
      <c r="G4" s="6">
        <v>-9.1130000000000003E-5</v>
      </c>
      <c r="H4" s="4">
        <v>5.3950910600000004</v>
      </c>
    </row>
    <row r="5" spans="1:12" x14ac:dyDescent="0.3">
      <c r="A5" t="s">
        <v>21</v>
      </c>
      <c r="B5" s="4">
        <v>2217.4258603600001</v>
      </c>
      <c r="C5" s="2">
        <v>4.9074799999999997E-3</v>
      </c>
      <c r="D5" s="4">
        <v>13.68300412</v>
      </c>
      <c r="E5" s="4">
        <v>92.064107320000005</v>
      </c>
      <c r="F5" s="4">
        <v>20.2250774</v>
      </c>
      <c r="G5" s="6">
        <v>3.5723999999999999E-4</v>
      </c>
      <c r="H5" s="4">
        <v>2.7128074099999999</v>
      </c>
      <c r="L5">
        <f>C4/C5</f>
        <v>-2.7594305020091778</v>
      </c>
    </row>
    <row r="6" spans="1:12" x14ac:dyDescent="0.3">
      <c r="A6" t="s">
        <v>11</v>
      </c>
      <c r="B6" s="4">
        <v>-1.3149999999999999</v>
      </c>
      <c r="C6" s="4">
        <v>-2.7589999999999999</v>
      </c>
      <c r="D6" s="4">
        <v>1.1879999999999999</v>
      </c>
      <c r="E6" s="4">
        <v>1.123</v>
      </c>
      <c r="F6" s="4">
        <v>3.7280000000000002</v>
      </c>
      <c r="G6" s="4">
        <v>-0.255</v>
      </c>
      <c r="H6" s="4">
        <v>1.9890000000000001</v>
      </c>
    </row>
    <row r="7" spans="1:12" x14ac:dyDescent="0.3">
      <c r="A7" t="s">
        <v>71</v>
      </c>
      <c r="B7" s="4"/>
      <c r="C7" s="4"/>
      <c r="D7" s="4"/>
      <c r="E7" s="4"/>
      <c r="F7" s="4"/>
      <c r="G7" s="4"/>
      <c r="H7" s="4"/>
    </row>
    <row r="8" spans="1:12" x14ac:dyDescent="0.3">
      <c r="A8" t="s">
        <v>10</v>
      </c>
      <c r="B8" s="4">
        <v>0.20211999999999999</v>
      </c>
      <c r="C8" s="14">
        <v>1.1440000000000001E-2</v>
      </c>
      <c r="D8" s="4">
        <v>0.24762000000000001</v>
      </c>
      <c r="E8" s="4">
        <v>0.27362999999999998</v>
      </c>
      <c r="F8" s="13">
        <v>1.17E-3</v>
      </c>
      <c r="G8" s="4">
        <v>0.80101999999999995</v>
      </c>
      <c r="H8" s="14">
        <v>5.9310000000000002E-2</v>
      </c>
    </row>
    <row r="9" spans="1:12" x14ac:dyDescent="0.3">
      <c r="A9" t="s">
        <v>72</v>
      </c>
      <c r="B9" s="4"/>
      <c r="C9" s="2" t="s">
        <v>74</v>
      </c>
      <c r="D9" s="4" t="s">
        <v>73</v>
      </c>
      <c r="E9" s="4" t="s">
        <v>73</v>
      </c>
      <c r="F9" s="3" t="s">
        <v>74</v>
      </c>
      <c r="G9" s="4" t="s">
        <v>73</v>
      </c>
      <c r="H9" s="3" t="s">
        <v>74</v>
      </c>
    </row>
    <row r="10" spans="1:12" x14ac:dyDescent="0.3">
      <c r="A10" t="s">
        <v>75</v>
      </c>
      <c r="B10" s="4"/>
      <c r="C10" s="16">
        <v>0.99</v>
      </c>
      <c r="D10" s="16"/>
      <c r="E10" s="16"/>
      <c r="F10" s="16">
        <v>0.99</v>
      </c>
      <c r="G10" s="16"/>
      <c r="H10" s="16">
        <v>0.9</v>
      </c>
    </row>
    <row r="11" spans="1:12" x14ac:dyDescent="0.3">
      <c r="A11" t="s">
        <v>12</v>
      </c>
      <c r="B11" s="4"/>
      <c r="C11" s="4"/>
      <c r="D11" s="4"/>
      <c r="E11" s="4"/>
      <c r="F11" s="4"/>
      <c r="G11" s="4"/>
      <c r="H11" s="4"/>
    </row>
    <row r="12" spans="1:12" x14ac:dyDescent="0.3">
      <c r="A12" t="s">
        <v>13</v>
      </c>
      <c r="B12" s="4"/>
      <c r="C12" s="4"/>
      <c r="D12" s="4"/>
      <c r="E12" s="4"/>
      <c r="F12" s="4"/>
      <c r="G12" s="4"/>
      <c r="H12" s="4"/>
    </row>
    <row r="13" spans="1:12" x14ac:dyDescent="0.3">
      <c r="A13" t="s">
        <v>18</v>
      </c>
      <c r="B13" s="4"/>
      <c r="C13" s="5">
        <v>25260.869569999999</v>
      </c>
      <c r="D13" s="5">
        <v>133.78</v>
      </c>
      <c r="E13" s="5">
        <v>23.01</v>
      </c>
      <c r="F13" s="5">
        <v>16.648929800000001</v>
      </c>
      <c r="G13" s="5">
        <v>211561</v>
      </c>
      <c r="H13" s="5">
        <v>45.750175400000003</v>
      </c>
    </row>
    <row r="14" spans="1:12" x14ac:dyDescent="0.3">
      <c r="A14" t="s">
        <v>19</v>
      </c>
      <c r="B14" s="4"/>
      <c r="C14" s="5">
        <v>28627.372567070001</v>
      </c>
      <c r="D14" s="5">
        <v>4.3487205800000002</v>
      </c>
      <c r="E14" s="5">
        <v>0.67129057000000003</v>
      </c>
      <c r="F14" s="5">
        <v>7.8548224500000003</v>
      </c>
      <c r="G14" s="5">
        <v>441331.52875244</v>
      </c>
      <c r="H14" s="5">
        <v>65.450477980000002</v>
      </c>
    </row>
    <row r="15" spans="1:12" x14ac:dyDescent="0.3">
      <c r="A15" t="s">
        <v>14</v>
      </c>
      <c r="B15" s="4"/>
      <c r="C15" s="4"/>
      <c r="D15" s="4"/>
      <c r="E15" s="4"/>
      <c r="F15" s="4"/>
      <c r="G15" s="4"/>
      <c r="H15" s="4"/>
    </row>
    <row r="16" spans="1:12" x14ac:dyDescent="0.3">
      <c r="A16" t="s">
        <v>15</v>
      </c>
      <c r="B16" s="4"/>
      <c r="C16" s="4"/>
      <c r="D16" s="4"/>
      <c r="E16" s="4"/>
      <c r="F16" s="4"/>
      <c r="G16" s="4"/>
      <c r="H16" s="4"/>
    </row>
    <row r="17" spans="1:8" x14ac:dyDescent="0.3">
      <c r="A17" t="s">
        <v>22</v>
      </c>
      <c r="B17" s="4"/>
      <c r="C17" s="4">
        <v>0.89949999999999997</v>
      </c>
      <c r="D17" s="4"/>
      <c r="E17" s="4"/>
      <c r="F17" s="4"/>
      <c r="G17" s="4"/>
      <c r="H17" s="4"/>
    </row>
    <row r="18" spans="1:8" x14ac:dyDescent="0.3">
      <c r="A18" t="s">
        <v>17</v>
      </c>
      <c r="B18" s="4"/>
      <c r="C18" s="4">
        <v>0.87209999999999999</v>
      </c>
      <c r="D18" s="4"/>
      <c r="E18" s="4"/>
      <c r="F18" s="4"/>
      <c r="G18" s="4"/>
      <c r="H18" s="4"/>
    </row>
    <row r="20" spans="1:8" x14ac:dyDescent="0.3">
      <c r="A20" t="s">
        <v>39</v>
      </c>
    </row>
    <row r="21" spans="1:8" x14ac:dyDescent="0.3">
      <c r="A21" t="s">
        <v>40</v>
      </c>
    </row>
    <row r="23" spans="1:8" x14ac:dyDescent="0.3">
      <c r="A23" t="s">
        <v>23</v>
      </c>
      <c r="C23" s="8">
        <v>10.888798</v>
      </c>
      <c r="D23" s="4">
        <v>1.953373</v>
      </c>
      <c r="E23" s="4">
        <v>2.1071770000000001</v>
      </c>
      <c r="F23" s="8">
        <v>13.923624999999999</v>
      </c>
      <c r="G23" s="8">
        <v>13.713628</v>
      </c>
      <c r="H23" s="8">
        <v>17.392530000000001</v>
      </c>
    </row>
  </sheetData>
  <mergeCells count="1">
    <mergeCell ref="B1:H1"/>
  </mergeCells>
  <printOptions horizontalCentered="1" verticalCentered="1" gridLines="1"/>
  <pageMargins left="0.7" right="0.7" top="0.75" bottom="0.75" header="0.3" footer="0.3"/>
  <pageSetup orientation="landscape" draft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9C74-857E-44B5-B866-D08E3AF468BA}">
  <dimension ref="A1:I21"/>
  <sheetViews>
    <sheetView workbookViewId="0">
      <selection activeCell="C14" sqref="C14"/>
    </sheetView>
  </sheetViews>
  <sheetFormatPr defaultRowHeight="14.4" x14ac:dyDescent="0.3"/>
  <cols>
    <col min="1" max="1" width="27.6640625" bestFit="1" customWidth="1"/>
    <col min="2" max="2" width="13" customWidth="1"/>
    <col min="5" max="5" width="10.88671875" customWidth="1"/>
  </cols>
  <sheetData>
    <row r="1" spans="1:9" ht="18" x14ac:dyDescent="0.35">
      <c r="B1" s="24" t="s">
        <v>66</v>
      </c>
      <c r="C1" s="24"/>
      <c r="D1" s="24"/>
      <c r="E1" s="24"/>
      <c r="F1" s="24"/>
      <c r="G1" s="24"/>
      <c r="H1" s="24"/>
    </row>
    <row r="2" spans="1:9" ht="43.2" x14ac:dyDescent="0.3"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</row>
    <row r="3" spans="1:9" x14ac:dyDescent="0.3">
      <c r="A3" s="11"/>
      <c r="B3" s="11" t="s">
        <v>20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8</v>
      </c>
    </row>
    <row r="4" spans="1:9" x14ac:dyDescent="0.3">
      <c r="A4" t="s">
        <v>9</v>
      </c>
      <c r="B4" s="4">
        <v>6.4382700000000002</v>
      </c>
      <c r="C4" s="4">
        <v>-0.22067000000000001</v>
      </c>
      <c r="D4" s="4">
        <v>0.13023999999999999</v>
      </c>
      <c r="E4" s="4">
        <v>0.40598000000000001</v>
      </c>
      <c r="F4" s="4">
        <v>0.27956999999999999</v>
      </c>
      <c r="G4" s="4">
        <v>2.8719999999999999E-2</v>
      </c>
      <c r="H4" s="4">
        <v>0.18978</v>
      </c>
    </row>
    <row r="5" spans="1:9" x14ac:dyDescent="0.3">
      <c r="A5" t="s">
        <v>21</v>
      </c>
      <c r="B5" s="4">
        <v>3.0976699999999999</v>
      </c>
      <c r="C5" s="4">
        <v>7.5429999999999997E-2</v>
      </c>
      <c r="D5" s="4">
        <v>0.47843000000000002</v>
      </c>
      <c r="E5" s="4">
        <v>0.70276000000000005</v>
      </c>
      <c r="F5" s="4">
        <v>0.15004999999999999</v>
      </c>
      <c r="G5" s="4">
        <v>5.5789999999999999E-2</v>
      </c>
      <c r="H5" s="4">
        <v>7.6929999999999998E-2</v>
      </c>
    </row>
    <row r="6" spans="1:9" ht="14.25" customHeight="1" x14ac:dyDescent="0.3">
      <c r="A6" t="s">
        <v>11</v>
      </c>
      <c r="B6" s="4">
        <v>2.0779999999999998</v>
      </c>
      <c r="C6" s="4">
        <v>-2.9260000000000002</v>
      </c>
      <c r="D6" s="4">
        <v>0.27200000000000002</v>
      </c>
      <c r="E6" s="4">
        <v>0.57799999999999996</v>
      </c>
      <c r="F6" s="4">
        <v>1.863</v>
      </c>
      <c r="G6" s="4">
        <v>0.51500000000000001</v>
      </c>
      <c r="H6" s="4">
        <v>2.4670000000000001</v>
      </c>
    </row>
    <row r="7" spans="1:9" x14ac:dyDescent="0.3">
      <c r="A7" t="s">
        <v>10</v>
      </c>
      <c r="B7" s="4">
        <v>4.9540000000000001E-2</v>
      </c>
      <c r="C7" s="4">
        <v>7.8300000000000002E-3</v>
      </c>
      <c r="D7" s="4">
        <v>0.78798999999999997</v>
      </c>
      <c r="E7" s="4">
        <v>0.56933</v>
      </c>
      <c r="F7" s="4">
        <v>7.5829999999999995E-2</v>
      </c>
      <c r="G7" s="4">
        <v>0.61185</v>
      </c>
      <c r="H7" s="4">
        <v>2.189E-2</v>
      </c>
    </row>
    <row r="8" spans="1:9" x14ac:dyDescent="0.3">
      <c r="A8" t="s">
        <v>12</v>
      </c>
    </row>
    <row r="9" spans="1:9" x14ac:dyDescent="0.3">
      <c r="A9" t="s">
        <v>13</v>
      </c>
    </row>
    <row r="10" spans="1:9" x14ac:dyDescent="0.3">
      <c r="A10" t="s">
        <v>18</v>
      </c>
      <c r="C10" s="4">
        <v>10.1370118</v>
      </c>
      <c r="D10" s="4">
        <v>4.8961967</v>
      </c>
      <c r="E10" s="4">
        <v>3.1359289000000001</v>
      </c>
      <c r="F10" s="4">
        <v>2.8123459</v>
      </c>
      <c r="G10" s="4">
        <v>12.2622687</v>
      </c>
      <c r="H10" s="4">
        <v>-2.9942400000000001E-2</v>
      </c>
    </row>
    <row r="11" spans="1:9" x14ac:dyDescent="0.3">
      <c r="A11" t="s">
        <v>19</v>
      </c>
      <c r="C11" s="4">
        <v>0.76928872999999998</v>
      </c>
      <c r="D11" s="4">
        <v>3.2674689999999999E-2</v>
      </c>
      <c r="E11" s="4">
        <v>2.9203030000000001E-2</v>
      </c>
      <c r="F11" s="4">
        <v>0.48294925999999999</v>
      </c>
      <c r="G11" s="4">
        <v>1.4311327</v>
      </c>
      <c r="H11" s="4">
        <v>0.17738045</v>
      </c>
    </row>
    <row r="12" spans="1:9" x14ac:dyDescent="0.3">
      <c r="A12" t="s">
        <v>14</v>
      </c>
    </row>
    <row r="13" spans="1:9" x14ac:dyDescent="0.3">
      <c r="A13" t="s">
        <v>15</v>
      </c>
    </row>
    <row r="14" spans="1:9" x14ac:dyDescent="0.3">
      <c r="A14" t="s">
        <v>16</v>
      </c>
      <c r="C14" s="4">
        <v>0.93769999999999998</v>
      </c>
    </row>
    <row r="15" spans="1:9" x14ac:dyDescent="0.3">
      <c r="A15" t="s">
        <v>17</v>
      </c>
      <c r="C15" s="4">
        <v>0.92079999999999995</v>
      </c>
    </row>
    <row r="17" spans="1:8" x14ac:dyDescent="0.3">
      <c r="A17" t="s">
        <v>37</v>
      </c>
    </row>
    <row r="18" spans="1:8" x14ac:dyDescent="0.3">
      <c r="A18" t="s">
        <v>38</v>
      </c>
    </row>
    <row r="21" spans="1:8" x14ac:dyDescent="0.3">
      <c r="A21" t="s">
        <v>23</v>
      </c>
      <c r="C21" s="8">
        <v>21.075633</v>
      </c>
      <c r="D21" s="4">
        <v>1.529623</v>
      </c>
      <c r="E21" s="4">
        <v>2.6363110000000001</v>
      </c>
      <c r="F21" s="8">
        <v>32.869208</v>
      </c>
      <c r="G21" s="8">
        <v>39.899258000000003</v>
      </c>
      <c r="H21" s="8">
        <v>44.510818</v>
      </c>
    </row>
  </sheetData>
  <mergeCells count="1">
    <mergeCell ref="B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022F-26AC-46F4-AE21-85FE3561092A}">
  <dimension ref="A1:K31"/>
  <sheetViews>
    <sheetView tabSelected="1" workbookViewId="0">
      <selection activeCell="K3" sqref="K3"/>
    </sheetView>
  </sheetViews>
  <sheetFormatPr defaultRowHeight="14.4" x14ac:dyDescent="0.3"/>
  <cols>
    <col min="1" max="1" width="27.6640625" customWidth="1"/>
    <col min="2" max="2" width="12.6640625" customWidth="1"/>
    <col min="3" max="3" width="10.33203125" bestFit="1" customWidth="1"/>
    <col min="4" max="4" width="10.5546875" bestFit="1" customWidth="1"/>
    <col min="5" max="5" width="11.5546875" bestFit="1" customWidth="1"/>
    <col min="6" max="6" width="10.5546875" bestFit="1" customWidth="1"/>
    <col min="7" max="7" width="11.44140625" bestFit="1" customWidth="1"/>
    <col min="8" max="8" width="10.5546875" bestFit="1" customWidth="1"/>
    <col min="9" max="9" width="13.44140625" bestFit="1" customWidth="1"/>
    <col min="10" max="10" width="12.5546875" bestFit="1" customWidth="1"/>
  </cols>
  <sheetData>
    <row r="1" spans="1:11" ht="18" x14ac:dyDescent="0.35">
      <c r="B1" s="24" t="s">
        <v>67</v>
      </c>
      <c r="C1" s="24"/>
      <c r="D1" s="24"/>
      <c r="E1" s="24"/>
      <c r="F1" s="24"/>
      <c r="G1" s="24"/>
      <c r="H1" s="24"/>
      <c r="I1" s="24"/>
      <c r="J1" s="24"/>
    </row>
    <row r="2" spans="1:11" ht="43.2" x14ac:dyDescent="0.3">
      <c r="C2" s="9" t="s">
        <v>29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76</v>
      </c>
      <c r="J2" s="9" t="s">
        <v>30</v>
      </c>
    </row>
    <row r="3" spans="1:11" x14ac:dyDescent="0.3">
      <c r="A3" s="11"/>
      <c r="B3" s="11" t="s">
        <v>20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</row>
    <row r="4" spans="1:11" x14ac:dyDescent="0.3">
      <c r="A4" t="s">
        <v>9</v>
      </c>
      <c r="B4" s="4">
        <v>-1169.1837842299999</v>
      </c>
      <c r="C4" s="4">
        <v>-2.7371220000000002E-2</v>
      </c>
      <c r="D4" s="4">
        <v>10.24297904</v>
      </c>
      <c r="E4" s="4">
        <v>119.69165377</v>
      </c>
      <c r="F4" s="4">
        <v>77.724722</v>
      </c>
      <c r="G4" s="7">
        <v>5.8709999999999999E-5</v>
      </c>
      <c r="H4" s="4">
        <v>10.03874272</v>
      </c>
      <c r="I4" s="4">
        <v>-1240.1390284300001</v>
      </c>
      <c r="J4" s="4">
        <v>-42.618754549999998</v>
      </c>
    </row>
    <row r="5" spans="1:11" x14ac:dyDescent="0.3">
      <c r="A5" t="s">
        <v>21</v>
      </c>
      <c r="B5" s="4">
        <v>3608.2980607099998</v>
      </c>
      <c r="C5" s="4">
        <v>1.397749E-2</v>
      </c>
      <c r="D5" s="4">
        <v>16.201449329999999</v>
      </c>
      <c r="E5" s="4">
        <v>103.40178023999999</v>
      </c>
      <c r="F5" s="4">
        <v>21.94427349</v>
      </c>
      <c r="G5" s="7">
        <v>4.4623999999999998E-4</v>
      </c>
      <c r="H5" s="4">
        <v>5.6540635899999998</v>
      </c>
      <c r="I5" s="4">
        <v>1115.52854282</v>
      </c>
      <c r="J5" s="4">
        <v>1183.3762295500001</v>
      </c>
    </row>
    <row r="6" spans="1:11" x14ac:dyDescent="0.3">
      <c r="A6" t="s">
        <v>11</v>
      </c>
      <c r="B6" s="4">
        <v>-0.32400000000000001</v>
      </c>
      <c r="C6" s="4">
        <v>-1.958</v>
      </c>
      <c r="D6" s="4">
        <v>0.63200000000000001</v>
      </c>
      <c r="E6" s="4">
        <v>1.1579999999999999</v>
      </c>
      <c r="F6" s="4">
        <v>3.5419999999999998</v>
      </c>
      <c r="G6" s="4">
        <v>0.13200000000000001</v>
      </c>
      <c r="H6" s="4">
        <v>1.7749999999999999</v>
      </c>
      <c r="I6" s="4">
        <v>-1.1120000000000001</v>
      </c>
      <c r="J6" s="2">
        <v>-3.5999999999999997E-2</v>
      </c>
    </row>
    <row r="7" spans="1:11" x14ac:dyDescent="0.3">
      <c r="A7" t="s">
        <v>77</v>
      </c>
      <c r="B7" s="4"/>
      <c r="C7" s="4"/>
      <c r="D7" s="4"/>
      <c r="E7" s="4"/>
      <c r="F7" s="4"/>
      <c r="G7" s="4"/>
      <c r="H7" s="4"/>
      <c r="I7" s="4"/>
      <c r="J7" s="2"/>
    </row>
    <row r="8" spans="1:11" ht="12.6" customHeight="1" x14ac:dyDescent="0.3">
      <c r="A8" t="s">
        <v>10</v>
      </c>
      <c r="B8" s="4">
        <v>0.74927999999999995</v>
      </c>
      <c r="C8" s="4">
        <v>6.4299999999999996E-2</v>
      </c>
      <c r="D8" s="4">
        <v>0.53439999999999999</v>
      </c>
      <c r="E8" s="4">
        <v>0.26068999999999998</v>
      </c>
      <c r="F8" s="3">
        <v>2.0500000000000002E-3</v>
      </c>
      <c r="G8" s="4">
        <v>0.89664999999999995</v>
      </c>
      <c r="H8" s="5">
        <v>9.1039999999999996E-2</v>
      </c>
      <c r="I8" s="4">
        <v>0.27944999999999998</v>
      </c>
      <c r="J8" s="4">
        <v>0.97162999999999999</v>
      </c>
    </row>
    <row r="9" spans="1:11" x14ac:dyDescent="0.3">
      <c r="A9" t="s">
        <v>72</v>
      </c>
      <c r="B9" s="4"/>
      <c r="C9" s="2" t="s">
        <v>74</v>
      </c>
      <c r="D9" s="4" t="s">
        <v>73</v>
      </c>
      <c r="E9" s="4" t="s">
        <v>73</v>
      </c>
      <c r="F9" s="3" t="s">
        <v>74</v>
      </c>
      <c r="G9" s="4" t="s">
        <v>73</v>
      </c>
      <c r="H9" s="3" t="s">
        <v>74</v>
      </c>
      <c r="I9" s="4" t="s">
        <v>73</v>
      </c>
      <c r="J9" s="4" t="s">
        <v>73</v>
      </c>
    </row>
    <row r="10" spans="1:11" x14ac:dyDescent="0.3">
      <c r="A10" t="s">
        <v>75</v>
      </c>
      <c r="B10" s="4"/>
      <c r="C10" s="15">
        <v>0.9</v>
      </c>
      <c r="D10" s="16"/>
      <c r="E10" s="16"/>
      <c r="F10" s="15">
        <v>0.99</v>
      </c>
      <c r="G10" s="16"/>
      <c r="H10" s="15">
        <v>0.9</v>
      </c>
    </row>
    <row r="11" spans="1:11" x14ac:dyDescent="0.3">
      <c r="A11" t="s">
        <v>12</v>
      </c>
    </row>
    <row r="12" spans="1:11" x14ac:dyDescent="0.3">
      <c r="A12" t="s">
        <v>13</v>
      </c>
    </row>
    <row r="13" spans="1:11" x14ac:dyDescent="0.3">
      <c r="A13" t="s">
        <v>18</v>
      </c>
      <c r="C13" s="10">
        <v>25260.869569999999</v>
      </c>
      <c r="D13" s="4">
        <v>133.78</v>
      </c>
      <c r="E13" s="4">
        <v>23.01</v>
      </c>
      <c r="F13" s="4">
        <v>16.648929800000001</v>
      </c>
      <c r="G13" s="10">
        <v>211561</v>
      </c>
      <c r="H13" s="4">
        <v>45.750175400000003</v>
      </c>
      <c r="I13" s="4">
        <v>0.37596190000000002</v>
      </c>
      <c r="J13" s="4">
        <v>0.97050139999999996</v>
      </c>
    </row>
    <row r="14" spans="1:11" x14ac:dyDescent="0.3">
      <c r="A14" t="s">
        <v>19</v>
      </c>
      <c r="C14" s="10">
        <v>28627.372567070001</v>
      </c>
      <c r="D14" s="4">
        <v>4.3487205800000002</v>
      </c>
      <c r="E14" s="4">
        <v>0.67129057000000003</v>
      </c>
      <c r="F14" s="4">
        <v>7.8548224500000003</v>
      </c>
      <c r="G14" s="10">
        <v>441331.52875244</v>
      </c>
      <c r="H14" s="4">
        <v>65.450477980000002</v>
      </c>
      <c r="I14" s="4">
        <v>8.0331959999999994E-2</v>
      </c>
      <c r="J14" s="4">
        <v>0.15834402</v>
      </c>
    </row>
    <row r="15" spans="1:11" x14ac:dyDescent="0.3">
      <c r="A15" t="s">
        <v>14</v>
      </c>
    </row>
    <row r="16" spans="1:11" x14ac:dyDescent="0.3">
      <c r="A16" t="s">
        <v>15</v>
      </c>
    </row>
    <row r="17" spans="1:10" x14ac:dyDescent="0.3">
      <c r="A17" t="s">
        <v>22</v>
      </c>
      <c r="C17" s="4">
        <v>0.90529999999999999</v>
      </c>
    </row>
    <row r="18" spans="1:10" x14ac:dyDescent="0.3">
      <c r="A18" t="s">
        <v>17</v>
      </c>
      <c r="C18" s="4">
        <v>0.86750000000000005</v>
      </c>
    </row>
    <row r="20" spans="1:10" x14ac:dyDescent="0.3">
      <c r="A20" t="s">
        <v>41</v>
      </c>
    </row>
    <row r="21" spans="1:10" x14ac:dyDescent="0.3">
      <c r="A21" t="s">
        <v>42</v>
      </c>
    </row>
    <row r="24" spans="1:10" x14ac:dyDescent="0.3">
      <c r="A24" t="s">
        <v>23</v>
      </c>
      <c r="C24" s="12">
        <v>85.279392999999999</v>
      </c>
      <c r="D24" s="4">
        <v>2.6439520000000001</v>
      </c>
      <c r="E24" s="4">
        <v>2.5662560000000001</v>
      </c>
      <c r="F24" s="8">
        <v>15.824790999999999</v>
      </c>
      <c r="G24" s="8">
        <v>20.658206</v>
      </c>
      <c r="H24" s="8">
        <v>72.940685999999999</v>
      </c>
      <c r="I24" s="8">
        <v>16.618335999999999</v>
      </c>
      <c r="J24" s="4">
        <v>4.813326</v>
      </c>
    </row>
    <row r="25" spans="1:10" x14ac:dyDescent="0.3">
      <c r="C25" s="1"/>
    </row>
    <row r="26" spans="1:10" x14ac:dyDescent="0.3">
      <c r="C26" s="1"/>
    </row>
    <row r="27" spans="1:10" x14ac:dyDescent="0.3">
      <c r="C27" s="1"/>
    </row>
    <row r="28" spans="1:10" x14ac:dyDescent="0.3">
      <c r="C28" s="1"/>
    </row>
    <row r="29" spans="1:10" x14ac:dyDescent="0.3">
      <c r="C29" s="1"/>
    </row>
    <row r="30" spans="1:10" x14ac:dyDescent="0.3">
      <c r="C30" s="1"/>
    </row>
    <row r="31" spans="1:10" x14ac:dyDescent="0.3">
      <c r="C31" s="1"/>
    </row>
  </sheetData>
  <mergeCells count="1">
    <mergeCell ref="B1:J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C12" sqref="C12:J13"/>
    </sheetView>
  </sheetViews>
  <sheetFormatPr defaultRowHeight="14.4" x14ac:dyDescent="0.3"/>
  <cols>
    <col min="1" max="1" width="27.6640625" customWidth="1"/>
    <col min="2" max="2" width="16.88671875" customWidth="1"/>
  </cols>
  <sheetData>
    <row r="1" spans="1:11" ht="18" x14ac:dyDescent="0.35">
      <c r="B1" s="24" t="s">
        <v>68</v>
      </c>
      <c r="C1" s="24"/>
      <c r="D1" s="24"/>
      <c r="E1" s="24"/>
      <c r="F1" s="24"/>
      <c r="G1" s="24"/>
      <c r="H1" s="24"/>
      <c r="I1" s="24"/>
      <c r="J1" s="24"/>
    </row>
    <row r="2" spans="1:11" ht="43.2" x14ac:dyDescent="0.3"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60</v>
      </c>
      <c r="J2" s="9" t="s">
        <v>61</v>
      </c>
    </row>
    <row r="3" spans="1:11" x14ac:dyDescent="0.3">
      <c r="B3" s="11" t="s">
        <v>20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</row>
    <row r="4" spans="1:11" x14ac:dyDescent="0.3">
      <c r="A4" t="s">
        <v>9</v>
      </c>
      <c r="B4" s="4">
        <v>6.9511599999999998</v>
      </c>
      <c r="C4" s="4">
        <v>-0.24562</v>
      </c>
      <c r="D4" s="4">
        <v>3.9210000000000002E-2</v>
      </c>
      <c r="E4" s="4">
        <v>0.43924000000000002</v>
      </c>
      <c r="F4" s="4">
        <v>0.27825</v>
      </c>
      <c r="G4" s="4">
        <v>3.2050000000000002E-2</v>
      </c>
      <c r="H4" s="4">
        <v>0.20236999999999999</v>
      </c>
      <c r="I4" s="4">
        <v>-3.7269999999999998E-2</v>
      </c>
      <c r="J4" t="s">
        <v>62</v>
      </c>
    </row>
    <row r="5" spans="1:11" x14ac:dyDescent="0.3">
      <c r="A5" t="s">
        <v>21</v>
      </c>
      <c r="B5" s="4">
        <v>3.8719199999999998</v>
      </c>
      <c r="C5" s="4">
        <v>0.13302</v>
      </c>
      <c r="D5" s="4">
        <v>0.62895000000000001</v>
      </c>
      <c r="E5" s="4">
        <v>0.73277000000000003</v>
      </c>
      <c r="F5" s="4">
        <v>0.15348999999999999</v>
      </c>
      <c r="G5" s="4">
        <v>5.8840000000000003E-2</v>
      </c>
      <c r="H5" s="4">
        <v>9.5780000000000004E-2</v>
      </c>
      <c r="I5" s="4">
        <v>0.16189000000000001</v>
      </c>
      <c r="J5" t="s">
        <v>62</v>
      </c>
    </row>
    <row r="6" spans="1:11" x14ac:dyDescent="0.3">
      <c r="A6" t="s">
        <v>11</v>
      </c>
      <c r="B6" s="4">
        <v>1.7949999999999999</v>
      </c>
      <c r="C6" s="4">
        <v>-1.847</v>
      </c>
      <c r="D6" s="4">
        <v>6.2E-2</v>
      </c>
      <c r="E6" s="4">
        <v>0.59899999999999998</v>
      </c>
      <c r="F6" s="4">
        <v>1.8129999999999999</v>
      </c>
      <c r="G6" s="4">
        <v>0.54500000000000004</v>
      </c>
      <c r="H6" s="4">
        <v>2.113</v>
      </c>
      <c r="I6" s="4">
        <v>-0.23</v>
      </c>
      <c r="J6" t="s">
        <v>62</v>
      </c>
    </row>
    <row r="7" spans="1:11" x14ac:dyDescent="0.3">
      <c r="A7" t="s">
        <v>10</v>
      </c>
      <c r="B7" s="4">
        <v>8.6999999999999994E-2</v>
      </c>
      <c r="C7" s="4">
        <v>7.9000000000000001E-2</v>
      </c>
      <c r="D7" s="4">
        <v>0.95089999999999997</v>
      </c>
      <c r="E7" s="4">
        <v>0.55530000000000002</v>
      </c>
      <c r="F7" s="4">
        <v>8.4199999999999997E-2</v>
      </c>
      <c r="G7" s="4">
        <v>0.5917</v>
      </c>
      <c r="H7" s="4">
        <v>4.6800000000000001E-2</v>
      </c>
      <c r="I7" s="4">
        <v>0.82020000000000004</v>
      </c>
      <c r="J7" t="s">
        <v>62</v>
      </c>
    </row>
    <row r="8" spans="1:11" x14ac:dyDescent="0.3">
      <c r="B8" s="4"/>
      <c r="C8" s="4"/>
      <c r="D8" s="4"/>
      <c r="E8" s="4"/>
      <c r="F8" s="4"/>
      <c r="G8" s="4"/>
      <c r="H8" s="4"/>
      <c r="I8" s="4"/>
    </row>
    <row r="9" spans="1:11" x14ac:dyDescent="0.3">
      <c r="B9" s="4"/>
      <c r="C9" s="4"/>
      <c r="D9" s="4"/>
      <c r="E9" s="4"/>
      <c r="F9" s="4"/>
      <c r="G9" s="4"/>
      <c r="H9" s="4"/>
      <c r="I9" s="4"/>
    </row>
    <row r="10" spans="1:11" x14ac:dyDescent="0.3">
      <c r="A10" t="s">
        <v>12</v>
      </c>
    </row>
    <row r="11" spans="1:11" x14ac:dyDescent="0.3">
      <c r="A11" t="s">
        <v>13</v>
      </c>
    </row>
    <row r="12" spans="1:11" x14ac:dyDescent="0.3">
      <c r="A12" t="s">
        <v>18</v>
      </c>
      <c r="C12" s="4">
        <v>10.1370118</v>
      </c>
      <c r="D12" s="4">
        <v>4.8961967</v>
      </c>
      <c r="E12" s="4">
        <v>3.1359289000000001</v>
      </c>
      <c r="F12" s="4">
        <v>2.8123459</v>
      </c>
      <c r="G12" s="4">
        <v>12.2622687</v>
      </c>
      <c r="H12" s="4">
        <v>-2.9942400000000001E-2</v>
      </c>
      <c r="I12" s="4">
        <v>-2.9942400000000001E-2</v>
      </c>
      <c r="J12" s="4">
        <v>3.8231956</v>
      </c>
    </row>
    <row r="13" spans="1:11" x14ac:dyDescent="0.3">
      <c r="A13" t="s">
        <v>19</v>
      </c>
      <c r="C13" s="4">
        <v>0.76928872999999998</v>
      </c>
      <c r="D13" s="4">
        <v>3.2674689999999999E-2</v>
      </c>
      <c r="E13" s="4">
        <v>2.9203030000000001E-2</v>
      </c>
      <c r="F13" s="4">
        <v>0.48294925999999999</v>
      </c>
      <c r="G13" s="4">
        <v>1.4311327</v>
      </c>
      <c r="H13" s="4">
        <v>0.17738045</v>
      </c>
      <c r="I13" s="4">
        <v>0.17738045</v>
      </c>
      <c r="J13" s="4">
        <v>1.0960862899999999</v>
      </c>
    </row>
    <row r="14" spans="1:11" x14ac:dyDescent="0.3">
      <c r="A14" t="s">
        <v>14</v>
      </c>
    </row>
    <row r="15" spans="1:11" x14ac:dyDescent="0.3">
      <c r="A15" t="s">
        <v>15</v>
      </c>
    </row>
    <row r="16" spans="1:11" x14ac:dyDescent="0.3">
      <c r="A16" t="s">
        <v>22</v>
      </c>
      <c r="C16" s="4">
        <v>0.93789999999999996</v>
      </c>
    </row>
    <row r="17" spans="1:10" x14ac:dyDescent="0.3">
      <c r="A17" t="s">
        <v>17</v>
      </c>
      <c r="C17" s="4">
        <v>0.91720000000000002</v>
      </c>
    </row>
    <row r="19" spans="1:10" x14ac:dyDescent="0.3">
      <c r="A19" t="s">
        <v>64</v>
      </c>
    </row>
    <row r="20" spans="1:10" x14ac:dyDescent="0.3">
      <c r="A20" t="s">
        <v>63</v>
      </c>
    </row>
    <row r="23" spans="1:10" x14ac:dyDescent="0.3">
      <c r="A23" t="s">
        <v>23</v>
      </c>
      <c r="C23" s="8">
        <v>62.719321999999998</v>
      </c>
      <c r="D23" s="4">
        <v>2.5297200000000002</v>
      </c>
      <c r="E23" s="4">
        <v>2.7429389999999998</v>
      </c>
      <c r="F23" s="8">
        <v>32.915576999999999</v>
      </c>
      <c r="G23" s="8">
        <v>42.47052</v>
      </c>
      <c r="H23" s="8">
        <v>66.018486999999993</v>
      </c>
      <c r="I23" s="4">
        <v>4.9396630000000004</v>
      </c>
      <c r="J23" s="4" t="s">
        <v>62</v>
      </c>
    </row>
  </sheetData>
  <mergeCells count="1">
    <mergeCell ref="B1:J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4CD5-DB38-4929-B698-5856BD2FD366}">
  <dimension ref="B1:J11"/>
  <sheetViews>
    <sheetView topLeftCell="A5" workbookViewId="0">
      <selection activeCell="I11" sqref="I11"/>
    </sheetView>
  </sheetViews>
  <sheetFormatPr defaultRowHeight="14.4" x14ac:dyDescent="0.3"/>
  <cols>
    <col min="3" max="3" width="15" customWidth="1"/>
    <col min="4" max="4" width="13.109375" customWidth="1"/>
    <col min="5" max="5" width="14" customWidth="1"/>
    <col min="6" max="6" width="13.77734375" customWidth="1"/>
    <col min="7" max="7" width="13.109375" customWidth="1"/>
    <col min="8" max="8" width="13" customWidth="1"/>
    <col min="9" max="9" width="14.109375" customWidth="1"/>
  </cols>
  <sheetData>
    <row r="1" spans="2:10" ht="18" x14ac:dyDescent="0.35">
      <c r="B1" s="24" t="s">
        <v>69</v>
      </c>
      <c r="C1" s="24"/>
      <c r="D1" s="24"/>
      <c r="E1" s="24"/>
      <c r="F1" s="24"/>
      <c r="G1" s="24"/>
      <c r="H1" s="24"/>
      <c r="I1" s="24"/>
      <c r="J1" s="24"/>
    </row>
    <row r="2" spans="2:10" ht="15" thickBot="1" x14ac:dyDescent="0.35"/>
    <row r="3" spans="2:10" ht="73.2" thickTop="1" thickBot="1" x14ac:dyDescent="0.35">
      <c r="B3" s="17" t="s">
        <v>43</v>
      </c>
      <c r="C3" s="18" t="s">
        <v>52</v>
      </c>
      <c r="D3" s="18" t="s">
        <v>53</v>
      </c>
      <c r="E3" s="18" t="s">
        <v>54</v>
      </c>
      <c r="F3" s="18" t="s">
        <v>55</v>
      </c>
      <c r="G3" s="18" t="s">
        <v>56</v>
      </c>
      <c r="H3" s="18" t="s">
        <v>59</v>
      </c>
      <c r="I3" s="18" t="s">
        <v>57</v>
      </c>
      <c r="J3" s="19" t="s">
        <v>58</v>
      </c>
    </row>
    <row r="4" spans="2:10" ht="55.2" thickTop="1" thickBot="1" x14ac:dyDescent="0.35">
      <c r="B4" s="20" t="s">
        <v>52</v>
      </c>
      <c r="C4" s="21">
        <v>1</v>
      </c>
      <c r="D4" s="22">
        <v>0.06</v>
      </c>
      <c r="E4" s="22">
        <v>0.54</v>
      </c>
      <c r="F4" s="21">
        <v>0.94</v>
      </c>
      <c r="G4" s="21">
        <v>0.8</v>
      </c>
      <c r="H4" s="21">
        <v>0.9</v>
      </c>
      <c r="I4" s="22">
        <v>-0.25</v>
      </c>
      <c r="J4" s="22">
        <v>-0.32</v>
      </c>
    </row>
    <row r="5" spans="2:10" ht="36.6" thickBot="1" x14ac:dyDescent="0.35">
      <c r="B5" s="20" t="s">
        <v>53</v>
      </c>
      <c r="C5" s="22">
        <v>0.06</v>
      </c>
      <c r="D5" s="21">
        <v>1</v>
      </c>
      <c r="E5" s="22">
        <v>0.14000000000000001</v>
      </c>
      <c r="F5" s="22">
        <v>0.16</v>
      </c>
      <c r="G5" s="22">
        <v>-0.2</v>
      </c>
      <c r="H5" s="22">
        <v>-0.02</v>
      </c>
      <c r="I5" s="22">
        <v>-0.33</v>
      </c>
      <c r="J5" s="22">
        <v>-0.48</v>
      </c>
    </row>
    <row r="6" spans="2:10" ht="54.6" thickBot="1" x14ac:dyDescent="0.35">
      <c r="B6" s="20" t="s">
        <v>54</v>
      </c>
      <c r="C6" s="22">
        <v>0.54</v>
      </c>
      <c r="D6" s="22">
        <v>0.14000000000000001</v>
      </c>
      <c r="E6" s="21">
        <v>1</v>
      </c>
      <c r="F6" s="22">
        <v>0.61</v>
      </c>
      <c r="G6" s="22">
        <v>0.65</v>
      </c>
      <c r="H6" s="22">
        <v>0.62</v>
      </c>
      <c r="I6" s="22">
        <v>0.18</v>
      </c>
      <c r="J6" s="22">
        <v>-0.51</v>
      </c>
    </row>
    <row r="7" spans="2:10" ht="72.599999999999994" thickBot="1" x14ac:dyDescent="0.35">
      <c r="B7" s="20" t="s">
        <v>55</v>
      </c>
      <c r="C7" s="21">
        <v>0.94</v>
      </c>
      <c r="D7" s="22">
        <v>0.16</v>
      </c>
      <c r="E7" s="22">
        <v>0.61</v>
      </c>
      <c r="F7" s="21">
        <v>1</v>
      </c>
      <c r="G7" s="21">
        <v>0.82</v>
      </c>
      <c r="H7" s="21">
        <v>0.91</v>
      </c>
      <c r="I7" s="22">
        <v>-0.11</v>
      </c>
      <c r="J7" s="22">
        <v>-0.48</v>
      </c>
    </row>
    <row r="8" spans="2:10" ht="54.6" thickBot="1" x14ac:dyDescent="0.35">
      <c r="B8" s="20" t="s">
        <v>56</v>
      </c>
      <c r="C8" s="21">
        <v>0.8</v>
      </c>
      <c r="D8" s="22">
        <v>-0.2</v>
      </c>
      <c r="E8" s="22">
        <v>0.65</v>
      </c>
      <c r="F8" s="21">
        <v>0.82</v>
      </c>
      <c r="G8" s="21">
        <v>1</v>
      </c>
      <c r="H8" s="21">
        <v>0.93</v>
      </c>
      <c r="I8" s="22">
        <v>0.31</v>
      </c>
      <c r="J8" s="22">
        <v>-0.36</v>
      </c>
    </row>
    <row r="9" spans="2:10" ht="36.6" thickBot="1" x14ac:dyDescent="0.35">
      <c r="B9" s="20" t="s">
        <v>59</v>
      </c>
      <c r="C9" s="21">
        <v>0.9</v>
      </c>
      <c r="D9" s="22">
        <v>-0.02</v>
      </c>
      <c r="E9" s="22">
        <v>0.62</v>
      </c>
      <c r="F9" s="21">
        <v>0.91</v>
      </c>
      <c r="G9" s="21">
        <v>0.93</v>
      </c>
      <c r="H9" s="21">
        <v>1</v>
      </c>
      <c r="I9" s="22">
        <v>0.19</v>
      </c>
      <c r="J9" s="22">
        <v>-0.51</v>
      </c>
    </row>
    <row r="10" spans="2:10" ht="36.6" thickBot="1" x14ac:dyDescent="0.35">
      <c r="B10" s="20" t="s">
        <v>57</v>
      </c>
      <c r="C10" s="22">
        <v>-0.25</v>
      </c>
      <c r="D10" s="22">
        <v>-0.33</v>
      </c>
      <c r="E10" s="22">
        <v>0.18</v>
      </c>
      <c r="F10" s="22">
        <v>-0.11</v>
      </c>
      <c r="G10" s="22">
        <v>0.31</v>
      </c>
      <c r="H10" s="22">
        <v>0.19</v>
      </c>
      <c r="I10" s="21">
        <v>1</v>
      </c>
      <c r="J10" s="22">
        <v>-0.31</v>
      </c>
    </row>
    <row r="11" spans="2:10" ht="36.6" thickBot="1" x14ac:dyDescent="0.35">
      <c r="B11" s="20" t="s">
        <v>58</v>
      </c>
      <c r="C11" s="22">
        <v>-0.32</v>
      </c>
      <c r="D11" s="22">
        <v>-0.48</v>
      </c>
      <c r="E11" s="22">
        <v>-0.51</v>
      </c>
      <c r="F11" s="22">
        <v>-0.48</v>
      </c>
      <c r="G11" s="22">
        <v>-0.36</v>
      </c>
      <c r="H11" s="22">
        <v>-0.51</v>
      </c>
      <c r="I11" s="22">
        <v>-0.31</v>
      </c>
      <c r="J11" s="21">
        <v>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8315-90E9-4613-82DC-66D647EC9667}">
  <dimension ref="B1:J11"/>
  <sheetViews>
    <sheetView workbookViewId="0">
      <selection activeCell="B3" sqref="B3"/>
    </sheetView>
  </sheetViews>
  <sheetFormatPr defaultRowHeight="14.4" x14ac:dyDescent="0.3"/>
  <cols>
    <col min="2" max="2" width="14" customWidth="1"/>
    <col min="3" max="3" width="12.33203125" customWidth="1"/>
    <col min="4" max="4" width="12" customWidth="1"/>
    <col min="5" max="5" width="11.77734375" customWidth="1"/>
    <col min="6" max="6" width="13.88671875" customWidth="1"/>
    <col min="7" max="8" width="13.109375" customWidth="1"/>
    <col min="9" max="9" width="11.5546875" customWidth="1"/>
    <col min="10" max="10" width="12.77734375" customWidth="1"/>
  </cols>
  <sheetData>
    <row r="1" spans="2:10" ht="18" x14ac:dyDescent="0.35">
      <c r="B1" s="24" t="s">
        <v>70</v>
      </c>
      <c r="C1" s="24"/>
      <c r="D1" s="24"/>
      <c r="E1" s="24"/>
      <c r="F1" s="24"/>
      <c r="G1" s="24"/>
      <c r="H1" s="24"/>
      <c r="I1" s="24"/>
      <c r="J1" s="24"/>
    </row>
    <row r="2" spans="2:10" ht="15" customHeight="1" thickBot="1" x14ac:dyDescent="0.35"/>
    <row r="3" spans="2:10" ht="73.2" thickTop="1" thickBot="1" x14ac:dyDescent="0.35">
      <c r="B3" s="17" t="s">
        <v>78</v>
      </c>
      <c r="C3" s="18" t="s">
        <v>44</v>
      </c>
      <c r="D3" s="18" t="s">
        <v>45</v>
      </c>
      <c r="E3" s="18" t="s">
        <v>46</v>
      </c>
      <c r="F3" s="18" t="s">
        <v>47</v>
      </c>
      <c r="G3" s="18" t="s">
        <v>48</v>
      </c>
      <c r="H3" s="18" t="s">
        <v>49</v>
      </c>
      <c r="I3" s="18" t="s">
        <v>50</v>
      </c>
      <c r="J3" s="19" t="s">
        <v>51</v>
      </c>
    </row>
    <row r="4" spans="2:10" ht="55.2" thickTop="1" thickBot="1" x14ac:dyDescent="0.35">
      <c r="B4" s="20" t="s">
        <v>44</v>
      </c>
      <c r="C4" s="21">
        <v>1</v>
      </c>
      <c r="D4" s="22">
        <v>0.18</v>
      </c>
      <c r="E4" s="22">
        <v>0.61</v>
      </c>
      <c r="F4" s="21">
        <v>0.97</v>
      </c>
      <c r="G4" s="21">
        <v>0.94</v>
      </c>
      <c r="H4" s="21">
        <v>0.96</v>
      </c>
      <c r="I4" s="23"/>
      <c r="J4" s="22">
        <v>-0.38</v>
      </c>
    </row>
    <row r="5" spans="2:10" ht="36.6" thickBot="1" x14ac:dyDescent="0.35">
      <c r="B5" s="20" t="s">
        <v>45</v>
      </c>
      <c r="C5" s="22">
        <v>0.18</v>
      </c>
      <c r="D5" s="21">
        <v>1</v>
      </c>
      <c r="E5" s="22">
        <v>0.14000000000000001</v>
      </c>
      <c r="F5" s="22">
        <v>0.28000000000000003</v>
      </c>
      <c r="G5" s="22">
        <v>0.18</v>
      </c>
      <c r="H5" s="22">
        <v>0.25</v>
      </c>
      <c r="I5" s="22">
        <v>-0.33</v>
      </c>
      <c r="J5" s="22">
        <v>-0.43</v>
      </c>
    </row>
    <row r="6" spans="2:10" ht="54.6" thickBot="1" x14ac:dyDescent="0.35">
      <c r="B6" s="20" t="s">
        <v>46</v>
      </c>
      <c r="C6" s="22">
        <v>0.61</v>
      </c>
      <c r="D6" s="22">
        <v>0.14000000000000001</v>
      </c>
      <c r="E6" s="21">
        <v>1</v>
      </c>
      <c r="F6" s="22">
        <v>0.64</v>
      </c>
      <c r="G6" s="22">
        <v>0.73</v>
      </c>
      <c r="H6" s="22">
        <v>0.65</v>
      </c>
      <c r="I6" s="22">
        <v>0.14000000000000001</v>
      </c>
      <c r="J6" s="22">
        <v>-0.51</v>
      </c>
    </row>
    <row r="7" spans="2:10" ht="72.599999999999994" thickBot="1" x14ac:dyDescent="0.35">
      <c r="B7" s="20" t="s">
        <v>47</v>
      </c>
      <c r="C7" s="21">
        <v>0.97</v>
      </c>
      <c r="D7" s="22">
        <v>0.28000000000000003</v>
      </c>
      <c r="E7" s="22">
        <v>0.64</v>
      </c>
      <c r="F7" s="21">
        <v>1</v>
      </c>
      <c r="G7" s="21">
        <v>0.96</v>
      </c>
      <c r="H7" s="21">
        <v>0.97</v>
      </c>
      <c r="I7" s="22">
        <v>-0.21</v>
      </c>
      <c r="J7" s="22">
        <v>-0.49</v>
      </c>
    </row>
    <row r="8" spans="2:10" ht="54.6" thickBot="1" x14ac:dyDescent="0.35">
      <c r="B8" s="20" t="s">
        <v>48</v>
      </c>
      <c r="C8" s="21">
        <v>0.94</v>
      </c>
      <c r="D8" s="22">
        <v>0.18</v>
      </c>
      <c r="E8" s="22">
        <v>0.73</v>
      </c>
      <c r="F8" s="21">
        <v>0.96</v>
      </c>
      <c r="G8" s="21">
        <v>1</v>
      </c>
      <c r="H8" s="21">
        <v>0.98</v>
      </c>
      <c r="I8" s="22">
        <v>-0.05</v>
      </c>
      <c r="J8" s="22">
        <v>-0.48</v>
      </c>
    </row>
    <row r="9" spans="2:10" ht="36.6" thickBot="1" x14ac:dyDescent="0.35">
      <c r="B9" s="20" t="s">
        <v>49</v>
      </c>
      <c r="C9" s="21">
        <v>0.96</v>
      </c>
      <c r="D9" s="22">
        <v>0.25</v>
      </c>
      <c r="E9" s="22">
        <v>0.65</v>
      </c>
      <c r="F9" s="21">
        <v>0.97</v>
      </c>
      <c r="G9" s="21">
        <v>0.98</v>
      </c>
      <c r="H9" s="21">
        <v>1</v>
      </c>
      <c r="I9" s="22">
        <v>-0.11</v>
      </c>
      <c r="J9" s="22">
        <v>-0.53</v>
      </c>
    </row>
    <row r="10" spans="2:10" ht="36.6" thickBot="1" x14ac:dyDescent="0.35">
      <c r="B10" s="20" t="s">
        <v>50</v>
      </c>
      <c r="C10" s="22">
        <v>-0.3</v>
      </c>
      <c r="D10" s="22">
        <v>-0.33</v>
      </c>
      <c r="E10" s="22">
        <v>0.14000000000000001</v>
      </c>
      <c r="F10" s="22">
        <v>-0.21</v>
      </c>
      <c r="G10" s="22">
        <v>-0.05</v>
      </c>
      <c r="H10" s="22">
        <v>-0.11</v>
      </c>
      <c r="I10" s="21">
        <v>1</v>
      </c>
      <c r="J10" s="22">
        <v>-0.3</v>
      </c>
    </row>
    <row r="11" spans="2:10" ht="36.6" thickBot="1" x14ac:dyDescent="0.35">
      <c r="B11" s="20" t="s">
        <v>51</v>
      </c>
      <c r="C11" s="22">
        <v>-0.38</v>
      </c>
      <c r="D11" s="22">
        <v>-0.43</v>
      </c>
      <c r="E11" s="22">
        <v>-0.51</v>
      </c>
      <c r="F11" s="22">
        <v>-0.49</v>
      </c>
      <c r="G11" s="22">
        <v>-0.48</v>
      </c>
      <c r="H11" s="22">
        <v>-0.53</v>
      </c>
      <c r="I11" s="22">
        <v>-0.3</v>
      </c>
      <c r="J11" s="21">
        <v>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6 vars-Normal</vt:lpstr>
      <vt:lpstr>6 vars-Normal-Log-Form</vt:lpstr>
      <vt:lpstr>8 vars-Normal</vt:lpstr>
      <vt:lpstr>7 vars-Log-Form</vt:lpstr>
      <vt:lpstr>Correlation-nom-vars</vt:lpstr>
      <vt:lpstr>Correlation-log-vars</vt:lpstr>
      <vt:lpstr>'6 vars-Normal'!Print_Area</vt:lpstr>
      <vt:lpstr>'7 vars-Log-Form'!Print_Area</vt:lpstr>
      <vt:lpstr>'8 vars-Normal'!Print_Area</vt:lpstr>
      <vt:lpstr>'Correlation-log-vars'!Print_Area</vt:lpstr>
      <vt:lpstr>'Correlation-nom-vars'!Print_Area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Uzair Aslam</cp:lastModifiedBy>
  <cp:lastPrinted>2024-08-15T07:31:09Z</cp:lastPrinted>
  <dcterms:created xsi:type="dcterms:W3CDTF">2015-06-05T18:17:20Z</dcterms:created>
  <dcterms:modified xsi:type="dcterms:W3CDTF">2024-08-17T14:54:59Z</dcterms:modified>
</cp:coreProperties>
</file>