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ifaat\FFC-Forecasting-Study\forecasting-study\regression-results\"/>
    </mc:Choice>
  </mc:AlternateContent>
  <xr:revisionPtr revIDLastSave="0" documentId="13_ncr:1_{B5B7BA03-42DA-4AAD-9694-24565691023E}" xr6:coauthVersionLast="47" xr6:coauthVersionMax="47" xr10:uidLastSave="{00000000-0000-0000-0000-000000000000}"/>
  <bookViews>
    <workbookView xWindow="-120" yWindow="-120" windowWidth="29040" windowHeight="15720" activeTab="1" xr2:uid="{5D1C55E5-96A3-4B43-BCBA-98C20E0AFC06}"/>
  </bookViews>
  <sheets>
    <sheet name="Correlations" sheetId="1" r:id="rId1"/>
    <sheet name="Regression 1st Run" sheetId="2" r:id="rId2"/>
    <sheet name="F-ratio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N8" i="2"/>
  <c r="O8" i="2"/>
  <c r="P8" i="2"/>
  <c r="Q8" i="2"/>
  <c r="R8" i="2"/>
  <c r="S8" i="2"/>
  <c r="L8" i="2"/>
  <c r="D8" i="2"/>
  <c r="E8" i="2"/>
  <c r="F8" i="2"/>
  <c r="G8" i="2"/>
  <c r="H8" i="2"/>
  <c r="C8" i="2"/>
</calcChain>
</file>

<file path=xl/sharedStrings.xml><?xml version="1.0" encoding="utf-8"?>
<sst xmlns="http://schemas.openxmlformats.org/spreadsheetml/2006/main" count="361" uniqueCount="77">
  <si>
    <t xml:space="preserve">PRE-DIAGNOSTICS - CORRELATION TABLE FOR INDEPENDENT REGRESSION VARIABLES </t>
  </si>
  <si>
    <t>MAF</t>
  </si>
  <si>
    <t>Mn Ha</t>
  </si>
  <si>
    <t>Bn USD</t>
  </si>
  <si>
    <t>Bn PKR</t>
  </si>
  <si>
    <t>Ratio</t>
  </si>
  <si>
    <t>Linear Coeff</t>
  </si>
  <si>
    <t>Log Linear Elasticity Coeff</t>
  </si>
  <si>
    <t>T-stat</t>
  </si>
  <si>
    <t>T-Prob</t>
  </si>
  <si>
    <t>F-Ratio</t>
  </si>
  <si>
    <t>F-Prob</t>
  </si>
  <si>
    <t>Durbin Watson Coeff</t>
  </si>
  <si>
    <t>White Test Coeff</t>
  </si>
  <si>
    <t xml:space="preserve">Median </t>
  </si>
  <si>
    <t>Standard Deviation (SD)</t>
  </si>
  <si>
    <t xml:space="preserve">INDEPENDENT REGRESSION VARIABLES - PARAMETERS </t>
  </si>
  <si>
    <r>
      <t>N Price - X</t>
    </r>
    <r>
      <rPr>
        <b/>
        <sz val="8"/>
        <color theme="1"/>
        <rFont val="Aptos Narrow"/>
        <family val="2"/>
        <scheme val="minor"/>
      </rPr>
      <t>1</t>
    </r>
  </si>
  <si>
    <r>
      <t>Water - X</t>
    </r>
    <r>
      <rPr>
        <b/>
        <sz val="8"/>
        <color theme="1"/>
        <rFont val="Aptos Narrow"/>
        <family val="2"/>
        <scheme val="minor"/>
      </rPr>
      <t>2</t>
    </r>
  </si>
  <si>
    <r>
      <t>Cropped Acreage - X</t>
    </r>
    <r>
      <rPr>
        <b/>
        <sz val="8"/>
        <color theme="1"/>
        <rFont val="Aptos Narrow"/>
        <family val="2"/>
        <scheme val="minor"/>
      </rPr>
      <t>3</t>
    </r>
  </si>
  <si>
    <r>
      <t>Agric GDP - X</t>
    </r>
    <r>
      <rPr>
        <b/>
        <sz val="8"/>
        <color theme="1"/>
        <rFont val="Aptos Narrow"/>
        <family val="2"/>
        <scheme val="minor"/>
      </rPr>
      <t>4</t>
    </r>
  </si>
  <si>
    <r>
      <t>Agric Credit - X</t>
    </r>
    <r>
      <rPr>
        <b/>
        <sz val="8"/>
        <color theme="1"/>
        <rFont val="Aptos Narrow"/>
        <family val="2"/>
        <scheme val="minor"/>
      </rPr>
      <t>5</t>
    </r>
  </si>
  <si>
    <r>
      <t>Labour Prody - X</t>
    </r>
    <r>
      <rPr>
        <b/>
        <sz val="8"/>
        <color theme="1"/>
        <rFont val="Aptos Narrow"/>
        <family val="2"/>
        <scheme val="minor"/>
      </rPr>
      <t>6</t>
    </r>
  </si>
  <si>
    <r>
      <t>Input to Output - X</t>
    </r>
    <r>
      <rPr>
        <b/>
        <sz val="8"/>
        <color theme="1"/>
        <rFont val="Aptos Narrow"/>
        <family val="2"/>
        <scheme val="minor"/>
      </rPr>
      <t>7</t>
    </r>
  </si>
  <si>
    <r>
      <t>N to P Price Ratio - X</t>
    </r>
    <r>
      <rPr>
        <b/>
        <sz val="8"/>
        <color theme="1"/>
        <rFont val="Aptos Narrow"/>
        <family val="2"/>
        <scheme val="minor"/>
      </rPr>
      <t>8</t>
    </r>
  </si>
  <si>
    <t>8-VARIABLES</t>
  </si>
  <si>
    <r>
      <t>R</t>
    </r>
    <r>
      <rPr>
        <b/>
        <sz val="8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 xml:space="preserve"> of Function</t>
    </r>
  </si>
  <si>
    <r>
      <t>R</t>
    </r>
    <r>
      <rPr>
        <b/>
        <sz val="8"/>
        <color theme="1"/>
        <rFont val="Aptos Narrow"/>
        <family val="2"/>
        <scheme val="minor"/>
      </rPr>
      <t>2</t>
    </r>
    <r>
      <rPr>
        <b/>
        <sz val="12"/>
        <color theme="1"/>
        <rFont val="Aptos Narrow"/>
        <family val="2"/>
        <scheme val="minor"/>
      </rPr>
      <t xml:space="preserve"> of Function</t>
    </r>
  </si>
  <si>
    <t>PKR / Ha</t>
  </si>
  <si>
    <t>PKR / MT</t>
  </si>
  <si>
    <r>
      <t>N to P Price - X</t>
    </r>
    <r>
      <rPr>
        <b/>
        <sz val="8"/>
        <color theme="1"/>
        <rFont val="Aptos Narrow"/>
        <family val="2"/>
        <scheme val="minor"/>
      </rPr>
      <t>8</t>
    </r>
  </si>
  <si>
    <t xml:space="preserve">INDEPENDENT REGRESSION LOG VARIABLES - PARAMETERS </t>
  </si>
  <si>
    <t>6-VARIABLES</t>
  </si>
  <si>
    <t>Significant</t>
  </si>
  <si>
    <t>Significant/Non Significant</t>
  </si>
  <si>
    <t>Non Significant</t>
  </si>
  <si>
    <t>Confidence Interval (%)</t>
  </si>
  <si>
    <t>Mn PKR</t>
  </si>
  <si>
    <t xml:space="preserve">INDEPENDENT LINEAR REGRESSION VARIABLES - PARAMETERS </t>
  </si>
  <si>
    <r>
      <t xml:space="preserve">Table 1: </t>
    </r>
    <r>
      <rPr>
        <sz val="14"/>
        <color rgb="FF333333"/>
        <rFont val="Aptos Narrow"/>
        <family val="2"/>
        <scheme val="minor"/>
      </rPr>
      <t>F-Ratio Matrix</t>
    </r>
  </si>
  <si>
    <t>F-ratio: 1 P-value: 1</t>
  </si>
  <si>
    <t>F-ratio: 0 P-value: 0</t>
  </si>
  <si>
    <t>F-ratio: 237.67 P-value: 0</t>
  </si>
  <si>
    <t>F-ratio: 43335116.93 P-value: 0</t>
  </si>
  <si>
    <t>F-ratio: 0.02 P-value: 0</t>
  </si>
  <si>
    <t>F-ratio: 3.48 P-value: 0.0015</t>
  </si>
  <si>
    <t>F-ratio: 10299280864.79 P-value: 0</t>
  </si>
  <si>
    <t>F-ratio: 226.52 P-value: 0</t>
  </si>
  <si>
    <t>F-ratio: 1818619663.06 P-value: 0</t>
  </si>
  <si>
    <t>F-ratio: 41.97 P-value: 0</t>
  </si>
  <si>
    <t>F-ratio: 146.17 P-value: 0</t>
  </si>
  <si>
    <t>F-ratio: 432223933477.04 P-value: 0</t>
  </si>
  <si>
    <t>F-ratio: 9506.15 P-value: 0</t>
  </si>
  <si>
    <t>F-ratio: 0.06 P-value: 0</t>
  </si>
  <si>
    <t>F-ratio: 0.01 P-value: 0</t>
  </si>
  <si>
    <t>F-ratio: 12441767.37 P-value: 0</t>
  </si>
  <si>
    <t>F-ratio: 0.29 P-value: 0.0015</t>
  </si>
  <si>
    <t>F-ratio: 2956984211.53 P-value: 0</t>
  </si>
  <si>
    <t>F-ratio: 65.03 P-value: 0</t>
  </si>
  <si>
    <t>F-ratio: 191309.85 P-value: 0</t>
  </si>
  <si>
    <t>F-ratio: 45467833.83 P-value: 0</t>
  </si>
  <si>
    <t>F-ratio: 32685839312.19 P-value: 0</t>
  </si>
  <si>
    <t>F-ratio: 754.26 P-value: 0</t>
  </si>
  <si>
    <t>F-ratio: 17.97 P-value: 0</t>
  </si>
  <si>
    <t>F-ratio: 2627.11 P-value: 0</t>
  </si>
  <si>
    <t>F-ratio: 7768310396890.78 P-value: 0</t>
  </si>
  <si>
    <t>F-ratio: 170852.88 P-value: 0</t>
  </si>
  <si>
    <t>F-ratio: 0.26 P-value: 0.0006</t>
  </si>
  <si>
    <t>F-ratio: 126994887993.28 P-value: 0</t>
  </si>
  <si>
    <t>F-ratio: 2930.53 P-value: 0</t>
  </si>
  <si>
    <t>F-ratio: 69.83 P-value: 0</t>
  </si>
  <si>
    <t>F-ratio: 10207.14 P-value: 0</t>
  </si>
  <si>
    <t>F-ratio: 30182358156010.5 P-value: 0</t>
  </si>
  <si>
    <t>F-ratio: 663817.82 P-value: 0</t>
  </si>
  <si>
    <t>F-ratio: 3.89 P-value: 0.0006</t>
  </si>
  <si>
    <r>
      <t xml:space="preserve">Table 2: </t>
    </r>
    <r>
      <rPr>
        <sz val="14"/>
        <color rgb="FF333333"/>
        <rFont val="Aptos Narrow"/>
        <family val="2"/>
        <scheme val="minor"/>
      </rPr>
      <t>F-Ratio and P-Value Matrix</t>
    </r>
  </si>
  <si>
    <t xml:space="preserve">INDEPENDENT REGRESSION LIN LOG VARIABLES - PARAMETERS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</si>
</sst>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"/>
    <numFmt numFmtId="166" formatCode="0.0"/>
    <numFmt numFmtId="167" formatCode="0.00000"/>
    <numFmt numFmtId="168" formatCode="0.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12"/>
      <color theme="1"/>
      <name val="Times New Roman"/>
      <family val="1"/>
    </font>
    <font>
      <sz val="10"/>
      <color theme="1"/>
      <name val="Calibri"/>
      <family val="2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33333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3D3D3"/>
      </left>
      <right style="medium">
        <color rgb="FFD3D3D3"/>
      </right>
      <top style="thick">
        <color rgb="FFD3D3D3"/>
      </top>
      <bottom style="thick">
        <color rgb="FFD3D3D3"/>
      </bottom>
      <diagonal/>
    </border>
    <border>
      <left/>
      <right/>
      <top style="thick">
        <color rgb="FFD3D3D3"/>
      </top>
      <bottom style="thick">
        <color rgb="FFD3D3D3"/>
      </bottom>
      <diagonal/>
    </border>
    <border>
      <left/>
      <right style="medium">
        <color rgb="FFD3D3D3"/>
      </right>
      <top/>
      <bottom style="medium">
        <color rgb="FFD3D3D3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2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9" fontId="0" fillId="0" borderId="1" xfId="0" applyNumberFormat="1" applyBorder="1"/>
    <xf numFmtId="0" fontId="1" fillId="0" borderId="0" xfId="0" applyFont="1"/>
    <xf numFmtId="1" fontId="0" fillId="0" borderId="0" xfId="0" applyNumberFormat="1"/>
    <xf numFmtId="2" fontId="0" fillId="0" borderId="1" xfId="0" applyNumberFormat="1" applyBorder="1" applyAlignment="1">
      <alignment horizontal="right" vertical="center"/>
    </xf>
    <xf numFmtId="2" fontId="1" fillId="0" borderId="1" xfId="0" applyNumberFormat="1" applyFont="1" applyBorder="1"/>
    <xf numFmtId="2" fontId="0" fillId="0" borderId="1" xfId="0" applyNumberFormat="1" applyBorder="1" applyAlignment="1">
      <alignment horizontal="right"/>
    </xf>
    <xf numFmtId="2" fontId="0" fillId="2" borderId="1" xfId="0" applyNumberFormat="1" applyFill="1" applyBorder="1" applyAlignment="1">
      <alignment horizontal="center"/>
    </xf>
    <xf numFmtId="0" fontId="0" fillId="0" borderId="2" xfId="0" applyFont="1" applyBorder="1" applyAlignment="1">
      <alignment vertical="center" wrapText="1"/>
    </xf>
    <xf numFmtId="0" fontId="0" fillId="0" borderId="4" xfId="0" applyFont="1" applyBorder="1" applyAlignment="1">
      <alignment horizontal="right" vertical="center" wrapText="1"/>
    </xf>
    <xf numFmtId="4" fontId="0" fillId="0" borderId="4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6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BFF8-48D8-4552-B3CF-92ECDE88DD45}">
  <dimension ref="B2:K20"/>
  <sheetViews>
    <sheetView workbookViewId="0">
      <selection activeCell="I8" sqref="I8"/>
    </sheetView>
  </sheetViews>
  <sheetFormatPr defaultRowHeight="15" x14ac:dyDescent="0.25"/>
  <cols>
    <col min="2" max="2" width="5.7109375" customWidth="1"/>
    <col min="3" max="3" width="16.7109375" customWidth="1"/>
    <col min="4" max="11" width="11.7109375" customWidth="1"/>
    <col min="12" max="13" width="10.7109375" customWidth="1"/>
  </cols>
  <sheetData>
    <row r="2" spans="2:11" ht="15.75" x14ac:dyDescent="0.25">
      <c r="B2" s="5" t="s">
        <v>0</v>
      </c>
    </row>
    <row r="4" spans="2:11" ht="35.1" customHeight="1" x14ac:dyDescent="0.25">
      <c r="C4" s="1"/>
      <c r="D4" s="6" t="s">
        <v>17</v>
      </c>
      <c r="E4" s="6" t="s">
        <v>18</v>
      </c>
      <c r="F4" s="6" t="s">
        <v>19</v>
      </c>
      <c r="G4" s="6" t="s">
        <v>20</v>
      </c>
      <c r="H4" s="6" t="s">
        <v>21</v>
      </c>
      <c r="I4" s="6" t="s">
        <v>22</v>
      </c>
      <c r="J4" s="6" t="s">
        <v>23</v>
      </c>
      <c r="K4" s="6" t="s">
        <v>24</v>
      </c>
    </row>
    <row r="5" spans="2:11" ht="20.100000000000001" customHeight="1" x14ac:dyDescent="0.25">
      <c r="D5" s="3" t="s">
        <v>29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28</v>
      </c>
      <c r="J5" s="3" t="s">
        <v>5</v>
      </c>
      <c r="K5" s="3" t="s">
        <v>5</v>
      </c>
    </row>
    <row r="6" spans="2:11" ht="20.100000000000001" customHeight="1" x14ac:dyDescent="0.25">
      <c r="B6" s="3">
        <v>1</v>
      </c>
      <c r="C6" s="6" t="s">
        <v>17</v>
      </c>
      <c r="D6" s="4">
        <v>1</v>
      </c>
      <c r="E6" s="4">
        <v>0.06</v>
      </c>
      <c r="F6" s="4">
        <v>0.54</v>
      </c>
      <c r="G6" s="4">
        <v>0.94</v>
      </c>
      <c r="H6" s="4">
        <v>0.8</v>
      </c>
      <c r="I6" s="4">
        <v>0.9</v>
      </c>
      <c r="J6" s="4">
        <v>-0.25</v>
      </c>
      <c r="K6" s="4">
        <v>-0.32</v>
      </c>
    </row>
    <row r="7" spans="2:11" ht="20.100000000000001" customHeight="1" x14ac:dyDescent="0.25">
      <c r="B7" s="3">
        <v>2</v>
      </c>
      <c r="C7" s="6" t="s">
        <v>18</v>
      </c>
      <c r="D7" s="4">
        <v>0.06</v>
      </c>
      <c r="E7" s="4">
        <v>1</v>
      </c>
      <c r="F7" s="4">
        <v>0.14000000000000001</v>
      </c>
      <c r="G7" s="4">
        <v>0.16</v>
      </c>
      <c r="H7" s="4">
        <v>-0.2</v>
      </c>
      <c r="I7" s="4">
        <v>-0.02</v>
      </c>
      <c r="J7" s="4">
        <v>-0.33</v>
      </c>
      <c r="K7" s="4">
        <v>-0.48</v>
      </c>
    </row>
    <row r="8" spans="2:11" ht="30" x14ac:dyDescent="0.25">
      <c r="B8" s="3">
        <v>3</v>
      </c>
      <c r="C8" s="6" t="s">
        <v>19</v>
      </c>
      <c r="D8" s="4">
        <v>0.54</v>
      </c>
      <c r="E8" s="4">
        <v>0.14000000000000001</v>
      </c>
      <c r="F8" s="4">
        <v>1</v>
      </c>
      <c r="G8" s="4">
        <v>0.61</v>
      </c>
      <c r="H8" s="4">
        <v>0.65</v>
      </c>
      <c r="I8" s="4">
        <v>0.62</v>
      </c>
      <c r="J8" s="4">
        <v>0.18</v>
      </c>
      <c r="K8" s="4">
        <v>-0.51</v>
      </c>
    </row>
    <row r="9" spans="2:11" ht="20.100000000000001" customHeight="1" x14ac:dyDescent="0.25">
      <c r="B9" s="3">
        <v>4</v>
      </c>
      <c r="C9" s="6" t="s">
        <v>20</v>
      </c>
      <c r="D9" s="4">
        <v>0.94</v>
      </c>
      <c r="E9" s="4">
        <v>0.16</v>
      </c>
      <c r="F9" s="4">
        <v>0.61</v>
      </c>
      <c r="G9" s="4">
        <v>1</v>
      </c>
      <c r="H9" s="4">
        <v>0.82</v>
      </c>
      <c r="I9" s="4">
        <v>0.91</v>
      </c>
      <c r="J9" s="4">
        <v>-0.11</v>
      </c>
      <c r="K9" s="4">
        <v>-0.48</v>
      </c>
    </row>
    <row r="10" spans="2:11" ht="20.100000000000001" customHeight="1" x14ac:dyDescent="0.25">
      <c r="B10" s="3">
        <v>5</v>
      </c>
      <c r="C10" s="6" t="s">
        <v>21</v>
      </c>
      <c r="D10" s="4">
        <v>0.8</v>
      </c>
      <c r="E10" s="4">
        <v>-0.2</v>
      </c>
      <c r="F10" s="4">
        <v>0.65</v>
      </c>
      <c r="G10" s="4">
        <v>0.82</v>
      </c>
      <c r="H10" s="4">
        <v>1</v>
      </c>
      <c r="I10" s="4">
        <v>0.93</v>
      </c>
      <c r="J10" s="4">
        <v>0.31</v>
      </c>
      <c r="K10" s="4">
        <v>-0.36</v>
      </c>
    </row>
    <row r="11" spans="2:11" ht="13.15" customHeight="1" x14ac:dyDescent="0.25">
      <c r="B11" s="3">
        <v>6</v>
      </c>
      <c r="C11" s="6" t="s">
        <v>22</v>
      </c>
      <c r="D11" s="4">
        <v>0.9</v>
      </c>
      <c r="E11" s="4">
        <v>-0.02</v>
      </c>
      <c r="F11" s="4">
        <v>0.62</v>
      </c>
      <c r="G11" s="4">
        <v>0.91</v>
      </c>
      <c r="H11" s="4">
        <v>0.93</v>
      </c>
      <c r="I11" s="4">
        <v>1</v>
      </c>
      <c r="J11" s="4">
        <v>0.19</v>
      </c>
      <c r="K11" s="4">
        <v>-0.51</v>
      </c>
    </row>
    <row r="12" spans="2:11" ht="30" x14ac:dyDescent="0.25">
      <c r="B12" s="3">
        <v>7</v>
      </c>
      <c r="C12" s="6" t="s">
        <v>23</v>
      </c>
      <c r="D12" s="4">
        <v>-0.25</v>
      </c>
      <c r="E12" s="4">
        <v>-0.33</v>
      </c>
      <c r="F12" s="4">
        <v>0.18</v>
      </c>
      <c r="G12" s="4">
        <v>-0.11</v>
      </c>
      <c r="H12" s="4">
        <v>0.31</v>
      </c>
      <c r="I12" s="4">
        <v>0.19</v>
      </c>
      <c r="J12" s="4">
        <v>1</v>
      </c>
      <c r="K12" s="4">
        <v>-0.31</v>
      </c>
    </row>
    <row r="13" spans="2:11" ht="30" x14ac:dyDescent="0.25">
      <c r="B13" s="3">
        <v>8</v>
      </c>
      <c r="C13" s="6" t="s">
        <v>24</v>
      </c>
      <c r="D13" s="4">
        <v>-0.32</v>
      </c>
      <c r="E13" s="4">
        <v>-0.48</v>
      </c>
      <c r="F13" s="4">
        <v>-0.51</v>
      </c>
      <c r="G13" s="4">
        <v>-0.48</v>
      </c>
      <c r="H13" s="4">
        <v>-0.36</v>
      </c>
      <c r="I13" s="4">
        <v>-0.51</v>
      </c>
      <c r="J13" s="4">
        <v>-0.31</v>
      </c>
      <c r="K13" s="4">
        <v>1</v>
      </c>
    </row>
    <row r="14" spans="2:11" x14ac:dyDescent="0.25">
      <c r="B14" s="2"/>
      <c r="C14" s="1"/>
    </row>
    <row r="15" spans="2:11" ht="20.100000000000001" customHeight="1" x14ac:dyDescent="0.25"/>
    <row r="16" spans="2:11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1F66F-6B1A-47BA-B6E8-50FB1B5C3937}">
  <dimension ref="B2:S69"/>
  <sheetViews>
    <sheetView tabSelected="1" topLeftCell="A43" workbookViewId="0">
      <selection activeCell="I51" sqref="I51"/>
    </sheetView>
  </sheetViews>
  <sheetFormatPr defaultRowHeight="15" x14ac:dyDescent="0.25"/>
  <cols>
    <col min="2" max="2" width="24.7109375" customWidth="1"/>
    <col min="3" max="3" width="11.7109375" customWidth="1"/>
    <col min="4" max="5" width="14.5703125" bestFit="1" customWidth="1"/>
    <col min="6" max="6" width="12.140625" customWidth="1"/>
    <col min="7" max="7" width="13.140625" bestFit="1" customWidth="1"/>
    <col min="8" max="8" width="11.7109375" customWidth="1"/>
    <col min="11" max="11" width="24.7109375" customWidth="1"/>
    <col min="12" max="12" width="11.7109375" customWidth="1"/>
    <col min="13" max="13" width="14.140625" customWidth="1"/>
    <col min="14" max="15" width="13.140625" bestFit="1" customWidth="1"/>
    <col min="16" max="16" width="14" customWidth="1"/>
    <col min="17" max="17" width="11.7109375" customWidth="1"/>
    <col min="18" max="18" width="14" customWidth="1"/>
    <col min="19" max="19" width="13.140625" bestFit="1" customWidth="1"/>
    <col min="20" max="20" width="11.7109375" customWidth="1"/>
  </cols>
  <sheetData>
    <row r="2" spans="2:19" ht="15.75" x14ac:dyDescent="0.25">
      <c r="B2" s="7" t="s">
        <v>38</v>
      </c>
      <c r="K2" s="7" t="s">
        <v>16</v>
      </c>
    </row>
    <row r="3" spans="2:19" ht="15.75" x14ac:dyDescent="0.25">
      <c r="B3" s="7" t="s">
        <v>32</v>
      </c>
      <c r="K3" s="7" t="s">
        <v>25</v>
      </c>
    </row>
    <row r="5" spans="2:19" ht="30" x14ac:dyDescent="0.25">
      <c r="C5" s="11" t="s">
        <v>17</v>
      </c>
      <c r="D5" s="11" t="s">
        <v>18</v>
      </c>
      <c r="E5" s="11" t="s">
        <v>19</v>
      </c>
      <c r="F5" s="11" t="s">
        <v>20</v>
      </c>
      <c r="G5" s="11" t="s">
        <v>21</v>
      </c>
      <c r="H5" s="11" t="s">
        <v>22</v>
      </c>
      <c r="L5" s="11" t="s">
        <v>17</v>
      </c>
      <c r="M5" s="11" t="s">
        <v>18</v>
      </c>
      <c r="N5" s="11" t="s">
        <v>19</v>
      </c>
      <c r="O5" s="11" t="s">
        <v>20</v>
      </c>
      <c r="P5" s="11" t="s">
        <v>21</v>
      </c>
      <c r="Q5" s="11" t="s">
        <v>22</v>
      </c>
      <c r="R5" s="11" t="s">
        <v>23</v>
      </c>
      <c r="S5" s="11" t="s">
        <v>30</v>
      </c>
    </row>
    <row r="6" spans="2:19" ht="18" customHeight="1" x14ac:dyDescent="0.25">
      <c r="C6" s="3" t="s">
        <v>29</v>
      </c>
      <c r="D6" s="3" t="s">
        <v>1</v>
      </c>
      <c r="E6" s="3" t="s">
        <v>2</v>
      </c>
      <c r="F6" s="3" t="s">
        <v>3</v>
      </c>
      <c r="G6" s="3" t="s">
        <v>37</v>
      </c>
      <c r="H6" s="3" t="s">
        <v>28</v>
      </c>
      <c r="L6" s="3" t="s">
        <v>29</v>
      </c>
      <c r="M6" s="3" t="s">
        <v>1</v>
      </c>
      <c r="N6" s="3" t="s">
        <v>2</v>
      </c>
      <c r="O6" s="3" t="s">
        <v>3</v>
      </c>
      <c r="P6" s="3" t="s">
        <v>37</v>
      </c>
      <c r="Q6" s="3" t="s">
        <v>28</v>
      </c>
      <c r="R6" s="3" t="s">
        <v>5</v>
      </c>
      <c r="S6" s="3" t="s">
        <v>5</v>
      </c>
    </row>
    <row r="7" spans="2:19" ht="20.100000000000001" customHeight="1" x14ac:dyDescent="0.25">
      <c r="B7" s="9" t="s">
        <v>6</v>
      </c>
      <c r="C7" s="12">
        <v>-1.3541849999999999E-2</v>
      </c>
      <c r="D7" s="13">
        <v>16.25111003</v>
      </c>
      <c r="E7" s="13">
        <v>103.3694936</v>
      </c>
      <c r="F7" s="13">
        <v>75.396635810000006</v>
      </c>
      <c r="G7" s="14">
        <v>-9.1130000000000003E-5</v>
      </c>
      <c r="H7" s="13">
        <v>5.3950910600000004</v>
      </c>
      <c r="K7" s="9" t="s">
        <v>6</v>
      </c>
      <c r="L7" s="13">
        <v>-2.7371220000000002E-2</v>
      </c>
      <c r="M7" s="13">
        <v>10.24297904</v>
      </c>
      <c r="N7" s="13">
        <v>119.69165377</v>
      </c>
      <c r="O7" s="13">
        <v>77.724722</v>
      </c>
      <c r="P7" s="16">
        <v>5.8709999999999999E-5</v>
      </c>
      <c r="Q7" s="13">
        <v>10.03874272</v>
      </c>
      <c r="R7" s="13">
        <v>-1240.1390284300001</v>
      </c>
      <c r="S7" s="13">
        <v>-42.618754549999998</v>
      </c>
    </row>
    <row r="8" spans="2:19" ht="20.100000000000001" customHeight="1" x14ac:dyDescent="0.25">
      <c r="B8" s="9" t="s">
        <v>7</v>
      </c>
      <c r="C8" s="13">
        <f>C31</f>
        <v>-0.22067000000000001</v>
      </c>
      <c r="D8" s="13">
        <f t="shared" ref="D8:H8" si="0">D31</f>
        <v>0.13023999999999999</v>
      </c>
      <c r="E8" s="13">
        <f t="shared" si="0"/>
        <v>0.40598000000000001</v>
      </c>
      <c r="F8" s="13">
        <f t="shared" si="0"/>
        <v>0.27956999999999999</v>
      </c>
      <c r="G8" s="13">
        <f t="shared" si="0"/>
        <v>2.8719999999999999E-2</v>
      </c>
      <c r="H8" s="13">
        <f t="shared" si="0"/>
        <v>0.18978</v>
      </c>
      <c r="K8" s="9" t="s">
        <v>7</v>
      </c>
      <c r="L8" s="13">
        <f>L31</f>
        <v>-0.24797</v>
      </c>
      <c r="M8" s="13">
        <f t="shared" ref="M8:S8" si="1">M31</f>
        <v>-6.021E-2</v>
      </c>
      <c r="N8" s="13">
        <f t="shared" si="1"/>
        <v>0.33378000000000002</v>
      </c>
      <c r="O8" s="13">
        <f t="shared" si="1"/>
        <v>0.26518999999999998</v>
      </c>
      <c r="P8" s="13">
        <f t="shared" si="1"/>
        <v>4.394E-2</v>
      </c>
      <c r="Q8" s="13">
        <f t="shared" si="1"/>
        <v>0.1923</v>
      </c>
      <c r="R8" s="13">
        <f t="shared" si="1"/>
        <v>-6.8349999999999994E-2</v>
      </c>
      <c r="S8" s="26">
        <f t="shared" si="1"/>
        <v>-3.1559999999999998E-2</v>
      </c>
    </row>
    <row r="9" spans="2:19" ht="20.100000000000001" customHeight="1" x14ac:dyDescent="0.25">
      <c r="B9" s="9" t="s">
        <v>8</v>
      </c>
      <c r="C9" s="13">
        <v>-2.7589999999999999</v>
      </c>
      <c r="D9" s="13">
        <v>1.1879999999999999</v>
      </c>
      <c r="E9" s="13">
        <v>1.123</v>
      </c>
      <c r="F9" s="13">
        <v>3.7280000000000002</v>
      </c>
      <c r="G9" s="13">
        <v>-0.255</v>
      </c>
      <c r="H9" s="13">
        <v>1.9890000000000001</v>
      </c>
      <c r="K9" s="9" t="s">
        <v>8</v>
      </c>
      <c r="L9" s="13">
        <v>-1.958</v>
      </c>
      <c r="M9" s="13">
        <v>0.63200000000000001</v>
      </c>
      <c r="N9" s="13">
        <v>1.1579999999999999</v>
      </c>
      <c r="O9" s="13">
        <v>3.5419999999999998</v>
      </c>
      <c r="P9" s="13">
        <v>0.13200000000000001</v>
      </c>
      <c r="Q9" s="13">
        <v>1.7749999999999999</v>
      </c>
      <c r="R9" s="13">
        <v>-1.1120000000000001</v>
      </c>
      <c r="S9" s="12">
        <v>-3.5999999999999997E-2</v>
      </c>
    </row>
    <row r="10" spans="2:19" ht="20.100000000000001" customHeight="1" x14ac:dyDescent="0.25">
      <c r="B10" s="9" t="s">
        <v>9</v>
      </c>
      <c r="C10" s="13">
        <v>1.1440000000000001E-2</v>
      </c>
      <c r="D10" s="13">
        <v>0.24762000000000001</v>
      </c>
      <c r="E10" s="13">
        <v>0.27362999999999998</v>
      </c>
      <c r="F10" s="12">
        <v>1.17E-3</v>
      </c>
      <c r="G10" s="13">
        <v>0.80101999999999995</v>
      </c>
      <c r="H10" s="13">
        <v>5.9310000000000002E-2</v>
      </c>
      <c r="K10" s="9" t="s">
        <v>9</v>
      </c>
      <c r="L10" s="13">
        <v>6.4299999999999996E-2</v>
      </c>
      <c r="M10" s="13">
        <v>0.53439999999999999</v>
      </c>
      <c r="N10" s="13">
        <v>0.26068999999999998</v>
      </c>
      <c r="O10" s="12">
        <v>2.0500000000000002E-3</v>
      </c>
      <c r="P10" s="13">
        <v>0.89664999999999995</v>
      </c>
      <c r="Q10" s="15">
        <v>9.1039999999999996E-2</v>
      </c>
      <c r="R10" s="13">
        <v>0.27944999999999998</v>
      </c>
      <c r="S10" s="13">
        <v>0.97162999999999999</v>
      </c>
    </row>
    <row r="11" spans="2:19" ht="20.100000000000001" customHeight="1" x14ac:dyDescent="0.25">
      <c r="B11" s="9" t="s">
        <v>34</v>
      </c>
      <c r="C11" s="18" t="s">
        <v>33</v>
      </c>
      <c r="D11" s="19" t="s">
        <v>35</v>
      </c>
      <c r="E11" s="19" t="s">
        <v>35</v>
      </c>
      <c r="F11" s="20" t="s">
        <v>33</v>
      </c>
      <c r="G11" s="19" t="s">
        <v>35</v>
      </c>
      <c r="H11" s="20" t="s">
        <v>33</v>
      </c>
      <c r="K11" s="9" t="s">
        <v>34</v>
      </c>
      <c r="L11" s="18" t="s">
        <v>33</v>
      </c>
      <c r="M11" s="19" t="s">
        <v>35</v>
      </c>
      <c r="N11" s="19" t="s">
        <v>35</v>
      </c>
      <c r="O11" s="18" t="s">
        <v>33</v>
      </c>
      <c r="P11" s="19" t="s">
        <v>35</v>
      </c>
      <c r="Q11" s="18" t="s">
        <v>33</v>
      </c>
      <c r="R11" s="19" t="s">
        <v>35</v>
      </c>
      <c r="S11" s="19" t="s">
        <v>35</v>
      </c>
    </row>
    <row r="12" spans="2:19" ht="20.100000000000001" customHeight="1" x14ac:dyDescent="0.25">
      <c r="B12" s="9" t="s">
        <v>36</v>
      </c>
      <c r="C12" s="21">
        <v>0.99</v>
      </c>
      <c r="D12" s="21"/>
      <c r="E12" s="21"/>
      <c r="F12" s="21">
        <v>0.99</v>
      </c>
      <c r="G12" s="21"/>
      <c r="H12" s="21">
        <v>0.9</v>
      </c>
      <c r="K12" s="9" t="s">
        <v>36</v>
      </c>
      <c r="L12" s="21">
        <v>0.9</v>
      </c>
      <c r="M12" s="21"/>
      <c r="N12" s="21"/>
      <c r="O12" s="21">
        <v>0.99</v>
      </c>
      <c r="P12" s="21"/>
      <c r="Q12" s="21">
        <v>0.95</v>
      </c>
      <c r="R12" s="4"/>
      <c r="S12" s="4"/>
    </row>
    <row r="13" spans="2:19" ht="20.100000000000001" customHeight="1" x14ac:dyDescent="0.25">
      <c r="B13" s="9" t="s">
        <v>10</v>
      </c>
      <c r="C13" s="13">
        <v>135.92619999999999</v>
      </c>
      <c r="D13" s="13">
        <v>8.2437000000000005</v>
      </c>
      <c r="E13" s="13">
        <v>15.603400000000001</v>
      </c>
      <c r="F13" s="13">
        <v>29.433299999999999</v>
      </c>
      <c r="G13" s="13">
        <v>3.6804999999999999</v>
      </c>
      <c r="H13" s="13">
        <v>3.9550999999999998</v>
      </c>
      <c r="I13" s="17"/>
      <c r="J13" s="17"/>
      <c r="K13" s="25" t="s">
        <v>10</v>
      </c>
      <c r="L13" s="13">
        <v>131.22810000000001</v>
      </c>
      <c r="M13" s="13">
        <v>7.9588000000000001</v>
      </c>
      <c r="N13" s="13">
        <v>15.0641</v>
      </c>
      <c r="O13" s="13">
        <v>28.416</v>
      </c>
      <c r="P13" s="13">
        <v>3.5533000000000001</v>
      </c>
      <c r="Q13" s="13">
        <v>3.8184</v>
      </c>
      <c r="R13" s="13">
        <v>1.2383</v>
      </c>
      <c r="S13" s="13">
        <v>1.2999999999999999E-3</v>
      </c>
    </row>
    <row r="14" spans="2:19" ht="20.100000000000001" customHeight="1" x14ac:dyDescent="0.25">
      <c r="B14" s="9" t="s">
        <v>11</v>
      </c>
      <c r="C14" s="13">
        <v>6.9049999999999997E-11</v>
      </c>
      <c r="D14" s="13">
        <v>8.8722000000000002E-3</v>
      </c>
      <c r="E14" s="13">
        <v>6.8110000000000002E-4</v>
      </c>
      <c r="F14" s="13">
        <v>1.8935604280000002E-5</v>
      </c>
      <c r="G14" s="13">
        <v>6.8120100000000003E-2</v>
      </c>
      <c r="H14" s="13">
        <v>5.9308600000000003E-2</v>
      </c>
      <c r="I14" s="17"/>
      <c r="J14" s="17"/>
      <c r="K14" s="25" t="s">
        <v>11</v>
      </c>
      <c r="L14" s="13">
        <v>3.0750000000000002E-10</v>
      </c>
      <c r="M14" s="13">
        <v>1.0551700000000001E-2</v>
      </c>
      <c r="N14" s="13">
        <v>9.2860000000000002E-4</v>
      </c>
      <c r="O14" s="13">
        <v>3.2293464200000003E-5</v>
      </c>
      <c r="P14" s="13">
        <v>7.4040900000000007E-2</v>
      </c>
      <c r="Q14" s="13">
        <v>6.4819699999999994E-2</v>
      </c>
      <c r="R14" s="13">
        <v>0.2789954</v>
      </c>
      <c r="S14" s="13">
        <v>0.97162780000000004</v>
      </c>
    </row>
    <row r="15" spans="2:19" ht="20.100000000000001" customHeight="1" x14ac:dyDescent="0.25">
      <c r="B15" s="9" t="s">
        <v>34</v>
      </c>
      <c r="C15" s="18" t="s">
        <v>33</v>
      </c>
      <c r="D15" s="18" t="s">
        <v>33</v>
      </c>
      <c r="E15" s="18" t="s">
        <v>33</v>
      </c>
      <c r="F15" s="18" t="s">
        <v>33</v>
      </c>
      <c r="G15" s="18" t="s">
        <v>33</v>
      </c>
      <c r="H15" s="18" t="s">
        <v>33</v>
      </c>
      <c r="K15" s="9" t="s">
        <v>34</v>
      </c>
      <c r="L15" s="18" t="s">
        <v>33</v>
      </c>
      <c r="M15" s="18" t="s">
        <v>33</v>
      </c>
      <c r="N15" s="18" t="s">
        <v>33</v>
      </c>
      <c r="O15" s="18" t="s">
        <v>33</v>
      </c>
      <c r="P15" s="18" t="s">
        <v>33</v>
      </c>
      <c r="Q15" s="18" t="s">
        <v>33</v>
      </c>
      <c r="R15" s="19" t="s">
        <v>35</v>
      </c>
      <c r="S15" s="19" t="s">
        <v>35</v>
      </c>
    </row>
    <row r="16" spans="2:19" ht="20.100000000000001" customHeight="1" x14ac:dyDescent="0.25">
      <c r="B16" s="9" t="s">
        <v>36</v>
      </c>
      <c r="C16" s="21">
        <v>0.99</v>
      </c>
      <c r="D16" s="21">
        <v>0.99</v>
      </c>
      <c r="E16" s="21">
        <v>0.99</v>
      </c>
      <c r="F16" s="21">
        <v>0.99</v>
      </c>
      <c r="G16" s="21">
        <v>0.9</v>
      </c>
      <c r="H16" s="21">
        <v>0.9</v>
      </c>
      <c r="K16" s="9" t="s">
        <v>36</v>
      </c>
      <c r="L16" s="21">
        <v>0.99</v>
      </c>
      <c r="M16" s="21">
        <v>0.99</v>
      </c>
      <c r="N16" s="21">
        <v>0.99</v>
      </c>
      <c r="O16" s="21">
        <v>0.99</v>
      </c>
      <c r="P16" s="21">
        <v>0.9</v>
      </c>
      <c r="Q16" s="21">
        <v>0.9</v>
      </c>
      <c r="R16" s="4"/>
      <c r="S16" s="4"/>
    </row>
    <row r="17" spans="2:19" ht="20.100000000000001" customHeight="1" x14ac:dyDescent="0.25">
      <c r="B17" s="9"/>
      <c r="C17" s="21"/>
      <c r="D17" s="21"/>
      <c r="E17" s="21"/>
      <c r="F17" s="21"/>
      <c r="G17" s="21"/>
      <c r="H17" s="21"/>
      <c r="K17" s="9"/>
      <c r="L17" s="21"/>
      <c r="M17" s="21"/>
      <c r="N17" s="21"/>
      <c r="O17" s="21"/>
      <c r="P17" s="21"/>
      <c r="Q17" s="21"/>
      <c r="R17" s="4"/>
      <c r="S17" s="4"/>
    </row>
    <row r="18" spans="2:19" ht="20.100000000000001" customHeight="1" x14ac:dyDescent="0.25">
      <c r="B18" s="9" t="s">
        <v>12</v>
      </c>
      <c r="C18" s="18"/>
      <c r="D18" s="18"/>
      <c r="E18" s="18"/>
      <c r="F18" s="18"/>
      <c r="G18" s="18"/>
      <c r="H18" s="18"/>
      <c r="K18" s="9" t="s">
        <v>12</v>
      </c>
      <c r="L18" s="4"/>
      <c r="M18" s="4"/>
      <c r="N18" s="4"/>
      <c r="O18" s="4"/>
      <c r="P18" s="4"/>
      <c r="Q18" s="4"/>
      <c r="R18" s="4"/>
      <c r="S18" s="4"/>
    </row>
    <row r="19" spans="2:19" ht="20.100000000000001" customHeight="1" x14ac:dyDescent="0.25">
      <c r="B19" s="9" t="s">
        <v>13</v>
      </c>
      <c r="C19" s="21"/>
      <c r="D19" s="21"/>
      <c r="E19" s="21"/>
      <c r="F19" s="21"/>
      <c r="G19" s="21"/>
      <c r="H19" s="21"/>
      <c r="K19" s="9" t="s">
        <v>13</v>
      </c>
      <c r="L19" s="4"/>
      <c r="M19" s="4"/>
      <c r="N19" s="4"/>
      <c r="O19" s="4"/>
      <c r="P19" s="4"/>
      <c r="Q19" s="4"/>
      <c r="R19" s="4"/>
      <c r="S19" s="4"/>
    </row>
    <row r="20" spans="2:19" ht="20.100000000000001" customHeight="1" x14ac:dyDescent="0.25">
      <c r="B20" s="9" t="s">
        <v>14</v>
      </c>
      <c r="C20" s="15">
        <v>25260.869569999999</v>
      </c>
      <c r="D20" s="15">
        <v>133.78</v>
      </c>
      <c r="E20" s="15">
        <v>23.01</v>
      </c>
      <c r="F20" s="15">
        <v>16.648929800000001</v>
      </c>
      <c r="G20" s="15">
        <v>211561</v>
      </c>
      <c r="H20" s="15">
        <v>45.750175400000003</v>
      </c>
      <c r="K20" s="9" t="s">
        <v>14</v>
      </c>
      <c r="L20" s="13">
        <v>25260.869569999999</v>
      </c>
      <c r="M20" s="13">
        <v>133.78</v>
      </c>
      <c r="N20" s="13">
        <v>23.01</v>
      </c>
      <c r="O20" s="13">
        <v>16.648929800000001</v>
      </c>
      <c r="P20" s="13">
        <v>211561</v>
      </c>
      <c r="Q20" s="13">
        <v>45.750175400000003</v>
      </c>
      <c r="R20" s="13">
        <v>0.97050139999999996</v>
      </c>
      <c r="S20" s="13">
        <v>0.37596190000000002</v>
      </c>
    </row>
    <row r="21" spans="2:19" ht="20.100000000000001" customHeight="1" x14ac:dyDescent="0.25">
      <c r="B21" s="9" t="s">
        <v>15</v>
      </c>
      <c r="C21" s="15">
        <v>28627.372567070001</v>
      </c>
      <c r="D21" s="15">
        <v>4.3487205800000002</v>
      </c>
      <c r="E21" s="15">
        <v>0.67129057000000003</v>
      </c>
      <c r="F21" s="15">
        <v>7.8548224500000003</v>
      </c>
      <c r="G21" s="15">
        <v>441331.52875244</v>
      </c>
      <c r="H21" s="15">
        <v>65.450477980000002</v>
      </c>
      <c r="K21" s="9" t="s">
        <v>15</v>
      </c>
      <c r="L21" s="13">
        <v>28627.372567070001</v>
      </c>
      <c r="M21" s="13">
        <v>4.3487205800000002</v>
      </c>
      <c r="N21" s="13">
        <v>0.67129057000000003</v>
      </c>
      <c r="O21" s="13">
        <v>7.8548224500000003</v>
      </c>
      <c r="P21" s="13">
        <v>441331.52875244</v>
      </c>
      <c r="Q21" s="13">
        <v>65.450477980000002</v>
      </c>
      <c r="R21" s="13">
        <v>0.15834402</v>
      </c>
      <c r="S21" s="13">
        <v>8.0331959999999994E-2</v>
      </c>
    </row>
    <row r="22" spans="2:19" ht="20.100000000000001" customHeight="1" x14ac:dyDescent="0.25"/>
    <row r="23" spans="2:19" ht="20.100000000000001" customHeight="1" x14ac:dyDescent="0.25">
      <c r="B23" s="10" t="s">
        <v>27</v>
      </c>
      <c r="C23" s="27">
        <v>0.89949999999999997</v>
      </c>
      <c r="D23" s="27"/>
      <c r="E23" s="27"/>
      <c r="F23" s="27"/>
      <c r="G23" s="27"/>
      <c r="H23" s="27"/>
      <c r="K23" s="8" t="s">
        <v>26</v>
      </c>
      <c r="L23" s="27">
        <v>0.90529999999999999</v>
      </c>
      <c r="M23" s="27"/>
      <c r="N23" s="27"/>
      <c r="O23" s="27"/>
      <c r="P23" s="27"/>
      <c r="Q23" s="27"/>
      <c r="R23" s="27"/>
      <c r="S23" s="27"/>
    </row>
    <row r="24" spans="2:19" ht="20.100000000000001" customHeight="1" x14ac:dyDescent="0.25"/>
    <row r="25" spans="2:19" ht="20.100000000000001" customHeight="1" x14ac:dyDescent="0.25"/>
    <row r="26" spans="2:19" ht="20.100000000000001" customHeight="1" x14ac:dyDescent="0.25">
      <c r="B26" s="7" t="s">
        <v>31</v>
      </c>
      <c r="K26" s="7" t="s">
        <v>31</v>
      </c>
    </row>
    <row r="27" spans="2:19" ht="15.75" x14ac:dyDescent="0.25">
      <c r="B27" s="7" t="s">
        <v>32</v>
      </c>
      <c r="K27" s="7" t="s">
        <v>25</v>
      </c>
    </row>
    <row r="29" spans="2:19" ht="30" x14ac:dyDescent="0.25">
      <c r="C29" s="11" t="s">
        <v>17</v>
      </c>
      <c r="D29" s="11" t="s">
        <v>18</v>
      </c>
      <c r="E29" s="11" t="s">
        <v>19</v>
      </c>
      <c r="F29" s="11" t="s">
        <v>20</v>
      </c>
      <c r="G29" s="11" t="s">
        <v>21</v>
      </c>
      <c r="H29" s="11" t="s">
        <v>22</v>
      </c>
      <c r="L29" s="11" t="s">
        <v>17</v>
      </c>
      <c r="M29" s="11" t="s">
        <v>18</v>
      </c>
      <c r="N29" s="11" t="s">
        <v>19</v>
      </c>
      <c r="O29" s="11" t="s">
        <v>20</v>
      </c>
      <c r="P29" s="11" t="s">
        <v>21</v>
      </c>
      <c r="Q29" s="11" t="s">
        <v>22</v>
      </c>
      <c r="R29" s="11" t="s">
        <v>23</v>
      </c>
      <c r="S29" s="11" t="s">
        <v>30</v>
      </c>
    </row>
    <row r="30" spans="2:19" x14ac:dyDescent="0.25">
      <c r="C30" s="3" t="s">
        <v>29</v>
      </c>
      <c r="D30" s="3" t="s">
        <v>1</v>
      </c>
      <c r="E30" s="3" t="s">
        <v>2</v>
      </c>
      <c r="F30" s="3" t="s">
        <v>3</v>
      </c>
      <c r="G30" s="3" t="s">
        <v>37</v>
      </c>
      <c r="H30" s="3" t="s">
        <v>28</v>
      </c>
      <c r="L30" s="3" t="s">
        <v>29</v>
      </c>
      <c r="M30" s="3" t="s">
        <v>1</v>
      </c>
      <c r="N30" s="3" t="s">
        <v>2</v>
      </c>
      <c r="O30" s="3" t="s">
        <v>3</v>
      </c>
      <c r="P30" s="3" t="s">
        <v>37</v>
      </c>
      <c r="Q30" s="3" t="s">
        <v>28</v>
      </c>
      <c r="R30" s="3" t="s">
        <v>5</v>
      </c>
      <c r="S30" s="3" t="s">
        <v>5</v>
      </c>
    </row>
    <row r="31" spans="2:19" x14ac:dyDescent="0.25">
      <c r="B31" s="9" t="s">
        <v>7</v>
      </c>
      <c r="C31" s="13">
        <v>-0.22067000000000001</v>
      </c>
      <c r="D31" s="13">
        <v>0.13023999999999999</v>
      </c>
      <c r="E31" s="13">
        <v>0.40598000000000001</v>
      </c>
      <c r="F31" s="13">
        <v>0.27956999999999999</v>
      </c>
      <c r="G31" s="13">
        <v>2.8719999999999999E-2</v>
      </c>
      <c r="H31" s="13">
        <v>0.18978</v>
      </c>
      <c r="K31" s="9" t="s">
        <v>7</v>
      </c>
      <c r="L31" s="13">
        <v>-0.24797</v>
      </c>
      <c r="M31" s="13">
        <v>-6.021E-2</v>
      </c>
      <c r="N31" s="13">
        <v>0.33378000000000002</v>
      </c>
      <c r="O31" s="13">
        <v>0.26518999999999998</v>
      </c>
      <c r="P31" s="13">
        <v>4.394E-2</v>
      </c>
      <c r="Q31" s="13">
        <v>0.1923</v>
      </c>
      <c r="R31" s="13">
        <v>-6.8349999999999994E-2</v>
      </c>
      <c r="S31" s="24">
        <v>-3.1559999999999998E-2</v>
      </c>
    </row>
    <row r="32" spans="2:19" x14ac:dyDescent="0.25">
      <c r="B32" s="9" t="s">
        <v>8</v>
      </c>
      <c r="C32" s="13">
        <v>-2.9260000000000002</v>
      </c>
      <c r="D32" s="13">
        <v>0.27200000000000002</v>
      </c>
      <c r="E32" s="13">
        <v>0.57799999999999996</v>
      </c>
      <c r="F32" s="13">
        <v>1.863</v>
      </c>
      <c r="G32" s="13">
        <v>0.51500000000000001</v>
      </c>
      <c r="H32" s="13">
        <v>2.4670000000000001</v>
      </c>
      <c r="K32" s="9" t="s">
        <v>8</v>
      </c>
      <c r="L32" s="13">
        <v>-1.8220000000000001</v>
      </c>
      <c r="M32" s="13">
        <v>-8.5000000000000006E-2</v>
      </c>
      <c r="N32" s="13">
        <v>0.41199999999999998</v>
      </c>
      <c r="O32" s="13">
        <v>1.643</v>
      </c>
      <c r="P32" s="13">
        <v>0.63200000000000001</v>
      </c>
      <c r="Q32" s="13">
        <v>1.881</v>
      </c>
      <c r="R32" s="13">
        <v>-0.36199999999999999</v>
      </c>
      <c r="S32" s="24">
        <v>-0.34100000000000003</v>
      </c>
    </row>
    <row r="33" spans="2:19" x14ac:dyDescent="0.25">
      <c r="B33" s="9" t="s">
        <v>9</v>
      </c>
      <c r="C33" s="13">
        <v>7.8300000000000002E-3</v>
      </c>
      <c r="D33" s="13">
        <v>0.78798999999999997</v>
      </c>
      <c r="E33" s="13">
        <v>0.56933</v>
      </c>
      <c r="F33" s="13">
        <v>7.5829999999999995E-2</v>
      </c>
      <c r="G33" s="13">
        <v>0.61185</v>
      </c>
      <c r="H33" s="13">
        <v>2.189E-2</v>
      </c>
      <c r="K33" s="9" t="s">
        <v>9</v>
      </c>
      <c r="L33" s="13">
        <v>8.3400000000000002E-2</v>
      </c>
      <c r="M33" s="13">
        <v>0.93289999999999995</v>
      </c>
      <c r="N33" s="13">
        <v>0.68469999999999998</v>
      </c>
      <c r="O33" s="13">
        <v>0.11609999999999999</v>
      </c>
      <c r="P33" s="13">
        <v>0.5343</v>
      </c>
      <c r="Q33" s="13">
        <v>7.46E-2</v>
      </c>
      <c r="R33" s="13">
        <v>0.72119999999999995</v>
      </c>
      <c r="S33" s="24">
        <v>0.73660000000000003</v>
      </c>
    </row>
    <row r="34" spans="2:19" x14ac:dyDescent="0.25">
      <c r="B34" s="9" t="s">
        <v>34</v>
      </c>
      <c r="C34" s="18" t="s">
        <v>33</v>
      </c>
      <c r="D34" s="19" t="s">
        <v>35</v>
      </c>
      <c r="E34" s="19" t="s">
        <v>35</v>
      </c>
      <c r="F34" s="20" t="s">
        <v>33</v>
      </c>
      <c r="G34" s="19" t="s">
        <v>35</v>
      </c>
      <c r="H34" s="20" t="s">
        <v>33</v>
      </c>
      <c r="K34" s="9" t="s">
        <v>34</v>
      </c>
      <c r="L34" s="18" t="s">
        <v>33</v>
      </c>
      <c r="M34" s="19" t="s">
        <v>35</v>
      </c>
      <c r="N34" s="19" t="s">
        <v>35</v>
      </c>
      <c r="O34" s="19" t="s">
        <v>35</v>
      </c>
      <c r="P34" s="19" t="s">
        <v>35</v>
      </c>
      <c r="Q34" s="18" t="s">
        <v>33</v>
      </c>
      <c r="R34" s="19" t="s">
        <v>35</v>
      </c>
      <c r="S34" s="19" t="s">
        <v>35</v>
      </c>
    </row>
    <row r="35" spans="2:19" x14ac:dyDescent="0.25">
      <c r="B35" s="9" t="s">
        <v>36</v>
      </c>
      <c r="C35" s="21">
        <v>0.99</v>
      </c>
      <c r="D35" s="21"/>
      <c r="E35" s="21"/>
      <c r="F35" s="21">
        <v>0.9</v>
      </c>
      <c r="G35" s="21"/>
      <c r="H35" s="21">
        <v>0.95</v>
      </c>
      <c r="K35" s="9" t="s">
        <v>36</v>
      </c>
      <c r="L35" s="21">
        <v>0.9</v>
      </c>
      <c r="M35" s="21"/>
      <c r="N35" s="21"/>
      <c r="O35" s="21"/>
      <c r="P35" s="21"/>
      <c r="Q35" s="21">
        <v>0.9</v>
      </c>
      <c r="R35" s="4"/>
      <c r="S35" s="4"/>
    </row>
    <row r="36" spans="2:19" x14ac:dyDescent="0.25">
      <c r="B36" s="9" t="s">
        <v>10</v>
      </c>
      <c r="C36" s="4">
        <v>270.22919999999999</v>
      </c>
      <c r="D36" s="4">
        <v>7.8691000000000004</v>
      </c>
      <c r="E36" s="4">
        <v>11.508900000000001</v>
      </c>
      <c r="F36" s="4">
        <v>26.261700000000001</v>
      </c>
      <c r="G36" s="4">
        <v>9.3896999999999995</v>
      </c>
      <c r="H36" s="4">
        <v>6.0850999999999997</v>
      </c>
      <c r="K36" s="9" t="s">
        <v>10</v>
      </c>
      <c r="L36" s="13">
        <v>247.71549999999999</v>
      </c>
      <c r="M36" s="13">
        <v>7.2134999999999998</v>
      </c>
      <c r="N36" s="13">
        <v>10.55</v>
      </c>
      <c r="O36" s="13">
        <v>24.073699999999999</v>
      </c>
      <c r="P36" s="13">
        <v>8.6074000000000002</v>
      </c>
      <c r="Q36" s="13">
        <v>5.5781000000000001</v>
      </c>
      <c r="R36" s="13">
        <v>5.0799999999999998E-2</v>
      </c>
      <c r="S36" s="13">
        <v>0.1163</v>
      </c>
    </row>
    <row r="37" spans="2:19" x14ac:dyDescent="0.25">
      <c r="B37" s="9" t="s">
        <v>11</v>
      </c>
      <c r="C37" s="4">
        <v>7.6739999999999997E-14</v>
      </c>
      <c r="D37" s="4">
        <v>1.0312999999999999E-2</v>
      </c>
      <c r="E37" s="4">
        <v>2.6180000000000001E-3</v>
      </c>
      <c r="F37" s="4">
        <v>3.898100251792E-5</v>
      </c>
      <c r="G37" s="4">
        <v>5.6800000000000002E-3</v>
      </c>
      <c r="H37" s="4">
        <v>2.1895000000000001E-2</v>
      </c>
      <c r="K37" s="9" t="s">
        <v>11</v>
      </c>
      <c r="L37" s="13">
        <v>9.8819999999999997E-13</v>
      </c>
      <c r="M37" s="13">
        <v>1.4213E-2</v>
      </c>
      <c r="N37" s="13">
        <v>4.0280000000000003E-3</v>
      </c>
      <c r="O37" s="13">
        <v>8.52378452475E-5</v>
      </c>
      <c r="P37" s="13">
        <v>8.2089999999999993E-3</v>
      </c>
      <c r="Q37" s="13">
        <v>2.844E-2</v>
      </c>
      <c r="R37" s="13">
        <v>0.82403800000000005</v>
      </c>
      <c r="S37" s="13">
        <v>0.73658599999999996</v>
      </c>
    </row>
    <row r="38" spans="2:19" x14ac:dyDescent="0.25">
      <c r="B38" s="9" t="s">
        <v>34</v>
      </c>
      <c r="C38" s="18" t="s">
        <v>33</v>
      </c>
      <c r="D38" s="18" t="s">
        <v>33</v>
      </c>
      <c r="E38" s="18" t="s">
        <v>33</v>
      </c>
      <c r="F38" s="18" t="s">
        <v>33</v>
      </c>
      <c r="G38" s="18" t="s">
        <v>33</v>
      </c>
      <c r="H38" s="18" t="s">
        <v>33</v>
      </c>
      <c r="K38" s="9" t="s">
        <v>34</v>
      </c>
      <c r="L38" s="18" t="s">
        <v>33</v>
      </c>
      <c r="M38" s="18" t="s">
        <v>33</v>
      </c>
      <c r="N38" s="18" t="s">
        <v>33</v>
      </c>
      <c r="O38" s="18" t="s">
        <v>33</v>
      </c>
      <c r="P38" s="18" t="s">
        <v>33</v>
      </c>
      <c r="Q38" s="18" t="s">
        <v>33</v>
      </c>
      <c r="R38" s="19" t="s">
        <v>35</v>
      </c>
      <c r="S38" s="19" t="s">
        <v>35</v>
      </c>
    </row>
    <row r="39" spans="2:19" x14ac:dyDescent="0.25">
      <c r="B39" s="9" t="s">
        <v>36</v>
      </c>
      <c r="C39" s="21">
        <v>0.99</v>
      </c>
      <c r="D39" s="21">
        <v>0.99</v>
      </c>
      <c r="E39" s="21">
        <v>0.99</v>
      </c>
      <c r="F39" s="21">
        <v>0.99</v>
      </c>
      <c r="G39" s="21">
        <v>0.99</v>
      </c>
      <c r="H39" s="21">
        <v>0.99</v>
      </c>
      <c r="K39" s="9" t="s">
        <v>36</v>
      </c>
      <c r="L39" s="21">
        <v>0.99</v>
      </c>
      <c r="M39" s="21">
        <v>0.99</v>
      </c>
      <c r="N39" s="21">
        <v>0.99</v>
      </c>
      <c r="O39" s="21">
        <v>0.99</v>
      </c>
      <c r="P39" s="21">
        <v>0.99</v>
      </c>
      <c r="Q39" s="21">
        <v>0.95</v>
      </c>
      <c r="R39" s="4"/>
      <c r="S39" s="4"/>
    </row>
    <row r="40" spans="2:19" x14ac:dyDescent="0.25">
      <c r="B40" s="9" t="s">
        <v>12</v>
      </c>
      <c r="C40" s="4"/>
      <c r="D40" s="4"/>
      <c r="E40" s="4"/>
      <c r="F40" s="4"/>
      <c r="G40" s="4"/>
      <c r="H40" s="4"/>
      <c r="K40" s="9" t="s">
        <v>12</v>
      </c>
      <c r="L40" s="4"/>
      <c r="M40" s="4"/>
      <c r="N40" s="4"/>
      <c r="O40" s="4"/>
      <c r="P40" s="4"/>
      <c r="Q40" s="4"/>
      <c r="R40" s="4"/>
      <c r="S40" s="4"/>
    </row>
    <row r="41" spans="2:19" x14ac:dyDescent="0.25">
      <c r="B41" s="9" t="s">
        <v>13</v>
      </c>
      <c r="C41" s="4"/>
      <c r="D41" s="4"/>
      <c r="E41" s="4"/>
      <c r="F41" s="4"/>
      <c r="G41" s="4"/>
      <c r="H41" s="4"/>
      <c r="K41" s="9" t="s">
        <v>13</v>
      </c>
      <c r="L41" s="4"/>
      <c r="M41" s="4"/>
      <c r="N41" s="4"/>
      <c r="O41" s="4"/>
      <c r="P41" s="4"/>
      <c r="Q41" s="4"/>
      <c r="R41" s="4"/>
      <c r="S41" s="4"/>
    </row>
    <row r="42" spans="2:19" x14ac:dyDescent="0.25">
      <c r="B42" s="9" t="s">
        <v>14</v>
      </c>
      <c r="C42" s="13">
        <v>10.1370118</v>
      </c>
      <c r="D42" s="13">
        <v>4.8961967</v>
      </c>
      <c r="E42" s="13">
        <v>3.1359289000000001</v>
      </c>
      <c r="F42" s="13">
        <v>2.8123459</v>
      </c>
      <c r="G42" s="13">
        <v>12.2622687</v>
      </c>
      <c r="H42" s="13">
        <v>3.8231956</v>
      </c>
      <c r="K42" s="9" t="s">
        <v>14</v>
      </c>
      <c r="L42" s="13">
        <v>10.1370118</v>
      </c>
      <c r="M42" s="13">
        <v>4.8961967</v>
      </c>
      <c r="N42" s="13">
        <v>3.1359289000000001</v>
      </c>
      <c r="O42" s="13">
        <v>2.8123459</v>
      </c>
      <c r="P42" s="13">
        <v>12.2622687</v>
      </c>
      <c r="Q42" s="13">
        <v>3.8231956</v>
      </c>
      <c r="R42" s="13">
        <v>-2.9942400000000001E-2</v>
      </c>
      <c r="S42" s="13">
        <v>-0.97826749999999996</v>
      </c>
    </row>
    <row r="43" spans="2:19" x14ac:dyDescent="0.25">
      <c r="B43" s="9" t="s">
        <v>15</v>
      </c>
      <c r="C43" s="13">
        <v>0.76928872999999998</v>
      </c>
      <c r="D43" s="13">
        <v>3.2674689999999999E-2</v>
      </c>
      <c r="E43" s="13">
        <v>2.9203030000000001E-2</v>
      </c>
      <c r="F43" s="13">
        <v>0.48294925999999999</v>
      </c>
      <c r="G43" s="13">
        <v>1.4311327</v>
      </c>
      <c r="H43" s="13">
        <v>1.0960862899999999</v>
      </c>
      <c r="K43" s="9" t="s">
        <v>15</v>
      </c>
      <c r="L43" s="13">
        <v>0.76928872999999998</v>
      </c>
      <c r="M43" s="13">
        <v>3.2674689999999999E-2</v>
      </c>
      <c r="N43" s="13">
        <v>2.9203030000000001E-2</v>
      </c>
      <c r="O43" s="13">
        <v>0.48294925999999999</v>
      </c>
      <c r="P43" s="13">
        <v>1.4311327</v>
      </c>
      <c r="Q43" s="13">
        <v>1.0960862899999999</v>
      </c>
      <c r="R43" s="13">
        <v>0.17738045</v>
      </c>
      <c r="S43" s="13">
        <v>0.26867327000000002</v>
      </c>
    </row>
    <row r="44" spans="2:19" x14ac:dyDescent="0.25">
      <c r="K44" s="22"/>
      <c r="L44" s="23"/>
      <c r="M44" s="17"/>
      <c r="N44" s="17"/>
      <c r="O44" s="17"/>
      <c r="P44" s="23"/>
      <c r="Q44" s="17"/>
      <c r="R44" s="17"/>
      <c r="S44" s="17"/>
    </row>
    <row r="45" spans="2:19" ht="15.75" x14ac:dyDescent="0.25">
      <c r="B45" s="10" t="s">
        <v>27</v>
      </c>
      <c r="C45" s="27">
        <v>0.93769999999999998</v>
      </c>
      <c r="D45" s="27"/>
      <c r="E45" s="27"/>
      <c r="F45" s="27"/>
      <c r="G45" s="27"/>
      <c r="H45" s="27"/>
      <c r="K45" s="8" t="s">
        <v>26</v>
      </c>
      <c r="L45" s="27">
        <v>0.93830000000000002</v>
      </c>
      <c r="M45" s="27"/>
      <c r="N45" s="27"/>
      <c r="O45" s="27"/>
      <c r="P45" s="27"/>
      <c r="Q45" s="27"/>
      <c r="R45" s="27"/>
      <c r="S45" s="27"/>
    </row>
    <row r="50" spans="2:19" ht="15.75" x14ac:dyDescent="0.25">
      <c r="B50" s="7" t="s">
        <v>76</v>
      </c>
      <c r="K50" s="7" t="s">
        <v>76</v>
      </c>
    </row>
    <row r="51" spans="2:19" ht="15.75" x14ac:dyDescent="0.25">
      <c r="B51" s="7" t="s">
        <v>32</v>
      </c>
      <c r="K51" s="7" t="s">
        <v>25</v>
      </c>
    </row>
    <row r="53" spans="2:19" ht="30" x14ac:dyDescent="0.25">
      <c r="C53" s="11" t="s">
        <v>17</v>
      </c>
      <c r="D53" s="11" t="s">
        <v>18</v>
      </c>
      <c r="E53" s="11" t="s">
        <v>19</v>
      </c>
      <c r="F53" s="11" t="s">
        <v>20</v>
      </c>
      <c r="G53" s="11" t="s">
        <v>21</v>
      </c>
      <c r="H53" s="11" t="s">
        <v>22</v>
      </c>
      <c r="L53" s="11" t="s">
        <v>17</v>
      </c>
      <c r="M53" s="11" t="s">
        <v>18</v>
      </c>
      <c r="N53" s="11" t="s">
        <v>19</v>
      </c>
      <c r="O53" s="11" t="s">
        <v>20</v>
      </c>
      <c r="P53" s="11" t="s">
        <v>21</v>
      </c>
      <c r="Q53" s="11" t="s">
        <v>22</v>
      </c>
      <c r="R53" s="11" t="s">
        <v>23</v>
      </c>
      <c r="S53" s="11" t="s">
        <v>30</v>
      </c>
    </row>
    <row r="54" spans="2:19" x14ac:dyDescent="0.25">
      <c r="C54" s="3" t="s">
        <v>29</v>
      </c>
      <c r="D54" s="3" t="s">
        <v>1</v>
      </c>
      <c r="E54" s="3" t="s">
        <v>2</v>
      </c>
      <c r="F54" s="3" t="s">
        <v>3</v>
      </c>
      <c r="G54" s="3" t="s">
        <v>37</v>
      </c>
      <c r="H54" s="3" t="s">
        <v>28</v>
      </c>
      <c r="L54" s="3" t="s">
        <v>29</v>
      </c>
      <c r="M54" s="3" t="s">
        <v>1</v>
      </c>
      <c r="N54" s="3" t="s">
        <v>2</v>
      </c>
      <c r="O54" s="3" t="s">
        <v>3</v>
      </c>
      <c r="P54" s="3" t="s">
        <v>37</v>
      </c>
      <c r="Q54" s="3" t="s">
        <v>28</v>
      </c>
      <c r="R54" s="3" t="s">
        <v>5</v>
      </c>
      <c r="S54" s="3" t="s">
        <v>5</v>
      </c>
    </row>
    <row r="55" spans="2:19" x14ac:dyDescent="0.25">
      <c r="B55" s="9" t="s">
        <v>7</v>
      </c>
      <c r="C55" s="13"/>
      <c r="D55" s="13"/>
      <c r="E55" s="13"/>
      <c r="F55" s="13"/>
      <c r="G55" s="13"/>
      <c r="H55" s="13"/>
      <c r="K55" s="9" t="s">
        <v>7</v>
      </c>
      <c r="L55" s="13"/>
      <c r="M55" s="13"/>
      <c r="N55" s="13"/>
      <c r="O55" s="13"/>
      <c r="P55" s="13"/>
      <c r="Q55" s="13"/>
      <c r="R55" s="13"/>
      <c r="S55" s="24"/>
    </row>
    <row r="56" spans="2:19" x14ac:dyDescent="0.25">
      <c r="B56" s="9" t="s">
        <v>8</v>
      </c>
      <c r="C56" s="13"/>
      <c r="D56" s="13"/>
      <c r="E56" s="13"/>
      <c r="F56" s="13"/>
      <c r="G56" s="13"/>
      <c r="H56" s="13"/>
      <c r="K56" s="9" t="s">
        <v>8</v>
      </c>
      <c r="L56" s="13"/>
      <c r="M56" s="13"/>
      <c r="N56" s="13"/>
      <c r="O56" s="13"/>
      <c r="P56" s="13"/>
      <c r="Q56" s="13"/>
      <c r="R56" s="13"/>
      <c r="S56" s="24"/>
    </row>
    <row r="57" spans="2:19" x14ac:dyDescent="0.25">
      <c r="B57" s="9" t="s">
        <v>9</v>
      </c>
      <c r="C57" s="13"/>
      <c r="D57" s="13"/>
      <c r="E57" s="13"/>
      <c r="F57" s="13"/>
      <c r="G57" s="13"/>
      <c r="H57" s="13"/>
      <c r="K57" s="9" t="s">
        <v>9</v>
      </c>
      <c r="L57" s="13"/>
      <c r="M57" s="13"/>
      <c r="N57" s="13"/>
      <c r="O57" s="13"/>
      <c r="P57" s="13"/>
      <c r="Q57" s="13"/>
      <c r="R57" s="13"/>
      <c r="S57" s="24"/>
    </row>
    <row r="58" spans="2:19" x14ac:dyDescent="0.25">
      <c r="B58" s="9" t="s">
        <v>34</v>
      </c>
      <c r="C58" s="18"/>
      <c r="D58" s="19"/>
      <c r="E58" s="19"/>
      <c r="F58" s="20"/>
      <c r="G58" s="19"/>
      <c r="H58" s="20"/>
      <c r="K58" s="9" t="s">
        <v>34</v>
      </c>
      <c r="L58" s="18"/>
      <c r="M58" s="19"/>
      <c r="N58" s="19"/>
      <c r="O58" s="19"/>
      <c r="P58" s="19"/>
      <c r="Q58" s="18"/>
      <c r="R58" s="19"/>
      <c r="S58" s="19"/>
    </row>
    <row r="59" spans="2:19" x14ac:dyDescent="0.25">
      <c r="B59" s="9" t="s">
        <v>36</v>
      </c>
      <c r="C59" s="21"/>
      <c r="D59" s="21"/>
      <c r="E59" s="21"/>
      <c r="F59" s="21"/>
      <c r="G59" s="21"/>
      <c r="H59" s="21"/>
      <c r="K59" s="9" t="s">
        <v>36</v>
      </c>
      <c r="L59" s="21"/>
      <c r="M59" s="21"/>
      <c r="N59" s="21"/>
      <c r="O59" s="21"/>
      <c r="P59" s="21"/>
      <c r="Q59" s="21"/>
      <c r="R59" s="4"/>
      <c r="S59" s="4"/>
    </row>
    <row r="60" spans="2:19" x14ac:dyDescent="0.25">
      <c r="B60" s="9" t="s">
        <v>10</v>
      </c>
      <c r="C60" s="4"/>
      <c r="D60" s="4"/>
      <c r="E60" s="4"/>
      <c r="F60" s="4"/>
      <c r="G60" s="4"/>
      <c r="H60" s="4"/>
      <c r="K60" s="9" t="s">
        <v>10</v>
      </c>
      <c r="L60" s="13"/>
      <c r="M60" s="13"/>
      <c r="N60" s="13"/>
      <c r="O60" s="13"/>
      <c r="P60" s="13"/>
      <c r="Q60" s="13"/>
      <c r="R60" s="13"/>
      <c r="S60" s="13"/>
    </row>
    <row r="61" spans="2:19" x14ac:dyDescent="0.25">
      <c r="B61" s="9" t="s">
        <v>11</v>
      </c>
      <c r="C61" s="4"/>
      <c r="D61" s="4"/>
      <c r="E61" s="4"/>
      <c r="F61" s="4"/>
      <c r="G61" s="4"/>
      <c r="H61" s="4"/>
      <c r="K61" s="9" t="s">
        <v>11</v>
      </c>
      <c r="L61" s="13"/>
      <c r="M61" s="13"/>
      <c r="N61" s="13"/>
      <c r="O61" s="13"/>
      <c r="P61" s="13"/>
      <c r="Q61" s="13"/>
      <c r="R61" s="13"/>
      <c r="S61" s="13"/>
    </row>
    <row r="62" spans="2:19" x14ac:dyDescent="0.25">
      <c r="B62" s="9" t="s">
        <v>34</v>
      </c>
      <c r="C62" s="18"/>
      <c r="D62" s="18"/>
      <c r="E62" s="18"/>
      <c r="F62" s="18"/>
      <c r="G62" s="18"/>
      <c r="H62" s="18"/>
      <c r="K62" s="9" t="s">
        <v>34</v>
      </c>
      <c r="L62" s="18"/>
      <c r="M62" s="18"/>
      <c r="N62" s="18"/>
      <c r="O62" s="18"/>
      <c r="P62" s="18"/>
      <c r="Q62" s="18"/>
      <c r="R62" s="19"/>
      <c r="S62" s="19"/>
    </row>
    <row r="63" spans="2:19" x14ac:dyDescent="0.25">
      <c r="B63" s="9" t="s">
        <v>36</v>
      </c>
      <c r="C63" s="21"/>
      <c r="D63" s="21"/>
      <c r="E63" s="21"/>
      <c r="F63" s="21"/>
      <c r="G63" s="21"/>
      <c r="H63" s="21"/>
      <c r="K63" s="9" t="s">
        <v>36</v>
      </c>
      <c r="L63" s="21"/>
      <c r="M63" s="21"/>
      <c r="N63" s="21"/>
      <c r="O63" s="21"/>
      <c r="P63" s="21"/>
      <c r="Q63" s="21"/>
      <c r="R63" s="4"/>
      <c r="S63" s="4"/>
    </row>
    <row r="64" spans="2:19" x14ac:dyDescent="0.25">
      <c r="B64" s="9" t="s">
        <v>12</v>
      </c>
      <c r="C64" s="4"/>
      <c r="D64" s="4"/>
      <c r="E64" s="4"/>
      <c r="F64" s="4"/>
      <c r="G64" s="4"/>
      <c r="H64" s="4"/>
      <c r="K64" s="9" t="s">
        <v>12</v>
      </c>
      <c r="L64" s="4"/>
      <c r="M64" s="4"/>
      <c r="N64" s="4"/>
      <c r="O64" s="4"/>
      <c r="P64" s="4"/>
      <c r="Q64" s="4"/>
      <c r="R64" s="4"/>
      <c r="S64" s="4"/>
    </row>
    <row r="65" spans="2:19" x14ac:dyDescent="0.25">
      <c r="B65" s="9" t="s">
        <v>13</v>
      </c>
      <c r="C65" s="4"/>
      <c r="D65" s="4"/>
      <c r="E65" s="4"/>
      <c r="F65" s="4"/>
      <c r="G65" s="4"/>
      <c r="H65" s="4"/>
      <c r="K65" s="9" t="s">
        <v>13</v>
      </c>
      <c r="L65" s="4"/>
      <c r="M65" s="4"/>
      <c r="N65" s="4"/>
      <c r="O65" s="4"/>
      <c r="P65" s="4"/>
      <c r="Q65" s="4"/>
      <c r="R65" s="4"/>
      <c r="S65" s="4"/>
    </row>
    <row r="66" spans="2:19" x14ac:dyDescent="0.25">
      <c r="B66" s="9" t="s">
        <v>14</v>
      </c>
      <c r="C66" s="13"/>
      <c r="D66" s="13"/>
      <c r="E66" s="13"/>
      <c r="F66" s="13"/>
      <c r="G66" s="13"/>
      <c r="H66" s="13"/>
      <c r="K66" s="9" t="s">
        <v>14</v>
      </c>
      <c r="L66" s="13"/>
      <c r="M66" s="13"/>
      <c r="N66" s="13"/>
      <c r="O66" s="13"/>
      <c r="P66" s="13"/>
      <c r="Q66" s="13"/>
      <c r="R66" s="13"/>
      <c r="S66" s="13"/>
    </row>
    <row r="67" spans="2:19" x14ac:dyDescent="0.25">
      <c r="B67" s="9" t="s">
        <v>15</v>
      </c>
      <c r="C67" s="13"/>
      <c r="D67" s="13"/>
      <c r="E67" s="13"/>
      <c r="F67" s="13"/>
      <c r="G67" s="13"/>
      <c r="H67" s="13"/>
      <c r="K67" s="9" t="s">
        <v>15</v>
      </c>
      <c r="L67" s="13"/>
      <c r="M67" s="13"/>
      <c r="N67" s="13"/>
      <c r="O67" s="13"/>
      <c r="P67" s="13"/>
      <c r="Q67" s="13"/>
      <c r="R67" s="13"/>
      <c r="S67" s="13"/>
    </row>
    <row r="68" spans="2:19" x14ac:dyDescent="0.25">
      <c r="K68" s="22"/>
      <c r="L68" s="23"/>
      <c r="M68" s="17"/>
      <c r="N68" s="17"/>
      <c r="O68" s="17"/>
      <c r="P68" s="23"/>
      <c r="Q68" s="17"/>
      <c r="R68" s="17"/>
      <c r="S68" s="17"/>
    </row>
    <row r="69" spans="2:19" ht="15.75" x14ac:dyDescent="0.25">
      <c r="B69" s="10" t="s">
        <v>27</v>
      </c>
      <c r="C69" s="27">
        <v>0.93769999999999998</v>
      </c>
      <c r="D69" s="27"/>
      <c r="E69" s="27"/>
      <c r="F69" s="27"/>
      <c r="G69" s="27"/>
      <c r="H69" s="27"/>
      <c r="K69" s="8" t="s">
        <v>26</v>
      </c>
      <c r="L69" s="27">
        <v>0.93830000000000002</v>
      </c>
      <c r="M69" s="27"/>
      <c r="N69" s="27"/>
      <c r="O69" s="27"/>
      <c r="P69" s="27"/>
      <c r="Q69" s="27"/>
      <c r="R69" s="27"/>
      <c r="S69" s="27"/>
    </row>
  </sheetData>
  <mergeCells count="6">
    <mergeCell ref="C23:H23"/>
    <mergeCell ref="L23:S23"/>
    <mergeCell ref="C45:H45"/>
    <mergeCell ref="L45:S45"/>
    <mergeCell ref="C69:H69"/>
    <mergeCell ref="L69:S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E7346-DFF9-4F39-8295-2A32804F99B3}">
  <dimension ref="B2:J25"/>
  <sheetViews>
    <sheetView topLeftCell="A10" workbookViewId="0">
      <selection activeCell="B17" sqref="B17"/>
    </sheetView>
  </sheetViews>
  <sheetFormatPr defaultRowHeight="15" x14ac:dyDescent="0.25"/>
  <cols>
    <col min="2" max="2" width="15.42578125" customWidth="1"/>
    <col min="3" max="4" width="16.7109375" customWidth="1"/>
    <col min="5" max="5" width="17.5703125" bestFit="1" customWidth="1"/>
    <col min="6" max="8" width="16.7109375" customWidth="1"/>
    <col min="9" max="9" width="19.140625" bestFit="1" customWidth="1"/>
    <col min="10" max="10" width="20.140625" bestFit="1" customWidth="1"/>
  </cols>
  <sheetData>
    <row r="2" spans="2:10" ht="19.5" thickBot="1" x14ac:dyDescent="0.3">
      <c r="B2" s="31" t="s">
        <v>39</v>
      </c>
    </row>
    <row r="3" spans="2:10" ht="46.5" thickTop="1" thickBot="1" x14ac:dyDescent="0.3">
      <c r="B3" s="28"/>
      <c r="C3" s="11" t="s">
        <v>17</v>
      </c>
      <c r="D3" s="11" t="s">
        <v>18</v>
      </c>
      <c r="E3" s="11" t="s">
        <v>19</v>
      </c>
      <c r="F3" s="11" t="s">
        <v>20</v>
      </c>
      <c r="G3" s="11" t="s">
        <v>21</v>
      </c>
      <c r="H3" s="11" t="s">
        <v>22</v>
      </c>
      <c r="I3" s="11" t="s">
        <v>23</v>
      </c>
      <c r="J3" s="11" t="s">
        <v>30</v>
      </c>
    </row>
    <row r="4" spans="2:10" ht="31.5" thickTop="1" thickBot="1" x14ac:dyDescent="0.3">
      <c r="B4" s="11" t="s">
        <v>17</v>
      </c>
      <c r="C4" s="29">
        <v>1</v>
      </c>
      <c r="D4" s="30">
        <v>43335116.93</v>
      </c>
      <c r="E4" s="30">
        <v>1818619663.0599999</v>
      </c>
      <c r="F4" s="30">
        <v>12441767.369999999</v>
      </c>
      <c r="G4" s="29">
        <v>0</v>
      </c>
      <c r="H4" s="30">
        <v>191309.85</v>
      </c>
      <c r="I4" s="30">
        <v>32685839312.189999</v>
      </c>
      <c r="J4" s="30">
        <v>126994887993.28</v>
      </c>
    </row>
    <row r="5" spans="2:10" ht="30.75" thickBot="1" x14ac:dyDescent="0.3">
      <c r="B5" s="11" t="s">
        <v>18</v>
      </c>
      <c r="C5" s="29">
        <v>0</v>
      </c>
      <c r="D5" s="29">
        <v>1</v>
      </c>
      <c r="E5" s="29">
        <v>41.97</v>
      </c>
      <c r="F5" s="29">
        <v>0.28999999999999998</v>
      </c>
      <c r="G5" s="29">
        <v>0</v>
      </c>
      <c r="H5" s="29">
        <v>0</v>
      </c>
      <c r="I5" s="29">
        <v>754.26</v>
      </c>
      <c r="J5" s="30">
        <v>2930.53</v>
      </c>
    </row>
    <row r="6" spans="2:10" ht="45.75" thickBot="1" x14ac:dyDescent="0.3">
      <c r="B6" s="11" t="s">
        <v>19</v>
      </c>
      <c r="C6" s="29">
        <v>0</v>
      </c>
      <c r="D6" s="29">
        <v>0.02</v>
      </c>
      <c r="E6" s="29">
        <v>1</v>
      </c>
      <c r="F6" s="29">
        <v>0.01</v>
      </c>
      <c r="G6" s="29">
        <v>0</v>
      </c>
      <c r="H6" s="29">
        <v>0</v>
      </c>
      <c r="I6" s="29">
        <v>17.97</v>
      </c>
      <c r="J6" s="29">
        <v>69.83</v>
      </c>
    </row>
    <row r="7" spans="2:10" ht="30.75" thickBot="1" x14ac:dyDescent="0.3">
      <c r="B7" s="11" t="s">
        <v>20</v>
      </c>
      <c r="C7" s="29">
        <v>0</v>
      </c>
      <c r="D7" s="29">
        <v>3.48</v>
      </c>
      <c r="E7" s="29">
        <v>146.16999999999999</v>
      </c>
      <c r="F7" s="29">
        <v>1</v>
      </c>
      <c r="G7" s="29">
        <v>0</v>
      </c>
      <c r="H7" s="29">
        <v>0.02</v>
      </c>
      <c r="I7" s="30">
        <v>2627.11</v>
      </c>
      <c r="J7" s="30">
        <v>10207.14</v>
      </c>
    </row>
    <row r="8" spans="2:10" ht="45.75" thickBot="1" x14ac:dyDescent="0.3">
      <c r="B8" s="11" t="s">
        <v>21</v>
      </c>
      <c r="C8" s="29">
        <v>237.67</v>
      </c>
      <c r="D8" s="30">
        <v>10299280864.790001</v>
      </c>
      <c r="E8" s="30">
        <v>432223933477.03998</v>
      </c>
      <c r="F8" s="30">
        <v>2956984211.5300002</v>
      </c>
      <c r="G8" s="29">
        <v>1</v>
      </c>
      <c r="H8" s="30">
        <v>45467833.829999998</v>
      </c>
      <c r="I8" s="30">
        <v>7768310396890.7803</v>
      </c>
      <c r="J8" s="30">
        <v>30182358156010.5</v>
      </c>
    </row>
    <row r="9" spans="2:10" ht="45.75" thickBot="1" x14ac:dyDescent="0.3">
      <c r="B9" s="11" t="s">
        <v>22</v>
      </c>
      <c r="C9" s="29">
        <v>0</v>
      </c>
      <c r="D9" s="29">
        <v>226.52</v>
      </c>
      <c r="E9" s="30">
        <v>9506.15</v>
      </c>
      <c r="F9" s="29">
        <v>65.03</v>
      </c>
      <c r="G9" s="29">
        <v>0</v>
      </c>
      <c r="H9" s="29">
        <v>1</v>
      </c>
      <c r="I9" s="30">
        <v>170852.88</v>
      </c>
      <c r="J9" s="30">
        <v>663817.81999999995</v>
      </c>
    </row>
    <row r="10" spans="2:10" ht="45.75" thickBot="1" x14ac:dyDescent="0.3">
      <c r="B10" s="11" t="s">
        <v>23</v>
      </c>
      <c r="C10" s="29">
        <v>0</v>
      </c>
      <c r="D10" s="29">
        <v>0</v>
      </c>
      <c r="E10" s="29">
        <v>0.06</v>
      </c>
      <c r="F10" s="29">
        <v>0</v>
      </c>
      <c r="G10" s="29">
        <v>0</v>
      </c>
      <c r="H10" s="29">
        <v>0</v>
      </c>
      <c r="I10" s="29">
        <v>1</v>
      </c>
      <c r="J10" s="29">
        <v>3.89</v>
      </c>
    </row>
    <row r="11" spans="2:10" ht="30.75" thickBot="1" x14ac:dyDescent="0.3">
      <c r="B11" s="11" t="s">
        <v>30</v>
      </c>
      <c r="C11" s="29">
        <v>0</v>
      </c>
      <c r="D11" s="29">
        <v>0</v>
      </c>
      <c r="E11" s="29">
        <v>0.01</v>
      </c>
      <c r="F11" s="29">
        <v>0</v>
      </c>
      <c r="G11" s="29">
        <v>0</v>
      </c>
      <c r="H11" s="29">
        <v>0</v>
      </c>
      <c r="I11" s="29">
        <v>0.26</v>
      </c>
      <c r="J11" s="29">
        <v>1</v>
      </c>
    </row>
    <row r="16" spans="2:10" ht="19.5" thickBot="1" x14ac:dyDescent="0.3">
      <c r="B16" s="31" t="s">
        <v>75</v>
      </c>
    </row>
    <row r="17" spans="2:10" ht="31.5" thickTop="1" thickBot="1" x14ac:dyDescent="0.3">
      <c r="B17" s="32"/>
      <c r="C17" s="11" t="s">
        <v>17</v>
      </c>
      <c r="D17" s="11" t="s">
        <v>18</v>
      </c>
      <c r="E17" s="11" t="s">
        <v>19</v>
      </c>
      <c r="F17" s="11" t="s">
        <v>20</v>
      </c>
      <c r="G17" s="11" t="s">
        <v>21</v>
      </c>
      <c r="H17" s="11" t="s">
        <v>22</v>
      </c>
      <c r="I17" s="11" t="s">
        <v>23</v>
      </c>
      <c r="J17" s="11" t="s">
        <v>30</v>
      </c>
    </row>
    <row r="18" spans="2:10" ht="33" thickTop="1" thickBot="1" x14ac:dyDescent="0.3">
      <c r="B18" s="11" t="s">
        <v>17</v>
      </c>
      <c r="C18" s="33" t="s">
        <v>40</v>
      </c>
      <c r="D18" s="33" t="s">
        <v>41</v>
      </c>
      <c r="E18" s="33" t="s">
        <v>41</v>
      </c>
      <c r="F18" s="33" t="s">
        <v>41</v>
      </c>
      <c r="G18" s="33" t="s">
        <v>42</v>
      </c>
      <c r="H18" s="33" t="s">
        <v>41</v>
      </c>
      <c r="I18" s="33" t="s">
        <v>41</v>
      </c>
      <c r="J18" s="33" t="s">
        <v>41</v>
      </c>
    </row>
    <row r="19" spans="2:10" ht="48" thickBot="1" x14ac:dyDescent="0.3">
      <c r="B19" s="11" t="s">
        <v>18</v>
      </c>
      <c r="C19" s="33" t="s">
        <v>43</v>
      </c>
      <c r="D19" s="33" t="s">
        <v>40</v>
      </c>
      <c r="E19" s="33" t="s">
        <v>44</v>
      </c>
      <c r="F19" s="33" t="s">
        <v>45</v>
      </c>
      <c r="G19" s="33" t="s">
        <v>46</v>
      </c>
      <c r="H19" s="33" t="s">
        <v>47</v>
      </c>
      <c r="I19" s="33" t="s">
        <v>41</v>
      </c>
      <c r="J19" s="33" t="s">
        <v>41</v>
      </c>
    </row>
    <row r="20" spans="2:10" ht="48" thickBot="1" x14ac:dyDescent="0.3">
      <c r="B20" s="11" t="s">
        <v>19</v>
      </c>
      <c r="C20" s="33" t="s">
        <v>48</v>
      </c>
      <c r="D20" s="33" t="s">
        <v>49</v>
      </c>
      <c r="E20" s="33" t="s">
        <v>40</v>
      </c>
      <c r="F20" s="33" t="s">
        <v>50</v>
      </c>
      <c r="G20" s="33" t="s">
        <v>51</v>
      </c>
      <c r="H20" s="33" t="s">
        <v>52</v>
      </c>
      <c r="I20" s="33" t="s">
        <v>53</v>
      </c>
      <c r="J20" s="33" t="s">
        <v>54</v>
      </c>
    </row>
    <row r="21" spans="2:10" ht="48" thickBot="1" x14ac:dyDescent="0.3">
      <c r="B21" s="11" t="s">
        <v>20</v>
      </c>
      <c r="C21" s="33" t="s">
        <v>55</v>
      </c>
      <c r="D21" s="33" t="s">
        <v>56</v>
      </c>
      <c r="E21" s="33" t="s">
        <v>54</v>
      </c>
      <c r="F21" s="33" t="s">
        <v>40</v>
      </c>
      <c r="G21" s="33" t="s">
        <v>57</v>
      </c>
      <c r="H21" s="33" t="s">
        <v>58</v>
      </c>
      <c r="I21" s="33" t="s">
        <v>41</v>
      </c>
      <c r="J21" s="33" t="s">
        <v>41</v>
      </c>
    </row>
    <row r="22" spans="2:10" ht="32.25" thickBot="1" x14ac:dyDescent="0.3">
      <c r="B22" s="11" t="s">
        <v>21</v>
      </c>
      <c r="C22" s="33" t="s">
        <v>41</v>
      </c>
      <c r="D22" s="33" t="s">
        <v>41</v>
      </c>
      <c r="E22" s="33" t="s">
        <v>41</v>
      </c>
      <c r="F22" s="33" t="s">
        <v>41</v>
      </c>
      <c r="G22" s="33" t="s">
        <v>40</v>
      </c>
      <c r="H22" s="33" t="s">
        <v>41</v>
      </c>
      <c r="I22" s="33" t="s">
        <v>41</v>
      </c>
      <c r="J22" s="33" t="s">
        <v>41</v>
      </c>
    </row>
    <row r="23" spans="2:10" ht="48" thickBot="1" x14ac:dyDescent="0.3">
      <c r="B23" s="11" t="s">
        <v>22</v>
      </c>
      <c r="C23" s="33" t="s">
        <v>59</v>
      </c>
      <c r="D23" s="33" t="s">
        <v>41</v>
      </c>
      <c r="E23" s="33" t="s">
        <v>41</v>
      </c>
      <c r="F23" s="33" t="s">
        <v>44</v>
      </c>
      <c r="G23" s="33" t="s">
        <v>60</v>
      </c>
      <c r="H23" s="33" t="s">
        <v>40</v>
      </c>
      <c r="I23" s="33" t="s">
        <v>41</v>
      </c>
      <c r="J23" s="33" t="s">
        <v>41</v>
      </c>
    </row>
    <row r="24" spans="2:10" ht="48" thickBot="1" x14ac:dyDescent="0.3">
      <c r="B24" s="11" t="s">
        <v>23</v>
      </c>
      <c r="C24" s="33" t="s">
        <v>61</v>
      </c>
      <c r="D24" s="33" t="s">
        <v>62</v>
      </c>
      <c r="E24" s="33" t="s">
        <v>63</v>
      </c>
      <c r="F24" s="33" t="s">
        <v>64</v>
      </c>
      <c r="G24" s="33" t="s">
        <v>65</v>
      </c>
      <c r="H24" s="33" t="s">
        <v>66</v>
      </c>
      <c r="I24" s="33" t="s">
        <v>40</v>
      </c>
      <c r="J24" s="33" t="s">
        <v>67</v>
      </c>
    </row>
    <row r="25" spans="2:10" ht="48" thickBot="1" x14ac:dyDescent="0.3">
      <c r="B25" s="11" t="s">
        <v>30</v>
      </c>
      <c r="C25" s="33" t="s">
        <v>68</v>
      </c>
      <c r="D25" s="33" t="s">
        <v>69</v>
      </c>
      <c r="E25" s="33" t="s">
        <v>70</v>
      </c>
      <c r="F25" s="33" t="s">
        <v>71</v>
      </c>
      <c r="G25" s="33" t="s">
        <v>72</v>
      </c>
      <c r="H25" s="33" t="s">
        <v>73</v>
      </c>
      <c r="I25" s="33" t="s">
        <v>74</v>
      </c>
      <c r="J25" s="3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Correlations</vt:lpstr>
      <vt:lpstr>Regression 1st Run</vt:lpstr>
      <vt:lpstr>F-ratios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jaweid ishaque</dc:creator>
  <cp:lastModifiedBy>Uzair Aslam</cp:lastModifiedBy>
  <dcterms:created xsi:type="dcterms:W3CDTF">2024-08-15T01:39:25Z</dcterms:created>
  <dcterms:modified xsi:type="dcterms:W3CDTF">2024-08-20T07:30:51Z</dcterms:modified>
</cp:coreProperties>
</file>