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\MuzeyC_Project\"/>
    </mc:Choice>
  </mc:AlternateContent>
  <xr:revisionPtr revIDLastSave="0" documentId="13_ncr:1_{58248822-F6FB-4ACF-85F1-7AE9590AD0FF}" xr6:coauthVersionLast="28" xr6:coauthVersionMax="28" xr10:uidLastSave="{00000000-0000-0000-0000-000000000000}"/>
  <bookViews>
    <workbookView xWindow="0" yWindow="0" windowWidth="19200" windowHeight="7040" xr2:uid="{90062A8D-280E-4EA8-BEA5-6E675B3038D0}"/>
  </bookViews>
  <sheets>
    <sheet name="用户管理" sheetId="1" r:id="rId1"/>
    <sheet name="角色管理" sheetId="2" r:id="rId2"/>
    <sheet name="菜单管理" sheetId="3" r:id="rId3"/>
    <sheet name="角色菜单管理" sheetId="4" r:id="rId4"/>
  </sheet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4" l="1"/>
  <c r="J2" i="4"/>
  <c r="Q3" i="3"/>
  <c r="Q4" i="3"/>
  <c r="Q5" i="3"/>
  <c r="P3" i="3"/>
  <c r="P4" i="3"/>
  <c r="P5" i="3"/>
  <c r="P2" i="3"/>
  <c r="Q2" i="3"/>
  <c r="N2" i="2"/>
  <c r="O2" i="2"/>
  <c r="R2" i="1"/>
  <c r="S2" i="1"/>
</calcChain>
</file>

<file path=xl/sharedStrings.xml><?xml version="1.0" encoding="utf-8"?>
<sst xmlns="http://schemas.openxmlformats.org/spreadsheetml/2006/main" count="96" uniqueCount="51">
  <si>
    <t>用户编号</t>
    <phoneticPr fontId="1" type="noConversion"/>
  </si>
  <si>
    <t>用户名称</t>
    <phoneticPr fontId="1" type="noConversion"/>
  </si>
  <si>
    <t>用户密码</t>
    <phoneticPr fontId="1" type="noConversion"/>
  </si>
  <si>
    <t>角色编号</t>
    <phoneticPr fontId="1" type="noConversion"/>
  </si>
  <si>
    <t>性别</t>
    <phoneticPr fontId="1" type="noConversion"/>
  </si>
  <si>
    <t>身份证</t>
    <phoneticPr fontId="1" type="noConversion"/>
  </si>
  <si>
    <t>生日</t>
    <phoneticPr fontId="1" type="noConversion"/>
  </si>
  <si>
    <t>邮件</t>
    <phoneticPr fontId="1" type="noConversion"/>
  </si>
  <si>
    <t>电话</t>
    <phoneticPr fontId="1" type="noConversion"/>
  </si>
  <si>
    <t>删除标志</t>
    <phoneticPr fontId="1" type="noConversion"/>
  </si>
  <si>
    <t>创建时间</t>
    <phoneticPr fontId="1" type="noConversion"/>
  </si>
  <si>
    <t>创建者</t>
    <phoneticPr fontId="1" type="noConversion"/>
  </si>
  <si>
    <t>更新时间</t>
    <phoneticPr fontId="1" type="noConversion"/>
  </si>
  <si>
    <t>更新者</t>
    <phoneticPr fontId="1" type="noConversion"/>
  </si>
  <si>
    <t>序号</t>
    <phoneticPr fontId="3" type="noConversion"/>
  </si>
  <si>
    <t>admin</t>
    <phoneticPr fontId="3" type="noConversion"/>
  </si>
  <si>
    <t>VH6uajzmZgk=</t>
    <phoneticPr fontId="3" type="noConversion"/>
  </si>
  <si>
    <t>insert into Sys_UserInfo(UserId,UserName,Password,Role,Sex,PersonId,Birthday,Email,PhoneNo,DeleteFlag,CreateTime,CreateUser,updatetime,updateuser ) values(</t>
    <phoneticPr fontId="3" type="noConversion"/>
  </si>
  <si>
    <t>2017/9/13  14:45:00</t>
    <phoneticPr fontId="3" type="noConversion"/>
  </si>
  <si>
    <t>编号</t>
    <phoneticPr fontId="5" type="noConversion"/>
  </si>
  <si>
    <t>角色名称</t>
    <phoneticPr fontId="5" type="noConversion"/>
  </si>
  <si>
    <t>是否创建</t>
    <phoneticPr fontId="5" type="noConversion"/>
  </si>
  <si>
    <t>是否编辑</t>
    <phoneticPr fontId="5" type="noConversion"/>
  </si>
  <si>
    <t>是否删除</t>
    <phoneticPr fontId="5" type="noConversion"/>
  </si>
  <si>
    <t>删除标志</t>
    <phoneticPr fontId="5" type="noConversion"/>
  </si>
  <si>
    <t>linetype</t>
    <phoneticPr fontId="5" type="noConversion"/>
  </si>
  <si>
    <t>insert into Sys_Role(rolename,linetype,cancreate,canedit,candelete,deleteflag,createtime,createuser,updatetime,updateuser ) values(</t>
    <phoneticPr fontId="3" type="noConversion"/>
  </si>
  <si>
    <t>系统管理员</t>
    <phoneticPr fontId="3" type="noConversion"/>
  </si>
  <si>
    <t>编号（自增）</t>
    <phoneticPr fontId="5" type="noConversion"/>
  </si>
  <si>
    <t>编号（自增）</t>
    <phoneticPr fontId="1" type="noConversion"/>
  </si>
  <si>
    <t>菜单编号</t>
    <phoneticPr fontId="5" type="noConversion"/>
  </si>
  <si>
    <t>菜单序号</t>
    <phoneticPr fontId="5" type="noConversion"/>
  </si>
  <si>
    <t>父级菜单编号</t>
    <phoneticPr fontId="5" type="noConversion"/>
  </si>
  <si>
    <t>菜单名称</t>
    <phoneticPr fontId="5" type="noConversion"/>
  </si>
  <si>
    <t>菜单图标</t>
    <phoneticPr fontId="5" type="noConversion"/>
  </si>
  <si>
    <t>页面链接</t>
    <phoneticPr fontId="5" type="noConversion"/>
  </si>
  <si>
    <t>是否系统菜单</t>
    <phoneticPr fontId="5" type="noConversion"/>
  </si>
  <si>
    <t>系统管理</t>
    <phoneticPr fontId="3" type="noConversion"/>
  </si>
  <si>
    <t>fa-cogs</t>
    <phoneticPr fontId="3" type="noConversion"/>
  </si>
  <si>
    <t>菜单管理</t>
  </si>
  <si>
    <t>用户管理</t>
  </si>
  <si>
    <t>角色管理</t>
  </si>
  <si>
    <t>fa-map-o</t>
  </si>
  <si>
    <t>fa-user</t>
  </si>
  <si>
    <t>fa-users</t>
  </si>
  <si>
    <t>Sys001_MenuManage</t>
    <phoneticPr fontId="3" type="noConversion"/>
  </si>
  <si>
    <t>Sys002_UserManage</t>
    <phoneticPr fontId="3" type="noConversion"/>
  </si>
  <si>
    <t>Sys003_RoleManage</t>
    <phoneticPr fontId="3" type="noConversion"/>
  </si>
  <si>
    <t>insert into Sys_Menu(id,seqno,parentid,menutitle,iconname,pagename,issystemmenu,deleteflag,createtime,createuser,updatetime,updateuser) values(</t>
    <phoneticPr fontId="3" type="noConversion"/>
  </si>
  <si>
    <t>角色编号</t>
    <phoneticPr fontId="5" type="noConversion"/>
  </si>
  <si>
    <t>insert into Sys_Rolemenuforbid(roleid,menuid,deleteflag,createtime,createuser,updatetime,updateuser) values(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</si>
</sst>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6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6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1">
    <xf numFmtId="0" fontId="0" fillId="0" borderId="0" xfId="0">
      <alignment vertical="center"/>
    </xf>
    <xf numFmtId="0" fontId="2" fillId="2" borderId="1" xfId="1" applyFont="1" applyFill="1" applyBorder="1" applyAlignment="1"/>
    <xf numFmtId="0" fontId="0" fillId="3" borderId="0" xfId="0" applyFill="1">
      <alignment vertical="center"/>
    </xf>
    <xf numFmtId="0" fontId="4" fillId="0" borderId="0" xfId="0" applyFont="1">
      <alignment vertical="center"/>
    </xf>
    <xf numFmtId="49" fontId="0" fillId="0" borderId="0" xfId="0" quotePrefix="1" applyNumberFormat="1">
      <alignment vertical="center"/>
    </xf>
    <xf numFmtId="0" fontId="0" fillId="2" borderId="1" xfId="0" applyFill="1" applyBorder="1">
      <alignment vertical="center"/>
    </xf>
    <xf numFmtId="49" fontId="2" fillId="2" borderId="1" xfId="1" applyNumberFormat="1" applyFont="1" applyFill="1" applyBorder="1" applyAlignment="1"/>
    <xf numFmtId="49" fontId="0" fillId="0" borderId="0" xfId="0" applyNumberFormat="1">
      <alignment vertical="center"/>
    </xf>
    <xf numFmtId="0" fontId="6" fillId="3" borderId="0" xfId="0" applyFont="1" applyFill="1">
      <alignment vertical="center"/>
    </xf>
    <xf numFmtId="0" fontId="2" fillId="3" borderId="0" xfId="0" applyFont="1" applyFill="1">
      <alignment vertical="center"/>
    </xf>
    <xf numFmtId="0" fontId="2" fillId="2" borderId="1" xfId="0" applyFont="1" applyFill="1" applyBorder="1">
      <alignment vertical="center"/>
    </xf>
  </cellXfs>
  <cellStyles count="2">
    <cellStyle name="常规" xfId="0" builtinId="0"/>
    <cellStyle name="常规 68" xfId="1" xr:uid="{743846D3-19A3-4E42-AB59-986D73F3200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0DFE9-8345-4E6B-979C-785FBD33ADCD}">
  <dimension ref="A1:S14"/>
  <sheetViews>
    <sheetView tabSelected="1" workbookViewId="0">
      <selection activeCell="H15" sqref="H15"/>
    </sheetView>
  </sheetViews>
  <sheetFormatPr defaultRowHeight="14" x14ac:dyDescent="0.3"/>
  <cols>
    <col min="2" max="2" width="11.5" customWidth="1"/>
    <col min="13" max="13" width="9.5" style="7" bestFit="1" customWidth="1"/>
    <col min="15" max="15" width="9.5" style="7" bestFit="1" customWidth="1"/>
    <col min="17" max="17" width="9.9140625" customWidth="1"/>
    <col min="19" max="19" width="10.33203125" customWidth="1"/>
  </cols>
  <sheetData>
    <row r="1" spans="1:19" x14ac:dyDescent="0.3">
      <c r="A1" s="2" t="s">
        <v>14</v>
      </c>
      <c r="B1" s="1" t="s">
        <v>29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6" t="s">
        <v>10</v>
      </c>
      <c r="N1" s="1" t="s">
        <v>11</v>
      </c>
      <c r="O1" s="6" t="s">
        <v>12</v>
      </c>
      <c r="P1" s="1" t="s">
        <v>13</v>
      </c>
    </row>
    <row r="2" spans="1:19" x14ac:dyDescent="0.3">
      <c r="A2">
        <v>1</v>
      </c>
      <c r="C2" t="s">
        <v>15</v>
      </c>
      <c r="D2" t="s">
        <v>15</v>
      </c>
      <c r="E2" t="s">
        <v>16</v>
      </c>
      <c r="F2">
        <v>0</v>
      </c>
      <c r="L2">
        <v>0</v>
      </c>
      <c r="M2" s="4" t="s">
        <v>18</v>
      </c>
      <c r="N2" t="s">
        <v>15</v>
      </c>
      <c r="O2" s="4" t="s">
        <v>18</v>
      </c>
      <c r="P2" t="s">
        <v>15</v>
      </c>
      <c r="Q2" s="8" t="s">
        <v>17</v>
      </c>
      <c r="R2" s="8" t="str">
        <f>"'"&amp;C2&amp;"','"&amp;D2&amp;"','"&amp;E2&amp;"','"&amp;F2&amp;"','"&amp;G2&amp;"','"&amp;H2&amp;"','"&amp;I2&amp;"','"&amp;J2&amp;"','"&amp;K2&amp;"','"&amp;L2&amp;"','"&amp;M2&amp;"','"&amp;N2&amp;"','"&amp;O2&amp;"','"&amp;P2&amp;"');"</f>
        <v>'admin','admin','VH6uajzmZgk=','0','','','','','','0','2017/9/13  14:45:00','admin','2017/9/13  14:45:00','admin');</v>
      </c>
      <c r="S2" s="9" t="str">
        <f>_xlfn.CONCAT(Q2,R2)</f>
        <v>insert into Sys_UserInfo(UserId,UserName,Password,Role,Sex,PersonId,Birthday,Email,PhoneNo,DeleteFlag,CreateTime,CreateUser,updatetime,updateuser ) values('admin','admin','VH6uajzmZgk=','0','','','','','','0','2017/9/13  14:45:00','admin','2017/9/13  14:45:00','admin');</v>
      </c>
    </row>
    <row r="3" spans="1:19" x14ac:dyDescent="0.3">
      <c r="A3">
        <v>2</v>
      </c>
    </row>
    <row r="4" spans="1:19" x14ac:dyDescent="0.3">
      <c r="A4">
        <v>3</v>
      </c>
    </row>
    <row r="5" spans="1:19" x14ac:dyDescent="0.3">
      <c r="A5">
        <v>4</v>
      </c>
    </row>
    <row r="6" spans="1:19" x14ac:dyDescent="0.3">
      <c r="A6">
        <v>5</v>
      </c>
    </row>
    <row r="7" spans="1:19" x14ac:dyDescent="0.3">
      <c r="A7">
        <v>6</v>
      </c>
    </row>
    <row r="8" spans="1:19" x14ac:dyDescent="0.3">
      <c r="A8">
        <v>7</v>
      </c>
    </row>
    <row r="9" spans="1:19" x14ac:dyDescent="0.3">
      <c r="A9">
        <v>8</v>
      </c>
    </row>
    <row r="10" spans="1:19" x14ac:dyDescent="0.3">
      <c r="A10">
        <v>9</v>
      </c>
    </row>
    <row r="11" spans="1:19" x14ac:dyDescent="0.3">
      <c r="A11">
        <v>10</v>
      </c>
    </row>
    <row r="12" spans="1:19" x14ac:dyDescent="0.3">
      <c r="A12">
        <v>11</v>
      </c>
    </row>
    <row r="13" spans="1:19" x14ac:dyDescent="0.3">
      <c r="A13">
        <v>12</v>
      </c>
    </row>
    <row r="14" spans="1:19" x14ac:dyDescent="0.3">
      <c r="A14">
        <v>13</v>
      </c>
    </row>
  </sheetData>
  <phoneticPr fontId="3" type="noConversion"/>
  <pageMargins left="0.7" right="0.7" top="0.75" bottom="0.75" header="0.3" footer="0.3"/>
  <pageSetup paperSize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345A9-C115-480B-B321-3D72EFF7FE25}">
  <dimension ref="A1:O2"/>
  <sheetViews>
    <sheetView workbookViewId="0">
      <selection activeCell="E13" sqref="E13"/>
    </sheetView>
  </sheetViews>
  <sheetFormatPr defaultRowHeight="14" x14ac:dyDescent="0.3"/>
  <cols>
    <col min="2" max="2" width="11.58203125" customWidth="1"/>
    <col min="9" max="9" width="8.6640625" style="7"/>
    <col min="11" max="11" width="8.6640625" style="7"/>
  </cols>
  <sheetData>
    <row r="1" spans="1:15" x14ac:dyDescent="0.3">
      <c r="A1" t="s">
        <v>14</v>
      </c>
      <c r="B1" s="5" t="s">
        <v>28</v>
      </c>
      <c r="C1" s="5" t="s">
        <v>20</v>
      </c>
      <c r="D1" s="5" t="s">
        <v>25</v>
      </c>
      <c r="E1" s="5" t="s">
        <v>21</v>
      </c>
      <c r="F1" s="5" t="s">
        <v>22</v>
      </c>
      <c r="G1" s="5" t="s">
        <v>23</v>
      </c>
      <c r="H1" s="5" t="s">
        <v>24</v>
      </c>
      <c r="I1" s="6" t="s">
        <v>10</v>
      </c>
      <c r="J1" s="1" t="s">
        <v>11</v>
      </c>
      <c r="K1" s="6" t="s">
        <v>12</v>
      </c>
      <c r="L1" s="1" t="s">
        <v>13</v>
      </c>
    </row>
    <row r="2" spans="1:15" x14ac:dyDescent="0.3">
      <c r="A2">
        <v>1</v>
      </c>
      <c r="C2" t="s">
        <v>27</v>
      </c>
      <c r="E2">
        <v>0</v>
      </c>
      <c r="F2">
        <v>0</v>
      </c>
      <c r="G2">
        <v>0</v>
      </c>
      <c r="H2">
        <v>0</v>
      </c>
      <c r="I2" s="4" t="s">
        <v>18</v>
      </c>
      <c r="J2" t="s">
        <v>15</v>
      </c>
      <c r="K2" s="4" t="s">
        <v>18</v>
      </c>
      <c r="L2" t="s">
        <v>15</v>
      </c>
      <c r="M2" s="3" t="s">
        <v>26</v>
      </c>
      <c r="N2" s="3" t="str">
        <f>"'"&amp;C2&amp;"','"&amp;D2&amp;"','"&amp;E2&amp;"','"&amp;F2&amp;"','"&amp;G2&amp;"','"&amp;H2&amp;"','"&amp;I2&amp;"','"&amp;J2&amp;"','"&amp;K2&amp;"','"&amp;L2&amp;"');"</f>
        <v>'系统管理员','','0','0','0','0','2017/9/13  14:45:00','admin','2017/9/13  14:45:00','admin');</v>
      </c>
      <c r="O2" t="str">
        <f>_xlfn.CONCAT(M2,N2)</f>
        <v>insert into Sys_Role(rolename,linetype,cancreate,canedit,candelete,deleteflag,createtime,createuser,updatetime,updateuser ) values('系统管理员','','0','0','0','0','2017/9/13  14:45:00','admin','2017/9/13  14:45:00','admin');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7FB32-98B2-459C-A6DB-2C66F5694C7E}">
  <dimension ref="A1:Q5"/>
  <sheetViews>
    <sheetView topLeftCell="B1" workbookViewId="0">
      <selection activeCell="M10" sqref="M10"/>
    </sheetView>
  </sheetViews>
  <sheetFormatPr defaultRowHeight="14" x14ac:dyDescent="0.3"/>
  <cols>
    <col min="5" max="5" width="13.5" customWidth="1"/>
    <col min="8" max="8" width="13.33203125" customWidth="1"/>
    <col min="9" max="9" width="11.33203125" customWidth="1"/>
  </cols>
  <sheetData>
    <row r="1" spans="1:17" x14ac:dyDescent="0.3">
      <c r="A1" t="s">
        <v>14</v>
      </c>
      <c r="B1" s="5" t="s">
        <v>19</v>
      </c>
      <c r="C1" s="5" t="s">
        <v>30</v>
      </c>
      <c r="D1" s="5" t="s">
        <v>31</v>
      </c>
      <c r="E1" s="5" t="s">
        <v>32</v>
      </c>
      <c r="F1" s="5" t="s">
        <v>33</v>
      </c>
      <c r="G1" s="5" t="s">
        <v>34</v>
      </c>
      <c r="H1" s="5" t="s">
        <v>35</v>
      </c>
      <c r="I1" s="5" t="s">
        <v>36</v>
      </c>
      <c r="J1" s="5" t="s">
        <v>24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7" x14ac:dyDescent="0.3">
      <c r="A2">
        <v>1</v>
      </c>
      <c r="C2">
        <v>100</v>
      </c>
      <c r="D2">
        <v>1</v>
      </c>
      <c r="E2">
        <v>0</v>
      </c>
      <c r="F2" t="s">
        <v>37</v>
      </c>
      <c r="G2" t="s">
        <v>38</v>
      </c>
      <c r="I2">
        <v>1</v>
      </c>
      <c r="J2">
        <v>0</v>
      </c>
      <c r="K2" s="4" t="s">
        <v>18</v>
      </c>
      <c r="L2" t="s">
        <v>15</v>
      </c>
      <c r="M2" s="4" t="s">
        <v>18</v>
      </c>
      <c r="N2" t="s">
        <v>15</v>
      </c>
      <c r="O2" s="3" t="s">
        <v>48</v>
      </c>
      <c r="P2" s="3" t="str">
        <f>"'"&amp;C2&amp;"','"&amp;D2&amp;"','"&amp;E2&amp;"','"&amp;F2&amp;"','"&amp;G2&amp;"','"&amp;H2&amp;"','"&amp;I2&amp;"','"&amp;J2&amp;"','"&amp;K2&amp;"','"&amp;L2&amp;"','"&amp;M2&amp;"','"&amp;N2&amp;"');"</f>
        <v>'100','1','0','系统管理','fa-cogs','','1','0','2017/9/13  14:45:00','admin','2017/9/13  14:45:00','admin');</v>
      </c>
      <c r="Q2" t="str">
        <f>_xlfn.CONCAT(O2,P2)</f>
        <v>insert into Sys_Menu(id,seqno,parentid,menutitle,iconname,pagename,issystemmenu,deleteflag,createtime,createuser,updatetime,updateuser) values('100','1','0','系统管理','fa-cogs','','1','0','2017/9/13  14:45:00','admin','2017/9/13  14:45:00','admin');</v>
      </c>
    </row>
    <row r="3" spans="1:17" x14ac:dyDescent="0.3">
      <c r="A3">
        <v>2</v>
      </c>
      <c r="C3">
        <v>100</v>
      </c>
      <c r="D3">
        <v>1</v>
      </c>
      <c r="E3">
        <v>100</v>
      </c>
      <c r="F3" t="s">
        <v>39</v>
      </c>
      <c r="G3" t="s">
        <v>42</v>
      </c>
      <c r="H3" t="s">
        <v>45</v>
      </c>
      <c r="I3">
        <v>1</v>
      </c>
      <c r="J3">
        <v>0</v>
      </c>
      <c r="K3" s="4" t="s">
        <v>18</v>
      </c>
      <c r="L3" t="s">
        <v>15</v>
      </c>
      <c r="M3" s="4" t="s">
        <v>18</v>
      </c>
      <c r="N3" t="s">
        <v>15</v>
      </c>
      <c r="O3" s="3" t="s">
        <v>48</v>
      </c>
      <c r="P3" s="3" t="str">
        <f t="shared" ref="P3:P5" si="0">"'"&amp;C3&amp;"','"&amp;D3&amp;"','"&amp;E3&amp;"','"&amp;F3&amp;"','"&amp;G3&amp;"','"&amp;H3&amp;"','"&amp;I3&amp;"','"&amp;J3&amp;"','"&amp;K3&amp;"','"&amp;L3&amp;"','"&amp;M3&amp;"','"&amp;N3&amp;"');"</f>
        <v>'100','1','100','菜单管理','fa-map-o','Sys001_MenuManage','1','0','2017/9/13  14:45:00','admin','2017/9/13  14:45:00','admin');</v>
      </c>
      <c r="Q3" t="str">
        <f t="shared" ref="Q3:Q5" si="1">_xlfn.CONCAT(O3,P3)</f>
        <v>insert into Sys_Menu(id,seqno,parentid,menutitle,iconname,pagename,issystemmenu,deleteflag,createtime,createuser,updatetime,updateuser) values('100','1','100','菜单管理','fa-map-o','Sys001_MenuManage','1','0','2017/9/13  14:45:00','admin','2017/9/13  14:45:00','admin');</v>
      </c>
    </row>
    <row r="4" spans="1:17" x14ac:dyDescent="0.3">
      <c r="A4">
        <v>3</v>
      </c>
      <c r="C4">
        <v>101</v>
      </c>
      <c r="D4">
        <v>2</v>
      </c>
      <c r="E4">
        <v>100</v>
      </c>
      <c r="F4" t="s">
        <v>40</v>
      </c>
      <c r="G4" t="s">
        <v>43</v>
      </c>
      <c r="H4" t="s">
        <v>46</v>
      </c>
      <c r="I4">
        <v>1</v>
      </c>
      <c r="J4">
        <v>0</v>
      </c>
      <c r="K4" s="4" t="s">
        <v>18</v>
      </c>
      <c r="L4" t="s">
        <v>15</v>
      </c>
      <c r="M4" s="4" t="s">
        <v>18</v>
      </c>
      <c r="N4" t="s">
        <v>15</v>
      </c>
      <c r="O4" s="3" t="s">
        <v>48</v>
      </c>
      <c r="P4" s="3" t="str">
        <f t="shared" si="0"/>
        <v>'101','2','100','用户管理','fa-user','Sys002_UserManage','1','0','2017/9/13  14:45:00','admin','2017/9/13  14:45:00','admin');</v>
      </c>
      <c r="Q4" t="str">
        <f t="shared" si="1"/>
        <v>insert into Sys_Menu(id,seqno,parentid,menutitle,iconname,pagename,issystemmenu,deleteflag,createtime,createuser,updatetime,updateuser) values('101','2','100','用户管理','fa-user','Sys002_UserManage','1','0','2017/9/13  14:45:00','admin','2017/9/13  14:45:00','admin');</v>
      </c>
    </row>
    <row r="5" spans="1:17" x14ac:dyDescent="0.3">
      <c r="A5">
        <v>4</v>
      </c>
      <c r="C5">
        <v>102</v>
      </c>
      <c r="D5">
        <v>3</v>
      </c>
      <c r="E5">
        <v>100</v>
      </c>
      <c r="F5" t="s">
        <v>41</v>
      </c>
      <c r="G5" t="s">
        <v>44</v>
      </c>
      <c r="H5" t="s">
        <v>47</v>
      </c>
      <c r="I5">
        <v>1</v>
      </c>
      <c r="J5">
        <v>0</v>
      </c>
      <c r="K5" s="4" t="s">
        <v>18</v>
      </c>
      <c r="L5" t="s">
        <v>15</v>
      </c>
      <c r="M5" s="4" t="s">
        <v>18</v>
      </c>
      <c r="N5" t="s">
        <v>15</v>
      </c>
      <c r="O5" s="3" t="s">
        <v>48</v>
      </c>
      <c r="P5" s="3" t="str">
        <f t="shared" si="0"/>
        <v>'102','3','100','角色管理','fa-users','Sys003_RoleManage','1','0','2017/9/13  14:45:00','admin','2017/9/13  14:45:00','admin');</v>
      </c>
      <c r="Q5" t="str">
        <f t="shared" si="1"/>
        <v>insert into Sys_Menu(id,seqno,parentid,menutitle,iconname,pagename,issystemmenu,deleteflag,createtime,createuser,updatetime,updateuser) values('102','3','100','角色管理','fa-users','Sys003_RoleManage','1','0','2017/9/13  14:45:00','admin','2017/9/13  14:45:00','admin');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67A1E-9E7B-442C-9F7B-F9B7F891348A}">
  <dimension ref="A1:K2"/>
  <sheetViews>
    <sheetView workbookViewId="0">
      <selection activeCell="K3" sqref="K3"/>
    </sheetView>
  </sheetViews>
  <sheetFormatPr defaultRowHeight="14" x14ac:dyDescent="0.3"/>
  <sheetData>
    <row r="1" spans="1:11" x14ac:dyDescent="0.3">
      <c r="A1" t="s">
        <v>14</v>
      </c>
      <c r="B1" s="10" t="s">
        <v>49</v>
      </c>
      <c r="C1" s="10" t="s">
        <v>30</v>
      </c>
      <c r="D1" s="5" t="s">
        <v>24</v>
      </c>
      <c r="E1" s="1" t="s">
        <v>10</v>
      </c>
      <c r="F1" s="1" t="s">
        <v>11</v>
      </c>
      <c r="G1" s="1" t="s">
        <v>12</v>
      </c>
      <c r="H1" s="1" t="s">
        <v>13</v>
      </c>
    </row>
    <row r="2" spans="1:11" x14ac:dyDescent="0.3">
      <c r="A2">
        <v>1</v>
      </c>
      <c r="I2" s="3" t="s">
        <v>50</v>
      </c>
      <c r="J2" s="3" t="str">
        <f>"'"&amp;B2&amp;"','"&amp;C2&amp;"','"&amp;D2&amp;"','"&amp;E2&amp;"','"&amp;F2&amp;"','"&amp;G2&amp;"','"&amp;H2&amp;"');"</f>
        <v>'','','','','','','');</v>
      </c>
      <c r="K2" t="str">
        <f>_xlfn.CONCAT(I2,J2)</f>
        <v>insert into Sys_Rolemenuforbid(roleid,menuid,deleteflag,createtime,createuser,updatetime,updateuser) values('','','','','','','');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用户管理</vt:lpstr>
      <vt:lpstr>角色管理</vt:lpstr>
      <vt:lpstr>菜单管理</vt:lpstr>
      <vt:lpstr>角色菜单管理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花嫣染</dc:creator>
  <cp:lastModifiedBy>花嫣染</cp:lastModifiedBy>
  <dcterms:created xsi:type="dcterms:W3CDTF">2018-03-10T08:54:53Z</dcterms:created>
  <dcterms:modified xsi:type="dcterms:W3CDTF">2018-03-10T09:37:38Z</dcterms:modified>
</cp:coreProperties>
</file>