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activeTab="3"/>
  </bookViews>
  <sheets>
    <sheet name="横滚角标定" sheetId="1" r:id="rId1"/>
    <sheet name="2轮PID" sheetId="2" r:id="rId2"/>
    <sheet name="4轮PID" sheetId="4" r:id="rId3"/>
    <sheet name="顶球重心偏移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<sst xmlns="http://schemas.openxmlformats.org/spreadsheetml/2006/main" count="73" uniqueCount="22">
  <si>
    <t>x</t>
  </si>
  <si>
    <t>y</t>
  </si>
  <si>
    <t>目标角度</t>
  </si>
  <si>
    <t>测量角度</t>
  </si>
  <si>
    <t>y=</t>
  </si>
  <si>
    <t>平衡环</t>
  </si>
  <si>
    <t>速度环</t>
  </si>
  <si>
    <t>航向角</t>
  </si>
  <si>
    <t>横滚角</t>
  </si>
  <si>
    <t>触摸屏X</t>
  </si>
  <si>
    <t>触摸屏Y</t>
  </si>
  <si>
    <t>高度</t>
  </si>
  <si>
    <t>KP</t>
  </si>
  <si>
    <t>KI</t>
  </si>
  <si>
    <t>KD</t>
  </si>
  <si>
    <t>积分限幅</t>
  </si>
  <si>
    <t>顶球参数</t>
  </si>
  <si>
    <t>俯仰角</t>
  </si>
  <si>
    <t>O.1</t>
  </si>
  <si>
    <t>Y</t>
  </si>
  <si>
    <t>X</t>
  </si>
  <si>
    <t>重心偏移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</si>
</sst>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11" applyNumberFormat="0" applyAlignment="0" applyProtection="0">
      <alignment vertical="center"/>
    </xf>
    <xf numFmtId="0" fontId="11" fillId="7" borderId="12" applyNumberFormat="0" applyAlignment="0" applyProtection="0">
      <alignment vertical="center"/>
    </xf>
    <xf numFmtId="0" fontId="12" fillId="7" borderId="11" applyNumberFormat="0" applyAlignment="0" applyProtection="0">
      <alignment vertical="center"/>
    </xf>
    <xf numFmtId="0" fontId="13" fillId="8" borderId="13" applyNumberFormat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726315789473684"/>
                  <c:y val="-0.0083333333333333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横滚角标定!$A$3:$A$7</c:f>
              <c:numCache>
                <c:formatCode>General</c:formatCode>
                <c:ptCount val="5"/>
                <c:pt idx="0">
                  <c:v>45</c:v>
                </c:pt>
                <c:pt idx="1">
                  <c:v>20</c:v>
                </c:pt>
                <c:pt idx="2">
                  <c:v>0</c:v>
                </c:pt>
                <c:pt idx="3">
                  <c:v>-20</c:v>
                </c:pt>
                <c:pt idx="4">
                  <c:v>-45</c:v>
                </c:pt>
              </c:numCache>
            </c:numRef>
          </c:xVal>
          <c:yVal>
            <c:numRef>
              <c:f>横滚角标定!$B$3:$B$7</c:f>
              <c:numCache>
                <c:formatCode>General</c:formatCode>
                <c:ptCount val="5"/>
                <c:pt idx="0">
                  <c:v>38</c:v>
                </c:pt>
                <c:pt idx="1">
                  <c:v>19</c:v>
                </c:pt>
                <c:pt idx="2">
                  <c:v>-1</c:v>
                </c:pt>
                <c:pt idx="3">
                  <c:v>-15</c:v>
                </c:pt>
                <c:pt idx="4">
                  <c:v>-35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799775"/>
        <c:axId val="285019321"/>
      </c:scatterChart>
      <c:valAx>
        <c:axId val="86979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5019321"/>
        <c:crosses val="autoZero"/>
        <c:crossBetween val="midCat"/>
      </c:valAx>
      <c:valAx>
        <c:axId val="2850193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9799775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02a6598-07e1-4f6f-bec8-4ffc6c7be2a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73128381701918"/>
                  <c:y val="-0.14505540022781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顶球重心偏移!$A$3:$A$9</c:f>
              <c:numCache>
                <c:formatCode>General</c:formatCode>
                <c:ptCount val="7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  <c:pt idx="4">
                  <c:v>-4</c:v>
                </c:pt>
                <c:pt idx="5">
                  <c:v>-8</c:v>
                </c:pt>
                <c:pt idx="6">
                  <c:v>-12</c:v>
                </c:pt>
              </c:numCache>
            </c:numRef>
          </c:xVal>
          <c:yVal>
            <c:numRef>
              <c:f>顶球重心偏移!$B$3:$B$9</c:f>
              <c:numCache>
                <c:formatCode>General</c:formatCode>
                <c:ptCount val="7"/>
                <c:pt idx="0">
                  <c:v>0.00485</c:v>
                </c:pt>
                <c:pt idx="1">
                  <c:v>0.00291</c:v>
                </c:pt>
                <c:pt idx="2">
                  <c:v>0.00133</c:v>
                </c:pt>
                <c:pt idx="3">
                  <c:v>-0.001</c:v>
                </c:pt>
                <c:pt idx="4">
                  <c:v>-0.00262</c:v>
                </c:pt>
                <c:pt idx="5">
                  <c:v>-0.00402</c:v>
                </c:pt>
                <c:pt idx="6">
                  <c:v>-0.00545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00329"/>
        <c:axId val="897415862"/>
      </c:scatterChart>
      <c:valAx>
        <c:axId val="50740032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7415862"/>
        <c:crosses val="autoZero"/>
        <c:crossBetween val="midCat"/>
      </c:valAx>
      <c:valAx>
        <c:axId val="8974158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740032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bcf1f57-c707-40a3-97a7-e7113543a3d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165100</xdr:colOff>
      <xdr:row>8</xdr:row>
      <xdr:rowOff>2540</xdr:rowOff>
    </xdr:from>
    <xdr:to>
      <xdr:col>12</xdr:col>
      <xdr:colOff>53340</xdr:colOff>
      <xdr:row>23</xdr:row>
      <xdr:rowOff>2540</xdr:rowOff>
    </xdr:to>
    <xdr:graphicFrame>
      <xdr:nvGraphicFramePr>
        <xdr:cNvPr id="3" name="图表 2"/>
        <xdr:cNvGraphicFramePr/>
      </xdr:nvGraphicFramePr>
      <xdr:xfrm>
        <a:off x="2984500" y="146558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30480</xdr:colOff>
      <xdr:row>4</xdr:row>
      <xdr:rowOff>48895</xdr:rowOff>
    </xdr:from>
    <xdr:to>
      <xdr:col>11</xdr:col>
      <xdr:colOff>535940</xdr:colOff>
      <xdr:row>19</xdr:row>
      <xdr:rowOff>48895</xdr:rowOff>
    </xdr:to>
    <xdr:graphicFrame>
      <xdr:nvGraphicFramePr>
        <xdr:cNvPr id="2" name="图表 1"/>
        <xdr:cNvGraphicFramePr/>
      </xdr:nvGraphicFramePr>
      <xdr:xfrm>
        <a:off x="2545080" y="780415"/>
        <a:ext cx="51765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B22" sqref="B22"/>
    </sheetView>
  </sheetViews>
  <sheetFormatPr defaultColWidth="9" defaultRowHeight="14.4" outlineLevelRow="6" outlineLevelCol="5"/>
  <cols>
    <col min="1" max="1" width="12.2222222222222" style="1" customWidth="1"/>
    <col min="2" max="2" width="10.8888888888889" style="1" customWidth="1"/>
    <col min="5" max="6" width="9" style="1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" t="s">
        <v>3</v>
      </c>
    </row>
    <row r="3" spans="1:6">
      <c r="A3" s="1">
        <v>45</v>
      </c>
      <c r="B3" s="1">
        <v>38</v>
      </c>
      <c r="E3" s="1" t="s">
        <v>0</v>
      </c>
      <c r="F3" s="1">
        <v>0</v>
      </c>
    </row>
    <row r="4" spans="1:2">
      <c r="A4" s="1">
        <v>20</v>
      </c>
      <c r="B4" s="1">
        <v>19</v>
      </c>
    </row>
    <row r="5" spans="1:6">
      <c r="A5" s="1">
        <v>0</v>
      </c>
      <c r="B5" s="1">
        <v>-1</v>
      </c>
      <c r="E5" s="1" t="s">
        <v>4</v>
      </c>
      <c r="F5" s="1">
        <f>SUM(0.0005*F3*F3+0.8175*F3+0.7286)</f>
        <v>0.7286</v>
      </c>
    </row>
    <row r="6" spans="1:2">
      <c r="A6" s="1">
        <v>-20</v>
      </c>
      <c r="B6" s="1">
        <v>-15</v>
      </c>
    </row>
    <row r="7" spans="1:2">
      <c r="A7" s="1">
        <v>-45</v>
      </c>
      <c r="B7" s="1">
        <v>-35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"/>
  <sheetViews>
    <sheetView topLeftCell="U1" workbookViewId="0">
      <selection activeCell="A1" sqref="$A1:$XFD1048576"/>
    </sheetView>
  </sheetViews>
  <sheetFormatPr defaultColWidth="9" defaultRowHeight="14.4" outlineLevelRow="5"/>
  <cols>
    <col min="1" max="1" width="13.3333333333333" style="1" customWidth="1"/>
    <col min="2" max="9" width="9" style="1"/>
    <col min="12" max="13" width="9" style="1"/>
    <col min="15" max="16" width="9" style="1"/>
    <col min="17" max="17" width="9.66666666666667" style="1"/>
    <col min="18" max="18" width="9" style="1"/>
    <col min="20" max="31" width="9" style="1"/>
  </cols>
  <sheetData>
    <row r="1" s="2" customFormat="1" spans="1:31">
      <c r="A1" s="6"/>
      <c r="B1" s="7" t="s">
        <v>5</v>
      </c>
      <c r="C1" s="7"/>
      <c r="D1" s="7"/>
      <c r="E1" s="7"/>
      <c r="F1" s="8"/>
      <c r="G1" s="9" t="s">
        <v>6</v>
      </c>
      <c r="H1" s="10"/>
      <c r="I1" s="10"/>
      <c r="J1" s="6"/>
      <c r="K1" s="8"/>
      <c r="L1" s="9" t="s">
        <v>7</v>
      </c>
      <c r="M1" s="6"/>
      <c r="N1" s="8"/>
      <c r="O1" s="9" t="s">
        <v>8</v>
      </c>
      <c r="P1" s="10"/>
      <c r="Q1" s="10"/>
      <c r="R1" s="6"/>
      <c r="S1" s="8"/>
      <c r="T1" s="9" t="s">
        <v>9</v>
      </c>
      <c r="U1" s="10"/>
      <c r="V1" s="10"/>
      <c r="W1" s="10"/>
      <c r="X1" s="6"/>
      <c r="Y1" s="8"/>
      <c r="Z1" s="9" t="s">
        <v>10</v>
      </c>
      <c r="AA1" s="10"/>
      <c r="AB1" s="10"/>
      <c r="AC1" s="10"/>
      <c r="AD1" s="6"/>
      <c r="AE1" s="7"/>
    </row>
    <row r="2" s="2" customFormat="1" spans="1:31">
      <c r="A2" s="7" t="s">
        <v>11</v>
      </c>
      <c r="B2" s="7" t="s">
        <v>12</v>
      </c>
      <c r="C2" s="7" t="s">
        <v>13</v>
      </c>
      <c r="D2" s="7" t="s">
        <v>14</v>
      </c>
      <c r="E2" s="7" t="s">
        <v>15</v>
      </c>
      <c r="F2" s="11"/>
      <c r="G2" s="7" t="s">
        <v>12</v>
      </c>
      <c r="H2" s="7" t="s">
        <v>13</v>
      </c>
      <c r="I2" s="7" t="s">
        <v>14</v>
      </c>
      <c r="J2" s="2" t="s">
        <v>15</v>
      </c>
      <c r="K2" s="11"/>
      <c r="L2" s="7" t="s">
        <v>12</v>
      </c>
      <c r="M2" s="7" t="s">
        <v>13</v>
      </c>
      <c r="N2" s="11"/>
      <c r="O2" s="7" t="s">
        <v>12</v>
      </c>
      <c r="P2" s="7" t="s">
        <v>13</v>
      </c>
      <c r="Q2" s="7" t="s">
        <v>14</v>
      </c>
      <c r="R2" s="7" t="s">
        <v>15</v>
      </c>
      <c r="S2" s="11"/>
      <c r="T2" s="7"/>
      <c r="U2" s="7" t="s">
        <v>12</v>
      </c>
      <c r="V2" s="7" t="s">
        <v>13</v>
      </c>
      <c r="W2" s="7" t="s">
        <v>14</v>
      </c>
      <c r="X2" s="7" t="s">
        <v>15</v>
      </c>
      <c r="Y2" s="11"/>
      <c r="Z2" s="7"/>
      <c r="AA2" s="7" t="s">
        <v>12</v>
      </c>
      <c r="AB2" s="7" t="s">
        <v>13</v>
      </c>
      <c r="AC2" s="7" t="s">
        <v>14</v>
      </c>
      <c r="AD2" s="7" t="s">
        <v>15</v>
      </c>
      <c r="AE2" s="7"/>
    </row>
    <row r="3" s="2" customFormat="1" spans="1:31">
      <c r="A3" s="7">
        <v>0.05</v>
      </c>
      <c r="B3" s="7">
        <v>6</v>
      </c>
      <c r="C3" s="7">
        <v>222</v>
      </c>
      <c r="D3" s="7">
        <v>0.08</v>
      </c>
      <c r="E3" s="7">
        <v>0.1</v>
      </c>
      <c r="F3" s="11"/>
      <c r="G3" s="7">
        <v>0.1</v>
      </c>
      <c r="H3" s="7">
        <v>0.1</v>
      </c>
      <c r="I3" s="7"/>
      <c r="K3" s="11"/>
      <c r="L3" s="7">
        <v>11</v>
      </c>
      <c r="M3" s="7">
        <v>33</v>
      </c>
      <c r="N3" s="11"/>
      <c r="O3" s="7"/>
      <c r="P3" s="7"/>
      <c r="Q3" s="7"/>
      <c r="R3" s="7"/>
      <c r="S3" s="11"/>
      <c r="T3" s="7"/>
      <c r="U3" s="7"/>
      <c r="V3" s="7"/>
      <c r="W3" s="7"/>
      <c r="X3" s="7"/>
      <c r="Y3" s="11"/>
      <c r="Z3" s="7"/>
      <c r="AA3" s="7"/>
      <c r="AB3" s="7"/>
      <c r="AC3" s="7"/>
      <c r="AD3" s="7"/>
      <c r="AE3" s="7"/>
    </row>
    <row r="4" s="3" customFormat="1" spans="1:31">
      <c r="A4" s="12">
        <v>0.06</v>
      </c>
      <c r="B4" s="12">
        <v>7</v>
      </c>
      <c r="C4" s="12">
        <v>222</v>
      </c>
      <c r="D4" s="12">
        <v>0.08</v>
      </c>
      <c r="E4" s="12">
        <v>0.1</v>
      </c>
      <c r="F4" s="13"/>
      <c r="G4" s="12">
        <v>0.1</v>
      </c>
      <c r="H4" s="12">
        <v>0.1</v>
      </c>
      <c r="I4" s="12"/>
      <c r="J4" s="3">
        <v>50</v>
      </c>
      <c r="K4" s="13"/>
      <c r="L4" s="12"/>
      <c r="M4" s="12"/>
      <c r="N4" s="13"/>
      <c r="O4" s="12">
        <v>0.06</v>
      </c>
      <c r="P4" s="12">
        <v>1.5</v>
      </c>
      <c r="Q4" s="12">
        <v>0.003</v>
      </c>
      <c r="R4" s="12">
        <v>2</v>
      </c>
      <c r="S4" s="13"/>
      <c r="T4" s="12"/>
      <c r="U4" s="12">
        <v>0.2</v>
      </c>
      <c r="V4" s="12">
        <v>0</v>
      </c>
      <c r="W4" s="12">
        <v>0.04</v>
      </c>
      <c r="X4" s="12">
        <v>0</v>
      </c>
      <c r="Y4" s="13"/>
      <c r="Z4" s="12"/>
      <c r="AA4" s="12">
        <v>0.2</v>
      </c>
      <c r="AB4" s="12">
        <v>0</v>
      </c>
      <c r="AC4" s="12">
        <v>0.08</v>
      </c>
      <c r="AD4" s="12">
        <v>0</v>
      </c>
      <c r="AE4" s="12"/>
    </row>
    <row r="5" s="4" customFormat="1" spans="1:31">
      <c r="A5" s="14"/>
      <c r="B5" s="14"/>
      <c r="C5" s="14"/>
      <c r="D5" s="14"/>
      <c r="E5" s="14"/>
      <c r="F5" s="13"/>
      <c r="G5" s="14"/>
      <c r="H5" s="14"/>
      <c r="I5" s="14"/>
      <c r="K5" s="13"/>
      <c r="L5" s="14"/>
      <c r="M5" s="14"/>
      <c r="N5" s="13"/>
      <c r="O5" s="14"/>
      <c r="P5" s="14"/>
      <c r="Q5" s="14"/>
      <c r="R5" s="14"/>
      <c r="S5" s="13"/>
      <c r="T5" s="14"/>
      <c r="U5" s="14"/>
      <c r="V5" s="14"/>
      <c r="W5" s="14"/>
      <c r="X5" s="14"/>
      <c r="Y5" s="13"/>
      <c r="Z5" s="14"/>
      <c r="AA5" s="14"/>
      <c r="AB5" s="14"/>
      <c r="AC5" s="14"/>
      <c r="AD5" s="14"/>
      <c r="AE5" s="14"/>
    </row>
    <row r="6" s="5" customFormat="1" spans="1:31">
      <c r="A6" s="15" t="s">
        <v>16</v>
      </c>
      <c r="B6" s="15">
        <v>9</v>
      </c>
      <c r="C6" s="15">
        <v>222</v>
      </c>
      <c r="D6" s="15">
        <v>0.11</v>
      </c>
      <c r="E6" s="15">
        <v>0.05</v>
      </c>
      <c r="F6" s="16"/>
      <c r="G6" s="15">
        <v>0.12</v>
      </c>
      <c r="H6" s="15">
        <v>0.12</v>
      </c>
      <c r="I6" s="15"/>
      <c r="J6" s="5">
        <v>50</v>
      </c>
      <c r="K6" s="16"/>
      <c r="L6" s="15"/>
      <c r="M6" s="15"/>
      <c r="N6" s="16"/>
      <c r="O6" s="15">
        <v>0.08</v>
      </c>
      <c r="P6" s="15">
        <v>1.5</v>
      </c>
      <c r="Q6" s="15">
        <v>0.005</v>
      </c>
      <c r="R6" s="15">
        <v>2</v>
      </c>
      <c r="S6" s="16"/>
      <c r="T6" s="15"/>
      <c r="U6" s="15"/>
      <c r="V6" s="15"/>
      <c r="W6" s="15"/>
      <c r="X6" s="15"/>
      <c r="Y6" s="16"/>
      <c r="Z6" s="15"/>
      <c r="AA6" s="15"/>
      <c r="AB6" s="15"/>
      <c r="AC6" s="15"/>
      <c r="AD6" s="15"/>
      <c r="AE6" s="15"/>
    </row>
  </sheetData>
  <mergeCells count="11">
    <mergeCell ref="B1:E1"/>
    <mergeCell ref="G1:J1"/>
    <mergeCell ref="L1:M1"/>
    <mergeCell ref="O1:R1"/>
    <mergeCell ref="T1:X1"/>
    <mergeCell ref="Z1:AD1"/>
    <mergeCell ref="F1:F6"/>
    <mergeCell ref="K1:K6"/>
    <mergeCell ref="N1:N6"/>
    <mergeCell ref="S1:S6"/>
    <mergeCell ref="Y1:Y6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"/>
  <sheetViews>
    <sheetView zoomScale="130" zoomScaleNormal="130" topLeftCell="H1" workbookViewId="0">
      <selection activeCell="Q6" sqref="Q6"/>
    </sheetView>
  </sheetViews>
  <sheetFormatPr defaultColWidth="9" defaultRowHeight="14.4" outlineLevelRow="5"/>
  <cols>
    <col min="1" max="1" width="13.3333333333333" style="1" customWidth="1"/>
    <col min="2" max="9" width="9" style="1"/>
    <col min="12" max="13" width="9" style="1"/>
    <col min="15" max="16" width="9" style="1"/>
    <col min="17" max="17" width="9.66666666666667" style="1"/>
    <col min="18" max="18" width="9" style="1"/>
    <col min="20" max="31" width="9" style="1"/>
  </cols>
  <sheetData>
    <row r="1" s="2" customFormat="1" spans="1:31">
      <c r="A1" s="6"/>
      <c r="B1" s="7" t="s">
        <v>17</v>
      </c>
      <c r="C1" s="7"/>
      <c r="D1" s="7"/>
      <c r="E1" s="7"/>
      <c r="F1" s="8"/>
      <c r="G1" s="9" t="s">
        <v>6</v>
      </c>
      <c r="H1" s="10"/>
      <c r="I1" s="10"/>
      <c r="J1" s="6"/>
      <c r="K1" s="8"/>
      <c r="L1" s="9" t="s">
        <v>7</v>
      </c>
      <c r="M1" s="6"/>
      <c r="N1" s="8"/>
      <c r="O1" s="9" t="s">
        <v>8</v>
      </c>
      <c r="P1" s="10"/>
      <c r="Q1" s="10"/>
      <c r="R1" s="6"/>
      <c r="S1" s="8"/>
      <c r="T1" s="9" t="s">
        <v>9</v>
      </c>
      <c r="U1" s="10"/>
      <c r="V1" s="10"/>
      <c r="W1" s="10"/>
      <c r="X1" s="6"/>
      <c r="Y1" s="8"/>
      <c r="Z1" s="9" t="s">
        <v>10</v>
      </c>
      <c r="AA1" s="10"/>
      <c r="AB1" s="10"/>
      <c r="AC1" s="10"/>
      <c r="AD1" s="6"/>
      <c r="AE1" s="7"/>
    </row>
    <row r="2" s="2" customFormat="1" spans="1:31">
      <c r="A2" s="7" t="s">
        <v>11</v>
      </c>
      <c r="B2" s="7" t="s">
        <v>12</v>
      </c>
      <c r="C2" s="7" t="s">
        <v>13</v>
      </c>
      <c r="D2" s="7" t="s">
        <v>14</v>
      </c>
      <c r="E2" s="7" t="s">
        <v>15</v>
      </c>
      <c r="F2" s="11"/>
      <c r="G2" s="7" t="s">
        <v>12</v>
      </c>
      <c r="H2" s="7" t="s">
        <v>13</v>
      </c>
      <c r="I2" s="7" t="s">
        <v>14</v>
      </c>
      <c r="J2" s="2" t="s">
        <v>15</v>
      </c>
      <c r="K2" s="11"/>
      <c r="L2" s="7" t="s">
        <v>12</v>
      </c>
      <c r="M2" s="7" t="s">
        <v>13</v>
      </c>
      <c r="N2" s="11"/>
      <c r="O2" s="7" t="s">
        <v>12</v>
      </c>
      <c r="P2" s="7" t="s">
        <v>13</v>
      </c>
      <c r="Q2" s="7" t="s">
        <v>14</v>
      </c>
      <c r="R2" s="7" t="s">
        <v>15</v>
      </c>
      <c r="S2" s="11"/>
      <c r="T2" s="7"/>
      <c r="U2" s="7" t="s">
        <v>12</v>
      </c>
      <c r="V2" s="7" t="s">
        <v>13</v>
      </c>
      <c r="W2" s="7" t="s">
        <v>14</v>
      </c>
      <c r="X2" s="7" t="s">
        <v>15</v>
      </c>
      <c r="Y2" s="11"/>
      <c r="Z2" s="7"/>
      <c r="AA2" s="7" t="s">
        <v>12</v>
      </c>
      <c r="AB2" s="7" t="s">
        <v>13</v>
      </c>
      <c r="AC2" s="7" t="s">
        <v>14</v>
      </c>
      <c r="AD2" s="7" t="s">
        <v>15</v>
      </c>
      <c r="AE2" s="7"/>
    </row>
    <row r="3" s="2" customFormat="1" spans="1:31">
      <c r="A3" s="7">
        <v>0.05</v>
      </c>
      <c r="B3" s="7"/>
      <c r="C3" s="7"/>
      <c r="D3" s="7"/>
      <c r="E3" s="7"/>
      <c r="F3" s="11"/>
      <c r="G3" s="7"/>
      <c r="H3" s="7"/>
      <c r="I3" s="7"/>
      <c r="K3" s="11"/>
      <c r="L3" s="7"/>
      <c r="M3" s="7"/>
      <c r="N3" s="11"/>
      <c r="O3" s="7"/>
      <c r="P3" s="7"/>
      <c r="Q3" s="7"/>
      <c r="R3" s="7"/>
      <c r="S3" s="11"/>
      <c r="T3" s="7"/>
      <c r="U3" s="7"/>
      <c r="V3" s="7"/>
      <c r="W3" s="7"/>
      <c r="X3" s="7"/>
      <c r="Y3" s="11"/>
      <c r="Z3" s="7"/>
      <c r="AA3" s="7"/>
      <c r="AB3" s="7"/>
      <c r="AC3" s="7"/>
      <c r="AD3" s="7"/>
      <c r="AE3" s="7"/>
    </row>
    <row r="4" s="3" customFormat="1" spans="1:31">
      <c r="A4" s="12">
        <v>0.075</v>
      </c>
      <c r="B4" s="12"/>
      <c r="C4" s="12"/>
      <c r="D4" s="12"/>
      <c r="E4" s="12"/>
      <c r="F4" s="13"/>
      <c r="G4" s="12"/>
      <c r="H4" s="12"/>
      <c r="I4" s="12"/>
      <c r="J4" s="3"/>
      <c r="K4" s="13"/>
      <c r="L4" s="12"/>
      <c r="M4" s="12"/>
      <c r="N4" s="13"/>
      <c r="O4" s="12"/>
      <c r="P4" s="12"/>
      <c r="Q4" s="12"/>
      <c r="R4" s="12"/>
      <c r="S4" s="13"/>
      <c r="T4" s="12"/>
      <c r="U4" s="12"/>
      <c r="V4" s="12"/>
      <c r="W4" s="12"/>
      <c r="X4" s="12"/>
      <c r="Y4" s="13"/>
      <c r="Z4" s="12"/>
      <c r="AA4" s="12"/>
      <c r="AB4" s="12"/>
      <c r="AC4" s="12"/>
      <c r="AD4" s="12"/>
      <c r="AE4" s="12"/>
    </row>
    <row r="5" s="4" customFormat="1" spans="1:31">
      <c r="A5" s="14"/>
      <c r="B5" s="14"/>
      <c r="C5" s="14"/>
      <c r="D5" s="14"/>
      <c r="E5" s="14"/>
      <c r="F5" s="13"/>
      <c r="G5" s="14"/>
      <c r="H5" s="14"/>
      <c r="I5" s="14"/>
      <c r="K5" s="13"/>
      <c r="L5" s="14"/>
      <c r="M5" s="14"/>
      <c r="N5" s="13"/>
      <c r="O5" s="14"/>
      <c r="P5" s="14"/>
      <c r="Q5" s="14"/>
      <c r="R5" s="14"/>
      <c r="S5" s="13"/>
      <c r="T5" s="14"/>
      <c r="U5" s="14"/>
      <c r="V5" s="14"/>
      <c r="W5" s="14"/>
      <c r="X5" s="14"/>
      <c r="Y5" s="13"/>
      <c r="Z5" s="14"/>
      <c r="AA5" s="14"/>
      <c r="AB5" s="14"/>
      <c r="AC5" s="14"/>
      <c r="AD5" s="14"/>
      <c r="AE5" s="14"/>
    </row>
    <row r="6" s="5" customFormat="1" spans="1:31">
      <c r="A6" s="15" t="s">
        <v>16</v>
      </c>
      <c r="B6" s="15">
        <v>0.08</v>
      </c>
      <c r="C6" s="15">
        <v>1</v>
      </c>
      <c r="D6" s="15">
        <v>0.005</v>
      </c>
      <c r="E6" s="15">
        <v>2.2</v>
      </c>
      <c r="F6" s="16"/>
      <c r="G6" s="15"/>
      <c r="H6" s="15"/>
      <c r="I6" s="15"/>
      <c r="J6" s="5"/>
      <c r="K6" s="16"/>
      <c r="L6" s="15"/>
      <c r="M6" s="15"/>
      <c r="N6" s="16"/>
      <c r="O6" s="15">
        <v>0.04</v>
      </c>
      <c r="P6" s="15">
        <v>0.5</v>
      </c>
      <c r="Q6" s="15">
        <v>0.003</v>
      </c>
      <c r="R6" s="15">
        <v>4.4</v>
      </c>
      <c r="S6" s="16"/>
      <c r="T6" s="15"/>
      <c r="U6" s="15" t="s">
        <v>18</v>
      </c>
      <c r="V6" s="15"/>
      <c r="W6" s="15">
        <v>0.1</v>
      </c>
      <c r="X6" s="15"/>
      <c r="Y6" s="16"/>
      <c r="Z6" s="15"/>
      <c r="AA6" s="15">
        <v>0.15</v>
      </c>
      <c r="AB6" s="15"/>
      <c r="AC6" s="15">
        <v>0.11</v>
      </c>
      <c r="AD6" s="15"/>
      <c r="AE6" s="15"/>
    </row>
  </sheetData>
  <mergeCells count="11">
    <mergeCell ref="B1:E1"/>
    <mergeCell ref="G1:J1"/>
    <mergeCell ref="L1:M1"/>
    <mergeCell ref="O1:R1"/>
    <mergeCell ref="T1:X1"/>
    <mergeCell ref="Z1:AD1"/>
    <mergeCell ref="F1:F6"/>
    <mergeCell ref="K1:K6"/>
    <mergeCell ref="N1:N6"/>
    <mergeCell ref="S1:S6"/>
    <mergeCell ref="Y1:Y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zoomScale="130" zoomScaleNormal="130" workbookViewId="0">
      <selection activeCell="O9" sqref="O9"/>
    </sheetView>
  </sheetViews>
  <sheetFormatPr defaultColWidth="9" defaultRowHeight="14.4" outlineLevelCol="4"/>
  <cols>
    <col min="1" max="1" width="9" style="1"/>
    <col min="2" max="2" width="9.66666666666667" style="1"/>
    <col min="5" max="5" width="14.1111111111111"/>
  </cols>
  <sheetData>
    <row r="1" spans="1:2">
      <c r="A1" s="1" t="s">
        <v>19</v>
      </c>
      <c r="B1" s="1" t="s">
        <v>20</v>
      </c>
    </row>
    <row r="2" spans="1:5">
      <c r="A2" s="1" t="s">
        <v>17</v>
      </c>
      <c r="B2" s="1" t="s">
        <v>21</v>
      </c>
      <c r="D2" t="s">
        <v>20</v>
      </c>
      <c r="E2" s="1">
        <v>-8</v>
      </c>
    </row>
    <row r="3" spans="1:5">
      <c r="A3" s="1">
        <v>12</v>
      </c>
      <c r="B3" s="1">
        <v>0.00485</v>
      </c>
      <c r="D3" t="s">
        <v>19</v>
      </c>
      <c r="E3">
        <f>0.000006*E2*E2+0.0004*E2-0.0008</f>
        <v>-0.003616</v>
      </c>
    </row>
    <row r="4" spans="1:2">
      <c r="A4" s="1">
        <v>8</v>
      </c>
      <c r="B4" s="1">
        <v>0.00291</v>
      </c>
    </row>
    <row r="5" spans="1:2">
      <c r="A5" s="1">
        <v>4</v>
      </c>
      <c r="B5" s="1">
        <v>0.00133</v>
      </c>
    </row>
    <row r="6" spans="1:2">
      <c r="A6" s="1">
        <v>0</v>
      </c>
      <c r="B6" s="1">
        <v>-0.001</v>
      </c>
    </row>
    <row r="7" spans="1:2">
      <c r="A7" s="1">
        <v>-4</v>
      </c>
      <c r="B7" s="1">
        <v>-0.00262</v>
      </c>
    </row>
    <row r="8" spans="1:2">
      <c r="A8" s="1">
        <v>-8</v>
      </c>
      <c r="B8" s="1">
        <v>-0.00402</v>
      </c>
    </row>
    <row r="9" spans="1:2">
      <c r="A9" s="1">
        <v>-12</v>
      </c>
      <c r="B9" s="1">
        <v>-0.00545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横滚角标定</vt:lpstr>
      <vt:lpstr>2轮PID</vt:lpstr>
      <vt:lpstr>4轮PID</vt:lpstr>
      <vt:lpstr>顶球重心偏移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86183</dc:creator>
  <cp:lastModifiedBy>炫</cp:lastModifiedBy>
  <dcterms:created xsi:type="dcterms:W3CDTF">2023-05-12T11:15:00Z</dcterms:created>
  <dcterms:modified xsi:type="dcterms:W3CDTF">2025-04-19T10:58:05Z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58879A6933004921B6AE047A0F82ECE0_12</vt:lpwstr>
  </property>
</Properties>
</file>