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45" windowWidth="19320" windowHeight="10080"/>
  </bookViews>
  <sheets>
    <sheet name="BasicA1" sheetId="5" r:id="rId1"/>
  </sheets>
  <definedNames>
    <definedName name="_xlnm._FilterDatabase" localSheetId="0" hidden="1">BasicA1!$A$1:$AP$12</definedName>
    <definedName name="_xlnm.Print_Area" localSheetId="0">BasicA1!$A$1:$AP$12</definedName>
  </definedNames>
  <calcPr calcId="124519"/>
</workbook>
</file>

<file path=xl/calcChain.xml><?xml version="1.0" encoding="utf-8"?>
<calcChain xmlns="http://schemas.openxmlformats.org/spreadsheetml/2006/main">
  <c r="U69" i="5"/>
  <c r="T69"/>
  <c r="S69"/>
  <c r="R69"/>
  <c r="Q69"/>
  <c r="P69"/>
  <c r="U36"/>
  <c r="S36"/>
  <c r="R36"/>
  <c r="Q36"/>
  <c r="P36"/>
  <c r="U25"/>
  <c r="T25"/>
  <c r="S25"/>
  <c r="R25"/>
  <c r="Q25"/>
  <c r="P25"/>
  <c r="U14"/>
  <c r="T14"/>
  <c r="S14"/>
  <c r="R14"/>
  <c r="Q14"/>
  <c r="P14"/>
  <c r="U3"/>
  <c r="T3"/>
  <c r="S3"/>
  <c r="R3"/>
  <c r="Q3"/>
  <c r="P3"/>
  <c r="O69"/>
  <c r="N69"/>
  <c r="L69"/>
  <c r="K69"/>
  <c r="L58"/>
  <c r="I58"/>
  <c r="L47"/>
  <c r="I47"/>
  <c r="O36"/>
  <c r="N36"/>
  <c r="M36"/>
  <c r="L36"/>
  <c r="K36"/>
  <c r="J36"/>
  <c r="I36"/>
  <c r="O25"/>
  <c r="N25"/>
  <c r="L25"/>
  <c r="I25"/>
  <c r="O14"/>
  <c r="M14"/>
  <c r="L14"/>
  <c r="K14"/>
  <c r="J14"/>
  <c r="I14"/>
  <c r="O3"/>
  <c r="N3"/>
  <c r="M3"/>
  <c r="J3"/>
  <c r="I3"/>
</calcChain>
</file>

<file path=xl/comments1.xml><?xml version="1.0" encoding="utf-8"?>
<comments xmlns="http://schemas.openxmlformats.org/spreadsheetml/2006/main">
  <authors>
    <author>XP_USER</author>
    <author>home</author>
  </authors>
  <commentList>
    <comment ref="Y1" authorId="0">
      <text>
        <r>
          <rPr>
            <b/>
            <sz val="9"/>
            <color indexed="81"/>
            <rFont val="Tahoma"/>
            <family val="2"/>
          </rPr>
          <t>XP_USER:</t>
        </r>
        <r>
          <rPr>
            <sz val="9"/>
            <color indexed="81"/>
            <rFont val="Tahoma"/>
            <family val="2"/>
          </rPr>
          <t xml:space="preserve">
ABCD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병가점수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변경됨</t>
        </r>
      </text>
    </comment>
    <comment ref="G3" authorId="0">
      <text>
        <r>
          <rPr>
            <b/>
            <sz val="10"/>
            <color indexed="81"/>
            <rFont val="굴림"/>
            <family val="3"/>
            <charset val="129"/>
          </rPr>
          <t>100점으로 환산
ex)
4/5*100=80점</t>
        </r>
      </text>
    </comment>
    <comment ref="G6" authorId="0">
      <text>
        <r>
          <rPr>
            <b/>
            <sz val="10"/>
            <color indexed="81"/>
            <rFont val="굴림"/>
            <family val="3"/>
            <charset val="129"/>
          </rPr>
          <t>P:1번이상
F:0번</t>
        </r>
      </text>
    </comment>
    <comment ref="G7" authorId="0">
      <text>
        <r>
          <rPr>
            <b/>
            <sz val="10"/>
            <color indexed="81"/>
            <rFont val="굴림"/>
            <family val="3"/>
            <charset val="129"/>
          </rPr>
          <t>P:1번이상
F:0번</t>
        </r>
      </text>
    </comment>
    <comment ref="N24" authorId="1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돋움"/>
            <family val="3"/>
            <charset val="129"/>
          </rPr>
          <t>숙제를 몰랐음(결석)</t>
        </r>
      </text>
    </comment>
    <comment ref="J35" authorId="1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숙제안가져옴
</t>
        </r>
      </text>
    </comment>
  </commentList>
</comments>
</file>

<file path=xl/sharedStrings.xml><?xml version="1.0" encoding="utf-8"?>
<sst xmlns="http://schemas.openxmlformats.org/spreadsheetml/2006/main" count="779" uniqueCount="112">
  <si>
    <t>Level</t>
    <phoneticPr fontId="4" type="noConversion"/>
  </si>
  <si>
    <t>반</t>
    <phoneticPr fontId="4" type="noConversion"/>
  </si>
  <si>
    <t>학생코드</t>
    <phoneticPr fontId="4" type="noConversion"/>
  </si>
  <si>
    <t>이름</t>
    <phoneticPr fontId="4" type="noConversion"/>
  </si>
  <si>
    <t>과목명</t>
    <phoneticPr fontId="4" type="noConversion"/>
  </si>
  <si>
    <t>평가항목</t>
    <phoneticPr fontId="4" type="noConversion"/>
  </si>
  <si>
    <t>세부평가항목</t>
    <phoneticPr fontId="4" type="noConversion"/>
  </si>
  <si>
    <t>day1</t>
    <phoneticPr fontId="4" type="noConversion"/>
  </si>
  <si>
    <t>day2</t>
    <phoneticPr fontId="4" type="noConversion"/>
  </si>
  <si>
    <t>day3</t>
    <phoneticPr fontId="4" type="noConversion"/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</si>
  <si>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</si>
  <si>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</si>
  <si>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</si>
  <si>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</si>
  <si>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</si>
  <si>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</si>
  <si>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</si>
  <si>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</si>
  <si>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</si>
  <si>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</si>
  <si>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</si>
  <si>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</si>
  <si>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</si>
  <si>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</si>
  <si>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</si>
  <si>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</si>
  <si>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</si>
  <si>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</si>
  <si>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</si>
  <si>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</si>
  <si>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</si>
  <si>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</si>
  <si>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</si>
  <si>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</si>
  <si>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</si>
  <si>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</si>
  <si>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</si>
  <si>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</si>
  <si>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</si>
  <si>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</si>
  <si>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</si>
  <si>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</si>
  <si>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BasicA</t>
    <phoneticPr fontId="4" type="noConversion"/>
  </si>
  <si>
    <t>PH</t>
    <phoneticPr fontId="4" type="noConversion"/>
  </si>
  <si>
    <t>수행평가</t>
    <phoneticPr fontId="4" type="noConversion"/>
  </si>
  <si>
    <t>복습단어(Dictation)</t>
  </si>
  <si>
    <t>BasicA1</t>
  </si>
  <si>
    <t>이해도</t>
    <phoneticPr fontId="4" type="noConversion"/>
  </si>
  <si>
    <t>수업평가-지시대로 집중하여 잘 따라하고 자신의것으로 만들었는가?</t>
    <phoneticPr fontId="4" type="noConversion"/>
  </si>
  <si>
    <t>Recording</t>
  </si>
  <si>
    <t>Listening-집중해서 잘 따라듣고 있는가?</t>
    <phoneticPr fontId="4" type="noConversion"/>
  </si>
  <si>
    <t>S&amp;W</t>
  </si>
  <si>
    <t>이해도</t>
  </si>
  <si>
    <t>내용확장-새로운 단어들을 많이 습득하여 자신의 것으로 만드는가?</t>
  </si>
  <si>
    <t>BasicA</t>
  </si>
  <si>
    <t>BasicA</t>
    <phoneticPr fontId="4" type="noConversion"/>
  </si>
  <si>
    <t>BasicA1</t>
    <phoneticPr fontId="4" type="noConversion"/>
  </si>
  <si>
    <t>S-001</t>
  </si>
  <si>
    <t>정지현</t>
  </si>
  <si>
    <t>정지현</t>
    <phoneticPr fontId="4" type="noConversion"/>
  </si>
  <si>
    <t>PH</t>
  </si>
  <si>
    <t>수행평가</t>
  </si>
  <si>
    <t>과제검사(영어노트에 단어 두번쓰기)</t>
  </si>
  <si>
    <t>과제검사(영어노트에 단어 두번쓰기)</t>
    <phoneticPr fontId="4" type="noConversion"/>
  </si>
  <si>
    <t>BasicA1</t>
    <phoneticPr fontId="4" type="noConversion"/>
  </si>
  <si>
    <t>복습단어(Dictation)</t>
    <phoneticPr fontId="3" type="noConversion"/>
  </si>
  <si>
    <t>BasicA1</t>
    <phoneticPr fontId="3" type="noConversion"/>
  </si>
  <si>
    <t>수업평가-지시대로 집중하여 잘 따라하고 자신의것으로 만들었는가?</t>
  </si>
  <si>
    <t>PH</t>
    <phoneticPr fontId="4" type="noConversion"/>
  </si>
  <si>
    <t>이해도</t>
    <phoneticPr fontId="4" type="noConversion"/>
  </si>
  <si>
    <t>Review-혼자힘으로 잘 읽을수 있는가?</t>
  </si>
  <si>
    <t>Review-혼자힘으로 잘 읽을수 있는가?</t>
    <phoneticPr fontId="4" type="noConversion"/>
  </si>
  <si>
    <t>BasicA</t>
    <phoneticPr fontId="4" type="noConversion"/>
  </si>
  <si>
    <t>S&amp;W</t>
    <phoneticPr fontId="4" type="noConversion"/>
  </si>
  <si>
    <t>특기사항</t>
  </si>
  <si>
    <t>특기사항</t>
    <phoneticPr fontId="4" type="noConversion"/>
  </si>
  <si>
    <t>Listening(예습)-3번밑줄그으면서듣기</t>
  </si>
  <si>
    <t>Listening(예습)-3번밑줄그으면서듣기</t>
    <phoneticPr fontId="4" type="noConversion"/>
  </si>
  <si>
    <t>Listening(복습)-3번듣고3번읽기</t>
  </si>
  <si>
    <t>Listening(복습)-3번듣고3번읽기</t>
    <phoneticPr fontId="4" type="noConversion"/>
  </si>
  <si>
    <t>수행평가</t>
    <phoneticPr fontId="4" type="noConversion"/>
  </si>
  <si>
    <t>Recording</t>
    <phoneticPr fontId="3" type="noConversion"/>
  </si>
  <si>
    <t>Listening-집중해서 잘 따라듣고 있는가?</t>
  </si>
  <si>
    <t>이해도</t>
    <phoneticPr fontId="4" type="noConversion"/>
  </si>
  <si>
    <t>수업평가-동화책읽기 속도에 맞추어 잘 따라하는가?</t>
  </si>
  <si>
    <t>수업평가-동화책읽기 속도에 맞추어 잘 따라하는가?</t>
    <phoneticPr fontId="4" type="noConversion"/>
  </si>
  <si>
    <t>S&amp;W</t>
    <phoneticPr fontId="3" type="noConversion"/>
  </si>
  <si>
    <t>이해도</t>
    <phoneticPr fontId="3" type="noConversion"/>
  </si>
  <si>
    <t>내용확장-새로운 단어들을 많이 습득하여 자신의 것으로 만드는가?</t>
    <phoneticPr fontId="3" type="noConversion"/>
  </si>
  <si>
    <t>BasicA1</t>
    <phoneticPr fontId="3" type="noConversion"/>
  </si>
  <si>
    <t>Review-녹음숙제를 잘해올수 있도록 연습되었는가?</t>
  </si>
  <si>
    <t>Review-녹음숙제를 잘해올수 있도록 연습되었는가?</t>
    <phoneticPr fontId="4" type="noConversion"/>
  </si>
  <si>
    <t>S-002</t>
  </si>
  <si>
    <t>김상오</t>
  </si>
  <si>
    <t>S-003</t>
  </si>
  <si>
    <t>전지민</t>
  </si>
  <si>
    <t>S-004</t>
  </si>
  <si>
    <t>이도원</t>
  </si>
  <si>
    <t>S-005</t>
  </si>
  <si>
    <t>이수빈</t>
  </si>
  <si>
    <t>S-006</t>
  </si>
  <si>
    <t>이수진</t>
  </si>
  <si>
    <t>S-007</t>
  </si>
  <si>
    <t>김규호</t>
  </si>
  <si>
    <t>F</t>
    <phoneticPr fontId="3" type="noConversion"/>
  </si>
  <si>
    <t>P</t>
    <phoneticPr fontId="3" type="noConversion"/>
  </si>
  <si>
    <t>가족여행</t>
    <phoneticPr fontId="3" type="noConversion"/>
  </si>
  <si>
    <t>컴고장</t>
    <phoneticPr fontId="3" type="noConversion"/>
  </si>
  <si>
    <t>지각</t>
    <phoneticPr fontId="3" type="noConversion"/>
  </si>
  <si>
    <t>F</t>
    <phoneticPr fontId="3" type="noConversion"/>
  </si>
  <si>
    <t>P</t>
    <phoneticPr fontId="3" type="noConversion"/>
  </si>
  <si>
    <t>전날결석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</si>
</sst>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color indexed="81"/>
      <name val="굴림"/>
      <family val="3"/>
      <charset val="129"/>
    </font>
    <font>
      <sz val="11"/>
      <color indexed="8"/>
      <name val="맑은 고딕"/>
      <family val="3"/>
      <charset val="129"/>
    </font>
    <font>
      <sz val="11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176" fontId="2" fillId="0" borderId="1" xfId="1" applyNumberFormat="1" applyFont="1" applyBorder="1" applyAlignment="1">
      <alignment horizontal="center" vertical="center"/>
    </xf>
    <xf numFmtId="176" fontId="5" fillId="0" borderId="1" xfId="1" applyNumberFormat="1" applyFont="1" applyFill="1" applyBorder="1" applyAlignment="1">
      <alignment horizontal="center" vertical="center"/>
    </xf>
    <xf numFmtId="176" fontId="2" fillId="0" borderId="1" xfId="1" applyNumberFormat="1" applyFont="1" applyFill="1" applyBorder="1" applyAlignment="1">
      <alignment horizontal="center" vertical="center"/>
    </xf>
    <xf numFmtId="176" fontId="1" fillId="0" borderId="0" xfId="1" applyNumberFormat="1" applyFill="1" applyBorder="1" applyAlignment="1">
      <alignment horizontal="center" vertical="center"/>
    </xf>
    <xf numFmtId="176" fontId="6" fillId="0" borderId="0" xfId="1" applyNumberFormat="1" applyFont="1" applyFill="1" applyBorder="1" applyAlignment="1">
      <alignment horizontal="left" vertical="center"/>
    </xf>
    <xf numFmtId="176" fontId="1" fillId="0" borderId="0" xfId="1" applyNumberFormat="1" applyBorder="1" applyAlignment="1">
      <alignment horizontal="center" vertical="center"/>
    </xf>
    <xf numFmtId="176" fontId="1" fillId="0" borderId="3" xfId="1" applyNumberFormat="1" applyBorder="1" applyAlignment="1">
      <alignment horizontal="center" vertical="center"/>
    </xf>
    <xf numFmtId="176" fontId="1" fillId="0" borderId="3" xfId="1" applyNumberFormat="1" applyFill="1" applyBorder="1" applyAlignment="1">
      <alignment horizontal="center" vertical="center"/>
    </xf>
    <xf numFmtId="176" fontId="6" fillId="0" borderId="3" xfId="1" applyNumberFormat="1" applyFont="1" applyFill="1" applyBorder="1" applyAlignment="1">
      <alignment horizontal="left" vertical="center"/>
    </xf>
    <xf numFmtId="176" fontId="1" fillId="0" borderId="0" xfId="1" applyNumberFormat="1" applyFill="1" applyAlignment="1">
      <alignment horizontal="center" vertical="center"/>
    </xf>
    <xf numFmtId="176" fontId="1" fillId="0" borderId="0" xfId="1" applyNumberFormat="1" applyAlignment="1">
      <alignment horizontal="center" vertical="center"/>
    </xf>
    <xf numFmtId="176" fontId="6" fillId="0" borderId="0" xfId="1" applyNumberFormat="1" applyFont="1" applyFill="1" applyAlignment="1">
      <alignment horizontal="left" vertical="center"/>
    </xf>
    <xf numFmtId="176" fontId="6" fillId="0" borderId="0" xfId="1" applyNumberFormat="1" applyFont="1" applyFill="1" applyAlignment="1">
      <alignment horizontal="center" vertical="center"/>
    </xf>
    <xf numFmtId="176" fontId="11" fillId="0" borderId="0" xfId="1" applyNumberFormat="1" applyFont="1" applyFill="1" applyBorder="1" applyAlignment="1">
      <alignment horizontal="center" vertical="center" wrapText="1"/>
    </xf>
    <xf numFmtId="176" fontId="11" fillId="0" borderId="0" xfId="1" applyNumberFormat="1" applyFont="1" applyFill="1" applyBorder="1" applyAlignment="1">
      <alignment horizontal="center" vertical="center"/>
    </xf>
    <xf numFmtId="176" fontId="11" fillId="0" borderId="3" xfId="1" applyNumberFormat="1" applyFont="1" applyFill="1" applyBorder="1" applyAlignment="1">
      <alignment horizontal="center" vertical="center"/>
    </xf>
    <xf numFmtId="176" fontId="11" fillId="0" borderId="0" xfId="1" applyNumberFormat="1" applyFont="1" applyFill="1" applyAlignment="1">
      <alignment horizontal="center" vertical="center"/>
    </xf>
    <xf numFmtId="176" fontId="1" fillId="0" borderId="0" xfId="1" applyNumberFormat="1" applyFill="1" applyBorder="1" applyAlignment="1" applyProtection="1">
      <alignment horizontal="center" vertical="center"/>
      <protection locked="0"/>
    </xf>
    <xf numFmtId="176" fontId="1" fillId="0" borderId="2" xfId="1" applyNumberFormat="1" applyFill="1" applyBorder="1" applyAlignment="1" applyProtection="1">
      <alignment horizontal="center" vertical="center"/>
      <protection locked="0"/>
    </xf>
    <xf numFmtId="176" fontId="1" fillId="0" borderId="0" xfId="1" applyNumberFormat="1" applyFill="1" applyBorder="1" applyAlignment="1" applyProtection="1">
      <alignment horizontal="center" vertical="center" wrapText="1"/>
      <protection locked="0"/>
    </xf>
    <xf numFmtId="176" fontId="1" fillId="0" borderId="3" xfId="1" applyNumberFormat="1" applyFill="1" applyBorder="1" applyAlignment="1" applyProtection="1">
      <alignment horizontal="center" vertical="center"/>
      <protection locked="0"/>
    </xf>
    <xf numFmtId="176" fontId="1" fillId="0" borderId="0" xfId="1" applyNumberFormat="1" applyFill="1" applyAlignment="1" applyProtection="1">
      <alignment horizontal="center" vertical="center"/>
      <protection locked="0"/>
    </xf>
    <xf numFmtId="176" fontId="1" fillId="0" borderId="0" xfId="1" applyNumberFormat="1" applyAlignment="1" applyProtection="1">
      <alignment horizontal="center" vertical="center"/>
      <protection locked="0"/>
    </xf>
    <xf numFmtId="176" fontId="1" fillId="2" borderId="0" xfId="1" applyNumberFormat="1" applyFill="1" applyBorder="1" applyAlignment="1" applyProtection="1">
      <alignment horizontal="center" vertical="center"/>
      <protection locked="0"/>
    </xf>
    <xf numFmtId="176" fontId="1" fillId="3" borderId="0" xfId="1" applyNumberFormat="1" applyFill="1" applyAlignment="1" applyProtection="1">
      <alignment horizontal="center" vertical="center"/>
      <protection locked="0"/>
    </xf>
    <xf numFmtId="176" fontId="1" fillId="2" borderId="0" xfId="1" applyNumberFormat="1" applyFill="1" applyAlignment="1" applyProtection="1">
      <alignment horizontal="center" vertical="center"/>
      <protection locked="0"/>
    </xf>
    <xf numFmtId="176" fontId="1" fillId="2" borderId="3" xfId="1" applyNumberFormat="1" applyFill="1" applyBorder="1" applyAlignment="1" applyProtection="1">
      <alignment horizontal="center" vertical="center"/>
      <protection locked="0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249977111117893"/>
    <pageSetUpPr fitToPage="1"/>
  </sheetPr>
  <dimension ref="A1:AP78"/>
  <sheetViews>
    <sheetView tabSelected="1" zoomScale="85" zoomScaleNormal="85" workbookViewId="0">
      <pane xSplit="7" ySplit="1" topLeftCell="P2" activePane="bottomRight" state="frozen"/>
      <selection pane="topRight" activeCell="F1" sqref="F1"/>
      <selection pane="bottomLeft" activeCell="A2" sqref="A2"/>
      <selection pane="bottomRight" activeCell="P2" sqref="P2"/>
    </sheetView>
  </sheetViews>
  <sheetFormatPr defaultRowHeight="16.5"/>
  <cols>
    <col min="1" max="3" width="7.875" style="11" customWidth="1"/>
    <col min="4" max="4" width="9.625" style="11" customWidth="1"/>
    <col min="5" max="5" width="15.125" style="11" customWidth="1"/>
    <col min="6" max="6" width="9" style="11"/>
    <col min="7" max="7" width="52.75" style="12" customWidth="1"/>
    <col min="8" max="14" width="9" style="11"/>
    <col min="15" max="42" width="9" style="11" customWidth="1"/>
    <col min="43" max="16384" width="9" style="11"/>
  </cols>
  <sheetData>
    <row r="1" spans="1:42" s="1" customFormat="1" ht="17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s="4" customFormat="1" ht="18" customHeight="1">
      <c r="A2" s="4" t="s">
        <v>55</v>
      </c>
      <c r="B2" s="4" t="s">
        <v>56</v>
      </c>
      <c r="C2" s="4" t="s">
        <v>57</v>
      </c>
      <c r="D2" s="14" t="s">
        <v>59</v>
      </c>
      <c r="E2" s="4" t="s">
        <v>43</v>
      </c>
      <c r="F2" s="4" t="s">
        <v>44</v>
      </c>
      <c r="G2" s="5" t="s">
        <v>63</v>
      </c>
      <c r="H2" s="24"/>
      <c r="I2" s="18">
        <v>90</v>
      </c>
      <c r="J2" s="18">
        <v>90</v>
      </c>
      <c r="K2" s="24"/>
      <c r="L2" s="24"/>
      <c r="M2" s="24" t="s">
        <v>106</v>
      </c>
      <c r="N2" s="18">
        <v>90</v>
      </c>
      <c r="O2" s="18">
        <v>90</v>
      </c>
      <c r="P2" s="18">
        <v>90</v>
      </c>
      <c r="Q2" s="18">
        <v>90</v>
      </c>
      <c r="R2" s="18">
        <v>90</v>
      </c>
      <c r="S2" s="18">
        <v>90</v>
      </c>
      <c r="T2" s="18">
        <v>90</v>
      </c>
      <c r="U2" s="18">
        <v>90</v>
      </c>
      <c r="V2" s="18"/>
      <c r="W2" s="18"/>
      <c r="X2" s="18"/>
      <c r="Y2" s="18"/>
      <c r="Z2" s="18"/>
      <c r="AA2" s="18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</row>
    <row r="3" spans="1:42" s="6" customFormat="1" ht="16.5" customHeight="1">
      <c r="A3" s="6" t="s">
        <v>54</v>
      </c>
      <c r="B3" s="4" t="s">
        <v>64</v>
      </c>
      <c r="C3" s="4" t="s">
        <v>57</v>
      </c>
      <c r="D3" s="15" t="s">
        <v>58</v>
      </c>
      <c r="E3" s="4" t="s">
        <v>43</v>
      </c>
      <c r="F3" s="6" t="s">
        <v>44</v>
      </c>
      <c r="G3" s="5" t="s">
        <v>65</v>
      </c>
      <c r="H3" s="24"/>
      <c r="I3" s="18">
        <f>1/4*100</f>
        <v>25</v>
      </c>
      <c r="J3" s="18">
        <f>1/4*100</f>
        <v>25</v>
      </c>
      <c r="K3" s="24"/>
      <c r="L3" s="24"/>
      <c r="M3" s="18">
        <f>4/4*100</f>
        <v>100</v>
      </c>
      <c r="N3" s="18">
        <f>5/5*100</f>
        <v>100</v>
      </c>
      <c r="O3" s="18">
        <f>4/5*100</f>
        <v>80</v>
      </c>
      <c r="P3" s="18">
        <f>5/5*100</f>
        <v>100</v>
      </c>
      <c r="Q3" s="18">
        <f>3/5*100</f>
        <v>60</v>
      </c>
      <c r="R3" s="18">
        <f>5/5*100</f>
        <v>100</v>
      </c>
      <c r="S3" s="18">
        <f>4/5*100</f>
        <v>80</v>
      </c>
      <c r="T3" s="18">
        <f>5/5*100</f>
        <v>100</v>
      </c>
      <c r="U3" s="18">
        <f>5/5*100</f>
        <v>100</v>
      </c>
      <c r="V3" s="18"/>
      <c r="W3" s="18"/>
      <c r="X3" s="18"/>
      <c r="Y3" s="18"/>
      <c r="Z3" s="18"/>
      <c r="AA3" s="18"/>
      <c r="AB3" s="18"/>
      <c r="AC3" s="18"/>
      <c r="AD3" s="18"/>
      <c r="AE3" s="20"/>
      <c r="AF3" s="20"/>
      <c r="AG3" s="20"/>
      <c r="AH3" s="18"/>
      <c r="AI3" s="18"/>
      <c r="AJ3" s="18"/>
      <c r="AK3" s="18"/>
      <c r="AL3" s="18"/>
      <c r="AM3" s="18"/>
      <c r="AN3" s="18"/>
      <c r="AO3" s="18"/>
      <c r="AP3" s="18"/>
    </row>
    <row r="4" spans="1:42" s="6" customFormat="1" ht="16.5" customHeight="1">
      <c r="A4" s="4" t="s">
        <v>42</v>
      </c>
      <c r="B4" s="4" t="s">
        <v>66</v>
      </c>
      <c r="C4" s="4" t="s">
        <v>57</v>
      </c>
      <c r="D4" s="15" t="s">
        <v>58</v>
      </c>
      <c r="E4" s="4" t="s">
        <v>43</v>
      </c>
      <c r="F4" s="6" t="s">
        <v>47</v>
      </c>
      <c r="G4" s="5" t="s">
        <v>48</v>
      </c>
      <c r="H4" s="18">
        <v>70</v>
      </c>
      <c r="I4" s="18">
        <v>70</v>
      </c>
      <c r="J4" s="18">
        <v>70</v>
      </c>
      <c r="K4" s="24"/>
      <c r="L4" s="24"/>
      <c r="M4" s="18">
        <v>90</v>
      </c>
      <c r="N4" s="18">
        <v>70</v>
      </c>
      <c r="O4" s="18">
        <v>90</v>
      </c>
      <c r="P4" s="18">
        <v>90</v>
      </c>
      <c r="Q4" s="18">
        <v>90</v>
      </c>
      <c r="R4" s="18">
        <v>90</v>
      </c>
      <c r="S4" s="18">
        <v>70</v>
      </c>
      <c r="T4" s="18">
        <v>70</v>
      </c>
      <c r="U4" s="18">
        <v>90</v>
      </c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</row>
    <row r="5" spans="1:42" s="7" customFormat="1" ht="16.5" customHeight="1">
      <c r="A5" s="7" t="s">
        <v>54</v>
      </c>
      <c r="B5" s="8" t="s">
        <v>66</v>
      </c>
      <c r="C5" s="8" t="s">
        <v>57</v>
      </c>
      <c r="D5" s="16" t="s">
        <v>58</v>
      </c>
      <c r="E5" s="8" t="s">
        <v>68</v>
      </c>
      <c r="F5" s="7" t="s">
        <v>69</v>
      </c>
      <c r="G5" s="9" t="s">
        <v>71</v>
      </c>
      <c r="H5" s="21">
        <v>70</v>
      </c>
      <c r="I5" s="21">
        <v>50</v>
      </c>
      <c r="J5" s="21">
        <v>70</v>
      </c>
      <c r="K5" s="27"/>
      <c r="L5" s="27"/>
      <c r="M5" s="21">
        <v>90</v>
      </c>
      <c r="N5" s="21">
        <v>50</v>
      </c>
      <c r="O5" s="21">
        <v>90</v>
      </c>
      <c r="P5" s="21">
        <v>70</v>
      </c>
      <c r="Q5" s="21">
        <v>70</v>
      </c>
      <c r="R5" s="21">
        <v>90</v>
      </c>
      <c r="S5" s="21">
        <v>90</v>
      </c>
      <c r="T5" s="21">
        <v>90</v>
      </c>
      <c r="U5" s="21">
        <v>90</v>
      </c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</row>
    <row r="6" spans="1:42" ht="16.5" customHeight="1">
      <c r="A6" s="4" t="s">
        <v>72</v>
      </c>
      <c r="B6" s="4" t="s">
        <v>66</v>
      </c>
      <c r="C6" s="4" t="s">
        <v>57</v>
      </c>
      <c r="D6" s="17" t="s">
        <v>58</v>
      </c>
      <c r="E6" s="10" t="s">
        <v>73</v>
      </c>
      <c r="F6" s="11" t="s">
        <v>75</v>
      </c>
      <c r="G6" s="12" t="s">
        <v>77</v>
      </c>
      <c r="H6" s="22" t="s">
        <v>104</v>
      </c>
      <c r="I6" s="26" t="s">
        <v>107</v>
      </c>
      <c r="J6" s="26" t="s">
        <v>107</v>
      </c>
      <c r="K6" s="26"/>
      <c r="L6" s="26"/>
      <c r="M6" s="22" t="s">
        <v>104</v>
      </c>
      <c r="N6" s="22" t="s">
        <v>104</v>
      </c>
      <c r="O6" s="26" t="s">
        <v>107</v>
      </c>
      <c r="P6" s="22" t="s">
        <v>109</v>
      </c>
      <c r="Q6" s="22" t="s">
        <v>109</v>
      </c>
      <c r="R6" s="22" t="s">
        <v>109</v>
      </c>
      <c r="S6" s="22" t="s">
        <v>109</v>
      </c>
      <c r="T6" s="22" t="s">
        <v>110</v>
      </c>
      <c r="U6" s="22" t="s">
        <v>110</v>
      </c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</row>
    <row r="7" spans="1:42" ht="16.5" customHeight="1">
      <c r="A7" s="6" t="s">
        <v>54</v>
      </c>
      <c r="B7" s="4" t="s">
        <v>66</v>
      </c>
      <c r="C7" s="4" t="s">
        <v>57</v>
      </c>
      <c r="D7" s="17" t="s">
        <v>58</v>
      </c>
      <c r="E7" s="11" t="s">
        <v>51</v>
      </c>
      <c r="F7" s="11" t="s">
        <v>75</v>
      </c>
      <c r="G7" s="12" t="s">
        <v>79</v>
      </c>
      <c r="H7" s="26" t="s">
        <v>107</v>
      </c>
      <c r="I7" s="26" t="s">
        <v>107</v>
      </c>
      <c r="J7" s="22" t="s">
        <v>104</v>
      </c>
      <c r="K7" s="26"/>
      <c r="L7" s="26"/>
      <c r="M7" s="26"/>
      <c r="N7" s="22" t="s">
        <v>105</v>
      </c>
      <c r="O7" s="22" t="s">
        <v>104</v>
      </c>
      <c r="P7" s="26"/>
      <c r="Q7" s="22" t="s">
        <v>110</v>
      </c>
      <c r="R7" s="26"/>
      <c r="S7" s="22" t="s">
        <v>110</v>
      </c>
      <c r="T7" s="22" t="s">
        <v>110</v>
      </c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</row>
    <row r="8" spans="1:42" ht="16.5" customHeight="1">
      <c r="A8" s="4" t="s">
        <v>72</v>
      </c>
      <c r="B8" s="4" t="s">
        <v>66</v>
      </c>
      <c r="C8" s="4" t="s">
        <v>57</v>
      </c>
      <c r="D8" s="17" t="s">
        <v>58</v>
      </c>
      <c r="E8" s="11" t="s">
        <v>51</v>
      </c>
      <c r="F8" s="11" t="s">
        <v>80</v>
      </c>
      <c r="G8" s="12" t="s">
        <v>81</v>
      </c>
      <c r="H8" s="26"/>
      <c r="I8" s="26"/>
      <c r="J8" s="22">
        <v>0</v>
      </c>
      <c r="K8" s="26"/>
      <c r="L8" s="26"/>
      <c r="M8" s="26"/>
      <c r="N8" s="22">
        <v>90</v>
      </c>
      <c r="O8" s="22">
        <v>70</v>
      </c>
      <c r="P8" s="26"/>
      <c r="Q8" s="22">
        <v>70</v>
      </c>
      <c r="R8" s="26"/>
      <c r="S8" s="22">
        <v>70</v>
      </c>
      <c r="T8" s="22">
        <v>70</v>
      </c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</row>
    <row r="9" spans="1:42" ht="16.5" customHeight="1">
      <c r="A9" s="4" t="s">
        <v>72</v>
      </c>
      <c r="B9" s="4" t="s">
        <v>66</v>
      </c>
      <c r="C9" s="4" t="s">
        <v>57</v>
      </c>
      <c r="D9" s="17" t="s">
        <v>58</v>
      </c>
      <c r="E9" s="11" t="s">
        <v>51</v>
      </c>
      <c r="F9" s="11" t="s">
        <v>47</v>
      </c>
      <c r="G9" s="12" t="s">
        <v>50</v>
      </c>
      <c r="H9" s="22" t="s">
        <v>105</v>
      </c>
      <c r="I9" s="22" t="s">
        <v>105</v>
      </c>
      <c r="J9" s="22" t="s">
        <v>105</v>
      </c>
      <c r="K9" s="26"/>
      <c r="L9" s="26"/>
      <c r="M9" s="22" t="s">
        <v>105</v>
      </c>
      <c r="N9" s="22" t="s">
        <v>105</v>
      </c>
      <c r="O9" s="22" t="s">
        <v>105</v>
      </c>
      <c r="P9" s="22" t="s">
        <v>110</v>
      </c>
      <c r="Q9" s="22" t="s">
        <v>110</v>
      </c>
      <c r="R9" s="22" t="s">
        <v>110</v>
      </c>
      <c r="S9" s="22" t="s">
        <v>110</v>
      </c>
      <c r="T9" s="22" t="s">
        <v>110</v>
      </c>
      <c r="U9" s="22" t="s">
        <v>110</v>
      </c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18"/>
      <c r="AL9" s="22"/>
      <c r="AM9" s="22"/>
      <c r="AN9" s="22"/>
      <c r="AO9" s="18"/>
      <c r="AP9" s="22"/>
    </row>
    <row r="10" spans="1:42" ht="16.5" customHeight="1">
      <c r="A10" s="6" t="s">
        <v>54</v>
      </c>
      <c r="B10" s="4" t="s">
        <v>66</v>
      </c>
      <c r="C10" s="4" t="s">
        <v>57</v>
      </c>
      <c r="D10" s="17" t="s">
        <v>58</v>
      </c>
      <c r="E10" s="11" t="s">
        <v>51</v>
      </c>
      <c r="F10" s="11" t="s">
        <v>83</v>
      </c>
      <c r="G10" s="12" t="s">
        <v>85</v>
      </c>
      <c r="H10" s="22">
        <v>50</v>
      </c>
      <c r="I10" s="22">
        <v>70</v>
      </c>
      <c r="J10" s="22">
        <v>50</v>
      </c>
      <c r="K10" s="26"/>
      <c r="L10" s="26"/>
      <c r="M10" s="22">
        <v>50</v>
      </c>
      <c r="N10" s="22">
        <v>70</v>
      </c>
      <c r="O10" s="22">
        <v>50</v>
      </c>
      <c r="P10" s="22">
        <v>70</v>
      </c>
      <c r="Q10" s="22">
        <v>70</v>
      </c>
      <c r="R10" s="22">
        <v>70</v>
      </c>
      <c r="S10" s="22">
        <v>90</v>
      </c>
      <c r="T10" s="22">
        <v>70</v>
      </c>
      <c r="U10" s="22">
        <v>70</v>
      </c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18"/>
      <c r="AL10" s="22"/>
      <c r="AM10" s="22"/>
      <c r="AN10" s="22"/>
      <c r="AO10" s="18"/>
      <c r="AP10" s="22"/>
    </row>
    <row r="11" spans="1:42" ht="16.5" customHeight="1">
      <c r="A11" s="6" t="s">
        <v>54</v>
      </c>
      <c r="B11" s="4" t="s">
        <v>66</v>
      </c>
      <c r="C11" s="4" t="s">
        <v>57</v>
      </c>
      <c r="D11" s="17" t="s">
        <v>58</v>
      </c>
      <c r="E11" s="13" t="s">
        <v>86</v>
      </c>
      <c r="F11" s="11" t="s">
        <v>87</v>
      </c>
      <c r="G11" s="12" t="s">
        <v>88</v>
      </c>
      <c r="H11" s="22"/>
      <c r="I11" s="22"/>
      <c r="J11" s="22"/>
      <c r="K11" s="26"/>
      <c r="L11" s="26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18"/>
      <c r="AL11" s="22"/>
      <c r="AM11" s="22"/>
      <c r="AN11" s="22"/>
      <c r="AO11" s="18"/>
      <c r="AP11" s="22"/>
    </row>
    <row r="12" spans="1:42" s="7" customFormat="1" ht="16.5" customHeight="1">
      <c r="A12" s="8" t="s">
        <v>72</v>
      </c>
      <c r="B12" s="8" t="s">
        <v>89</v>
      </c>
      <c r="C12" s="8" t="s">
        <v>57</v>
      </c>
      <c r="D12" s="16" t="s">
        <v>58</v>
      </c>
      <c r="E12" s="7" t="s">
        <v>51</v>
      </c>
      <c r="F12" s="7" t="s">
        <v>69</v>
      </c>
      <c r="G12" s="9" t="s">
        <v>91</v>
      </c>
      <c r="H12" s="21">
        <v>70</v>
      </c>
      <c r="I12" s="21">
        <v>70</v>
      </c>
      <c r="J12" s="21">
        <v>70</v>
      </c>
      <c r="K12" s="27"/>
      <c r="L12" s="27"/>
      <c r="M12" s="21">
        <v>50</v>
      </c>
      <c r="N12" s="21">
        <v>70</v>
      </c>
      <c r="O12" s="21">
        <v>70</v>
      </c>
      <c r="P12" s="21">
        <v>90</v>
      </c>
      <c r="Q12" s="21">
        <v>90</v>
      </c>
      <c r="R12" s="21">
        <v>70</v>
      </c>
      <c r="S12" s="21">
        <v>90</v>
      </c>
      <c r="T12" s="21">
        <v>90</v>
      </c>
      <c r="U12" s="21">
        <v>70</v>
      </c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</row>
    <row r="13" spans="1:42">
      <c r="A13" s="11" t="s">
        <v>54</v>
      </c>
      <c r="B13" s="11" t="s">
        <v>46</v>
      </c>
      <c r="C13" s="11" t="s">
        <v>92</v>
      </c>
      <c r="D13" s="10" t="s">
        <v>93</v>
      </c>
      <c r="E13" s="11" t="s">
        <v>60</v>
      </c>
      <c r="F13" s="11" t="s">
        <v>61</v>
      </c>
      <c r="G13" s="12" t="s">
        <v>62</v>
      </c>
      <c r="H13" s="26"/>
      <c r="I13" s="23">
        <v>90</v>
      </c>
      <c r="J13" s="23">
        <v>90</v>
      </c>
      <c r="K13" s="23">
        <v>90</v>
      </c>
      <c r="L13" s="23">
        <v>90</v>
      </c>
      <c r="M13" s="23">
        <v>90</v>
      </c>
      <c r="N13" s="26"/>
      <c r="O13" s="23">
        <v>90</v>
      </c>
      <c r="P13" s="23">
        <v>90</v>
      </c>
      <c r="Q13" s="23">
        <v>90</v>
      </c>
      <c r="R13" s="23">
        <v>90</v>
      </c>
      <c r="S13" s="23">
        <v>90</v>
      </c>
      <c r="T13" s="23">
        <v>90</v>
      </c>
      <c r="U13" s="23">
        <v>90</v>
      </c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</row>
    <row r="14" spans="1:42">
      <c r="A14" s="11" t="s">
        <v>54</v>
      </c>
      <c r="B14" s="11" t="s">
        <v>46</v>
      </c>
      <c r="C14" s="11" t="s">
        <v>92</v>
      </c>
      <c r="D14" s="11" t="s">
        <v>93</v>
      </c>
      <c r="E14" s="11" t="s">
        <v>60</v>
      </c>
      <c r="F14" s="11" t="s">
        <v>61</v>
      </c>
      <c r="G14" s="12" t="s">
        <v>45</v>
      </c>
      <c r="H14" s="26"/>
      <c r="I14" s="23">
        <f>3/4*100</f>
        <v>75</v>
      </c>
      <c r="J14" s="23">
        <f>2/4*100</f>
        <v>50</v>
      </c>
      <c r="K14" s="23">
        <f>2/4*100</f>
        <v>50</v>
      </c>
      <c r="L14" s="23">
        <f>5/5*100</f>
        <v>100</v>
      </c>
      <c r="M14" s="23">
        <f>4/4*100</f>
        <v>100</v>
      </c>
      <c r="N14" s="26"/>
      <c r="O14" s="23">
        <f>5/5*100</f>
        <v>100</v>
      </c>
      <c r="P14" s="23">
        <f t="shared" ref="P14:U14" si="0">5/5*100</f>
        <v>100</v>
      </c>
      <c r="Q14" s="23">
        <f t="shared" si="0"/>
        <v>100</v>
      </c>
      <c r="R14" s="23">
        <f t="shared" si="0"/>
        <v>100</v>
      </c>
      <c r="S14" s="23">
        <f t="shared" si="0"/>
        <v>100</v>
      </c>
      <c r="T14" s="23">
        <f t="shared" si="0"/>
        <v>100</v>
      </c>
      <c r="U14" s="23">
        <f>4/5*100</f>
        <v>80</v>
      </c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</row>
    <row r="15" spans="1:42">
      <c r="A15" s="11" t="s">
        <v>54</v>
      </c>
      <c r="B15" s="11" t="s">
        <v>46</v>
      </c>
      <c r="C15" s="11" t="s">
        <v>92</v>
      </c>
      <c r="D15" s="11" t="s">
        <v>93</v>
      </c>
      <c r="E15" s="11" t="s">
        <v>60</v>
      </c>
      <c r="F15" s="11" t="s">
        <v>52</v>
      </c>
      <c r="G15" s="12" t="s">
        <v>67</v>
      </c>
      <c r="H15" s="23">
        <v>90</v>
      </c>
      <c r="I15" s="23">
        <v>90</v>
      </c>
      <c r="J15" s="23">
        <v>70</v>
      </c>
      <c r="K15" s="23">
        <v>90</v>
      </c>
      <c r="L15" s="23">
        <v>90</v>
      </c>
      <c r="M15" s="23">
        <v>90</v>
      </c>
      <c r="N15" s="26"/>
      <c r="O15" s="23">
        <v>90</v>
      </c>
      <c r="P15" s="23">
        <v>90</v>
      </c>
      <c r="Q15" s="23">
        <v>90</v>
      </c>
      <c r="R15" s="23">
        <v>90</v>
      </c>
      <c r="S15" s="23">
        <v>90</v>
      </c>
      <c r="T15" s="23">
        <v>90</v>
      </c>
      <c r="U15" s="23">
        <v>90</v>
      </c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</row>
    <row r="16" spans="1:42">
      <c r="A16" s="11" t="s">
        <v>54</v>
      </c>
      <c r="B16" s="11" t="s">
        <v>46</v>
      </c>
      <c r="C16" s="11" t="s">
        <v>92</v>
      </c>
      <c r="D16" s="11" t="s">
        <v>93</v>
      </c>
      <c r="E16" s="11" t="s">
        <v>60</v>
      </c>
      <c r="F16" s="11" t="s">
        <v>52</v>
      </c>
      <c r="G16" s="12" t="s">
        <v>70</v>
      </c>
      <c r="H16" s="23">
        <v>90</v>
      </c>
      <c r="I16" s="23">
        <v>90</v>
      </c>
      <c r="J16" s="23">
        <v>90</v>
      </c>
      <c r="K16" s="23">
        <v>90</v>
      </c>
      <c r="L16" s="23">
        <v>90</v>
      </c>
      <c r="M16" s="23">
        <v>90</v>
      </c>
      <c r="N16" s="26"/>
      <c r="O16" s="23">
        <v>90</v>
      </c>
      <c r="P16" s="23">
        <v>90</v>
      </c>
      <c r="Q16" s="23">
        <v>70</v>
      </c>
      <c r="R16" s="23">
        <v>90</v>
      </c>
      <c r="S16" s="23">
        <v>90</v>
      </c>
      <c r="T16" s="23">
        <v>90</v>
      </c>
      <c r="U16" s="23">
        <v>90</v>
      </c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</row>
    <row r="17" spans="1:42">
      <c r="A17" s="11" t="s">
        <v>54</v>
      </c>
      <c r="B17" s="11" t="s">
        <v>46</v>
      </c>
      <c r="C17" s="11" t="s">
        <v>92</v>
      </c>
      <c r="D17" s="11" t="s">
        <v>93</v>
      </c>
      <c r="E17" s="11" t="s">
        <v>51</v>
      </c>
      <c r="F17" s="11" t="s">
        <v>74</v>
      </c>
      <c r="G17" s="12" t="s">
        <v>76</v>
      </c>
      <c r="H17" s="23" t="s">
        <v>104</v>
      </c>
      <c r="I17" s="23" t="s">
        <v>104</v>
      </c>
      <c r="J17" s="23" t="s">
        <v>105</v>
      </c>
      <c r="K17" s="23" t="s">
        <v>105</v>
      </c>
      <c r="L17" s="23" t="s">
        <v>105</v>
      </c>
      <c r="M17" s="23" t="s">
        <v>105</v>
      </c>
      <c r="N17" s="26"/>
      <c r="O17" s="23" t="s">
        <v>105</v>
      </c>
      <c r="P17" s="23" t="s">
        <v>110</v>
      </c>
      <c r="Q17" s="23" t="s">
        <v>110</v>
      </c>
      <c r="R17" s="23" t="s">
        <v>110</v>
      </c>
      <c r="S17" s="23" t="s">
        <v>110</v>
      </c>
      <c r="T17" s="23" t="s">
        <v>110</v>
      </c>
      <c r="U17" s="23" t="s">
        <v>110</v>
      </c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</row>
    <row r="18" spans="1:42">
      <c r="A18" s="11" t="s">
        <v>54</v>
      </c>
      <c r="B18" s="11" t="s">
        <v>46</v>
      </c>
      <c r="C18" s="11" t="s">
        <v>92</v>
      </c>
      <c r="D18" s="11" t="s">
        <v>93</v>
      </c>
      <c r="E18" s="11" t="s">
        <v>51</v>
      </c>
      <c r="F18" s="11" t="s">
        <v>74</v>
      </c>
      <c r="G18" s="12" t="s">
        <v>78</v>
      </c>
      <c r="H18" s="23" t="s">
        <v>105</v>
      </c>
      <c r="I18" s="23" t="s">
        <v>105</v>
      </c>
      <c r="J18" s="23" t="s">
        <v>105</v>
      </c>
      <c r="K18" s="26"/>
      <c r="L18" s="23" t="s">
        <v>105</v>
      </c>
      <c r="M18" s="26"/>
      <c r="N18" s="26"/>
      <c r="O18" s="23" t="s">
        <v>105</v>
      </c>
      <c r="P18" s="26"/>
      <c r="Q18" s="23" t="s">
        <v>110</v>
      </c>
      <c r="R18" s="26"/>
      <c r="S18" s="23" t="s">
        <v>110</v>
      </c>
      <c r="T18" s="23" t="s">
        <v>110</v>
      </c>
      <c r="U18" s="22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</row>
    <row r="19" spans="1:42">
      <c r="A19" s="11" t="s">
        <v>54</v>
      </c>
      <c r="B19" s="11" t="s">
        <v>46</v>
      </c>
      <c r="C19" s="11" t="s">
        <v>92</v>
      </c>
      <c r="D19" s="11" t="s">
        <v>93</v>
      </c>
      <c r="E19" s="11" t="s">
        <v>51</v>
      </c>
      <c r="F19" s="11" t="s">
        <v>61</v>
      </c>
      <c r="G19" s="12" t="s">
        <v>49</v>
      </c>
      <c r="H19" s="23">
        <v>90</v>
      </c>
      <c r="I19" s="23">
        <v>70</v>
      </c>
      <c r="J19" s="23">
        <v>90</v>
      </c>
      <c r="K19" s="26"/>
      <c r="L19" s="23">
        <v>90</v>
      </c>
      <c r="M19" s="26"/>
      <c r="N19" s="26"/>
      <c r="O19" s="23">
        <v>90</v>
      </c>
      <c r="P19" s="26"/>
      <c r="Q19" s="23">
        <v>90</v>
      </c>
      <c r="R19" s="26"/>
      <c r="S19" s="23">
        <v>70</v>
      </c>
      <c r="T19" s="23">
        <v>70</v>
      </c>
      <c r="U19" s="22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</row>
    <row r="20" spans="1:42">
      <c r="A20" s="11" t="s">
        <v>54</v>
      </c>
      <c r="B20" s="11" t="s">
        <v>46</v>
      </c>
      <c r="C20" s="11" t="s">
        <v>92</v>
      </c>
      <c r="D20" s="11" t="s">
        <v>93</v>
      </c>
      <c r="E20" s="11" t="s">
        <v>51</v>
      </c>
      <c r="F20" s="11" t="s">
        <v>52</v>
      </c>
      <c r="G20" s="12" t="s">
        <v>82</v>
      </c>
      <c r="H20" s="23" t="s">
        <v>105</v>
      </c>
      <c r="I20" s="23" t="s">
        <v>105</v>
      </c>
      <c r="J20" s="23" t="s">
        <v>105</v>
      </c>
      <c r="K20" s="23" t="s">
        <v>105</v>
      </c>
      <c r="L20" s="23" t="s">
        <v>105</v>
      </c>
      <c r="M20" s="23" t="s">
        <v>105</v>
      </c>
      <c r="N20" s="26"/>
      <c r="O20" s="23" t="s">
        <v>105</v>
      </c>
      <c r="P20" s="23" t="s">
        <v>110</v>
      </c>
      <c r="Q20" s="23" t="s">
        <v>110</v>
      </c>
      <c r="R20" s="23" t="s">
        <v>110</v>
      </c>
      <c r="S20" s="23" t="s">
        <v>110</v>
      </c>
      <c r="T20" s="23" t="s">
        <v>110</v>
      </c>
      <c r="U20" s="23" t="s">
        <v>110</v>
      </c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</row>
    <row r="21" spans="1:42">
      <c r="A21" s="11" t="s">
        <v>54</v>
      </c>
      <c r="B21" s="11" t="s">
        <v>46</v>
      </c>
      <c r="C21" s="11" t="s">
        <v>92</v>
      </c>
      <c r="D21" s="11" t="s">
        <v>93</v>
      </c>
      <c r="E21" s="11" t="s">
        <v>51</v>
      </c>
      <c r="F21" s="11" t="s">
        <v>52</v>
      </c>
      <c r="G21" s="12" t="s">
        <v>84</v>
      </c>
      <c r="H21" s="23">
        <v>90</v>
      </c>
      <c r="I21" s="23">
        <v>90</v>
      </c>
      <c r="J21" s="23">
        <v>70</v>
      </c>
      <c r="K21" s="23">
        <v>70</v>
      </c>
      <c r="L21" s="23">
        <v>70</v>
      </c>
      <c r="M21" s="23">
        <v>70</v>
      </c>
      <c r="N21" s="26"/>
      <c r="O21" s="23">
        <v>70</v>
      </c>
      <c r="P21" s="23">
        <v>70</v>
      </c>
      <c r="Q21" s="23">
        <v>70</v>
      </c>
      <c r="R21" s="23">
        <v>70</v>
      </c>
      <c r="S21" s="23">
        <v>90</v>
      </c>
      <c r="T21" s="23">
        <v>70</v>
      </c>
      <c r="U21" s="23">
        <v>90</v>
      </c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</row>
    <row r="22" spans="1:42">
      <c r="A22" s="11" t="s">
        <v>54</v>
      </c>
      <c r="B22" s="11" t="s">
        <v>46</v>
      </c>
      <c r="C22" s="11" t="s">
        <v>92</v>
      </c>
      <c r="D22" s="11" t="s">
        <v>93</v>
      </c>
      <c r="E22" s="11" t="s">
        <v>51</v>
      </c>
      <c r="F22" s="11" t="s">
        <v>52</v>
      </c>
      <c r="G22" s="12" t="s">
        <v>53</v>
      </c>
      <c r="H22" s="22"/>
      <c r="I22" s="23"/>
      <c r="J22" s="23"/>
      <c r="K22" s="23"/>
      <c r="L22" s="23"/>
      <c r="M22" s="23"/>
      <c r="N22" s="26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</row>
    <row r="23" spans="1:42">
      <c r="A23" s="11" t="s">
        <v>54</v>
      </c>
      <c r="B23" s="11" t="s">
        <v>46</v>
      </c>
      <c r="C23" s="11" t="s">
        <v>92</v>
      </c>
      <c r="D23" s="11" t="s">
        <v>93</v>
      </c>
      <c r="E23" s="11" t="s">
        <v>51</v>
      </c>
      <c r="F23" s="11" t="s">
        <v>52</v>
      </c>
      <c r="G23" s="12" t="s">
        <v>90</v>
      </c>
      <c r="H23" s="23">
        <v>90</v>
      </c>
      <c r="I23" s="23">
        <v>70</v>
      </c>
      <c r="J23" s="23">
        <v>90</v>
      </c>
      <c r="K23" s="23">
        <v>90</v>
      </c>
      <c r="L23" s="23">
        <v>70</v>
      </c>
      <c r="M23" s="23">
        <v>70</v>
      </c>
      <c r="N23" s="26"/>
      <c r="O23" s="23">
        <v>90</v>
      </c>
      <c r="P23" s="23">
        <v>90</v>
      </c>
      <c r="Q23" s="23">
        <v>90</v>
      </c>
      <c r="R23" s="23">
        <v>90</v>
      </c>
      <c r="S23" s="23">
        <v>90</v>
      </c>
      <c r="T23" s="23">
        <v>90</v>
      </c>
      <c r="U23" s="23">
        <v>90</v>
      </c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</row>
    <row r="24" spans="1:42">
      <c r="A24" s="11" t="s">
        <v>54</v>
      </c>
      <c r="B24" s="11" t="s">
        <v>46</v>
      </c>
      <c r="C24" s="11" t="s">
        <v>94</v>
      </c>
      <c r="D24" s="11" t="s">
        <v>95</v>
      </c>
      <c r="E24" s="11" t="s">
        <v>60</v>
      </c>
      <c r="F24" s="11" t="s">
        <v>61</v>
      </c>
      <c r="G24" s="12" t="s">
        <v>62</v>
      </c>
      <c r="H24" s="26"/>
      <c r="I24" s="23">
        <v>90</v>
      </c>
      <c r="J24" s="23">
        <v>90</v>
      </c>
      <c r="K24" s="23">
        <v>90</v>
      </c>
      <c r="L24" s="23">
        <v>90</v>
      </c>
      <c r="M24" s="26"/>
      <c r="N24" s="26"/>
      <c r="O24" s="23">
        <v>90</v>
      </c>
      <c r="P24" s="23">
        <v>90</v>
      </c>
      <c r="Q24" s="23">
        <v>90</v>
      </c>
      <c r="R24" s="23">
        <v>90</v>
      </c>
      <c r="S24" s="23">
        <v>90</v>
      </c>
      <c r="T24" s="23">
        <v>70</v>
      </c>
      <c r="U24" s="23">
        <v>90</v>
      </c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</row>
    <row r="25" spans="1:42">
      <c r="A25" s="11" t="s">
        <v>54</v>
      </c>
      <c r="B25" s="11" t="s">
        <v>46</v>
      </c>
      <c r="C25" s="11" t="s">
        <v>94</v>
      </c>
      <c r="D25" s="11" t="s">
        <v>95</v>
      </c>
      <c r="E25" s="11" t="s">
        <v>60</v>
      </c>
      <c r="F25" s="11" t="s">
        <v>61</v>
      </c>
      <c r="G25" s="12" t="s">
        <v>45</v>
      </c>
      <c r="H25" s="26"/>
      <c r="I25" s="23">
        <f>2/4*100</f>
        <v>50</v>
      </c>
      <c r="J25" s="23">
        <v>0</v>
      </c>
      <c r="K25" s="23">
        <v>0</v>
      </c>
      <c r="L25" s="23">
        <f>5/5*100</f>
        <v>100</v>
      </c>
      <c r="M25" s="26"/>
      <c r="N25" s="23">
        <f>5/5*100</f>
        <v>100</v>
      </c>
      <c r="O25" s="23">
        <f>2/5*100</f>
        <v>40</v>
      </c>
      <c r="P25" s="23">
        <f>4/5*100</f>
        <v>80</v>
      </c>
      <c r="Q25" s="23">
        <f>5/5*100</f>
        <v>100</v>
      </c>
      <c r="R25" s="23">
        <f>5/5*100</f>
        <v>100</v>
      </c>
      <c r="S25" s="23">
        <f>4/5*100</f>
        <v>80</v>
      </c>
      <c r="T25" s="23">
        <f>5/5*100</f>
        <v>100</v>
      </c>
      <c r="U25" s="23">
        <f>3/5*100</f>
        <v>60</v>
      </c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</row>
    <row r="26" spans="1:42">
      <c r="A26" s="11" t="s">
        <v>54</v>
      </c>
      <c r="B26" s="11" t="s">
        <v>46</v>
      </c>
      <c r="C26" s="11" t="s">
        <v>94</v>
      </c>
      <c r="D26" s="11" t="s">
        <v>95</v>
      </c>
      <c r="E26" s="11" t="s">
        <v>60</v>
      </c>
      <c r="F26" s="11" t="s">
        <v>52</v>
      </c>
      <c r="G26" s="12" t="s">
        <v>67</v>
      </c>
      <c r="H26" s="23">
        <v>90</v>
      </c>
      <c r="I26" s="23">
        <v>90</v>
      </c>
      <c r="J26" s="23">
        <v>90</v>
      </c>
      <c r="K26" s="23">
        <v>90</v>
      </c>
      <c r="L26" s="23">
        <v>90</v>
      </c>
      <c r="M26" s="26"/>
      <c r="N26" s="23">
        <v>70</v>
      </c>
      <c r="O26" s="23">
        <v>70</v>
      </c>
      <c r="P26" s="23">
        <v>70</v>
      </c>
      <c r="Q26" s="23">
        <v>90</v>
      </c>
      <c r="R26" s="23">
        <v>90</v>
      </c>
      <c r="S26" s="23">
        <v>90</v>
      </c>
      <c r="T26" s="23">
        <v>70</v>
      </c>
      <c r="U26" s="23">
        <v>90</v>
      </c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</row>
    <row r="27" spans="1:42">
      <c r="A27" s="11" t="s">
        <v>54</v>
      </c>
      <c r="B27" s="11" t="s">
        <v>46</v>
      </c>
      <c r="C27" s="11" t="s">
        <v>94</v>
      </c>
      <c r="D27" s="11" t="s">
        <v>95</v>
      </c>
      <c r="E27" s="11" t="s">
        <v>60</v>
      </c>
      <c r="F27" s="11" t="s">
        <v>52</v>
      </c>
      <c r="G27" s="12" t="s">
        <v>70</v>
      </c>
      <c r="H27" s="23">
        <v>90</v>
      </c>
      <c r="I27" s="23">
        <v>90</v>
      </c>
      <c r="J27" s="23">
        <v>90</v>
      </c>
      <c r="K27" s="23">
        <v>90</v>
      </c>
      <c r="L27" s="23">
        <v>90</v>
      </c>
      <c r="M27" s="26"/>
      <c r="N27" s="23">
        <v>50</v>
      </c>
      <c r="O27" s="23">
        <v>70</v>
      </c>
      <c r="P27" s="23">
        <v>70</v>
      </c>
      <c r="Q27" s="23">
        <v>50</v>
      </c>
      <c r="R27" s="23">
        <v>70</v>
      </c>
      <c r="S27" s="23">
        <v>70</v>
      </c>
      <c r="T27" s="23">
        <v>70</v>
      </c>
      <c r="U27" s="23">
        <v>70</v>
      </c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</row>
    <row r="28" spans="1:42">
      <c r="A28" s="11" t="s">
        <v>54</v>
      </c>
      <c r="B28" s="11" t="s">
        <v>46</v>
      </c>
      <c r="C28" s="11" t="s">
        <v>94</v>
      </c>
      <c r="D28" s="11" t="s">
        <v>95</v>
      </c>
      <c r="E28" s="11" t="s">
        <v>51</v>
      </c>
      <c r="F28" s="11" t="s">
        <v>74</v>
      </c>
      <c r="G28" s="12" t="s">
        <v>76</v>
      </c>
      <c r="H28" s="23" t="s">
        <v>104</v>
      </c>
      <c r="I28" s="23" t="s">
        <v>105</v>
      </c>
      <c r="J28" s="23" t="s">
        <v>105</v>
      </c>
      <c r="K28" s="23" t="s">
        <v>105</v>
      </c>
      <c r="L28" s="23" t="s">
        <v>105</v>
      </c>
      <c r="M28" s="26"/>
      <c r="N28" s="23" t="s">
        <v>104</v>
      </c>
      <c r="O28" s="23" t="s">
        <v>105</v>
      </c>
      <c r="P28" s="23" t="s">
        <v>110</v>
      </c>
      <c r="Q28" s="23" t="s">
        <v>110</v>
      </c>
      <c r="R28" s="23" t="s">
        <v>110</v>
      </c>
      <c r="S28" s="23" t="s">
        <v>110</v>
      </c>
      <c r="T28" s="23" t="s">
        <v>110</v>
      </c>
      <c r="U28" s="23" t="s">
        <v>110</v>
      </c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</row>
    <row r="29" spans="1:42">
      <c r="A29" s="11" t="s">
        <v>54</v>
      </c>
      <c r="B29" s="11" t="s">
        <v>46</v>
      </c>
      <c r="C29" s="11" t="s">
        <v>94</v>
      </c>
      <c r="D29" s="11" t="s">
        <v>95</v>
      </c>
      <c r="E29" s="11" t="s">
        <v>51</v>
      </c>
      <c r="F29" s="11" t="s">
        <v>74</v>
      </c>
      <c r="G29" s="12" t="s">
        <v>78</v>
      </c>
      <c r="H29" s="23" t="s">
        <v>105</v>
      </c>
      <c r="I29" s="23" t="s">
        <v>105</v>
      </c>
      <c r="J29" s="23" t="s">
        <v>105</v>
      </c>
      <c r="K29" s="26"/>
      <c r="L29" s="23" t="s">
        <v>105</v>
      </c>
      <c r="M29" s="26"/>
      <c r="N29" s="23" t="s">
        <v>104</v>
      </c>
      <c r="O29" s="23" t="s">
        <v>105</v>
      </c>
      <c r="P29" s="26"/>
      <c r="Q29" s="23" t="s">
        <v>110</v>
      </c>
      <c r="R29" s="26"/>
      <c r="S29" s="23" t="s">
        <v>110</v>
      </c>
      <c r="T29" s="23" t="s">
        <v>110</v>
      </c>
      <c r="U29" s="22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</row>
    <row r="30" spans="1:42">
      <c r="A30" s="11" t="s">
        <v>54</v>
      </c>
      <c r="B30" s="11" t="s">
        <v>46</v>
      </c>
      <c r="C30" s="11" t="s">
        <v>94</v>
      </c>
      <c r="D30" s="11" t="s">
        <v>95</v>
      </c>
      <c r="E30" s="11" t="s">
        <v>51</v>
      </c>
      <c r="F30" s="11" t="s">
        <v>61</v>
      </c>
      <c r="G30" s="12" t="s">
        <v>49</v>
      </c>
      <c r="H30" s="23">
        <v>90</v>
      </c>
      <c r="I30" s="23">
        <v>90</v>
      </c>
      <c r="J30" s="23">
        <v>90</v>
      </c>
      <c r="K30" s="26"/>
      <c r="L30" s="23">
        <v>90</v>
      </c>
      <c r="M30" s="26"/>
      <c r="N30" s="23">
        <v>0</v>
      </c>
      <c r="O30" s="23">
        <v>70</v>
      </c>
      <c r="P30" s="26"/>
      <c r="Q30" s="23">
        <v>90</v>
      </c>
      <c r="R30" s="26"/>
      <c r="S30" s="23">
        <v>90</v>
      </c>
      <c r="T30" s="23">
        <v>90</v>
      </c>
      <c r="U30" s="22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</row>
    <row r="31" spans="1:42">
      <c r="A31" s="11" t="s">
        <v>54</v>
      </c>
      <c r="B31" s="11" t="s">
        <v>46</v>
      </c>
      <c r="C31" s="11" t="s">
        <v>94</v>
      </c>
      <c r="D31" s="11" t="s">
        <v>95</v>
      </c>
      <c r="E31" s="11" t="s">
        <v>51</v>
      </c>
      <c r="F31" s="11" t="s">
        <v>52</v>
      </c>
      <c r="G31" s="12" t="s">
        <v>82</v>
      </c>
      <c r="H31" s="23" t="s">
        <v>105</v>
      </c>
      <c r="I31" s="23" t="s">
        <v>105</v>
      </c>
      <c r="J31" s="23" t="s">
        <v>105</v>
      </c>
      <c r="K31" s="23" t="s">
        <v>105</v>
      </c>
      <c r="L31" s="23" t="s">
        <v>105</v>
      </c>
      <c r="M31" s="26"/>
      <c r="N31" s="23" t="s">
        <v>105</v>
      </c>
      <c r="O31" s="23" t="s">
        <v>105</v>
      </c>
      <c r="P31" s="23" t="s">
        <v>110</v>
      </c>
      <c r="Q31" s="23" t="s">
        <v>110</v>
      </c>
      <c r="R31" s="23" t="s">
        <v>110</v>
      </c>
      <c r="S31" s="23" t="s">
        <v>110</v>
      </c>
      <c r="T31" s="23" t="s">
        <v>110</v>
      </c>
      <c r="U31" s="23" t="s">
        <v>110</v>
      </c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</row>
    <row r="32" spans="1:42">
      <c r="A32" s="11" t="s">
        <v>54</v>
      </c>
      <c r="B32" s="11" t="s">
        <v>46</v>
      </c>
      <c r="C32" s="11" t="s">
        <v>94</v>
      </c>
      <c r="D32" s="11" t="s">
        <v>95</v>
      </c>
      <c r="E32" s="11" t="s">
        <v>51</v>
      </c>
      <c r="F32" s="11" t="s">
        <v>52</v>
      </c>
      <c r="G32" s="12" t="s">
        <v>84</v>
      </c>
      <c r="H32" s="23">
        <v>90</v>
      </c>
      <c r="I32" s="23">
        <v>90</v>
      </c>
      <c r="J32" s="23">
        <v>70</v>
      </c>
      <c r="K32" s="23">
        <v>90</v>
      </c>
      <c r="L32" s="23">
        <v>70</v>
      </c>
      <c r="M32" s="26"/>
      <c r="N32" s="23">
        <v>70</v>
      </c>
      <c r="O32" s="23">
        <v>70</v>
      </c>
      <c r="P32" s="23">
        <v>70</v>
      </c>
      <c r="Q32" s="23">
        <v>70</v>
      </c>
      <c r="R32" s="23">
        <v>70</v>
      </c>
      <c r="S32" s="23">
        <v>90</v>
      </c>
      <c r="T32" s="23">
        <v>70</v>
      </c>
      <c r="U32" s="23">
        <v>70</v>
      </c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</row>
    <row r="33" spans="1:42">
      <c r="A33" s="11" t="s">
        <v>54</v>
      </c>
      <c r="B33" s="11" t="s">
        <v>46</v>
      </c>
      <c r="C33" s="11" t="s">
        <v>94</v>
      </c>
      <c r="D33" s="11" t="s">
        <v>95</v>
      </c>
      <c r="E33" s="11" t="s">
        <v>51</v>
      </c>
      <c r="F33" s="11" t="s">
        <v>52</v>
      </c>
      <c r="G33" s="12" t="s">
        <v>53</v>
      </c>
      <c r="H33" s="22"/>
      <c r="I33" s="23"/>
      <c r="J33" s="23"/>
      <c r="K33" s="23"/>
      <c r="L33" s="23"/>
      <c r="M33" s="26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</row>
    <row r="34" spans="1:42">
      <c r="A34" s="11" t="s">
        <v>54</v>
      </c>
      <c r="B34" s="11" t="s">
        <v>46</v>
      </c>
      <c r="C34" s="11" t="s">
        <v>94</v>
      </c>
      <c r="D34" s="11" t="s">
        <v>95</v>
      </c>
      <c r="E34" s="11" t="s">
        <v>51</v>
      </c>
      <c r="F34" s="11" t="s">
        <v>52</v>
      </c>
      <c r="G34" s="12" t="s">
        <v>90</v>
      </c>
      <c r="H34" s="23">
        <v>90</v>
      </c>
      <c r="I34" s="23">
        <v>90</v>
      </c>
      <c r="J34" s="23">
        <v>90</v>
      </c>
      <c r="K34" s="23">
        <v>90</v>
      </c>
      <c r="L34" s="23">
        <v>90</v>
      </c>
      <c r="M34" s="26"/>
      <c r="N34" s="23">
        <v>90</v>
      </c>
      <c r="O34" s="23">
        <v>90</v>
      </c>
      <c r="P34" s="23">
        <v>90</v>
      </c>
      <c r="Q34" s="23">
        <v>90</v>
      </c>
      <c r="R34" s="23">
        <v>90</v>
      </c>
      <c r="S34" s="23">
        <v>90</v>
      </c>
      <c r="T34" s="23">
        <v>90</v>
      </c>
      <c r="U34" s="23">
        <v>70</v>
      </c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</row>
    <row r="35" spans="1:42">
      <c r="A35" s="11" t="s">
        <v>54</v>
      </c>
      <c r="B35" s="11" t="s">
        <v>46</v>
      </c>
      <c r="C35" s="11" t="s">
        <v>96</v>
      </c>
      <c r="D35" s="11" t="s">
        <v>97</v>
      </c>
      <c r="E35" s="11" t="s">
        <v>60</v>
      </c>
      <c r="F35" s="11" t="s">
        <v>61</v>
      </c>
      <c r="G35" s="12" t="s">
        <v>62</v>
      </c>
      <c r="H35" s="26"/>
      <c r="I35" s="23">
        <v>90</v>
      </c>
      <c r="J35" s="23">
        <v>0</v>
      </c>
      <c r="K35" s="23">
        <v>90</v>
      </c>
      <c r="L35" s="23">
        <v>90</v>
      </c>
      <c r="M35" s="23">
        <v>90</v>
      </c>
      <c r="N35" s="23">
        <v>70</v>
      </c>
      <c r="O35" s="23">
        <v>90</v>
      </c>
      <c r="P35" s="23">
        <v>0</v>
      </c>
      <c r="Q35" s="23">
        <v>90</v>
      </c>
      <c r="R35" s="23">
        <v>90</v>
      </c>
      <c r="S35" s="23">
        <v>90</v>
      </c>
      <c r="T35" s="26"/>
      <c r="U35" s="26" t="s">
        <v>111</v>
      </c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</row>
    <row r="36" spans="1:42">
      <c r="A36" s="11" t="s">
        <v>54</v>
      </c>
      <c r="B36" s="11" t="s">
        <v>46</v>
      </c>
      <c r="C36" s="11" t="s">
        <v>96</v>
      </c>
      <c r="D36" s="11" t="s">
        <v>97</v>
      </c>
      <c r="E36" s="11" t="s">
        <v>60</v>
      </c>
      <c r="F36" s="11" t="s">
        <v>61</v>
      </c>
      <c r="G36" s="12" t="s">
        <v>45</v>
      </c>
      <c r="H36" s="26"/>
      <c r="I36" s="23">
        <f>3/4*100</f>
        <v>75</v>
      </c>
      <c r="J36" s="23">
        <f>2/4*100</f>
        <v>50</v>
      </c>
      <c r="K36" s="23">
        <f>4/4*100</f>
        <v>100</v>
      </c>
      <c r="L36" s="23">
        <f>5/5*100</f>
        <v>100</v>
      </c>
      <c r="M36" s="23">
        <f>4/4*100</f>
        <v>100</v>
      </c>
      <c r="N36" s="23">
        <f>5/5*100</f>
        <v>100</v>
      </c>
      <c r="O36" s="23">
        <f>5/5*100</f>
        <v>100</v>
      </c>
      <c r="P36" s="23">
        <f>5/5*100</f>
        <v>100</v>
      </c>
      <c r="Q36" s="23">
        <f>5/5*100</f>
        <v>100</v>
      </c>
      <c r="R36" s="23">
        <f>5/5*100</f>
        <v>100</v>
      </c>
      <c r="S36" s="23">
        <f>4/5*100</f>
        <v>80</v>
      </c>
      <c r="T36" s="26"/>
      <c r="U36" s="23">
        <f>5/5*100</f>
        <v>100</v>
      </c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</row>
    <row r="37" spans="1:42">
      <c r="A37" s="11" t="s">
        <v>54</v>
      </c>
      <c r="B37" s="11" t="s">
        <v>46</v>
      </c>
      <c r="C37" s="11" t="s">
        <v>96</v>
      </c>
      <c r="D37" s="11" t="s">
        <v>97</v>
      </c>
      <c r="E37" s="11" t="s">
        <v>60</v>
      </c>
      <c r="F37" s="11" t="s">
        <v>52</v>
      </c>
      <c r="G37" s="12" t="s">
        <v>67</v>
      </c>
      <c r="H37" s="23">
        <v>90</v>
      </c>
      <c r="I37" s="23">
        <v>90</v>
      </c>
      <c r="J37" s="23">
        <v>90</v>
      </c>
      <c r="K37" s="23">
        <v>90</v>
      </c>
      <c r="L37" s="23">
        <v>90</v>
      </c>
      <c r="M37" s="23">
        <v>90</v>
      </c>
      <c r="N37" s="23">
        <v>90</v>
      </c>
      <c r="O37" s="23">
        <v>90</v>
      </c>
      <c r="P37" s="23">
        <v>90</v>
      </c>
      <c r="Q37" s="23">
        <v>90</v>
      </c>
      <c r="R37" s="23">
        <v>90</v>
      </c>
      <c r="S37" s="23">
        <v>90</v>
      </c>
      <c r="T37" s="26"/>
      <c r="U37" s="23">
        <v>90</v>
      </c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</row>
    <row r="38" spans="1:42">
      <c r="A38" s="11" t="s">
        <v>54</v>
      </c>
      <c r="B38" s="11" t="s">
        <v>46</v>
      </c>
      <c r="C38" s="11" t="s">
        <v>96</v>
      </c>
      <c r="D38" s="11" t="s">
        <v>97</v>
      </c>
      <c r="E38" s="11" t="s">
        <v>60</v>
      </c>
      <c r="F38" s="11" t="s">
        <v>52</v>
      </c>
      <c r="G38" s="12" t="s">
        <v>70</v>
      </c>
      <c r="H38" s="23">
        <v>90</v>
      </c>
      <c r="I38" s="23">
        <v>90</v>
      </c>
      <c r="J38" s="23">
        <v>90</v>
      </c>
      <c r="K38" s="23">
        <v>90</v>
      </c>
      <c r="L38" s="23">
        <v>90</v>
      </c>
      <c r="M38" s="23">
        <v>90</v>
      </c>
      <c r="N38" s="23">
        <v>90</v>
      </c>
      <c r="O38" s="23">
        <v>90</v>
      </c>
      <c r="P38" s="23">
        <v>90</v>
      </c>
      <c r="Q38" s="23">
        <v>90</v>
      </c>
      <c r="R38" s="23">
        <v>70</v>
      </c>
      <c r="S38" s="23">
        <v>70</v>
      </c>
      <c r="T38" s="26"/>
      <c r="U38" s="23">
        <v>90</v>
      </c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</row>
    <row r="39" spans="1:42">
      <c r="A39" s="11" t="s">
        <v>54</v>
      </c>
      <c r="B39" s="11" t="s">
        <v>46</v>
      </c>
      <c r="C39" s="11" t="s">
        <v>96</v>
      </c>
      <c r="D39" s="11" t="s">
        <v>97</v>
      </c>
      <c r="E39" s="11" t="s">
        <v>51</v>
      </c>
      <c r="F39" s="11" t="s">
        <v>74</v>
      </c>
      <c r="G39" s="12" t="s">
        <v>76</v>
      </c>
      <c r="H39" s="23" t="s">
        <v>105</v>
      </c>
      <c r="I39" s="23" t="s">
        <v>105</v>
      </c>
      <c r="J39" s="23" t="s">
        <v>105</v>
      </c>
      <c r="K39" s="23" t="s">
        <v>105</v>
      </c>
      <c r="L39" s="23" t="s">
        <v>105</v>
      </c>
      <c r="M39" s="23" t="s">
        <v>105</v>
      </c>
      <c r="N39" s="23" t="s">
        <v>105</v>
      </c>
      <c r="O39" s="23" t="s">
        <v>105</v>
      </c>
      <c r="P39" s="23" t="s">
        <v>110</v>
      </c>
      <c r="Q39" s="23" t="s">
        <v>110</v>
      </c>
      <c r="R39" s="23" t="s">
        <v>109</v>
      </c>
      <c r="S39" s="23" t="s">
        <v>110</v>
      </c>
      <c r="T39" s="26"/>
      <c r="U39" s="23" t="s">
        <v>110</v>
      </c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</row>
    <row r="40" spans="1:42">
      <c r="A40" s="11" t="s">
        <v>54</v>
      </c>
      <c r="B40" s="11" t="s">
        <v>46</v>
      </c>
      <c r="C40" s="11" t="s">
        <v>96</v>
      </c>
      <c r="D40" s="11" t="s">
        <v>97</v>
      </c>
      <c r="E40" s="11" t="s">
        <v>51</v>
      </c>
      <c r="F40" s="11" t="s">
        <v>74</v>
      </c>
      <c r="G40" s="12" t="s">
        <v>78</v>
      </c>
      <c r="H40" s="23" t="s">
        <v>105</v>
      </c>
      <c r="I40" s="23" t="s">
        <v>105</v>
      </c>
      <c r="J40" s="23" t="s">
        <v>105</v>
      </c>
      <c r="K40" s="26"/>
      <c r="L40" s="23" t="s">
        <v>104</v>
      </c>
      <c r="M40" s="26"/>
      <c r="N40" s="23" t="s">
        <v>105</v>
      </c>
      <c r="O40" s="23" t="s">
        <v>105</v>
      </c>
      <c r="P40" s="26"/>
      <c r="Q40" s="23" t="s">
        <v>110</v>
      </c>
      <c r="R40" s="26"/>
      <c r="S40" s="23" t="s">
        <v>110</v>
      </c>
      <c r="T40" s="26"/>
      <c r="U40" s="22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</row>
    <row r="41" spans="1:42">
      <c r="A41" s="11" t="s">
        <v>54</v>
      </c>
      <c r="B41" s="11" t="s">
        <v>46</v>
      </c>
      <c r="C41" s="11" t="s">
        <v>96</v>
      </c>
      <c r="D41" s="11" t="s">
        <v>97</v>
      </c>
      <c r="E41" s="11" t="s">
        <v>51</v>
      </c>
      <c r="F41" s="11" t="s">
        <v>61</v>
      </c>
      <c r="G41" s="12" t="s">
        <v>49</v>
      </c>
      <c r="H41" s="23">
        <v>70</v>
      </c>
      <c r="I41" s="23">
        <v>70</v>
      </c>
      <c r="J41" s="23">
        <v>70</v>
      </c>
      <c r="K41" s="26"/>
      <c r="L41" s="23">
        <v>0</v>
      </c>
      <c r="M41" s="26"/>
      <c r="N41" s="23">
        <v>90</v>
      </c>
      <c r="O41" s="23">
        <v>70</v>
      </c>
      <c r="P41" s="26"/>
      <c r="Q41" s="23">
        <v>90</v>
      </c>
      <c r="R41" s="26"/>
      <c r="S41" s="23">
        <v>90</v>
      </c>
      <c r="T41" s="26"/>
      <c r="U41" s="22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</row>
    <row r="42" spans="1:42">
      <c r="A42" s="11" t="s">
        <v>54</v>
      </c>
      <c r="B42" s="11" t="s">
        <v>46</v>
      </c>
      <c r="C42" s="11" t="s">
        <v>96</v>
      </c>
      <c r="D42" s="11" t="s">
        <v>97</v>
      </c>
      <c r="E42" s="11" t="s">
        <v>51</v>
      </c>
      <c r="F42" s="11" t="s">
        <v>52</v>
      </c>
      <c r="G42" s="12" t="s">
        <v>82</v>
      </c>
      <c r="H42" s="23" t="s">
        <v>105</v>
      </c>
      <c r="I42" s="23" t="s">
        <v>105</v>
      </c>
      <c r="J42" s="23" t="s">
        <v>105</v>
      </c>
      <c r="K42" s="23" t="s">
        <v>105</v>
      </c>
      <c r="L42" s="23" t="s">
        <v>105</v>
      </c>
      <c r="M42" s="23" t="s">
        <v>105</v>
      </c>
      <c r="N42" s="23" t="s">
        <v>105</v>
      </c>
      <c r="O42" s="23" t="s">
        <v>105</v>
      </c>
      <c r="P42" s="23" t="s">
        <v>110</v>
      </c>
      <c r="Q42" s="23" t="s">
        <v>110</v>
      </c>
      <c r="R42" s="23" t="s">
        <v>110</v>
      </c>
      <c r="S42" s="23" t="s">
        <v>110</v>
      </c>
      <c r="T42" s="26"/>
      <c r="U42" s="23" t="s">
        <v>110</v>
      </c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</row>
    <row r="43" spans="1:42">
      <c r="A43" s="11" t="s">
        <v>54</v>
      </c>
      <c r="B43" s="11" t="s">
        <v>46</v>
      </c>
      <c r="C43" s="11" t="s">
        <v>96</v>
      </c>
      <c r="D43" s="11" t="s">
        <v>97</v>
      </c>
      <c r="E43" s="11" t="s">
        <v>51</v>
      </c>
      <c r="F43" s="11" t="s">
        <v>52</v>
      </c>
      <c r="G43" s="12" t="s">
        <v>84</v>
      </c>
      <c r="H43" s="23">
        <v>90</v>
      </c>
      <c r="I43" s="23">
        <v>90</v>
      </c>
      <c r="J43" s="23">
        <v>50</v>
      </c>
      <c r="K43" s="23">
        <v>70</v>
      </c>
      <c r="L43" s="23">
        <v>70</v>
      </c>
      <c r="M43" s="23">
        <v>70</v>
      </c>
      <c r="N43" s="23">
        <v>70</v>
      </c>
      <c r="O43" s="23">
        <v>70</v>
      </c>
      <c r="P43" s="23">
        <v>70</v>
      </c>
      <c r="Q43" s="23">
        <v>70</v>
      </c>
      <c r="R43" s="23">
        <v>70</v>
      </c>
      <c r="S43" s="23">
        <v>90</v>
      </c>
      <c r="T43" s="26"/>
      <c r="U43" s="23">
        <v>70</v>
      </c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</row>
    <row r="44" spans="1:42">
      <c r="A44" s="11" t="s">
        <v>54</v>
      </c>
      <c r="B44" s="11" t="s">
        <v>46</v>
      </c>
      <c r="C44" s="11" t="s">
        <v>96</v>
      </c>
      <c r="D44" s="11" t="s">
        <v>97</v>
      </c>
      <c r="E44" s="11" t="s">
        <v>51</v>
      </c>
      <c r="F44" s="11" t="s">
        <v>52</v>
      </c>
      <c r="G44" s="12" t="s">
        <v>53</v>
      </c>
      <c r="H44" s="22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6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</row>
    <row r="45" spans="1:42">
      <c r="A45" s="11" t="s">
        <v>54</v>
      </c>
      <c r="B45" s="11" t="s">
        <v>46</v>
      </c>
      <c r="C45" s="11" t="s">
        <v>96</v>
      </c>
      <c r="D45" s="11" t="s">
        <v>97</v>
      </c>
      <c r="E45" s="11" t="s">
        <v>51</v>
      </c>
      <c r="F45" s="11" t="s">
        <v>52</v>
      </c>
      <c r="G45" s="12" t="s">
        <v>90</v>
      </c>
      <c r="H45" s="23">
        <v>90</v>
      </c>
      <c r="I45" s="23">
        <v>90</v>
      </c>
      <c r="J45" s="23">
        <v>70</v>
      </c>
      <c r="K45" s="23">
        <v>90</v>
      </c>
      <c r="L45" s="23">
        <v>70</v>
      </c>
      <c r="M45" s="23">
        <v>90</v>
      </c>
      <c r="N45" s="23">
        <v>70</v>
      </c>
      <c r="O45" s="23">
        <v>70</v>
      </c>
      <c r="P45" s="23">
        <v>90</v>
      </c>
      <c r="Q45" s="23">
        <v>90</v>
      </c>
      <c r="R45" s="23">
        <v>90</v>
      </c>
      <c r="S45" s="23">
        <v>90</v>
      </c>
      <c r="T45" s="26"/>
      <c r="U45" s="23">
        <v>90</v>
      </c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</row>
    <row r="46" spans="1:42">
      <c r="A46" s="11" t="s">
        <v>54</v>
      </c>
      <c r="B46" s="11" t="s">
        <v>46</v>
      </c>
      <c r="C46" s="11" t="s">
        <v>98</v>
      </c>
      <c r="D46" s="11" t="s">
        <v>99</v>
      </c>
      <c r="E46" s="11" t="s">
        <v>60</v>
      </c>
      <c r="F46" s="11" t="s">
        <v>61</v>
      </c>
      <c r="G46" s="12" t="s">
        <v>62</v>
      </c>
      <c r="H46" s="26"/>
      <c r="I46" s="23">
        <v>90</v>
      </c>
      <c r="J46" s="23">
        <v>90</v>
      </c>
      <c r="K46" s="23">
        <v>0</v>
      </c>
      <c r="L46" s="23">
        <v>90</v>
      </c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</row>
    <row r="47" spans="1:42">
      <c r="A47" s="11" t="s">
        <v>54</v>
      </c>
      <c r="B47" s="11" t="s">
        <v>46</v>
      </c>
      <c r="C47" s="11" t="s">
        <v>98</v>
      </c>
      <c r="D47" s="11" t="s">
        <v>99</v>
      </c>
      <c r="E47" s="11" t="s">
        <v>60</v>
      </c>
      <c r="F47" s="11" t="s">
        <v>61</v>
      </c>
      <c r="G47" s="12" t="s">
        <v>45</v>
      </c>
      <c r="H47" s="26"/>
      <c r="I47" s="23">
        <f>2/4*100</f>
        <v>50</v>
      </c>
      <c r="J47" s="23">
        <v>0</v>
      </c>
      <c r="K47" s="23">
        <v>0</v>
      </c>
      <c r="L47" s="23">
        <f>1/5*100</f>
        <v>20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</row>
    <row r="48" spans="1:42">
      <c r="A48" s="11" t="s">
        <v>54</v>
      </c>
      <c r="B48" s="11" t="s">
        <v>46</v>
      </c>
      <c r="C48" s="11" t="s">
        <v>98</v>
      </c>
      <c r="D48" s="11" t="s">
        <v>99</v>
      </c>
      <c r="E48" s="11" t="s">
        <v>60</v>
      </c>
      <c r="F48" s="11" t="s">
        <v>52</v>
      </c>
      <c r="G48" s="12" t="s">
        <v>67</v>
      </c>
      <c r="H48" s="23">
        <v>70</v>
      </c>
      <c r="I48" s="23">
        <v>70</v>
      </c>
      <c r="J48" s="23">
        <v>30</v>
      </c>
      <c r="K48" s="23">
        <v>70</v>
      </c>
      <c r="L48" s="23">
        <v>70</v>
      </c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</row>
    <row r="49" spans="1:42">
      <c r="A49" s="11" t="s">
        <v>54</v>
      </c>
      <c r="B49" s="11" t="s">
        <v>46</v>
      </c>
      <c r="C49" s="11" t="s">
        <v>98</v>
      </c>
      <c r="D49" s="11" t="s">
        <v>99</v>
      </c>
      <c r="E49" s="11" t="s">
        <v>60</v>
      </c>
      <c r="F49" s="11" t="s">
        <v>52</v>
      </c>
      <c r="G49" s="12" t="s">
        <v>70</v>
      </c>
      <c r="H49" s="23">
        <v>70</v>
      </c>
      <c r="I49" s="23">
        <v>50</v>
      </c>
      <c r="J49" s="23">
        <v>50</v>
      </c>
      <c r="K49" s="23">
        <v>50</v>
      </c>
      <c r="L49" s="23">
        <v>70</v>
      </c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</row>
    <row r="50" spans="1:42">
      <c r="A50" s="11" t="s">
        <v>54</v>
      </c>
      <c r="B50" s="11" t="s">
        <v>46</v>
      </c>
      <c r="C50" s="11" t="s">
        <v>98</v>
      </c>
      <c r="D50" s="11" t="s">
        <v>99</v>
      </c>
      <c r="E50" s="11" t="s">
        <v>51</v>
      </c>
      <c r="F50" s="11" t="s">
        <v>74</v>
      </c>
      <c r="G50" s="12" t="s">
        <v>76</v>
      </c>
      <c r="H50" s="23" t="s">
        <v>104</v>
      </c>
      <c r="I50" s="23" t="s">
        <v>105</v>
      </c>
      <c r="J50" s="23" t="s">
        <v>105</v>
      </c>
      <c r="K50" s="23" t="s">
        <v>104</v>
      </c>
      <c r="L50" s="23" t="s">
        <v>104</v>
      </c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</row>
    <row r="51" spans="1:42">
      <c r="A51" s="11" t="s">
        <v>54</v>
      </c>
      <c r="B51" s="11" t="s">
        <v>46</v>
      </c>
      <c r="C51" s="11" t="s">
        <v>98</v>
      </c>
      <c r="D51" s="11" t="s">
        <v>99</v>
      </c>
      <c r="E51" s="11" t="s">
        <v>51</v>
      </c>
      <c r="F51" s="11" t="s">
        <v>74</v>
      </c>
      <c r="G51" s="12" t="s">
        <v>78</v>
      </c>
      <c r="H51" s="23" t="s">
        <v>104</v>
      </c>
      <c r="I51" s="23" t="s">
        <v>104</v>
      </c>
      <c r="J51" s="23" t="s">
        <v>104</v>
      </c>
      <c r="K51" s="26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</row>
    <row r="52" spans="1:42">
      <c r="A52" s="11" t="s">
        <v>54</v>
      </c>
      <c r="B52" s="11" t="s">
        <v>46</v>
      </c>
      <c r="C52" s="11" t="s">
        <v>98</v>
      </c>
      <c r="D52" s="11" t="s">
        <v>99</v>
      </c>
      <c r="E52" s="11" t="s">
        <v>51</v>
      </c>
      <c r="F52" s="11" t="s">
        <v>61</v>
      </c>
      <c r="G52" s="12" t="s">
        <v>49</v>
      </c>
      <c r="H52" s="23">
        <v>70</v>
      </c>
      <c r="I52" s="23">
        <v>0</v>
      </c>
      <c r="J52" s="23">
        <v>0</v>
      </c>
      <c r="K52" s="26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</row>
    <row r="53" spans="1:42">
      <c r="A53" s="11" t="s">
        <v>54</v>
      </c>
      <c r="B53" s="11" t="s">
        <v>46</v>
      </c>
      <c r="C53" s="11" t="s">
        <v>98</v>
      </c>
      <c r="D53" s="11" t="s">
        <v>99</v>
      </c>
      <c r="E53" s="11" t="s">
        <v>51</v>
      </c>
      <c r="F53" s="11" t="s">
        <v>52</v>
      </c>
      <c r="G53" s="12" t="s">
        <v>82</v>
      </c>
      <c r="H53" s="23" t="s">
        <v>105</v>
      </c>
      <c r="I53" s="23" t="s">
        <v>105</v>
      </c>
      <c r="J53" s="23" t="s">
        <v>105</v>
      </c>
      <c r="K53" s="23" t="s">
        <v>105</v>
      </c>
      <c r="L53" s="23" t="s">
        <v>105</v>
      </c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</row>
    <row r="54" spans="1:42">
      <c r="A54" s="11" t="s">
        <v>54</v>
      </c>
      <c r="B54" s="11" t="s">
        <v>46</v>
      </c>
      <c r="C54" s="11" t="s">
        <v>98</v>
      </c>
      <c r="D54" s="11" t="s">
        <v>99</v>
      </c>
      <c r="E54" s="11" t="s">
        <v>51</v>
      </c>
      <c r="F54" s="11" t="s">
        <v>52</v>
      </c>
      <c r="G54" s="12" t="s">
        <v>84</v>
      </c>
      <c r="H54" s="23">
        <v>70</v>
      </c>
      <c r="I54" s="23">
        <v>70</v>
      </c>
      <c r="J54" s="23">
        <v>50</v>
      </c>
      <c r="K54" s="23">
        <v>70</v>
      </c>
      <c r="L54" s="23">
        <v>50</v>
      </c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</row>
    <row r="55" spans="1:42">
      <c r="A55" s="11" t="s">
        <v>54</v>
      </c>
      <c r="B55" s="11" t="s">
        <v>46</v>
      </c>
      <c r="C55" s="11" t="s">
        <v>98</v>
      </c>
      <c r="D55" s="11" t="s">
        <v>99</v>
      </c>
      <c r="E55" s="11" t="s">
        <v>51</v>
      </c>
      <c r="F55" s="11" t="s">
        <v>52</v>
      </c>
      <c r="G55" s="12" t="s">
        <v>53</v>
      </c>
      <c r="H55" s="22"/>
      <c r="I55" s="23"/>
      <c r="J55" s="23"/>
      <c r="K55" s="23"/>
      <c r="L55" s="23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</row>
    <row r="56" spans="1:42">
      <c r="A56" s="11" t="s">
        <v>54</v>
      </c>
      <c r="B56" s="11" t="s">
        <v>46</v>
      </c>
      <c r="C56" s="11" t="s">
        <v>98</v>
      </c>
      <c r="D56" s="11" t="s">
        <v>99</v>
      </c>
      <c r="E56" s="11" t="s">
        <v>51</v>
      </c>
      <c r="F56" s="11" t="s">
        <v>52</v>
      </c>
      <c r="G56" s="12" t="s">
        <v>90</v>
      </c>
      <c r="H56" s="23">
        <v>70</v>
      </c>
      <c r="I56" s="23">
        <v>70</v>
      </c>
      <c r="J56" s="23">
        <v>70</v>
      </c>
      <c r="K56" s="23">
        <v>70</v>
      </c>
      <c r="L56" s="23">
        <v>70</v>
      </c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</row>
    <row r="57" spans="1:42">
      <c r="A57" s="11" t="s">
        <v>54</v>
      </c>
      <c r="B57" s="11" t="s">
        <v>46</v>
      </c>
      <c r="C57" s="11" t="s">
        <v>100</v>
      </c>
      <c r="D57" s="11" t="s">
        <v>101</v>
      </c>
      <c r="E57" s="11" t="s">
        <v>60</v>
      </c>
      <c r="F57" s="11" t="s">
        <v>61</v>
      </c>
      <c r="G57" s="12" t="s">
        <v>62</v>
      </c>
      <c r="H57" s="26"/>
      <c r="I57" s="23">
        <v>90</v>
      </c>
      <c r="J57" s="23">
        <v>90</v>
      </c>
      <c r="K57" s="23">
        <v>0</v>
      </c>
      <c r="L57" s="23">
        <v>90</v>
      </c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</row>
    <row r="58" spans="1:42">
      <c r="A58" s="11" t="s">
        <v>54</v>
      </c>
      <c r="B58" s="11" t="s">
        <v>46</v>
      </c>
      <c r="C58" s="11" t="s">
        <v>100</v>
      </c>
      <c r="D58" s="11" t="s">
        <v>101</v>
      </c>
      <c r="E58" s="11" t="s">
        <v>60</v>
      </c>
      <c r="F58" s="11" t="s">
        <v>61</v>
      </c>
      <c r="G58" s="12" t="s">
        <v>45</v>
      </c>
      <c r="H58" s="26"/>
      <c r="I58" s="23">
        <f>2/4*100</f>
        <v>50</v>
      </c>
      <c r="J58" s="23">
        <v>0</v>
      </c>
      <c r="K58" s="23">
        <v>0</v>
      </c>
      <c r="L58" s="23">
        <f>1/5*100</f>
        <v>20</v>
      </c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</row>
    <row r="59" spans="1:42">
      <c r="A59" s="11" t="s">
        <v>54</v>
      </c>
      <c r="B59" s="11" t="s">
        <v>46</v>
      </c>
      <c r="C59" s="11" t="s">
        <v>100</v>
      </c>
      <c r="D59" s="11" t="s">
        <v>101</v>
      </c>
      <c r="E59" s="11" t="s">
        <v>60</v>
      </c>
      <c r="F59" s="11" t="s">
        <v>52</v>
      </c>
      <c r="G59" s="12" t="s">
        <v>67</v>
      </c>
      <c r="H59" s="23">
        <v>70</v>
      </c>
      <c r="I59" s="23">
        <v>50</v>
      </c>
      <c r="J59" s="23">
        <v>50</v>
      </c>
      <c r="K59" s="23">
        <v>50</v>
      </c>
      <c r="L59" s="23">
        <v>70</v>
      </c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</row>
    <row r="60" spans="1:42">
      <c r="A60" s="11" t="s">
        <v>54</v>
      </c>
      <c r="B60" s="11" t="s">
        <v>46</v>
      </c>
      <c r="C60" s="11" t="s">
        <v>100</v>
      </c>
      <c r="D60" s="11" t="s">
        <v>101</v>
      </c>
      <c r="E60" s="11" t="s">
        <v>60</v>
      </c>
      <c r="F60" s="11" t="s">
        <v>52</v>
      </c>
      <c r="G60" s="12" t="s">
        <v>70</v>
      </c>
      <c r="H60" s="23">
        <v>70</v>
      </c>
      <c r="I60" s="23">
        <v>50</v>
      </c>
      <c r="J60" s="23">
        <v>70</v>
      </c>
      <c r="K60" s="23">
        <v>70</v>
      </c>
      <c r="L60" s="23">
        <v>50</v>
      </c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</row>
    <row r="61" spans="1:42">
      <c r="A61" s="11" t="s">
        <v>54</v>
      </c>
      <c r="B61" s="11" t="s">
        <v>46</v>
      </c>
      <c r="C61" s="11" t="s">
        <v>100</v>
      </c>
      <c r="D61" s="11" t="s">
        <v>101</v>
      </c>
      <c r="E61" s="11" t="s">
        <v>51</v>
      </c>
      <c r="F61" s="11" t="s">
        <v>74</v>
      </c>
      <c r="G61" s="12" t="s">
        <v>76</v>
      </c>
      <c r="H61" s="23" t="s">
        <v>104</v>
      </c>
      <c r="I61" s="23" t="s">
        <v>105</v>
      </c>
      <c r="J61" s="23" t="s">
        <v>105</v>
      </c>
      <c r="K61" s="23" t="s">
        <v>104</v>
      </c>
      <c r="L61" s="23" t="s">
        <v>104</v>
      </c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</row>
    <row r="62" spans="1:42">
      <c r="A62" s="11" t="s">
        <v>54</v>
      </c>
      <c r="B62" s="11" t="s">
        <v>46</v>
      </c>
      <c r="C62" s="11" t="s">
        <v>100</v>
      </c>
      <c r="D62" s="11" t="s">
        <v>101</v>
      </c>
      <c r="E62" s="11" t="s">
        <v>51</v>
      </c>
      <c r="F62" s="11" t="s">
        <v>74</v>
      </c>
      <c r="G62" s="12" t="s">
        <v>78</v>
      </c>
      <c r="H62" s="23" t="s">
        <v>104</v>
      </c>
      <c r="I62" s="23" t="s">
        <v>104</v>
      </c>
      <c r="J62" s="23" t="s">
        <v>104</v>
      </c>
      <c r="K62" s="26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</row>
    <row r="63" spans="1:42">
      <c r="A63" s="11" t="s">
        <v>54</v>
      </c>
      <c r="B63" s="11" t="s">
        <v>46</v>
      </c>
      <c r="C63" s="11" t="s">
        <v>100</v>
      </c>
      <c r="D63" s="11" t="s">
        <v>101</v>
      </c>
      <c r="E63" s="11" t="s">
        <v>51</v>
      </c>
      <c r="F63" s="11" t="s">
        <v>61</v>
      </c>
      <c r="G63" s="12" t="s">
        <v>49</v>
      </c>
      <c r="H63" s="23">
        <v>50</v>
      </c>
      <c r="I63" s="23">
        <v>70</v>
      </c>
      <c r="J63" s="23">
        <v>0</v>
      </c>
      <c r="K63" s="26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</row>
    <row r="64" spans="1:42">
      <c r="A64" s="11" t="s">
        <v>54</v>
      </c>
      <c r="B64" s="11" t="s">
        <v>46</v>
      </c>
      <c r="C64" s="11" t="s">
        <v>100</v>
      </c>
      <c r="D64" s="11" t="s">
        <v>101</v>
      </c>
      <c r="E64" s="11" t="s">
        <v>51</v>
      </c>
      <c r="F64" s="11" t="s">
        <v>52</v>
      </c>
      <c r="G64" s="12" t="s">
        <v>82</v>
      </c>
      <c r="H64" s="23" t="s">
        <v>105</v>
      </c>
      <c r="I64" s="23" t="s">
        <v>105</v>
      </c>
      <c r="J64" s="23" t="s">
        <v>105</v>
      </c>
      <c r="K64" s="23" t="s">
        <v>105</v>
      </c>
      <c r="L64" s="23" t="s">
        <v>105</v>
      </c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</row>
    <row r="65" spans="1:42">
      <c r="A65" s="11" t="s">
        <v>54</v>
      </c>
      <c r="B65" s="11" t="s">
        <v>46</v>
      </c>
      <c r="C65" s="11" t="s">
        <v>100</v>
      </c>
      <c r="D65" s="11" t="s">
        <v>101</v>
      </c>
      <c r="E65" s="11" t="s">
        <v>51</v>
      </c>
      <c r="F65" s="11" t="s">
        <v>52</v>
      </c>
      <c r="G65" s="12" t="s">
        <v>84</v>
      </c>
      <c r="H65" s="23">
        <v>70</v>
      </c>
      <c r="I65" s="23">
        <v>70</v>
      </c>
      <c r="J65" s="23">
        <v>70</v>
      </c>
      <c r="K65" s="23">
        <v>50</v>
      </c>
      <c r="L65" s="23">
        <v>50</v>
      </c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</row>
    <row r="66" spans="1:42">
      <c r="A66" s="11" t="s">
        <v>54</v>
      </c>
      <c r="B66" s="11" t="s">
        <v>46</v>
      </c>
      <c r="C66" s="11" t="s">
        <v>100</v>
      </c>
      <c r="D66" s="11" t="s">
        <v>101</v>
      </c>
      <c r="E66" s="11" t="s">
        <v>51</v>
      </c>
      <c r="F66" s="11" t="s">
        <v>52</v>
      </c>
      <c r="G66" s="12" t="s">
        <v>53</v>
      </c>
      <c r="H66" s="22"/>
      <c r="I66" s="23"/>
      <c r="J66" s="23"/>
      <c r="K66" s="23"/>
      <c r="L66" s="23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</row>
    <row r="67" spans="1:42">
      <c r="A67" s="11" t="s">
        <v>54</v>
      </c>
      <c r="B67" s="11" t="s">
        <v>46</v>
      </c>
      <c r="C67" s="11" t="s">
        <v>100</v>
      </c>
      <c r="D67" s="11" t="s">
        <v>101</v>
      </c>
      <c r="E67" s="11" t="s">
        <v>51</v>
      </c>
      <c r="F67" s="11" t="s">
        <v>52</v>
      </c>
      <c r="G67" s="12" t="s">
        <v>90</v>
      </c>
      <c r="H67" s="23">
        <v>70</v>
      </c>
      <c r="I67" s="23">
        <v>50</v>
      </c>
      <c r="J67" s="23">
        <v>70</v>
      </c>
      <c r="K67" s="23">
        <v>50</v>
      </c>
      <c r="L67" s="23">
        <v>50</v>
      </c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</row>
    <row r="68" spans="1:42">
      <c r="A68" s="11" t="s">
        <v>54</v>
      </c>
      <c r="B68" s="11" t="s">
        <v>46</v>
      </c>
      <c r="C68" s="11" t="s">
        <v>102</v>
      </c>
      <c r="D68" s="11" t="s">
        <v>103</v>
      </c>
      <c r="E68" s="11" t="s">
        <v>60</v>
      </c>
      <c r="F68" s="11" t="s">
        <v>61</v>
      </c>
      <c r="G68" s="12" t="s">
        <v>62</v>
      </c>
      <c r="H68" s="25"/>
      <c r="I68" s="26" t="s">
        <v>108</v>
      </c>
      <c r="J68" s="23">
        <v>90</v>
      </c>
      <c r="K68" s="23">
        <v>0</v>
      </c>
      <c r="L68" s="23">
        <v>0</v>
      </c>
      <c r="M68" s="23">
        <v>0</v>
      </c>
      <c r="N68" s="23">
        <v>0</v>
      </c>
      <c r="O68" s="23">
        <v>90</v>
      </c>
      <c r="P68" s="23">
        <v>90</v>
      </c>
      <c r="Q68" s="23">
        <v>90</v>
      </c>
      <c r="R68" s="23">
        <v>90</v>
      </c>
      <c r="S68" s="23">
        <v>90</v>
      </c>
      <c r="T68" s="23">
        <v>90</v>
      </c>
      <c r="U68" s="23">
        <v>90</v>
      </c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</row>
    <row r="69" spans="1:42">
      <c r="A69" s="11" t="s">
        <v>54</v>
      </c>
      <c r="B69" s="11" t="s">
        <v>46</v>
      </c>
      <c r="C69" s="11" t="s">
        <v>102</v>
      </c>
      <c r="D69" s="11" t="s">
        <v>103</v>
      </c>
      <c r="E69" s="11" t="s">
        <v>60</v>
      </c>
      <c r="F69" s="11" t="s">
        <v>61</v>
      </c>
      <c r="G69" s="12" t="s">
        <v>45</v>
      </c>
      <c r="H69" s="25"/>
      <c r="I69" s="26"/>
      <c r="J69" s="23">
        <v>0</v>
      </c>
      <c r="K69" s="23">
        <f>1/4*100</f>
        <v>25</v>
      </c>
      <c r="L69" s="23">
        <f>4/5*100</f>
        <v>80</v>
      </c>
      <c r="M69" s="23">
        <v>0</v>
      </c>
      <c r="N69" s="23">
        <f>5/5*100</f>
        <v>100</v>
      </c>
      <c r="O69" s="23">
        <f>5/5*100</f>
        <v>100</v>
      </c>
      <c r="P69" s="23">
        <f>3/5*100</f>
        <v>60</v>
      </c>
      <c r="Q69" s="23">
        <f>4/5*100</f>
        <v>80</v>
      </c>
      <c r="R69" s="23">
        <f>5/5*100</f>
        <v>100</v>
      </c>
      <c r="S69" s="23">
        <f>5/5*100</f>
        <v>100</v>
      </c>
      <c r="T69" s="23">
        <f>4/5*100</f>
        <v>80</v>
      </c>
      <c r="U69" s="23">
        <f>3/5*100</f>
        <v>60</v>
      </c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</row>
    <row r="70" spans="1:42">
      <c r="A70" s="11" t="s">
        <v>54</v>
      </c>
      <c r="B70" s="11" t="s">
        <v>46</v>
      </c>
      <c r="C70" s="11" t="s">
        <v>102</v>
      </c>
      <c r="D70" s="11" t="s">
        <v>103</v>
      </c>
      <c r="E70" s="11" t="s">
        <v>60</v>
      </c>
      <c r="F70" s="11" t="s">
        <v>52</v>
      </c>
      <c r="G70" s="12" t="s">
        <v>67</v>
      </c>
      <c r="H70" s="25"/>
      <c r="I70" s="23">
        <v>90</v>
      </c>
      <c r="J70" s="23">
        <v>50</v>
      </c>
      <c r="K70" s="23">
        <v>30</v>
      </c>
      <c r="L70" s="23">
        <v>30</v>
      </c>
      <c r="M70" s="23">
        <v>30</v>
      </c>
      <c r="N70" s="23">
        <v>50</v>
      </c>
      <c r="O70" s="23">
        <v>70</v>
      </c>
      <c r="P70" s="23">
        <v>50</v>
      </c>
      <c r="Q70" s="23">
        <v>70</v>
      </c>
      <c r="R70" s="23">
        <v>70</v>
      </c>
      <c r="S70" s="23">
        <v>90</v>
      </c>
      <c r="T70" s="23">
        <v>70</v>
      </c>
      <c r="U70" s="23">
        <v>90</v>
      </c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</row>
    <row r="71" spans="1:42">
      <c r="A71" s="11" t="s">
        <v>54</v>
      </c>
      <c r="B71" s="11" t="s">
        <v>46</v>
      </c>
      <c r="C71" s="11" t="s">
        <v>102</v>
      </c>
      <c r="D71" s="11" t="s">
        <v>103</v>
      </c>
      <c r="E71" s="11" t="s">
        <v>60</v>
      </c>
      <c r="F71" s="11" t="s">
        <v>52</v>
      </c>
      <c r="G71" s="12" t="s">
        <v>70</v>
      </c>
      <c r="H71" s="25"/>
      <c r="I71" s="23">
        <v>90</v>
      </c>
      <c r="J71" s="23">
        <v>50</v>
      </c>
      <c r="K71" s="23">
        <v>50</v>
      </c>
      <c r="L71" s="23">
        <v>70</v>
      </c>
      <c r="M71" s="23">
        <v>30</v>
      </c>
      <c r="N71" s="23">
        <v>70</v>
      </c>
      <c r="O71" s="23">
        <v>70</v>
      </c>
      <c r="P71" s="23">
        <v>90</v>
      </c>
      <c r="Q71" s="23">
        <v>50</v>
      </c>
      <c r="R71" s="23">
        <v>70</v>
      </c>
      <c r="S71" s="23">
        <v>70</v>
      </c>
      <c r="T71" s="23">
        <v>90</v>
      </c>
      <c r="U71" s="23">
        <v>90</v>
      </c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</row>
    <row r="72" spans="1:42">
      <c r="A72" s="11" t="s">
        <v>54</v>
      </c>
      <c r="B72" s="11" t="s">
        <v>46</v>
      </c>
      <c r="C72" s="11" t="s">
        <v>102</v>
      </c>
      <c r="D72" s="11" t="s">
        <v>103</v>
      </c>
      <c r="E72" s="11" t="s">
        <v>51</v>
      </c>
      <c r="F72" s="11" t="s">
        <v>74</v>
      </c>
      <c r="G72" s="12" t="s">
        <v>76</v>
      </c>
      <c r="H72" s="25"/>
      <c r="I72" s="23" t="s">
        <v>105</v>
      </c>
      <c r="J72" s="23" t="s">
        <v>104</v>
      </c>
      <c r="K72" s="23" t="s">
        <v>104</v>
      </c>
      <c r="L72" s="23" t="s">
        <v>104</v>
      </c>
      <c r="M72" s="23" t="s">
        <v>104</v>
      </c>
      <c r="N72" s="23" t="s">
        <v>104</v>
      </c>
      <c r="O72" s="23" t="s">
        <v>104</v>
      </c>
      <c r="P72" s="23" t="s">
        <v>110</v>
      </c>
      <c r="Q72" s="23" t="s">
        <v>110</v>
      </c>
      <c r="R72" s="23" t="s">
        <v>109</v>
      </c>
      <c r="S72" s="23" t="s">
        <v>109</v>
      </c>
      <c r="T72" s="23" t="s">
        <v>109</v>
      </c>
      <c r="U72" s="23" t="s">
        <v>109</v>
      </c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</row>
    <row r="73" spans="1:42">
      <c r="A73" s="11" t="s">
        <v>54</v>
      </c>
      <c r="B73" s="11" t="s">
        <v>46</v>
      </c>
      <c r="C73" s="11" t="s">
        <v>102</v>
      </c>
      <c r="D73" s="11" t="s">
        <v>103</v>
      </c>
      <c r="E73" s="11" t="s">
        <v>51</v>
      </c>
      <c r="F73" s="11" t="s">
        <v>74</v>
      </c>
      <c r="G73" s="12" t="s">
        <v>78</v>
      </c>
      <c r="H73" s="25"/>
      <c r="I73" s="23" t="s">
        <v>104</v>
      </c>
      <c r="J73" s="23" t="s">
        <v>104</v>
      </c>
      <c r="K73" s="26"/>
      <c r="L73" s="23" t="s">
        <v>104</v>
      </c>
      <c r="M73" s="26"/>
      <c r="N73" s="23" t="s">
        <v>104</v>
      </c>
      <c r="O73" s="23" t="s">
        <v>105</v>
      </c>
      <c r="P73" s="26"/>
      <c r="Q73" s="23" t="s">
        <v>109</v>
      </c>
      <c r="R73" s="26"/>
      <c r="S73" s="23" t="s">
        <v>110</v>
      </c>
      <c r="T73" s="23" t="s">
        <v>110</v>
      </c>
      <c r="U73" s="22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</row>
    <row r="74" spans="1:42">
      <c r="A74" s="11" t="s">
        <v>54</v>
      </c>
      <c r="B74" s="11" t="s">
        <v>46</v>
      </c>
      <c r="C74" s="11" t="s">
        <v>102</v>
      </c>
      <c r="D74" s="11" t="s">
        <v>103</v>
      </c>
      <c r="E74" s="11" t="s">
        <v>51</v>
      </c>
      <c r="F74" s="11" t="s">
        <v>61</v>
      </c>
      <c r="G74" s="12" t="s">
        <v>49</v>
      </c>
      <c r="H74" s="25"/>
      <c r="I74" s="23">
        <v>50</v>
      </c>
      <c r="J74" s="23">
        <v>0</v>
      </c>
      <c r="K74" s="26"/>
      <c r="L74" s="23">
        <v>0</v>
      </c>
      <c r="M74" s="26"/>
      <c r="N74" s="23">
        <v>0</v>
      </c>
      <c r="O74" s="23">
        <v>50</v>
      </c>
      <c r="P74" s="26"/>
      <c r="Q74" s="23">
        <v>0</v>
      </c>
      <c r="R74" s="26"/>
      <c r="S74" s="23">
        <v>50</v>
      </c>
      <c r="T74" s="23">
        <v>50</v>
      </c>
      <c r="U74" s="22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</row>
    <row r="75" spans="1:42">
      <c r="A75" s="11" t="s">
        <v>54</v>
      </c>
      <c r="B75" s="11" t="s">
        <v>46</v>
      </c>
      <c r="C75" s="11" t="s">
        <v>102</v>
      </c>
      <c r="D75" s="11" t="s">
        <v>103</v>
      </c>
      <c r="E75" s="11" t="s">
        <v>51</v>
      </c>
      <c r="F75" s="11" t="s">
        <v>52</v>
      </c>
      <c r="G75" s="12" t="s">
        <v>82</v>
      </c>
      <c r="H75" s="25"/>
      <c r="I75" s="23" t="s">
        <v>105</v>
      </c>
      <c r="J75" s="23" t="s">
        <v>105</v>
      </c>
      <c r="K75" s="23" t="s">
        <v>105</v>
      </c>
      <c r="L75" s="23" t="s">
        <v>105</v>
      </c>
      <c r="M75" s="23" t="s">
        <v>105</v>
      </c>
      <c r="N75" s="23" t="s">
        <v>105</v>
      </c>
      <c r="O75" s="23" t="s">
        <v>105</v>
      </c>
      <c r="P75" s="23" t="s">
        <v>110</v>
      </c>
      <c r="Q75" s="23" t="s">
        <v>110</v>
      </c>
      <c r="R75" s="23" t="s">
        <v>110</v>
      </c>
      <c r="S75" s="23" t="s">
        <v>110</v>
      </c>
      <c r="T75" s="23" t="s">
        <v>110</v>
      </c>
      <c r="U75" s="23" t="s">
        <v>110</v>
      </c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</row>
    <row r="76" spans="1:42">
      <c r="A76" s="11" t="s">
        <v>54</v>
      </c>
      <c r="B76" s="11" t="s">
        <v>46</v>
      </c>
      <c r="C76" s="11" t="s">
        <v>102</v>
      </c>
      <c r="D76" s="11" t="s">
        <v>103</v>
      </c>
      <c r="E76" s="11" t="s">
        <v>51</v>
      </c>
      <c r="F76" s="11" t="s">
        <v>52</v>
      </c>
      <c r="G76" s="12" t="s">
        <v>84</v>
      </c>
      <c r="H76" s="25"/>
      <c r="I76" s="23">
        <v>70</v>
      </c>
      <c r="J76" s="23">
        <v>30</v>
      </c>
      <c r="K76" s="23">
        <v>50</v>
      </c>
      <c r="L76" s="23">
        <v>50</v>
      </c>
      <c r="M76" s="23">
        <v>50</v>
      </c>
      <c r="N76" s="23">
        <v>50</v>
      </c>
      <c r="O76" s="23">
        <v>50</v>
      </c>
      <c r="P76" s="23">
        <v>50</v>
      </c>
      <c r="Q76" s="23">
        <v>50</v>
      </c>
      <c r="R76" s="23">
        <v>50</v>
      </c>
      <c r="S76" s="23">
        <v>70</v>
      </c>
      <c r="T76" s="23">
        <v>50</v>
      </c>
      <c r="U76" s="23">
        <v>50</v>
      </c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</row>
    <row r="77" spans="1:42">
      <c r="A77" s="11" t="s">
        <v>54</v>
      </c>
      <c r="B77" s="11" t="s">
        <v>46</v>
      </c>
      <c r="C77" s="11" t="s">
        <v>102</v>
      </c>
      <c r="D77" s="11" t="s">
        <v>103</v>
      </c>
      <c r="E77" s="11" t="s">
        <v>51</v>
      </c>
      <c r="F77" s="11" t="s">
        <v>52</v>
      </c>
      <c r="G77" s="12" t="s">
        <v>53</v>
      </c>
      <c r="H77" s="25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</row>
    <row r="78" spans="1:42">
      <c r="A78" s="11" t="s">
        <v>54</v>
      </c>
      <c r="B78" s="11" t="s">
        <v>46</v>
      </c>
      <c r="C78" s="11" t="s">
        <v>102</v>
      </c>
      <c r="D78" s="11" t="s">
        <v>103</v>
      </c>
      <c r="E78" s="11" t="s">
        <v>51</v>
      </c>
      <c r="F78" s="11" t="s">
        <v>52</v>
      </c>
      <c r="G78" s="12" t="s">
        <v>90</v>
      </c>
      <c r="H78" s="25"/>
      <c r="I78" s="23">
        <v>50</v>
      </c>
      <c r="J78" s="23">
        <v>50</v>
      </c>
      <c r="K78" s="23">
        <v>50</v>
      </c>
      <c r="L78" s="23">
        <v>50</v>
      </c>
      <c r="M78" s="23">
        <v>50</v>
      </c>
      <c r="N78" s="23">
        <v>70</v>
      </c>
      <c r="O78" s="23">
        <v>50</v>
      </c>
      <c r="P78" s="23">
        <v>70</v>
      </c>
      <c r="Q78" s="23">
        <v>70</v>
      </c>
      <c r="R78" s="23">
        <v>70</v>
      </c>
      <c r="S78" s="23">
        <v>70</v>
      </c>
      <c r="T78" s="23">
        <v>70</v>
      </c>
      <c r="U78" s="23">
        <v>50</v>
      </c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</row>
  </sheetData>
  <sheetProtection password="CC3D" sheet="1" objects="1" scenarios="1"/>
  <phoneticPr fontId="3" type="noConversion"/>
  <pageMargins left="0" right="0" top="0" bottom="0" header="0.31496062992125984" footer="0.31496062992125984"/>
  <pageSetup paperSize="9" scale="3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BasicA1</vt:lpstr>
      <vt:lpstr>BasicA1!Print_Area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dcterms:created xsi:type="dcterms:W3CDTF">2015-12-31T11:06:52Z</dcterms:created>
  <dcterms:modified xsi:type="dcterms:W3CDTF">2016-01-22T02:04:13Z</dcterms:modified>
</cp:coreProperties>
</file>