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https://slb001-my.sharepoint.com/personal/tmurray2_slb_com/Documents/Desktop/temp/"/>
    </mc:Choice>
  </mc:AlternateContent>
  <xr:revisionPtr revIDLastSave="0" documentId="8_{20574100-FE27-4978-862E-29B535CFD16B}" xr6:coauthVersionLast="44" xr6:coauthVersionMax="44" xr10:uidLastSave="{00000000-0000-0000-0000-000000000000}"/>
  <bookViews>
    <workbookView xWindow="-120" yWindow="-120" windowWidth="57840" windowHeight="31725" xr2:uid="{00000000-000D-0000-FFFF-FFFF00000000}"/>
  </bookViews>
  <sheets>
    <sheet name="EditName" sheetId="4" r:id="rId1"/>
    <sheet name="Variables" sheetId="2" r:id="rId2"/>
  </sheets>
  <externalReferences>
    <externalReference r:id="rId3"/>
  </externalReferences>
  <definedNames>
    <definedName name="EUR">OFFSET(Currency[[#Headers],[Current Rate]], MATCH("EUR",Currency[Symbol],0),0)</definedName>
    <definedName name="GBP">OFFSET(Currency[[#Headers],[Current Rate]], MATCH("GBP",Currency[Symbol],0),0)</definedName>
    <definedName name="NOK">OFFSET(Currency[[#Headers],[Current Rate]], MATCH("NOK",Currency[Symbol],0),0)</definedName>
    <definedName name="Resources">'[1]Source Staffing'!$B$38:$B$50</definedName>
    <definedName name="SEK">OFFSET(Currency[[#Headers],[Current Rate]], MATCH("SEK",Currency[Symbol],0),0)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1" i="4" l="1"/>
  <c r="A9" i="4"/>
  <c r="A7" i="4"/>
  <c r="A5" i="4"/>
  <c r="B3" i="4"/>
  <c r="B4" i="4" s="1"/>
  <c r="B5" i="4" s="1"/>
  <c r="B6" i="4" s="1"/>
  <c r="B7" i="4" s="1"/>
  <c r="B8" i="4" s="1"/>
  <c r="B9" i="4" s="1"/>
  <c r="B10" i="4" s="1"/>
  <c r="B11" i="4" s="1"/>
  <c r="A3" i="4"/>
  <c r="C2" i="4"/>
  <c r="C3" i="4" s="1"/>
  <c r="C4" i="4" s="1"/>
  <c r="C5" i="4" s="1"/>
  <c r="C6" i="4" s="1"/>
  <c r="C7" i="4" s="1"/>
  <c r="C8" i="4" s="1"/>
  <c r="C9" i="4" s="1"/>
  <c r="C10" i="4" s="1"/>
  <c r="C11" i="4" s="1"/>
</calcChain>
</file>

<file path=xl/sharedStrings.xml><?xml version="1.0" encoding="utf-8"?>
<sst xmlns="http://schemas.openxmlformats.org/spreadsheetml/2006/main" count="38" uniqueCount="38">
  <si>
    <t>Description</t>
  </si>
  <si>
    <t>Australian Dollar</t>
  </si>
  <si>
    <t>AUD</t>
  </si>
  <si>
    <t>British Pound</t>
  </si>
  <si>
    <t>GBP</t>
  </si>
  <si>
    <t>Brunei Dollar</t>
  </si>
  <si>
    <t>BND</t>
  </si>
  <si>
    <t>CFA Franc BCEAO</t>
  </si>
  <si>
    <t>XOF</t>
  </si>
  <si>
    <t>CFA Franc BEAC</t>
  </si>
  <si>
    <t>XAF</t>
  </si>
  <si>
    <t>Canadian Dollar</t>
  </si>
  <si>
    <t>CAD</t>
  </si>
  <si>
    <t>Danish Krone</t>
  </si>
  <si>
    <t>DKK</t>
  </si>
  <si>
    <t>Euro</t>
  </si>
  <si>
    <t>EUR</t>
  </si>
  <si>
    <t>Japanese Yen</t>
  </si>
  <si>
    <t>JPY</t>
  </si>
  <si>
    <t>New Zealand Dollar</t>
  </si>
  <si>
    <t>NZD</t>
  </si>
  <si>
    <t>Norwegian Krone</t>
  </si>
  <si>
    <t>NOK</t>
  </si>
  <si>
    <t>Singapore Dollar</t>
  </si>
  <si>
    <t>SGD</t>
  </si>
  <si>
    <t>Swedish Krone</t>
  </si>
  <si>
    <t>SEK</t>
  </si>
  <si>
    <t>Swiss Franc</t>
  </si>
  <si>
    <t>CHF</t>
  </si>
  <si>
    <t>Symbol</t>
  </si>
  <si>
    <t>Previous Rate</t>
  </si>
  <si>
    <t>Current Rate</t>
  </si>
  <si>
    <t>SLB Exchange Rates</t>
  </si>
  <si>
    <t>https://treasury.slb.com/SLRates_DL.cfm</t>
  </si>
  <si>
    <t>paste values below</t>
  </si>
  <si>
    <t>Date</t>
  </si>
  <si>
    <t>Value1</t>
  </si>
  <si>
    <t>Value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</si>
</sst>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[$$-409]* #,##0,&quot; k&quot;;[Red]_-[$$-409]* \-#,##0,&quot; k&quot;"/>
    <numFmt numFmtId="165" formatCode="_-[$$-409]* #,##0.00,&quot; k&quot;;[Red]_-[$$-409]* \-#,##0.00,&quot; k&quot;"/>
    <numFmt numFmtId="166" formatCode="&quot;NOK&quot;_$* #,##0.00,&quot; k&quot;;[Red]&quot;NOK&quot;_$* \-#,##0.00,&quot; k&quot;"/>
    <numFmt numFmtId="167" formatCode="[$$-409]* #,##0.00,&quot; k&quot;;[Red]_-[$$-409]* \-#,##0.00,&quot; k&quot;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167" fontId="1" fillId="2" borderId="0" applyFont="0" applyFill="0" applyBorder="0" applyAlignment="0" applyProtection="0"/>
    <xf numFmtId="166" fontId="1" fillId="5" borderId="1" applyFont="0" applyFill="0" applyBorder="0" applyAlignment="0" applyProtection="0"/>
    <xf numFmtId="164" fontId="1" fillId="0" borderId="2" applyNumberFormat="0" applyAlignment="0" applyProtection="0"/>
    <xf numFmtId="0" fontId="1" fillId="6" borderId="2" applyNumberFormat="0" applyAlignment="0" applyProtection="0"/>
    <xf numFmtId="0" fontId="5" fillId="7" borderId="2" applyNumberFormat="0" applyAlignment="0"/>
    <xf numFmtId="0" fontId="4" fillId="4" borderId="2" applyNumberFormat="0" applyProtection="0"/>
    <xf numFmtId="0" fontId="1" fillId="0" borderId="0" applyNumberFormat="0" applyAlignment="0" applyProtection="0"/>
  </cellStyleXfs>
  <cellXfs count="8">
    <xf numFmtId="0" fontId="0" fillId="0" borderId="0" xfId="0"/>
    <xf numFmtId="0" fontId="2" fillId="4" borderId="0" xfId="0" applyFont="1" applyFill="1"/>
    <xf numFmtId="0" fontId="0" fillId="3" borderId="0" xfId="0" applyFill="1" applyBorder="1" applyAlignment="1">
      <alignment wrapText="1"/>
    </xf>
    <xf numFmtId="0" fontId="3" fillId="0" borderId="0" xfId="1" applyAlignment="1">
      <alignment horizontal="right"/>
    </xf>
    <xf numFmtId="165" fontId="3" fillId="0" borderId="0" xfId="1" applyNumberFormat="1"/>
    <xf numFmtId="0" fontId="1" fillId="0" borderId="0" xfId="8"/>
    <xf numFmtId="166" fontId="1" fillId="0" borderId="0" xfId="8" applyNumberFormat="1"/>
    <xf numFmtId="15" fontId="0" fillId="0" borderId="0" xfId="0" applyNumberFormat="1"/>
  </cellXfs>
  <cellStyles count="9">
    <cellStyle name="ClearFmt" xfId="8" xr:uid="{00000000-0005-0000-0000-000000000000}"/>
    <cellStyle name="Explanatory Text" xfId="1" builtinId="53"/>
    <cellStyle name="Heading" xfId="7" xr:uid="{00000000-0005-0000-0000-000002000000}"/>
    <cellStyle name="Input" xfId="5" builtinId="20" customBuiltin="1"/>
    <cellStyle name="NOK k" xfId="3" xr:uid="{00000000-0005-0000-0000-000004000000}"/>
    <cellStyle name="Normal" xfId="0" builtinId="0"/>
    <cellStyle name="Output" xfId="6" builtinId="21" customBuiltin="1"/>
    <cellStyle name="standard" xfId="4" xr:uid="{00000000-0005-0000-0000-000007000000}"/>
    <cellStyle name="USDk" xfId="2" xr:uid="{00000000-0005-0000-0000-000008000000}"/>
  </cellStyles>
  <dxfs count="11">
    <dxf>
      <numFmt numFmtId="20" formatCode="dd\-mmm\-yy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002060"/>
        </patternFill>
      </fill>
    </dxf>
    <dxf>
      <font>
        <b/>
        <i val="0"/>
        <color theme="0"/>
      </font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color theme="0"/>
      </font>
      <fill>
        <patternFill>
          <bgColor rgb="FF00206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3" defaultTableStyle="TableStyleMedium2" defaultPivotStyle="PivotStyleLight16">
    <tableStyle name="clear" pivot="0" count="0" xr9:uid="{00000000-0011-0000-FFFF-FFFF00000000}"/>
    <tableStyle name="PivotTable Style 1" table="0" count="2" xr9:uid="{00000000-0011-0000-FFFF-FFFF01000000}">
      <tableStyleElement type="wholeTable" dxfId="10"/>
      <tableStyleElement type="headerRow" dxfId="9"/>
    </tableStyle>
    <tableStyle name="Table Style 1" pivot="0" count="2" xr9:uid="{00000000-0011-0000-FFFF-FFFF02000000}">
      <tableStyleElement type="wholeTable" dxfId="8"/>
      <tableStyleElement type="headerRow" dxfId="7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EditName!$B$1</c:f>
              <c:strCache>
                <c:ptCount val="1"/>
                <c:pt idx="0">
                  <c:v>Value1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EditName!$A$2:$A$11</c:f>
              <c:numCache>
                <c:formatCode>d\-mmm\-yy</c:formatCode>
                <c:ptCount val="10"/>
                <c:pt idx="0">
                  <c:v>43984</c:v>
                </c:pt>
                <c:pt idx="1">
                  <c:v>43985</c:v>
                </c:pt>
                <c:pt idx="2">
                  <c:v>43985</c:v>
                </c:pt>
                <c:pt idx="3">
                  <c:v>43986</c:v>
                </c:pt>
                <c:pt idx="4">
                  <c:v>43986</c:v>
                </c:pt>
                <c:pt idx="5">
                  <c:v>43987</c:v>
                </c:pt>
                <c:pt idx="6">
                  <c:v>43987</c:v>
                </c:pt>
                <c:pt idx="7">
                  <c:v>43988</c:v>
                </c:pt>
                <c:pt idx="8">
                  <c:v>43988</c:v>
                </c:pt>
                <c:pt idx="9">
                  <c:v>43989</c:v>
                </c:pt>
              </c:numCache>
            </c:numRef>
          </c:cat>
          <c:val>
            <c:numRef>
              <c:f>EditName!$B$2:$B$11</c:f>
              <c:numCache>
                <c:formatCode>General</c:formatCode>
                <c:ptCount val="10"/>
                <c:pt idx="0">
                  <c:v>6725</c:v>
                </c:pt>
                <c:pt idx="1">
                  <c:v>75.561797752808985</c:v>
                </c:pt>
                <c:pt idx="2">
                  <c:v>0.84900896351470767</c:v>
                </c:pt>
                <c:pt idx="3">
                  <c:v>9.5394265563450292E-3</c:v>
                </c:pt>
                <c:pt idx="4">
                  <c:v>1.0718456804882056E-4</c:v>
                </c:pt>
                <c:pt idx="5">
                  <c:v>1.2043209893125906E-6</c:v>
                </c:pt>
                <c:pt idx="6">
                  <c:v>1.3531696509130232E-8</c:v>
                </c:pt>
                <c:pt idx="7">
                  <c:v>1.5204153381045205E-10</c:v>
                </c:pt>
                <c:pt idx="8">
                  <c:v>1.7083318405668768E-12</c:v>
                </c:pt>
                <c:pt idx="9">
                  <c:v>1.91947397816503E-14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47-480D-9F2E-AC2438676309}"/>
            </c:ext>
          </c:extLst>
        </c:ser>
        <c:ser>
          <c:idx val="1"/>
          <c:order val="1"/>
          <c:tx>
            <c:strRef>
              <c:f>EditName!$C$1</c:f>
              <c:strCache>
                <c:ptCount val="1"/>
                <c:pt idx="0">
                  <c:v>Value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EditName!$A$2:$A$11</c:f>
              <c:numCache>
                <c:formatCode>d\-mmm\-yy</c:formatCode>
                <c:ptCount val="10"/>
                <c:pt idx="0">
                  <c:v>43984</c:v>
                </c:pt>
                <c:pt idx="1">
                  <c:v>43985</c:v>
                </c:pt>
                <c:pt idx="2">
                  <c:v>43985</c:v>
                </c:pt>
                <c:pt idx="3">
                  <c:v>43986</c:v>
                </c:pt>
                <c:pt idx="4">
                  <c:v>43986</c:v>
                </c:pt>
                <c:pt idx="5">
                  <c:v>43987</c:v>
                </c:pt>
                <c:pt idx="6">
                  <c:v>43987</c:v>
                </c:pt>
                <c:pt idx="7">
                  <c:v>43988</c:v>
                </c:pt>
                <c:pt idx="8">
                  <c:v>43988</c:v>
                </c:pt>
                <c:pt idx="9">
                  <c:v>43989</c:v>
                </c:pt>
              </c:numCache>
            </c:numRef>
          </c:cat>
          <c:val>
            <c:numRef>
              <c:f>EditName!$C$2:$C$11</c:f>
              <c:numCache>
                <c:formatCode>General</c:formatCode>
                <c:ptCount val="10"/>
                <c:pt idx="0">
                  <c:v>70356</c:v>
                </c:pt>
                <c:pt idx="1">
                  <c:v>265.2470546490573</c:v>
                </c:pt>
                <c:pt idx="2">
                  <c:v>16.286407051558587</c:v>
                </c:pt>
                <c:pt idx="3">
                  <c:v>4.0356420866522082</c:v>
                </c:pt>
                <c:pt idx="4">
                  <c:v>2.0088907602585584</c:v>
                </c:pt>
                <c:pt idx="5">
                  <c:v>1.4173534351948205</c:v>
                </c:pt>
                <c:pt idx="6">
                  <c:v>1.1905265369553173</c:v>
                </c:pt>
                <c:pt idx="7">
                  <c:v>1.0911125225911933</c:v>
                </c:pt>
                <c:pt idx="8">
                  <c:v>1.0445633166980322</c:v>
                </c:pt>
                <c:pt idx="9">
                  <c:v>1.0220388039101216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47-480D-9F2E-AC24386763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1087280"/>
        <c:axId val="331086624"/>
      </c:areaChart>
      <c:dateAx>
        <c:axId val="33108728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86624"/>
        <c:crosses val="autoZero"/>
        <c:auto val="1"/>
        <c:lblOffset val="100"/>
        <c:baseTimeUnit val="days"/>
      </c:dateAx>
      <c:valAx>
        <c:axId val="33108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1087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400050</xdr:colOff>
      <xdr:row>0</xdr:row>
      <xdr:rowOff>85725</xdr:rowOff>
    </xdr:from>
    <xdr:to>
      <xdr:col>10</xdr:col>
      <xdr:colOff>428625</xdr:colOff>
      <xdr:row>14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158242-169A-439B-84D6-10CD118636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teamspace-sec.slb.com/sites/sources/0_MANAGEMENT%20CONFIDENTIAL/Budget/2017%20Budget/_2017%20Source%20Staffing%20Pla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ce Staffing"/>
      <sheetName val="$4m PDE"/>
      <sheetName val="2016-12-21 Old rate"/>
      <sheetName val="HighLevel WBS"/>
    </sheetNames>
    <sheetDataSet>
      <sheetData sheetId="0">
        <row r="38">
          <cell r="B38" t="str">
            <v xml:space="preserve">Engineer: DfX </v>
          </cell>
        </row>
        <row r="39">
          <cell r="B39" t="str">
            <v>Engineer: DfX (Cameron)</v>
          </cell>
        </row>
        <row r="40">
          <cell r="B40" t="str">
            <v>Engineer: Electrical</v>
          </cell>
        </row>
        <row r="41">
          <cell r="B41" t="str">
            <v>Engineer: ESW</v>
          </cell>
        </row>
        <row r="42">
          <cell r="B42" t="str">
            <v>Engineer: FPGA</v>
          </cell>
        </row>
        <row r="43">
          <cell r="B43" t="str">
            <v>Engineer: Mechanical</v>
          </cell>
        </row>
        <row r="44">
          <cell r="B44" t="str">
            <v>Engineer: Project Manager</v>
          </cell>
        </row>
        <row r="45">
          <cell r="B45" t="str">
            <v>Engineer: Signal Processing</v>
          </cell>
        </row>
        <row r="46">
          <cell r="B46" t="str">
            <v>Engineer: STSI (support)</v>
          </cell>
        </row>
        <row r="47">
          <cell r="B47" t="str">
            <v>Engineer: SW</v>
          </cell>
        </row>
        <row r="48">
          <cell r="B48" t="str">
            <v>Engineer: Sys</v>
          </cell>
        </row>
        <row r="49">
          <cell r="B49" t="str">
            <v>Engineer: Tech Comm content writer</v>
          </cell>
        </row>
        <row r="50">
          <cell r="B50" t="str">
            <v>Engineer: Intern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D14E25-FB7F-4DA9-87E0-C5E86E5BFAEA}" name="Table1" displayName="Table1" ref="A1:C11" totalsRowShown="0">
  <autoFilter ref="A1:C11" xr:uid="{D5A2AE54-CCA5-4415-A0FF-88A328299B5A}"/>
  <tableColumns count="3">
    <tableColumn id="1" xr3:uid="{38867FB7-B04A-4C60-AD10-2CCC23655104}" name="Date" dataDxfId="0"/>
    <tableColumn id="2" xr3:uid="{B1FAC39B-8C2D-43E7-8C55-E46F3CFA7307}" name="Value1">
      <calculatedColumnFormula>B1/89</calculatedColumnFormula>
    </tableColumn>
    <tableColumn id="3" xr3:uid="{27C4C56C-2BFD-4C81-AE1F-FE16B861BE76}" name="Value 2">
      <calculatedColumnFormula>SQRT(C1)</calculatedColumnFormula>
    </tableColumn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Currency" displayName="Currency" ref="A3:D17" totalsRowShown="0" headerRowDxfId="6" dataDxfId="5">
  <autoFilter ref="A3:D17" xr:uid="{00000000-0009-0000-0100-000002000000}"/>
  <tableColumns count="4">
    <tableColumn id="1" xr3:uid="{00000000-0010-0000-0000-000001000000}" name="Description" dataDxfId="4"/>
    <tableColumn id="2" xr3:uid="{00000000-0010-0000-0000-000002000000}" name="Symbol" dataDxfId="3"/>
    <tableColumn id="3" xr3:uid="{00000000-0010-0000-0000-000003000000}" name="Previous Rate" dataDxfId="2"/>
    <tableColumn id="4" xr3:uid="{00000000-0010-0000-0000-000004000000}" name="Current Rate" dataDxfId="1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treasury.slb.com/SLRates_DL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3"/>
  <sheetViews>
    <sheetView showGridLines="0" tabSelected="1" workbookViewId="0">
      <selection activeCell="M4" sqref="M4"/>
    </sheetView>
  </sheetViews>
  <sheetFormatPr defaultRowHeight="15" x14ac:dyDescent="0.25"/>
  <cols>
    <col min="1" max="3" width="28.28515625" customWidth="1"/>
    <col min="5" max="5" width="10.7109375" customWidth="1"/>
    <col min="6" max="6" width="8.5703125" customWidth="1"/>
    <col min="8" max="8" width="12.28515625" bestFit="1" customWidth="1"/>
  </cols>
  <sheetData>
    <row r="1" spans="1:6" x14ac:dyDescent="0.25">
      <c r="A1" t="s">
        <v>35</v>
      </c>
      <c r="B1" t="s">
        <v>36</v>
      </c>
      <c r="C1" t="s">
        <v>37</v>
      </c>
    </row>
    <row r="2" spans="1:6" x14ac:dyDescent="0.25">
      <c r="A2" s="7">
        <v>43984</v>
      </c>
      <c r="B2">
        <v>6725</v>
      </c>
      <c r="C2">
        <f>78*902</f>
        <v>70356</v>
      </c>
      <c r="E2" s="5"/>
      <c r="F2" s="5"/>
    </row>
    <row r="3" spans="1:6" x14ac:dyDescent="0.25">
      <c r="A3" s="7">
        <f>A2+1</f>
        <v>43985</v>
      </c>
      <c r="B3">
        <f>B2/89</f>
        <v>75.561797752808985</v>
      </c>
      <c r="C3">
        <f>SQRT(C2)</f>
        <v>265.2470546490573</v>
      </c>
      <c r="E3" s="5"/>
      <c r="F3" s="5"/>
    </row>
    <row r="4" spans="1:6" x14ac:dyDescent="0.25">
      <c r="A4" s="7">
        <v>43985</v>
      </c>
      <c r="B4">
        <f t="shared" ref="B4:B11" si="0">B3/89</f>
        <v>0.84900896351470767</v>
      </c>
      <c r="C4">
        <f t="shared" ref="C4:C11" si="1">SQRT(C3)</f>
        <v>16.286407051558587</v>
      </c>
      <c r="E4" s="5"/>
      <c r="F4" s="5"/>
    </row>
    <row r="5" spans="1:6" x14ac:dyDescent="0.25">
      <c r="A5" s="7">
        <f t="shared" ref="A5:A11" si="2">A4+1</f>
        <v>43986</v>
      </c>
      <c r="B5">
        <f t="shared" si="0"/>
        <v>9.5394265563450292E-3</v>
      </c>
      <c r="C5">
        <f t="shared" si="1"/>
        <v>4.0356420866522082</v>
      </c>
      <c r="E5" s="6"/>
      <c r="F5" s="5"/>
    </row>
    <row r="6" spans="1:6" x14ac:dyDescent="0.25">
      <c r="A6" s="7">
        <v>43986</v>
      </c>
      <c r="B6">
        <f t="shared" si="0"/>
        <v>1.0718456804882056E-4</v>
      </c>
      <c r="C6">
        <f t="shared" si="1"/>
        <v>2.0088907602585584</v>
      </c>
      <c r="E6" s="5"/>
      <c r="F6" s="5"/>
    </row>
    <row r="7" spans="1:6" x14ac:dyDescent="0.25">
      <c r="A7" s="7">
        <f t="shared" ref="A7:A11" si="3">A6+1</f>
        <v>43987</v>
      </c>
      <c r="B7">
        <f t="shared" si="0"/>
        <v>1.2043209893125906E-6</v>
      </c>
      <c r="C7">
        <f t="shared" si="1"/>
        <v>1.4173534351948205</v>
      </c>
      <c r="E7" s="5"/>
      <c r="F7" s="5"/>
    </row>
    <row r="8" spans="1:6" x14ac:dyDescent="0.25">
      <c r="A8" s="7">
        <v>43987</v>
      </c>
      <c r="B8">
        <f t="shared" si="0"/>
        <v>1.3531696509130232E-8</v>
      </c>
      <c r="C8">
        <f t="shared" si="1"/>
        <v>1.1905265369553173</v>
      </c>
      <c r="E8" s="5"/>
      <c r="F8" s="5"/>
    </row>
    <row r="9" spans="1:6" x14ac:dyDescent="0.25">
      <c r="A9" s="7">
        <f t="shared" ref="A9:A11" si="4">A8+1</f>
        <v>43988</v>
      </c>
      <c r="B9">
        <f t="shared" si="0"/>
        <v>1.5204153381045205E-10</v>
      </c>
      <c r="C9">
        <f t="shared" si="1"/>
        <v>1.0911125225911933</v>
      </c>
      <c r="E9" s="5"/>
      <c r="F9" s="5"/>
    </row>
    <row r="10" spans="1:6" x14ac:dyDescent="0.25">
      <c r="A10" s="7">
        <v>43988</v>
      </c>
      <c r="B10">
        <f t="shared" si="0"/>
        <v>1.7083318405668768E-12</v>
      </c>
      <c r="C10">
        <f t="shared" si="1"/>
        <v>1.0445633166980322</v>
      </c>
      <c r="E10" s="5"/>
      <c r="F10" s="5"/>
    </row>
    <row r="11" spans="1:6" x14ac:dyDescent="0.25">
      <c r="A11" s="7">
        <f t="shared" ref="A11" si="5">A10+1</f>
        <v>43989</v>
      </c>
      <c r="B11">
        <f t="shared" si="0"/>
        <v>1.91947397816503E-14</v>
      </c>
      <c r="C11">
        <f t="shared" si="1"/>
        <v>1.0220388039101216</v>
      </c>
      <c r="E11" s="5"/>
      <c r="F11" s="5"/>
    </row>
    <row r="12" spans="1:6" x14ac:dyDescent="0.25">
      <c r="E12" s="5"/>
      <c r="F12" s="5"/>
    </row>
    <row r="13" spans="1:6" x14ac:dyDescent="0.25">
      <c r="E13" s="5"/>
      <c r="F13" s="5"/>
    </row>
    <row r="14" spans="1:6" x14ac:dyDescent="0.25">
      <c r="E14" s="5"/>
      <c r="F14" s="5"/>
    </row>
    <row r="15" spans="1:6" x14ac:dyDescent="0.25">
      <c r="E15" s="5"/>
      <c r="F15" s="5"/>
    </row>
    <row r="16" spans="1:6" x14ac:dyDescent="0.25">
      <c r="E16" s="5"/>
      <c r="F16" s="5"/>
    </row>
    <row r="17" spans="5:6" x14ac:dyDescent="0.25">
      <c r="E17" s="5"/>
      <c r="F17" s="5"/>
    </row>
    <row r="18" spans="5:6" x14ac:dyDescent="0.25">
      <c r="E18" s="5"/>
      <c r="F18" s="5"/>
    </row>
    <row r="19" spans="5:6" x14ac:dyDescent="0.25">
      <c r="E19" s="5"/>
      <c r="F19" s="5"/>
    </row>
    <row r="20" spans="5:6" x14ac:dyDescent="0.25">
      <c r="E20" s="5"/>
      <c r="F20" s="5"/>
    </row>
    <row r="21" spans="5:6" x14ac:dyDescent="0.25">
      <c r="E21" s="5"/>
      <c r="F21" s="5"/>
    </row>
    <row r="22" spans="5:6" x14ac:dyDescent="0.25">
      <c r="E22" s="5"/>
      <c r="F22" s="5"/>
    </row>
    <row r="23" spans="5:6" x14ac:dyDescent="0.25">
      <c r="E23" s="5"/>
      <c r="F23" s="5"/>
    </row>
  </sheetData>
  <sheetProtection formatCells="0" formatColumns="0" formatRows="0" insertColumns="0" insertRows="0" insertHyperlinks="0" deleteColumns="0" deleteRows="0" sort="0" autoFilter="0" pivotTables="0"/>
  <protectedRanges>
    <protectedRange algorithmName="SHA-512" hashValue="VmTIcWaIwxJytHHI03dIauFPcbiwEYdKIT7dwpPFfYfA/l6YJKHGirM0s0ZhnKo43mSISeQyVsh0zLIT7IexLQ==" saltValue="CRVhQ2LJT0BfipTcBJu5ig==" spinCount="100000" sqref="A1:H20" name="Range1"/>
  </protectedRanges>
  <pageMargins left="0.7" right="0.7" top="0.75" bottom="0.75" header="0.3" footer="0.3"/>
  <pageSetup paperSize="9" orientation="portrait" r:id="rId1"/>
  <headerFooter>
    <oddFooter>&amp;C&amp;1#&amp;"Calibri"&amp;10&amp;K000000Schlumberger-Private</oddFooter>
  </headerFooter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7"/>
  <sheetViews>
    <sheetView showGridLines="0" workbookViewId="0">
      <selection activeCell="A8" sqref="A8"/>
    </sheetView>
  </sheetViews>
  <sheetFormatPr defaultRowHeight="15" x14ac:dyDescent="0.25"/>
  <cols>
    <col min="1" max="1" width="24.140625" customWidth="1"/>
    <col min="2" max="2" width="9.7109375" customWidth="1"/>
    <col min="3" max="3" width="12.140625" customWidth="1"/>
    <col min="4" max="4" width="11.5703125" customWidth="1"/>
  </cols>
  <sheetData>
    <row r="1" spans="1:4" x14ac:dyDescent="0.25">
      <c r="A1" s="1" t="s">
        <v>32</v>
      </c>
      <c r="B1" s="1"/>
      <c r="C1" s="1"/>
      <c r="D1" s="1"/>
    </row>
    <row r="2" spans="1:4" x14ac:dyDescent="0.25">
      <c r="A2" s="4" t="s">
        <v>33</v>
      </c>
      <c r="D2" s="3" t="s">
        <v>34</v>
      </c>
    </row>
    <row r="3" spans="1:4" x14ac:dyDescent="0.25">
      <c r="A3" s="1" t="s">
        <v>0</v>
      </c>
      <c r="B3" s="1" t="s">
        <v>29</v>
      </c>
      <c r="C3" s="1" t="s">
        <v>30</v>
      </c>
      <c r="D3" s="1" t="s">
        <v>31</v>
      </c>
    </row>
    <row r="4" spans="1:4" x14ac:dyDescent="0.25">
      <c r="A4" s="2" t="s">
        <v>1</v>
      </c>
      <c r="B4" s="2" t="s">
        <v>2</v>
      </c>
      <c r="C4" s="2">
        <v>1.39</v>
      </c>
      <c r="D4" s="2">
        <v>1.33</v>
      </c>
    </row>
    <row r="5" spans="1:4" x14ac:dyDescent="0.25">
      <c r="A5" s="2" t="s">
        <v>3</v>
      </c>
      <c r="B5" s="2" t="s">
        <v>4</v>
      </c>
      <c r="C5" s="2">
        <v>0.81799999999999995</v>
      </c>
      <c r="D5" s="2">
        <v>0.79800000000000004</v>
      </c>
    </row>
    <row r="6" spans="1:4" x14ac:dyDescent="0.25">
      <c r="A6" s="2" t="s">
        <v>5</v>
      </c>
      <c r="B6" s="2" t="s">
        <v>6</v>
      </c>
      <c r="C6" s="2">
        <v>1.45</v>
      </c>
      <c r="D6" s="2">
        <v>1.43</v>
      </c>
    </row>
    <row r="7" spans="1:4" x14ac:dyDescent="0.25">
      <c r="A7" s="2" t="s">
        <v>7</v>
      </c>
      <c r="B7" s="2" t="s">
        <v>8</v>
      </c>
      <c r="C7" s="2">
        <v>629.71900000000005</v>
      </c>
      <c r="D7" s="2">
        <v>613.976</v>
      </c>
    </row>
    <row r="8" spans="1:4" x14ac:dyDescent="0.25">
      <c r="A8" s="2" t="s">
        <v>9</v>
      </c>
      <c r="B8" s="2" t="s">
        <v>10</v>
      </c>
      <c r="C8" s="2">
        <v>629.71900000000005</v>
      </c>
      <c r="D8" s="2">
        <v>613.976</v>
      </c>
    </row>
    <row r="9" spans="1:4" x14ac:dyDescent="0.25">
      <c r="A9" s="2" t="s">
        <v>11</v>
      </c>
      <c r="B9" s="2" t="s">
        <v>12</v>
      </c>
      <c r="C9" s="2">
        <v>1.349</v>
      </c>
      <c r="D9" s="2">
        <v>1.31</v>
      </c>
    </row>
    <row r="10" spans="1:4" x14ac:dyDescent="0.25">
      <c r="A10" s="2" t="s">
        <v>13</v>
      </c>
      <c r="B10" s="2" t="s">
        <v>14</v>
      </c>
      <c r="C10" s="2">
        <v>7.13</v>
      </c>
      <c r="D10" s="2">
        <v>6.96</v>
      </c>
    </row>
    <row r="11" spans="1:4" x14ac:dyDescent="0.25">
      <c r="A11" s="2" t="s">
        <v>15</v>
      </c>
      <c r="B11" s="2" t="s">
        <v>16</v>
      </c>
      <c r="C11" s="2">
        <v>0.96</v>
      </c>
      <c r="D11" s="2">
        <v>0.93600000000000005</v>
      </c>
    </row>
    <row r="12" spans="1:4" x14ac:dyDescent="0.25">
      <c r="A12" s="2" t="s">
        <v>17</v>
      </c>
      <c r="B12" s="2" t="s">
        <v>18</v>
      </c>
      <c r="C12" s="2">
        <v>117.7</v>
      </c>
      <c r="D12" s="2">
        <v>115</v>
      </c>
    </row>
    <row r="13" spans="1:4" x14ac:dyDescent="0.25">
      <c r="A13" s="2" t="s">
        <v>19</v>
      </c>
      <c r="B13" s="2" t="s">
        <v>20</v>
      </c>
      <c r="C13" s="2">
        <v>1.44</v>
      </c>
      <c r="D13" s="2">
        <v>1.38</v>
      </c>
    </row>
    <row r="14" spans="1:4" x14ac:dyDescent="0.25">
      <c r="A14" s="2" t="s">
        <v>21</v>
      </c>
      <c r="B14" s="2" t="s">
        <v>22</v>
      </c>
      <c r="C14" s="2">
        <v>8.7200000000000006</v>
      </c>
      <c r="D14" s="2">
        <v>8.36</v>
      </c>
    </row>
    <row r="15" spans="1:4" x14ac:dyDescent="0.25">
      <c r="A15" s="2" t="s">
        <v>23</v>
      </c>
      <c r="B15" s="2" t="s">
        <v>24</v>
      </c>
      <c r="C15" s="2">
        <v>1.45</v>
      </c>
      <c r="D15" s="2">
        <v>1.43</v>
      </c>
    </row>
    <row r="16" spans="1:4" x14ac:dyDescent="0.25">
      <c r="A16" s="2" t="s">
        <v>25</v>
      </c>
      <c r="B16" s="2" t="s">
        <v>26</v>
      </c>
      <c r="C16" s="2">
        <v>9.23</v>
      </c>
      <c r="D16" s="2">
        <v>8.84</v>
      </c>
    </row>
    <row r="17" spans="1:4" x14ac:dyDescent="0.25">
      <c r="A17" s="2" t="s">
        <v>27</v>
      </c>
      <c r="B17" s="2" t="s">
        <v>28</v>
      </c>
      <c r="C17" s="2">
        <v>1.03</v>
      </c>
      <c r="D17" s="2">
        <v>1</v>
      </c>
    </row>
  </sheetData>
  <hyperlinks>
    <hyperlink ref="A2" r:id="rId1" xr:uid="{00000000-0004-0000-0100-000000000000}"/>
  </hyperlinks>
  <pageMargins left="0.7" right="0.7" top="0.75" bottom="0.75" header="0.3" footer="0.3"/>
  <pageSetup paperSize="0" orientation="portrait" horizontalDpi="0" verticalDpi="0" copies="0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FC42AA2F53A6F49B7435B77622C8083" ma:contentTypeVersion="13" ma:contentTypeDescription="Create a new document." ma:contentTypeScope="" ma:versionID="be95937492f5261f6a1472476672e426">
  <xsd:schema xmlns:xsd="http://www.w3.org/2001/XMLSchema" xmlns:xs="http://www.w3.org/2001/XMLSchema" xmlns:p="http://schemas.microsoft.com/office/2006/metadata/properties" xmlns:ns3="eb938c54-a598-4c9b-bca5-315fb3a3976e" xmlns:ns4="a27032a5-8c74-49d9-bbcd-70a1fbc25f48" targetNamespace="http://schemas.microsoft.com/office/2006/metadata/properties" ma:root="true" ma:fieldsID="546b8e7ebfa1772edd8372dc24268885" ns3:_="" ns4:_="">
    <xsd:import namespace="eb938c54-a598-4c9b-bca5-315fb3a3976e"/>
    <xsd:import namespace="a27032a5-8c74-49d9-bbcd-70a1fbc25f4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938c54-a598-4c9b-bca5-315fb3a3976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27032a5-8c74-49d9-bbcd-70a1fbc25f48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6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0DD2609-3420-4754-9C9E-EC112E4B445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1C2B1F2-2EF3-4E7E-A7DC-45E5678C43E0}">
  <ds:schemaRefs>
    <ds:schemaRef ds:uri="http://schemas.microsoft.com/office/2006/documentManagement/types"/>
    <ds:schemaRef ds:uri="eb938c54-a598-4c9b-bca5-315fb3a3976e"/>
    <ds:schemaRef ds:uri="http://purl.org/dc/elements/1.1/"/>
    <ds:schemaRef ds:uri="http://schemas.microsoft.com/office/2006/metadata/properties"/>
    <ds:schemaRef ds:uri="http://purl.org/dc/terms/"/>
    <ds:schemaRef ds:uri="a27032a5-8c74-49d9-bbcd-70a1fbc25f48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365BAF64-BBD9-4A27-AD38-A3A3049A533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938c54-a598-4c9b-bca5-315fb3a3976e"/>
    <ds:schemaRef ds:uri="a27032a5-8c74-49d9-bbcd-70a1fbc25f4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EditName</vt:lpstr>
      <vt:lpstr>Variables</vt:lpstr>
    </vt:vector>
  </TitlesOfParts>
  <Company>Schlumberger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Murray</dc:creator>
  <cp:lastModifiedBy>Thomas Murray</cp:lastModifiedBy>
  <dcterms:created xsi:type="dcterms:W3CDTF">2017-02-01T08:30:39Z</dcterms:created>
  <dcterms:modified xsi:type="dcterms:W3CDTF">2020-06-02T07:26:33Z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0x0101000FC42AA2F53A6F49B7435B77622C8083</vt:lpwstr>
  </property>
  <property fmtid="{D5CDD505-2E9C-101B-9397-08002B2CF9AE}" pid="3" name="MSIP_Label_585f1f62-8d2b-4457-869c-0a13c6549635_Enabled">
    <vt:lpwstr>True</vt:lpwstr>
  </property>
  <property fmtid="{D5CDD505-2E9C-101B-9397-08002B2CF9AE}" pid="4" name="MSIP_Label_585f1f62-8d2b-4457-869c-0a13c6549635_SiteId">
    <vt:lpwstr>41ff26dc-250f-4b13-8981-739be8610c21</vt:lpwstr>
  </property>
  <property fmtid="{D5CDD505-2E9C-101B-9397-08002B2CF9AE}" pid="5" name="MSIP_Label_585f1f62-8d2b-4457-869c-0a13c6549635_Owner">
    <vt:lpwstr>TMurray2@slb.com</vt:lpwstr>
  </property>
  <property fmtid="{D5CDD505-2E9C-101B-9397-08002B2CF9AE}" pid="6" name="MSIP_Label_585f1f62-8d2b-4457-869c-0a13c6549635_SetDate">
    <vt:lpwstr>2020-06-02T07:25:53.9349311Z</vt:lpwstr>
  </property>
  <property fmtid="{D5CDD505-2E9C-101B-9397-08002B2CF9AE}" pid="7" name="MSIP_Label_585f1f62-8d2b-4457-869c-0a13c6549635_Name">
    <vt:lpwstr>Private</vt:lpwstr>
  </property>
  <property fmtid="{D5CDD505-2E9C-101B-9397-08002B2CF9AE}" pid="8" name="MSIP_Label_585f1f62-8d2b-4457-869c-0a13c6549635_Application">
    <vt:lpwstr>Microsoft Azure Information Protection</vt:lpwstr>
  </property>
  <property fmtid="{D5CDD505-2E9C-101B-9397-08002B2CF9AE}" pid="9" name="MSIP_Label_585f1f62-8d2b-4457-869c-0a13c6549635_ActionId">
    <vt:lpwstr>58b4215f-0f40-4a67-9fa3-ead1af20661f</vt:lpwstr>
  </property>
  <property fmtid="{D5CDD505-2E9C-101B-9397-08002B2CF9AE}" pid="10" name="MSIP_Label_585f1f62-8d2b-4457-869c-0a13c6549635_Extended_MSFT_Method">
    <vt:lpwstr>Automatic</vt:lpwstr>
  </property>
  <property fmtid="{D5CDD505-2E9C-101B-9397-08002B2CF9AE}" pid="11" name="MSIP_Label_8bb759f6-5337-4dc5-b19b-e74b6da11f8f_Enabled">
    <vt:lpwstr>True</vt:lpwstr>
  </property>
  <property fmtid="{D5CDD505-2E9C-101B-9397-08002B2CF9AE}" pid="12" name="MSIP_Label_8bb759f6-5337-4dc5-b19b-e74b6da11f8f_SiteId">
    <vt:lpwstr>41ff26dc-250f-4b13-8981-739be8610c21</vt:lpwstr>
  </property>
  <property fmtid="{D5CDD505-2E9C-101B-9397-08002B2CF9AE}" pid="13" name="MSIP_Label_8bb759f6-5337-4dc5-b19b-e74b6da11f8f_Owner">
    <vt:lpwstr>TMurray2@slb.com</vt:lpwstr>
  </property>
  <property fmtid="{D5CDD505-2E9C-101B-9397-08002B2CF9AE}" pid="14" name="MSIP_Label_8bb759f6-5337-4dc5-b19b-e74b6da11f8f_SetDate">
    <vt:lpwstr>2020-06-02T07:25:53.9349311Z</vt:lpwstr>
  </property>
  <property fmtid="{D5CDD505-2E9C-101B-9397-08002B2CF9AE}" pid="15" name="MSIP_Label_8bb759f6-5337-4dc5-b19b-e74b6da11f8f_Name">
    <vt:lpwstr>Internal</vt:lpwstr>
  </property>
  <property fmtid="{D5CDD505-2E9C-101B-9397-08002B2CF9AE}" pid="16" name="MSIP_Label_8bb759f6-5337-4dc5-b19b-e74b6da11f8f_Application">
    <vt:lpwstr>Microsoft Azure Information Protection</vt:lpwstr>
  </property>
  <property fmtid="{D5CDD505-2E9C-101B-9397-08002B2CF9AE}" pid="17" name="MSIP_Label_8bb759f6-5337-4dc5-b19b-e74b6da11f8f_ActionId">
    <vt:lpwstr>58b4215f-0f40-4a67-9fa3-ead1af20661f</vt:lpwstr>
  </property>
  <property fmtid="{D5CDD505-2E9C-101B-9397-08002B2CF9AE}" pid="18" name="MSIP_Label_8bb759f6-5337-4dc5-b19b-e74b6da11f8f_Parent">
    <vt:lpwstr>585f1f62-8d2b-4457-869c-0a13c6549635</vt:lpwstr>
  </property>
  <property fmtid="{D5CDD505-2E9C-101B-9397-08002B2CF9AE}" pid="19" name="MSIP_Label_8bb759f6-5337-4dc5-b19b-e74b6da11f8f_Extended_MSFT_Method">
    <vt:lpwstr>Automatic</vt:lpwstr>
  </property>
  <property fmtid="{D5CDD505-2E9C-101B-9397-08002B2CF9AE}" pid="20" name="Sensitivity">
    <vt:lpwstr>Private Internal</vt:lpwstr>
  </property>
</Properties>
</file>