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t 1" sheetId="1" r:id="rId3"/>
    <sheet state="visible" name="Part 2" sheetId="2" r:id="rId4"/>
    <sheet state="visible" name="Question 1" sheetId="3" r:id="rId5"/>
  </sheets>
  <definedNames/>
  <calcPr/>
</workbook>
</file>

<file path=xl/sharedStrings.xml><?xml version="1.0" encoding="utf-8"?>
<sst xmlns="http://schemas.openxmlformats.org/spreadsheetml/2006/main" count="15" uniqueCount="12">
  <si>
    <t>I(cm)</t>
  </si>
  <si>
    <t>I(mass)</t>
  </si>
  <si>
    <t>I(1+2)</t>
  </si>
  <si>
    <t>I (Theoretical)</t>
  </si>
  <si>
    <t>r</t>
  </si>
  <si>
    <t>r (m)</t>
  </si>
  <si>
    <t>m (kg)</t>
  </si>
  <si>
    <t>a (angular)</t>
  </si>
  <si>
    <t>m</t>
  </si>
  <si>
    <t>d</t>
  </si>
  <si>
    <t>T (torque)</t>
  </si>
  <si>
    <t>I (kgm^2)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</si>
</sst>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Font="1"/>
    <xf borderId="0" fillId="3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2" numFmtId="0" xfId="0" applyFont="1"/>
    <xf borderId="0" fillId="4" fontId="2" numFmtId="0" xfId="0" applyAlignment="1" applyFill="1" applyFont="1">
      <alignment readingOrder="0"/>
    </xf>
    <xf borderId="0" fillId="2" fontId="2" numFmtId="0" xfId="0" applyFont="1"/>
    <xf borderId="0" fillId="5" fontId="2" numFmtId="0" xfId="0" applyFill="1" applyFont="1"/>
    <xf borderId="0" fillId="6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Torque vs. a (angular) (r = 0.0125m)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'Part 1'!$D$1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Moment of Inertia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'Part 1'!$C$2:$C$4</c:f>
            </c:numRef>
          </c:xVal>
          <c:yVal>
            <c:numRef>
              <c:f>'Part 1'!$D$2:$D$4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781058"/>
        <c:axId val="986303001"/>
      </c:scatterChart>
      <c:valAx>
        <c:axId val="15727810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 (angular)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6303001"/>
      </c:valAx>
      <c:valAx>
        <c:axId val="986303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 (torque)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72781058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Torque vs. a (angular) (r = 0.018m)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trendline>
            <c:name>Moment of Inertia</c:nam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'Part 1'!$C$5:$C$7</c:f>
            </c:numRef>
          </c:xVal>
          <c:yVal>
            <c:numRef>
              <c:f>'Part 1'!$D$5:$D$7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474525"/>
        <c:axId val="1356110178"/>
      </c:scatterChart>
      <c:valAx>
        <c:axId val="10804745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 (angular)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56110178"/>
      </c:valAx>
      <c:valAx>
        <c:axId val="1356110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 (torque)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80474525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 (kgm^2) vs. a (angular) (r = 0.0125m)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'Part 2'!$F$1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Torque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'Part 2'!$E$2:$E$4</c:f>
            </c:numRef>
          </c:xVal>
          <c:yVal>
            <c:numRef>
              <c:f>'Part 2'!$F$2:$F$4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547945"/>
        <c:axId val="509544261"/>
      </c:scatterChart>
      <c:valAx>
        <c:axId val="15085479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 (angular)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09544261"/>
      </c:valAx>
      <c:valAx>
        <c:axId val="509544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 (kgm^2)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08547945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 (kgm^2) vs. a (angular) (r = 0.018m)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trendline>
            <c:name>Torque</c:nam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'Part 2'!$E$5:$E$7</c:f>
            </c:numRef>
          </c:xVal>
          <c:yVal>
            <c:numRef>
              <c:f>'Part 2'!$F$5:$F$7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992367"/>
        <c:axId val="1773780661"/>
      </c:scatterChart>
      <c:valAx>
        <c:axId val="12839923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 (angular)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73780661"/>
      </c:valAx>
      <c:valAx>
        <c:axId val="1773780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 (kgm^2)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8399236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0</xdr:colOff>
      <xdr:row>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20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923925</xdr:colOff>
      <xdr:row>0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904875</xdr:colOff>
      <xdr:row>19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</v>
      </c>
      <c r="B1" s="1" t="s">
        <v>6</v>
      </c>
      <c r="C1" s="1" t="s">
        <v>7</v>
      </c>
      <c r="D1" s="1" t="s">
        <v>10</v>
      </c>
      <c r="E1" s="1" t="s">
        <v>11</v>
      </c>
    </row>
    <row r="2">
      <c r="A2" s="6">
        <v>0.0125</v>
      </c>
      <c r="B2" s="6">
        <v>0.1</v>
      </c>
      <c r="C2" s="6">
        <v>0.27</v>
      </c>
      <c r="D2" s="13">
        <f t="shared" ref="D2:D7" si="1">Round(A2*B2*9.81,3)</f>
        <v>0.012</v>
      </c>
      <c r="E2" s="12">
        <f t="shared" ref="E2:E7" si="2">Round((A2*B2*9.81)/C2,4)</f>
        <v>0.0454</v>
      </c>
    </row>
    <row r="3">
      <c r="A3" s="6">
        <v>0.0125</v>
      </c>
      <c r="B3" s="6">
        <v>0.15</v>
      </c>
      <c r="C3" s="6">
        <v>0.41</v>
      </c>
      <c r="D3" s="13">
        <f t="shared" si="1"/>
        <v>0.018</v>
      </c>
      <c r="E3" s="12">
        <f t="shared" si="2"/>
        <v>0.0449</v>
      </c>
    </row>
    <row r="4">
      <c r="A4" s="6">
        <v>0.0125</v>
      </c>
      <c r="B4" s="6">
        <v>0.2</v>
      </c>
      <c r="C4" s="6">
        <v>0.56</v>
      </c>
      <c r="D4" s="13">
        <f t="shared" si="1"/>
        <v>0.025</v>
      </c>
      <c r="E4" s="12">
        <f t="shared" si="2"/>
        <v>0.0438</v>
      </c>
    </row>
    <row r="5">
      <c r="A5" s="11">
        <v>0.018</v>
      </c>
      <c r="B5" s="11">
        <v>0.1</v>
      </c>
      <c r="C5" s="11">
        <v>0.429</v>
      </c>
      <c r="D5" s="13">
        <f t="shared" si="1"/>
        <v>0.018</v>
      </c>
      <c r="E5" s="12">
        <f t="shared" si="2"/>
        <v>0.0412</v>
      </c>
    </row>
    <row r="6">
      <c r="A6" s="11">
        <v>0.018</v>
      </c>
      <c r="B6" s="11">
        <v>0.15</v>
      </c>
      <c r="C6" s="11">
        <v>0.652</v>
      </c>
      <c r="D6" s="13">
        <f t="shared" si="1"/>
        <v>0.026</v>
      </c>
      <c r="E6" s="12">
        <f t="shared" si="2"/>
        <v>0.0406</v>
      </c>
    </row>
    <row r="7">
      <c r="A7" s="11">
        <v>0.018</v>
      </c>
      <c r="B7" s="11">
        <v>0.2</v>
      </c>
      <c r="C7" s="11">
        <v>0.888</v>
      </c>
      <c r="D7" s="13">
        <f t="shared" si="1"/>
        <v>0.035</v>
      </c>
      <c r="E7" s="12">
        <f t="shared" si="2"/>
        <v>0.0398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</v>
      </c>
      <c r="B1" s="1" t="s">
        <v>8</v>
      </c>
      <c r="C1" s="1" t="s">
        <v>9</v>
      </c>
      <c r="D1" s="1" t="s">
        <v>10</v>
      </c>
      <c r="E1" s="1" t="s">
        <v>7</v>
      </c>
      <c r="F1" s="1" t="s">
        <v>11</v>
      </c>
    </row>
    <row r="2">
      <c r="A2" s="6">
        <v>0.0125</v>
      </c>
      <c r="B2" s="6">
        <v>0.15</v>
      </c>
      <c r="C2" s="6">
        <v>0.1</v>
      </c>
      <c r="D2" s="12">
        <f t="shared" ref="D2:D7" si="1">Round(A2*9.81*B2,3)</f>
        <v>0.018</v>
      </c>
      <c r="E2" s="6">
        <v>0.27</v>
      </c>
      <c r="F2" s="14">
        <f t="shared" ref="F2:F7" si="2">Round(D2/E2,3)</f>
        <v>0.067</v>
      </c>
    </row>
    <row r="3">
      <c r="A3" s="6">
        <v>0.0125</v>
      </c>
      <c r="B3" s="6">
        <v>0.15</v>
      </c>
      <c r="C3" s="6">
        <v>0.15</v>
      </c>
      <c r="D3" s="12">
        <f t="shared" si="1"/>
        <v>0.018</v>
      </c>
      <c r="E3" s="6">
        <v>0.41</v>
      </c>
      <c r="F3" s="14">
        <f t="shared" si="2"/>
        <v>0.044</v>
      </c>
    </row>
    <row r="4">
      <c r="A4" s="6">
        <v>0.0125</v>
      </c>
      <c r="B4" s="6">
        <v>0.15</v>
      </c>
      <c r="C4" s="6">
        <v>0.2</v>
      </c>
      <c r="D4" s="12">
        <f t="shared" si="1"/>
        <v>0.018</v>
      </c>
      <c r="E4" s="6">
        <v>0.56</v>
      </c>
      <c r="F4" s="14">
        <f t="shared" si="2"/>
        <v>0.032</v>
      </c>
    </row>
    <row r="5">
      <c r="A5" s="11">
        <v>0.018</v>
      </c>
      <c r="B5" s="11">
        <v>0.15</v>
      </c>
      <c r="C5" s="11">
        <v>0.1</v>
      </c>
      <c r="D5" s="12">
        <f t="shared" si="1"/>
        <v>0.026</v>
      </c>
      <c r="E5" s="11">
        <v>0.429</v>
      </c>
      <c r="F5" s="14">
        <f t="shared" si="2"/>
        <v>0.061</v>
      </c>
    </row>
    <row r="6">
      <c r="A6" s="11">
        <v>0.018</v>
      </c>
      <c r="B6" s="11">
        <v>0.15</v>
      </c>
      <c r="C6" s="11">
        <v>0.15</v>
      </c>
      <c r="D6" s="12">
        <f t="shared" si="1"/>
        <v>0.026</v>
      </c>
      <c r="E6" s="11">
        <v>0.652</v>
      </c>
      <c r="F6" s="14">
        <f t="shared" si="2"/>
        <v>0.04</v>
      </c>
    </row>
    <row r="7">
      <c r="A7" s="11">
        <v>0.018</v>
      </c>
      <c r="B7" s="11">
        <v>0.15</v>
      </c>
      <c r="C7" s="11">
        <v>0.2</v>
      </c>
      <c r="D7" s="12">
        <f t="shared" si="1"/>
        <v>0.026</v>
      </c>
      <c r="E7" s="11">
        <v>0.888</v>
      </c>
      <c r="F7" s="14">
        <f t="shared" si="2"/>
        <v>0.029</v>
      </c>
    </row>
    <row r="15">
      <c r="G15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2"/>
      <c r="D1" s="1" t="s">
        <v>0</v>
      </c>
      <c r="E1" s="1" t="s">
        <v>1</v>
      </c>
      <c r="F1" s="3" t="s">
        <v>2</v>
      </c>
      <c r="G1" s="4" t="s">
        <v>3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/>
      <c r="B2" s="6"/>
      <c r="C2" s="7"/>
      <c r="D2" s="8">
        <v>0.01</v>
      </c>
      <c r="E2">
        <f t="shared" ref="E2:E7" si="1">Round(F2-D2,3)</f>
        <v>0.055</v>
      </c>
      <c r="F2" s="9">
        <v>0.065</v>
      </c>
      <c r="G2" s="10">
        <v>0.067</v>
      </c>
    </row>
    <row r="3">
      <c r="A3" s="6"/>
      <c r="B3" s="6"/>
      <c r="C3" s="7"/>
      <c r="D3" s="8">
        <v>0.01</v>
      </c>
      <c r="E3">
        <f t="shared" si="1"/>
        <v>0.035</v>
      </c>
      <c r="F3" s="9">
        <v>0.045</v>
      </c>
      <c r="G3" s="10">
        <v>0.044</v>
      </c>
    </row>
    <row r="4">
      <c r="A4" s="6"/>
      <c r="B4" s="6"/>
      <c r="C4" s="7"/>
      <c r="D4" s="8">
        <v>0.01</v>
      </c>
      <c r="E4">
        <f t="shared" si="1"/>
        <v>0.019</v>
      </c>
      <c r="F4" s="9">
        <v>0.029</v>
      </c>
      <c r="G4" s="10">
        <v>0.032</v>
      </c>
    </row>
    <row r="5">
      <c r="A5" s="11"/>
      <c r="B5" s="11"/>
      <c r="C5" s="7"/>
      <c r="D5" s="8">
        <v>0.02</v>
      </c>
      <c r="E5">
        <f t="shared" si="1"/>
        <v>0.04</v>
      </c>
      <c r="F5" s="9">
        <v>0.06</v>
      </c>
      <c r="G5" s="10">
        <v>0.061</v>
      </c>
    </row>
    <row r="6">
      <c r="A6" s="11"/>
      <c r="B6" s="11"/>
      <c r="C6" s="7"/>
      <c r="D6" s="8">
        <v>0.02</v>
      </c>
      <c r="E6">
        <f t="shared" si="1"/>
        <v>0.021</v>
      </c>
      <c r="F6" s="9">
        <v>0.041</v>
      </c>
      <c r="G6" s="10">
        <v>0.04</v>
      </c>
    </row>
    <row r="7">
      <c r="A7" s="11"/>
      <c r="B7" s="11"/>
      <c r="C7" s="7"/>
      <c r="D7" s="8">
        <v>0.02</v>
      </c>
      <c r="E7">
        <f t="shared" si="1"/>
        <v>0.01</v>
      </c>
      <c r="F7" s="9">
        <v>0.03</v>
      </c>
      <c r="G7" s="10">
        <v>0.029</v>
      </c>
    </row>
  </sheetData>
  <drawing r:id="rId1"/>
</worksheet>
</file>