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 1" sheetId="1" r:id="rId3"/>
    <sheet state="visible" name="Part 2" sheetId="2" r:id="rId4"/>
  </sheets>
  <definedNames/>
  <calcPr/>
</workbook>
</file>

<file path=xl/sharedStrings.xml><?xml version="1.0" encoding="utf-8"?>
<sst xmlns="http://schemas.openxmlformats.org/spreadsheetml/2006/main" count="21" uniqueCount="10">
  <si>
    <t>M1 (kg)</t>
  </si>
  <si>
    <t>M2 (kg)</t>
  </si>
  <si>
    <t>Height</t>
  </si>
  <si>
    <t>Angle</t>
  </si>
  <si>
    <t>Velocity</t>
  </si>
  <si>
    <t>Acceleration (Theoretical)</t>
  </si>
  <si>
    <t>Acceleration (Observed)</t>
  </si>
  <si>
    <t>M1</t>
  </si>
  <si>
    <t>M2</t>
  </si>
  <si>
    <t>Acceleration (Exp)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</si>
</sst>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Angle, Acceleration (Theoretical) and Acceleration (Exp)</a:t>
            </a:r>
          </a:p>
        </c:rich>
      </c:tx>
      <c:overlay val="0"/>
    </c:title>
    <c:plotArea>
      <c:layout>
        <c:manualLayout>
          <c:xMode val="edge"/>
          <c:yMode val="edge"/>
          <c:x val="0.17309999999999998"/>
          <c:y val="0.19137"/>
          <c:w val="0.53219"/>
          <c:h val="0.61725"/>
        </c:manualLayout>
      </c:layout>
      <c:scatterChart>
        <c:scatterStyle val="lineMarker"/>
        <c:ser>
          <c:idx val="0"/>
          <c:order val="0"/>
          <c:tx>
            <c:strRef>
              <c:f>'Part 1'!$E$12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Theoretical Trendline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'Part 1'!$D$13:$D$15</c:f>
            </c:numRef>
          </c:xVal>
          <c:yVal>
            <c:numRef>
              <c:f>'Part 1'!$E$13:$E$15</c:f>
            </c:numRef>
          </c:yVal>
        </c:ser>
        <c:ser>
          <c:idx val="1"/>
          <c:order val="1"/>
          <c:tx>
            <c:strRef>
              <c:f>'Part 1'!$F$12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>Experimental Trendline</c:name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'Part 1'!$D$13:$D$15</c:f>
            </c:numRef>
          </c:xVal>
          <c:yVal>
            <c:numRef>
              <c:f>'Part 1'!$F$13:$F$15</c:f>
            </c:numRef>
          </c:yVal>
        </c:ser>
        <c:ser>
          <c:idx val="2"/>
          <c:order val="2"/>
          <c:tx>
            <c:strRef>
              <c:f>'Part 1'!$G$12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'Part 1'!$D$13:$D$15</c:f>
            </c:numRef>
          </c:xVal>
          <c:yVal>
            <c:numRef>
              <c:f>'Part 1'!$G$13:$G$15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09800"/>
        <c:axId val="154096278"/>
      </c:scatterChart>
      <c:valAx>
        <c:axId val="375309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Angle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096278"/>
      </c:valAx>
      <c:valAx>
        <c:axId val="154096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Acceleration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530980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Acceleration (Theoretical) and Acceleration (Exp)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'Part 2'!$F$12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'Part 2'!$F$13:$F$14</c:f>
            </c:numRef>
          </c:val>
          <c:smooth val="0"/>
        </c:ser>
        <c:ser>
          <c:idx val="1"/>
          <c:order val="1"/>
          <c:tx>
            <c:strRef>
              <c:f>'Part 2'!$G$12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'Part 2'!$G$13:$G$14</c:f>
            </c:numRef>
          </c:val>
          <c:smooth val="0"/>
        </c:ser>
        <c:axId val="1238739466"/>
        <c:axId val="1286029693"/>
      </c:lineChart>
      <c:catAx>
        <c:axId val="12387394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86029693"/>
      </c:catAx>
      <c:valAx>
        <c:axId val="1286029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8739466"/>
      </c:valAx>
    </c:plotArea>
    <c:legend>
      <c:legendPos val="b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733425</xdr:colOff>
      <xdr:row>19</xdr:row>
      <xdr:rowOff>95250</xdr:rowOff>
    </xdr:from>
    <xdr:ext cx="8362950" cy="4438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152400</xdr:colOff>
      <xdr:row>12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1.71"/>
    <col customWidth="1" min="5" max="5" width="8.71"/>
    <col customWidth="1" min="6" max="6" width="22.71"/>
    <col customWidth="1" min="7" max="7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0.005</v>
      </c>
      <c r="B2" s="1">
        <v>0.21</v>
      </c>
      <c r="C2" s="1">
        <v>0.05</v>
      </c>
      <c r="D2">
        <f t="shared" ref="D2:D10" si="1">ROUND(DEGREES(ASIN(C2/1.22)),3)</f>
        <v>2.349</v>
      </c>
      <c r="E2" s="1">
        <v>0.27</v>
      </c>
      <c r="F2">
        <f t="shared" ref="F2:F10" si="2">ROUND((A2-B2*SIN(C2)*-9.8)/(A2+B2),2)</f>
        <v>0.5</v>
      </c>
      <c r="G2" s="1">
        <v>0.42</v>
      </c>
    </row>
    <row r="3">
      <c r="A3" s="1">
        <v>0.005</v>
      </c>
      <c r="B3" s="1">
        <v>0.21</v>
      </c>
      <c r="C3" s="1">
        <v>0.05</v>
      </c>
      <c r="D3">
        <f t="shared" si="1"/>
        <v>2.349</v>
      </c>
      <c r="E3" s="1">
        <v>0.27</v>
      </c>
      <c r="F3">
        <f t="shared" si="2"/>
        <v>0.5</v>
      </c>
      <c r="G3" s="1">
        <v>0.47</v>
      </c>
    </row>
    <row r="4">
      <c r="A4" s="1">
        <v>0.005</v>
      </c>
      <c r="B4" s="1">
        <v>0.21</v>
      </c>
      <c r="C4" s="1">
        <v>0.05</v>
      </c>
      <c r="D4">
        <f t="shared" si="1"/>
        <v>2.349</v>
      </c>
      <c r="E4" s="1">
        <v>0.27</v>
      </c>
      <c r="F4">
        <f t="shared" si="2"/>
        <v>0.5</v>
      </c>
      <c r="G4" s="1">
        <v>0.46</v>
      </c>
    </row>
    <row r="5">
      <c r="A5" s="1">
        <v>0.005</v>
      </c>
      <c r="B5" s="1">
        <v>0.21</v>
      </c>
      <c r="C5" s="1">
        <v>0.075</v>
      </c>
      <c r="D5">
        <f t="shared" si="1"/>
        <v>3.525</v>
      </c>
      <c r="E5" s="1">
        <v>0.43</v>
      </c>
      <c r="F5">
        <f t="shared" si="2"/>
        <v>0.74</v>
      </c>
      <c r="G5" s="1">
        <v>0.73</v>
      </c>
    </row>
    <row r="6">
      <c r="A6" s="1">
        <v>0.005</v>
      </c>
      <c r="B6" s="1">
        <v>0.21</v>
      </c>
      <c r="C6" s="1">
        <v>0.075</v>
      </c>
      <c r="D6">
        <f t="shared" si="1"/>
        <v>3.525</v>
      </c>
      <c r="E6" s="1">
        <v>0.43</v>
      </c>
      <c r="F6">
        <f t="shared" si="2"/>
        <v>0.74</v>
      </c>
      <c r="G6" s="1">
        <v>0.73</v>
      </c>
    </row>
    <row r="7">
      <c r="A7" s="1">
        <v>0.005</v>
      </c>
      <c r="B7" s="1">
        <v>0.21</v>
      </c>
      <c r="C7" s="1">
        <v>0.075</v>
      </c>
      <c r="D7">
        <f t="shared" si="1"/>
        <v>3.525</v>
      </c>
      <c r="E7" s="1">
        <v>0.43</v>
      </c>
      <c r="F7">
        <f t="shared" si="2"/>
        <v>0.74</v>
      </c>
      <c r="G7" s="1">
        <v>0.72</v>
      </c>
    </row>
    <row r="8">
      <c r="A8" s="1">
        <v>0.005</v>
      </c>
      <c r="B8" s="1">
        <v>0.21</v>
      </c>
      <c r="C8" s="1">
        <v>0.1</v>
      </c>
      <c r="D8">
        <f t="shared" si="1"/>
        <v>4.702</v>
      </c>
      <c r="E8" s="1">
        <v>0.51</v>
      </c>
      <c r="F8">
        <f t="shared" si="2"/>
        <v>0.98</v>
      </c>
      <c r="G8" s="1">
        <v>0.9</v>
      </c>
    </row>
    <row r="9">
      <c r="A9" s="1">
        <v>0.005</v>
      </c>
      <c r="B9" s="1">
        <v>0.21</v>
      </c>
      <c r="C9" s="1">
        <v>0.1</v>
      </c>
      <c r="D9">
        <f t="shared" si="1"/>
        <v>4.702</v>
      </c>
      <c r="E9" s="1">
        <v>0.52</v>
      </c>
      <c r="F9">
        <f t="shared" si="2"/>
        <v>0.98</v>
      </c>
      <c r="G9" s="1">
        <v>0.92</v>
      </c>
    </row>
    <row r="10">
      <c r="A10" s="1">
        <v>0.005</v>
      </c>
      <c r="B10" s="1">
        <v>0.21</v>
      </c>
      <c r="C10" s="1">
        <v>0.1</v>
      </c>
      <c r="D10">
        <f t="shared" si="1"/>
        <v>4.702</v>
      </c>
      <c r="E10" s="1">
        <v>0.52</v>
      </c>
      <c r="F10">
        <f t="shared" si="2"/>
        <v>0.98</v>
      </c>
      <c r="G10" s="1">
        <v>0.9</v>
      </c>
    </row>
    <row r="12">
      <c r="D12" s="1" t="s">
        <v>3</v>
      </c>
      <c r="F12" s="1" t="s">
        <v>5</v>
      </c>
      <c r="G12" s="1" t="s">
        <v>9</v>
      </c>
    </row>
    <row r="13">
      <c r="D13" s="1">
        <v>2.349</v>
      </c>
      <c r="F13" s="1">
        <v>0.5</v>
      </c>
      <c r="G13" s="1">
        <v>0.45</v>
      </c>
    </row>
    <row r="14">
      <c r="D14" s="1">
        <v>3.525</v>
      </c>
      <c r="F14" s="1">
        <v>0.74</v>
      </c>
      <c r="G14" s="1">
        <v>0.73</v>
      </c>
    </row>
    <row r="15">
      <c r="D15" s="1">
        <v>4.702</v>
      </c>
      <c r="F15" s="1">
        <v>0.98</v>
      </c>
      <c r="G15" s="1">
        <v>0.91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3.57"/>
    <col customWidth="1" min="7" max="7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0.015</v>
      </c>
      <c r="B2" s="1">
        <v>0.25</v>
      </c>
      <c r="C2" s="1">
        <v>0.01</v>
      </c>
      <c r="D2">
        <f t="shared" ref="D2:D5" si="1">ROUND(DEGREES(ASIN(C2/1.22)),3)</f>
        <v>0.47</v>
      </c>
      <c r="E2" s="1">
        <v>0.28</v>
      </c>
      <c r="F2">
        <f t="shared" ref="F2:F5" si="2">ROUND((A2-B2*SIN(C2)*-9.8)/(A2+B2),2)</f>
        <v>0.15</v>
      </c>
      <c r="G2" s="1">
        <v>0.13</v>
      </c>
    </row>
    <row r="3">
      <c r="A3" s="1">
        <v>0.015</v>
      </c>
      <c r="B3" s="1">
        <v>0.25</v>
      </c>
      <c r="C3" s="1">
        <v>0.01</v>
      </c>
      <c r="D3">
        <f t="shared" si="1"/>
        <v>0.47</v>
      </c>
      <c r="E3" s="1">
        <v>0.27</v>
      </c>
      <c r="F3">
        <f t="shared" si="2"/>
        <v>0.15</v>
      </c>
      <c r="G3" s="1">
        <v>0.13</v>
      </c>
    </row>
    <row r="4">
      <c r="A4" s="1">
        <v>0.015</v>
      </c>
      <c r="B4" s="1">
        <v>0.29</v>
      </c>
      <c r="C4" s="1">
        <v>0.01</v>
      </c>
      <c r="D4">
        <f t="shared" si="1"/>
        <v>0.47</v>
      </c>
      <c r="E4" s="1">
        <v>0.34</v>
      </c>
      <c r="F4">
        <f t="shared" si="2"/>
        <v>0.14</v>
      </c>
      <c r="G4" s="1">
        <v>0.125</v>
      </c>
    </row>
    <row r="5">
      <c r="A5" s="1">
        <v>0.015</v>
      </c>
      <c r="B5" s="1">
        <v>0.29</v>
      </c>
      <c r="C5" s="1">
        <v>0.01</v>
      </c>
      <c r="D5">
        <f t="shared" si="1"/>
        <v>0.47</v>
      </c>
      <c r="E5" s="1">
        <v>0.34</v>
      </c>
      <c r="F5">
        <f t="shared" si="2"/>
        <v>0.14</v>
      </c>
      <c r="G5" s="1">
        <v>0.125</v>
      </c>
    </row>
    <row r="6">
      <c r="A6" s="1"/>
      <c r="B6" s="1"/>
      <c r="C6" s="1"/>
      <c r="E6" s="1"/>
      <c r="G6" s="1"/>
    </row>
    <row r="7">
      <c r="A7" s="1"/>
      <c r="B7" s="1"/>
      <c r="C7" s="1"/>
      <c r="E7" s="1"/>
      <c r="G7" s="1"/>
    </row>
    <row r="8">
      <c r="A8" s="1"/>
      <c r="B8" s="1"/>
      <c r="C8" s="1"/>
      <c r="E8" s="1"/>
      <c r="G8" s="1"/>
    </row>
    <row r="9">
      <c r="A9" s="1"/>
      <c r="B9" s="1"/>
      <c r="C9" s="1"/>
      <c r="E9" s="1"/>
      <c r="G9" s="1"/>
    </row>
    <row r="10">
      <c r="A10" s="1"/>
      <c r="B10" s="1"/>
      <c r="C10" s="1"/>
      <c r="E10" s="1"/>
      <c r="G10" s="1"/>
    </row>
    <row r="12">
      <c r="C12" s="1" t="s">
        <v>7</v>
      </c>
      <c r="E12" s="1" t="s">
        <v>8</v>
      </c>
      <c r="F12" s="1" t="s">
        <v>5</v>
      </c>
      <c r="G12" s="1" t="s">
        <v>9</v>
      </c>
    </row>
    <row r="13">
      <c r="C13" s="1">
        <v>0.15</v>
      </c>
      <c r="E13" s="1">
        <v>0.25</v>
      </c>
      <c r="F13" s="1">
        <v>0.15</v>
      </c>
      <c r="G13" s="1">
        <v>0.13</v>
      </c>
    </row>
    <row r="14">
      <c r="C14" s="1">
        <v>0.15</v>
      </c>
      <c r="E14" s="1">
        <v>0.29</v>
      </c>
      <c r="F14" s="1">
        <v>0.14</v>
      </c>
      <c r="G14" s="1">
        <v>0.125</v>
      </c>
    </row>
    <row r="15">
      <c r="C15" s="1"/>
      <c r="D15" s="1"/>
      <c r="E15" s="1"/>
      <c r="F15" s="1"/>
      <c r="G15" s="1"/>
    </row>
  </sheetData>
  <drawing r:id="rId1"/>
</worksheet>
</file>