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4555" windowHeight="11580" activeTab="2"/>
  </bookViews>
  <sheets>
    <sheet name="230714 MAMA PSi NAV AR1" sheetId="1" r:id="rId1"/>
    <sheet name="WORKSHEET" sheetId="2" r:id="rId2"/>
    <sheet name="RESULTS" sheetId="3" r:id="rId3"/>
  </sheets>
  <calcPr calcId="0"/>
</workbook>
</file>

<file path=xl/calcChain.xml><?xml version="1.0" encoding="utf-8"?>
<calcChain xmlns="http://schemas.openxmlformats.org/spreadsheetml/2006/main">
  <c r="E18" i="2" l="1"/>
  <c r="H18" i="2"/>
  <c r="H17" i="2"/>
  <c r="E17" i="2"/>
</calcChain>
</file>

<file path=xl/sharedStrings.xml><?xml version="1.0" encoding="utf-8"?>
<sst xmlns="http://schemas.openxmlformats.org/spreadsheetml/2006/main" count="201" uniqueCount="70">
  <si>
    <t>ANAL</t>
  </si>
  <si>
    <t>PO4, Si.ANL</t>
  </si>
  <si>
    <t xml:space="preserve">RUN </t>
  </si>
  <si>
    <t>230714 MAMA PSi NAV AR1.RUN</t>
  </si>
  <si>
    <t>DATE</t>
  </si>
  <si>
    <t>14/07/2023</t>
  </si>
  <si>
    <t>TIME</t>
  </si>
  <si>
    <t>11:52:45</t>
  </si>
  <si>
    <t>OPER</t>
  </si>
  <si>
    <t>KB</t>
  </si>
  <si>
    <t>METH</t>
  </si>
  <si>
    <t>PO4</t>
  </si>
  <si>
    <t>Si</t>
  </si>
  <si>
    <t>UNIT</t>
  </si>
  <si>
    <t>µmol/L</t>
  </si>
  <si>
    <t>Sample ID</t>
  </si>
  <si>
    <t>Results 1</t>
  </si>
  <si>
    <t>Results 2</t>
  </si>
  <si>
    <t>Primer</t>
  </si>
  <si>
    <t>Null</t>
  </si>
  <si>
    <t>WAS</t>
  </si>
  <si>
    <t>Cal.0</t>
  </si>
  <si>
    <t>Cal.1</t>
  </si>
  <si>
    <t>Cal.2</t>
  </si>
  <si>
    <t>Cal.3</t>
  </si>
  <si>
    <t>Cal.4</t>
  </si>
  <si>
    <t>LOW CALIB</t>
  </si>
  <si>
    <t>Baseline</t>
  </si>
  <si>
    <t>Drift</t>
  </si>
  <si>
    <t>NAV 1.1.1</t>
  </si>
  <si>
    <t>1.1.2</t>
  </si>
  <si>
    <t>1.2.1</t>
  </si>
  <si>
    <t>1.2.2</t>
  </si>
  <si>
    <t>2.1.1X4 (LNSW)</t>
  </si>
  <si>
    <t>2.1.2X4 (LNSW)</t>
  </si>
  <si>
    <t>3.1.1</t>
  </si>
  <si>
    <t>3.1.2</t>
  </si>
  <si>
    <t>3.2.1</t>
  </si>
  <si>
    <t>3.2.2</t>
  </si>
  <si>
    <t>4.1.1</t>
  </si>
  <si>
    <t>4.1.2</t>
  </si>
  <si>
    <t>4.1.3</t>
  </si>
  <si>
    <t>4.1.4</t>
  </si>
  <si>
    <t>4.2.1</t>
  </si>
  <si>
    <t>4.2.2</t>
  </si>
  <si>
    <t>5.1.1</t>
  </si>
  <si>
    <t>5.1.2</t>
  </si>
  <si>
    <t>6.1.1</t>
  </si>
  <si>
    <t>6.1.2</t>
  </si>
  <si>
    <t>7.1.1</t>
  </si>
  <si>
    <t>7.1.2</t>
  </si>
  <si>
    <t>8.1.1</t>
  </si>
  <si>
    <t>8.1.2</t>
  </si>
  <si>
    <t>9.1.1</t>
  </si>
  <si>
    <t>9.1.2</t>
  </si>
  <si>
    <t>10.1.1</t>
  </si>
  <si>
    <t>11.1.1</t>
  </si>
  <si>
    <t>12.1.1</t>
  </si>
  <si>
    <t>12.2.1</t>
  </si>
  <si>
    <t>14.1.1</t>
  </si>
  <si>
    <t>15.1.1</t>
  </si>
  <si>
    <t>15.2.1</t>
  </si>
  <si>
    <t>Wash</t>
  </si>
  <si>
    <t>End</t>
  </si>
  <si>
    <t>CALCULATED</t>
  </si>
  <si>
    <t xml:space="preserve">2.1.1 </t>
  </si>
  <si>
    <t xml:space="preserve">2.1.2 </t>
  </si>
  <si>
    <t>*NOISY PEAK</t>
  </si>
  <si>
    <r>
      <t>4.1.1</t>
    </r>
    <r>
      <rPr>
        <b/>
        <sz val="11"/>
        <color rgb="FFFF0000"/>
        <rFont val="Calibri"/>
        <family val="2"/>
        <scheme val="minor"/>
      </rPr>
      <t>*</t>
    </r>
  </si>
  <si>
    <r>
      <t>4.1.2</t>
    </r>
    <r>
      <rPr>
        <b/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</si>
</sst>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4" fillId="0" borderId="0" xfId="0" applyFont="1"/>
    <xf numFmtId="165" fontId="16" fillId="0" borderId="0" xfId="0" applyNumberFormat="1" applyFont="1"/>
    <xf numFmtId="2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workbookViewId="0">
      <selection activeCell="G14" sqref="G14"/>
    </sheetView>
  </sheetViews>
  <sheetFormatPr defaultRowHeight="15" x14ac:dyDescent="0.25"/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C7" t="s">
        <v>11</v>
      </c>
      <c r="E7" t="s">
        <v>12</v>
      </c>
    </row>
    <row r="8" spans="1:5" x14ac:dyDescent="0.25">
      <c r="A8" t="s">
        <v>13</v>
      </c>
      <c r="C8" t="s">
        <v>14</v>
      </c>
      <c r="E8" t="s">
        <v>14</v>
      </c>
    </row>
    <row r="9" spans="1:5" x14ac:dyDescent="0.25">
      <c r="A9" t="s">
        <v>15</v>
      </c>
      <c r="C9" t="s">
        <v>16</v>
      </c>
      <c r="E9" t="s">
        <v>17</v>
      </c>
    </row>
    <row r="10" spans="1:5" x14ac:dyDescent="0.25">
      <c r="A10" t="s">
        <v>18</v>
      </c>
      <c r="C10">
        <v>1.9910000000000001</v>
      </c>
      <c r="E10">
        <v>15.06</v>
      </c>
    </row>
    <row r="11" spans="1:5" x14ac:dyDescent="0.25">
      <c r="A11" t="s">
        <v>19</v>
      </c>
      <c r="C11">
        <v>2.1000000000000001E-2</v>
      </c>
      <c r="E11">
        <v>0.41</v>
      </c>
    </row>
    <row r="12" spans="1:5" x14ac:dyDescent="0.25">
      <c r="A12" t="s">
        <v>19</v>
      </c>
      <c r="C12">
        <v>0.02</v>
      </c>
      <c r="E12">
        <v>0.4</v>
      </c>
    </row>
    <row r="13" spans="1:5" x14ac:dyDescent="0.25">
      <c r="A13" t="s">
        <v>20</v>
      </c>
      <c r="C13">
        <v>1.7000000000000001E-2</v>
      </c>
      <c r="E13">
        <v>0.34</v>
      </c>
    </row>
    <row r="14" spans="1:5" x14ac:dyDescent="0.25">
      <c r="A14" t="s">
        <v>21</v>
      </c>
      <c r="C14">
        <v>1.6E-2</v>
      </c>
      <c r="E14">
        <v>0.37</v>
      </c>
    </row>
    <row r="15" spans="1:5" x14ac:dyDescent="0.25">
      <c r="A15" t="s">
        <v>21</v>
      </c>
      <c r="C15">
        <v>1.6E-2</v>
      </c>
      <c r="E15">
        <v>0.36</v>
      </c>
    </row>
    <row r="16" spans="1:5" x14ac:dyDescent="0.25">
      <c r="A16" t="s">
        <v>19</v>
      </c>
      <c r="C16">
        <v>0.40200000000000002</v>
      </c>
      <c r="E16">
        <v>3.23</v>
      </c>
    </row>
    <row r="17" spans="1:5" x14ac:dyDescent="0.25">
      <c r="A17" t="s">
        <v>19</v>
      </c>
      <c r="C17">
        <v>0.40300000000000002</v>
      </c>
      <c r="E17">
        <v>3.23</v>
      </c>
    </row>
    <row r="18" spans="1:5" x14ac:dyDescent="0.25">
      <c r="A18" t="s">
        <v>22</v>
      </c>
      <c r="C18">
        <v>0.40300000000000002</v>
      </c>
      <c r="E18">
        <v>3.24</v>
      </c>
    </row>
    <row r="19" spans="1:5" x14ac:dyDescent="0.25">
      <c r="A19" t="s">
        <v>22</v>
      </c>
      <c r="C19">
        <v>0.40699999999999997</v>
      </c>
      <c r="E19">
        <v>3.27</v>
      </c>
    </row>
    <row r="20" spans="1:5" x14ac:dyDescent="0.25">
      <c r="A20" t="s">
        <v>19</v>
      </c>
      <c r="C20">
        <v>0.79700000000000004</v>
      </c>
      <c r="E20">
        <v>6.2</v>
      </c>
    </row>
    <row r="21" spans="1:5" x14ac:dyDescent="0.25">
      <c r="A21" t="s">
        <v>19</v>
      </c>
      <c r="C21">
        <v>0.79900000000000004</v>
      </c>
      <c r="E21">
        <v>6.2</v>
      </c>
    </row>
    <row r="22" spans="1:5" x14ac:dyDescent="0.25">
      <c r="A22" t="s">
        <v>23</v>
      </c>
      <c r="C22">
        <v>0.80100000000000005</v>
      </c>
      <c r="E22">
        <v>6.22</v>
      </c>
    </row>
    <row r="23" spans="1:5" x14ac:dyDescent="0.25">
      <c r="A23" t="s">
        <v>23</v>
      </c>
      <c r="C23">
        <v>0.80300000000000005</v>
      </c>
      <c r="E23">
        <v>6.2</v>
      </c>
    </row>
    <row r="24" spans="1:5" x14ac:dyDescent="0.25">
      <c r="A24" t="s">
        <v>19</v>
      </c>
      <c r="C24">
        <v>1.5029999999999999</v>
      </c>
      <c r="E24">
        <v>10.16</v>
      </c>
    </row>
    <row r="25" spans="1:5" x14ac:dyDescent="0.25">
      <c r="A25" t="s">
        <v>19</v>
      </c>
      <c r="C25">
        <v>1.5049999999999999</v>
      </c>
      <c r="E25">
        <v>10.23</v>
      </c>
    </row>
    <row r="26" spans="1:5" x14ac:dyDescent="0.25">
      <c r="A26" t="s">
        <v>24</v>
      </c>
      <c r="C26">
        <v>1.5089999999999999</v>
      </c>
      <c r="E26">
        <v>10.210000000000001</v>
      </c>
    </row>
    <row r="27" spans="1:5" x14ac:dyDescent="0.25">
      <c r="A27" t="s">
        <v>25</v>
      </c>
      <c r="C27">
        <v>2.0190000000000001</v>
      </c>
      <c r="E27">
        <v>15.29</v>
      </c>
    </row>
    <row r="28" spans="1:5" x14ac:dyDescent="0.25">
      <c r="A28" t="s">
        <v>19</v>
      </c>
      <c r="C28">
        <v>2.0150000000000001</v>
      </c>
      <c r="E28">
        <v>15.28</v>
      </c>
    </row>
    <row r="29" spans="1:5" x14ac:dyDescent="0.25">
      <c r="A29" t="s">
        <v>26</v>
      </c>
      <c r="C29">
        <v>0.80700000000000005</v>
      </c>
      <c r="E29">
        <v>6.26</v>
      </c>
    </row>
    <row r="30" spans="1:5" x14ac:dyDescent="0.25">
      <c r="A30" t="s">
        <v>26</v>
      </c>
      <c r="C30">
        <v>0.80600000000000005</v>
      </c>
      <c r="E30">
        <v>6.31</v>
      </c>
    </row>
    <row r="31" spans="1:5" x14ac:dyDescent="0.25">
      <c r="A31" t="s">
        <v>19</v>
      </c>
      <c r="C31">
        <v>1.9E-2</v>
      </c>
      <c r="E31">
        <v>0.41</v>
      </c>
    </row>
    <row r="32" spans="1:5" x14ac:dyDescent="0.25">
      <c r="A32" t="s">
        <v>27</v>
      </c>
      <c r="C32">
        <v>1.6E-2</v>
      </c>
      <c r="E32">
        <v>0.38</v>
      </c>
    </row>
    <row r="33" spans="1:5" x14ac:dyDescent="0.25">
      <c r="A33" t="s">
        <v>20</v>
      </c>
      <c r="C33">
        <v>1.4E-2</v>
      </c>
      <c r="E33">
        <v>0.34</v>
      </c>
    </row>
    <row r="34" spans="1:5" x14ac:dyDescent="0.25">
      <c r="A34" t="s">
        <v>19</v>
      </c>
      <c r="C34">
        <v>1.5</v>
      </c>
      <c r="E34">
        <v>10.15</v>
      </c>
    </row>
    <row r="35" spans="1:5" x14ac:dyDescent="0.25">
      <c r="A35" t="s">
        <v>19</v>
      </c>
      <c r="C35">
        <v>1.51</v>
      </c>
      <c r="E35">
        <v>10.210000000000001</v>
      </c>
    </row>
    <row r="36" spans="1:5" x14ac:dyDescent="0.25">
      <c r="A36" t="s">
        <v>28</v>
      </c>
      <c r="C36">
        <v>1.504</v>
      </c>
      <c r="E36">
        <v>10.210000000000001</v>
      </c>
    </row>
    <row r="37" spans="1:5" x14ac:dyDescent="0.25">
      <c r="A37" t="s">
        <v>19</v>
      </c>
      <c r="C37">
        <v>1.4999999999999999E-2</v>
      </c>
      <c r="E37">
        <v>0.42</v>
      </c>
    </row>
    <row r="38" spans="1:5" x14ac:dyDescent="0.25">
      <c r="A38" t="s">
        <v>19</v>
      </c>
      <c r="C38">
        <v>0.33300000000000002</v>
      </c>
      <c r="E38">
        <v>1.47</v>
      </c>
    </row>
    <row r="39" spans="1:5" x14ac:dyDescent="0.25">
      <c r="A39" t="s">
        <v>29</v>
      </c>
      <c r="C39">
        <v>0.33300000000000002</v>
      </c>
      <c r="E39">
        <v>1.44</v>
      </c>
    </row>
    <row r="40" spans="1:5" x14ac:dyDescent="0.25">
      <c r="A40" t="s">
        <v>30</v>
      </c>
      <c r="C40">
        <v>0.33200000000000002</v>
      </c>
      <c r="E40">
        <v>1.42</v>
      </c>
    </row>
    <row r="41" spans="1:5" x14ac:dyDescent="0.25">
      <c r="A41" t="s">
        <v>31</v>
      </c>
      <c r="C41">
        <v>0.27900000000000003</v>
      </c>
      <c r="E41">
        <v>1.36</v>
      </c>
    </row>
    <row r="42" spans="1:5" x14ac:dyDescent="0.25">
      <c r="A42" t="s">
        <v>32</v>
      </c>
      <c r="C42">
        <v>0.27700000000000002</v>
      </c>
      <c r="E42">
        <v>1.33</v>
      </c>
    </row>
    <row r="43" spans="1:5" x14ac:dyDescent="0.25">
      <c r="A43" t="s">
        <v>19</v>
      </c>
      <c r="C43">
        <v>1.4E-2</v>
      </c>
      <c r="E43">
        <v>4.92</v>
      </c>
    </row>
    <row r="44" spans="1:5" x14ac:dyDescent="0.25">
      <c r="A44" t="s">
        <v>33</v>
      </c>
      <c r="C44">
        <v>1.6E-2</v>
      </c>
      <c r="E44">
        <v>5.01</v>
      </c>
    </row>
    <row r="45" spans="1:5" x14ac:dyDescent="0.25">
      <c r="A45" t="s">
        <v>34</v>
      </c>
      <c r="C45">
        <v>1.0999999999999999E-2</v>
      </c>
      <c r="E45">
        <v>5.33</v>
      </c>
    </row>
    <row r="46" spans="1:5" x14ac:dyDescent="0.25">
      <c r="A46" t="s">
        <v>19</v>
      </c>
      <c r="C46">
        <v>0.46400000000000002</v>
      </c>
      <c r="E46">
        <v>5.17</v>
      </c>
    </row>
    <row r="47" spans="1:5" x14ac:dyDescent="0.25">
      <c r="A47" t="s">
        <v>35</v>
      </c>
      <c r="C47">
        <v>0.46500000000000002</v>
      </c>
      <c r="E47">
        <v>5.12</v>
      </c>
    </row>
    <row r="48" spans="1:5" x14ac:dyDescent="0.25">
      <c r="A48" t="s">
        <v>36</v>
      </c>
      <c r="C48">
        <v>0.47099999999999997</v>
      </c>
      <c r="E48">
        <v>5.25</v>
      </c>
    </row>
    <row r="49" spans="1:5" x14ac:dyDescent="0.25">
      <c r="A49" t="s">
        <v>37</v>
      </c>
      <c r="C49">
        <v>1.3240000000000001</v>
      </c>
      <c r="E49">
        <v>10.28</v>
      </c>
    </row>
    <row r="50" spans="1:5" x14ac:dyDescent="0.25">
      <c r="A50" t="s">
        <v>38</v>
      </c>
      <c r="C50">
        <v>1.3220000000000001</v>
      </c>
      <c r="E50">
        <v>10.32</v>
      </c>
    </row>
    <row r="51" spans="1:5" x14ac:dyDescent="0.25">
      <c r="A51" t="s">
        <v>39</v>
      </c>
      <c r="C51">
        <v>0.61899999999999999</v>
      </c>
      <c r="E51">
        <v>5.88</v>
      </c>
    </row>
    <row r="52" spans="1:5" x14ac:dyDescent="0.25">
      <c r="A52" t="s">
        <v>40</v>
      </c>
      <c r="C52">
        <v>0.76600000000000001</v>
      </c>
      <c r="E52">
        <v>6.08</v>
      </c>
    </row>
    <row r="53" spans="1:5" x14ac:dyDescent="0.25">
      <c r="A53" t="s">
        <v>41</v>
      </c>
      <c r="C53">
        <v>0.85799999999999998</v>
      </c>
      <c r="E53">
        <v>9.18</v>
      </c>
    </row>
    <row r="54" spans="1:5" x14ac:dyDescent="0.25">
      <c r="A54" t="s">
        <v>42</v>
      </c>
      <c r="C54">
        <v>0.84599999999999997</v>
      </c>
      <c r="E54">
        <v>9.15</v>
      </c>
    </row>
    <row r="55" spans="1:5" x14ac:dyDescent="0.25">
      <c r="A55" t="s">
        <v>43</v>
      </c>
      <c r="C55">
        <v>0.78100000000000003</v>
      </c>
      <c r="E55">
        <v>8.7899999999999991</v>
      </c>
    </row>
    <row r="56" spans="1:5" x14ac:dyDescent="0.25">
      <c r="A56" t="s">
        <v>44</v>
      </c>
      <c r="C56">
        <v>0.77400000000000002</v>
      </c>
      <c r="E56">
        <v>8.61</v>
      </c>
    </row>
    <row r="57" spans="1:5" x14ac:dyDescent="0.25">
      <c r="A57" t="s">
        <v>45</v>
      </c>
      <c r="C57">
        <v>0.76300000000000001</v>
      </c>
      <c r="E57">
        <v>7.3</v>
      </c>
    </row>
    <row r="58" spans="1:5" x14ac:dyDescent="0.25">
      <c r="A58" t="s">
        <v>46</v>
      </c>
      <c r="C58">
        <v>0.749</v>
      </c>
      <c r="E58">
        <v>7.29</v>
      </c>
    </row>
    <row r="59" spans="1:5" x14ac:dyDescent="0.25">
      <c r="A59" t="s">
        <v>47</v>
      </c>
      <c r="C59">
        <v>0.76400000000000001</v>
      </c>
      <c r="E59">
        <v>5.59</v>
      </c>
    </row>
    <row r="60" spans="1:5" x14ac:dyDescent="0.25">
      <c r="A60" t="s">
        <v>48</v>
      </c>
      <c r="C60">
        <v>0.76100000000000001</v>
      </c>
      <c r="E60">
        <v>5.58</v>
      </c>
    </row>
    <row r="61" spans="1:5" x14ac:dyDescent="0.25">
      <c r="A61" t="s">
        <v>49</v>
      </c>
      <c r="C61">
        <v>0.73299999999999998</v>
      </c>
      <c r="E61">
        <v>5.4</v>
      </c>
    </row>
    <row r="62" spans="1:5" x14ac:dyDescent="0.25">
      <c r="A62" t="s">
        <v>50</v>
      </c>
      <c r="C62">
        <v>0.74099999999999999</v>
      </c>
      <c r="E62">
        <v>5.39</v>
      </c>
    </row>
    <row r="63" spans="1:5" x14ac:dyDescent="0.25">
      <c r="A63" t="s">
        <v>51</v>
      </c>
      <c r="C63">
        <v>0.82199999999999995</v>
      </c>
      <c r="E63">
        <v>5.69</v>
      </c>
    </row>
    <row r="64" spans="1:5" x14ac:dyDescent="0.25">
      <c r="A64" t="s">
        <v>52</v>
      </c>
      <c r="C64">
        <v>0.78700000000000003</v>
      </c>
      <c r="E64">
        <v>5.63</v>
      </c>
    </row>
    <row r="65" spans="1:5" x14ac:dyDescent="0.25">
      <c r="A65" t="s">
        <v>53</v>
      </c>
      <c r="C65">
        <v>0.59599999999999997</v>
      </c>
      <c r="E65">
        <v>4.1100000000000003</v>
      </c>
    </row>
    <row r="66" spans="1:5" x14ac:dyDescent="0.25">
      <c r="A66" t="s">
        <v>54</v>
      </c>
      <c r="C66">
        <v>0.60199999999999998</v>
      </c>
      <c r="E66">
        <v>4.08</v>
      </c>
    </row>
    <row r="67" spans="1:5" x14ac:dyDescent="0.25">
      <c r="A67" t="s">
        <v>55</v>
      </c>
      <c r="C67">
        <v>0.36</v>
      </c>
      <c r="E67">
        <v>1.66</v>
      </c>
    </row>
    <row r="68" spans="1:5" x14ac:dyDescent="0.25">
      <c r="A68" t="s">
        <v>56</v>
      </c>
      <c r="C68">
        <v>0.26500000000000001</v>
      </c>
      <c r="E68">
        <v>2.17</v>
      </c>
    </row>
    <row r="69" spans="1:5" x14ac:dyDescent="0.25">
      <c r="A69" t="s">
        <v>57</v>
      </c>
      <c r="C69">
        <v>0.22900000000000001</v>
      </c>
      <c r="E69">
        <v>2.04</v>
      </c>
    </row>
    <row r="70" spans="1:5" x14ac:dyDescent="0.25">
      <c r="A70" t="s">
        <v>58</v>
      </c>
      <c r="C70">
        <v>0.248</v>
      </c>
      <c r="E70">
        <v>2.09</v>
      </c>
    </row>
    <row r="71" spans="1:5" x14ac:dyDescent="0.25">
      <c r="A71" t="s">
        <v>59</v>
      </c>
      <c r="C71">
        <v>6.9000000000000006E-2</v>
      </c>
      <c r="E71">
        <v>0.85</v>
      </c>
    </row>
    <row r="72" spans="1:5" x14ac:dyDescent="0.25">
      <c r="A72" t="s">
        <v>60</v>
      </c>
      <c r="C72">
        <v>9.8000000000000004E-2</v>
      </c>
      <c r="E72">
        <v>1.31</v>
      </c>
    </row>
    <row r="73" spans="1:5" x14ac:dyDescent="0.25">
      <c r="A73" t="s">
        <v>61</v>
      </c>
      <c r="C73">
        <v>9.6000000000000002E-2</v>
      </c>
      <c r="E73">
        <v>0.81</v>
      </c>
    </row>
    <row r="74" spans="1:5" x14ac:dyDescent="0.25">
      <c r="A74" t="s">
        <v>19</v>
      </c>
      <c r="C74">
        <v>9.2999999999999999E-2</v>
      </c>
      <c r="E74">
        <v>0.81</v>
      </c>
    </row>
    <row r="75" spans="1:5" x14ac:dyDescent="0.25">
      <c r="A75" t="s">
        <v>19</v>
      </c>
      <c r="C75">
        <v>1.9E-2</v>
      </c>
      <c r="E75">
        <v>0.36</v>
      </c>
    </row>
    <row r="76" spans="1:5" x14ac:dyDescent="0.25">
      <c r="A76" t="s">
        <v>19</v>
      </c>
      <c r="C76">
        <v>1.502</v>
      </c>
      <c r="E76">
        <v>10.11</v>
      </c>
    </row>
    <row r="77" spans="1:5" x14ac:dyDescent="0.25">
      <c r="A77" t="s">
        <v>19</v>
      </c>
      <c r="C77">
        <v>1.5049999999999999</v>
      </c>
      <c r="E77">
        <v>10.199999999999999</v>
      </c>
    </row>
    <row r="78" spans="1:5" x14ac:dyDescent="0.25">
      <c r="A78" t="s">
        <v>28</v>
      </c>
      <c r="C78">
        <v>1.504</v>
      </c>
      <c r="E78">
        <v>10.210000000000001</v>
      </c>
    </row>
    <row r="79" spans="1:5" x14ac:dyDescent="0.25">
      <c r="A79" t="s">
        <v>19</v>
      </c>
      <c r="C79">
        <v>1.7000000000000001E-2</v>
      </c>
      <c r="E79">
        <v>0.37</v>
      </c>
    </row>
    <row r="80" spans="1:5" x14ac:dyDescent="0.25">
      <c r="A80" t="s">
        <v>27</v>
      </c>
      <c r="C80">
        <v>1.6E-2</v>
      </c>
      <c r="E80">
        <v>0.38</v>
      </c>
    </row>
    <row r="81" spans="1:5" x14ac:dyDescent="0.25">
      <c r="A81" t="s">
        <v>62</v>
      </c>
      <c r="C81">
        <v>1.4E-2</v>
      </c>
      <c r="E81">
        <v>0.37</v>
      </c>
    </row>
    <row r="82" spans="1:5" x14ac:dyDescent="0.25">
      <c r="A82" t="s">
        <v>63</v>
      </c>
      <c r="C82">
        <v>1.6E-2</v>
      </c>
      <c r="E82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workbookViewId="0">
      <selection activeCell="M27" sqref="M27"/>
    </sheetView>
  </sheetViews>
  <sheetFormatPr defaultRowHeight="15" x14ac:dyDescent="0.25"/>
  <sheetData>
    <row r="2" spans="1:8" x14ac:dyDescent="0.25">
      <c r="A2" t="s">
        <v>0</v>
      </c>
      <c r="B2" t="s">
        <v>1</v>
      </c>
    </row>
    <row r="3" spans="1:8" x14ac:dyDescent="0.25">
      <c r="A3" t="s">
        <v>2</v>
      </c>
      <c r="B3" t="s">
        <v>3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t="s">
        <v>7</v>
      </c>
    </row>
    <row r="6" spans="1:8" x14ac:dyDescent="0.25">
      <c r="A6" t="s">
        <v>8</v>
      </c>
      <c r="B6" t="s">
        <v>9</v>
      </c>
    </row>
    <row r="7" spans="1:8" x14ac:dyDescent="0.25">
      <c r="A7" t="s">
        <v>10</v>
      </c>
      <c r="C7" t="s">
        <v>11</v>
      </c>
      <c r="E7" t="s">
        <v>11</v>
      </c>
      <c r="F7" t="s">
        <v>12</v>
      </c>
      <c r="H7" t="s">
        <v>12</v>
      </c>
    </row>
    <row r="8" spans="1:8" x14ac:dyDescent="0.25">
      <c r="A8" t="s">
        <v>13</v>
      </c>
      <c r="C8" t="s">
        <v>14</v>
      </c>
      <c r="E8" t="s">
        <v>14</v>
      </c>
      <c r="F8" t="s">
        <v>14</v>
      </c>
      <c r="H8" t="s">
        <v>14</v>
      </c>
    </row>
    <row r="9" spans="1:8" x14ac:dyDescent="0.25">
      <c r="A9" t="s">
        <v>15</v>
      </c>
      <c r="E9" t="s">
        <v>64</v>
      </c>
      <c r="H9" t="s">
        <v>64</v>
      </c>
    </row>
    <row r="11" spans="1:8" x14ac:dyDescent="0.25">
      <c r="A11" t="s">
        <v>27</v>
      </c>
      <c r="C11">
        <v>1.6E-2</v>
      </c>
      <c r="F11">
        <v>0.38</v>
      </c>
    </row>
    <row r="13" spans="1:8" x14ac:dyDescent="0.25">
      <c r="A13" t="s">
        <v>29</v>
      </c>
      <c r="C13">
        <v>0.33300000000000002</v>
      </c>
      <c r="F13">
        <v>1.44</v>
      </c>
    </row>
    <row r="14" spans="1:8" x14ac:dyDescent="0.25">
      <c r="A14" t="s">
        <v>30</v>
      </c>
      <c r="C14">
        <v>0.33200000000000002</v>
      </c>
      <c r="F14">
        <v>1.42</v>
      </c>
    </row>
    <row r="15" spans="1:8" x14ac:dyDescent="0.25">
      <c r="A15" t="s">
        <v>31</v>
      </c>
      <c r="C15">
        <v>0.27900000000000003</v>
      </c>
      <c r="F15">
        <v>1.36</v>
      </c>
    </row>
    <row r="16" spans="1:8" x14ac:dyDescent="0.25">
      <c r="A16" t="s">
        <v>32</v>
      </c>
      <c r="C16">
        <v>0.27700000000000002</v>
      </c>
      <c r="F16">
        <v>1.33</v>
      </c>
    </row>
    <row r="17" spans="1:8" x14ac:dyDescent="0.25">
      <c r="A17" t="s">
        <v>33</v>
      </c>
      <c r="C17">
        <v>1.6E-2</v>
      </c>
      <c r="E17">
        <f>((C17-0.012)*4)+0.012</f>
        <v>2.8000000000000001E-2</v>
      </c>
      <c r="F17">
        <v>5.01</v>
      </c>
      <c r="H17" s="1">
        <f>((F17-0.432)*4)+0.043</f>
        <v>18.354999999999997</v>
      </c>
    </row>
    <row r="18" spans="1:8" x14ac:dyDescent="0.25">
      <c r="A18" t="s">
        <v>34</v>
      </c>
      <c r="C18">
        <v>1.0999999999999999E-2</v>
      </c>
      <c r="E18">
        <f>((C18-0.012)*4)+0.012</f>
        <v>7.9999999999999967E-3</v>
      </c>
      <c r="F18">
        <v>5.33</v>
      </c>
      <c r="H18" s="1">
        <f>((F18-0.432)*4)+0.043</f>
        <v>19.634999999999998</v>
      </c>
    </row>
    <row r="19" spans="1:8" x14ac:dyDescent="0.25">
      <c r="A19" t="s">
        <v>35</v>
      </c>
      <c r="C19">
        <v>0.46500000000000002</v>
      </c>
      <c r="F19">
        <v>5.12</v>
      </c>
    </row>
    <row r="20" spans="1:8" x14ac:dyDescent="0.25">
      <c r="A20" t="s">
        <v>36</v>
      </c>
      <c r="C20">
        <v>0.47099999999999997</v>
      </c>
      <c r="F20">
        <v>5.25</v>
      </c>
    </row>
    <row r="21" spans="1:8" x14ac:dyDescent="0.25">
      <c r="A21" t="s">
        <v>37</v>
      </c>
      <c r="C21">
        <v>1.3240000000000001</v>
      </c>
      <c r="F21">
        <v>10.28</v>
      </c>
    </row>
    <row r="22" spans="1:8" x14ac:dyDescent="0.25">
      <c r="A22" t="s">
        <v>38</v>
      </c>
      <c r="C22">
        <v>1.3220000000000001</v>
      </c>
      <c r="F22">
        <v>10.32</v>
      </c>
    </row>
    <row r="23" spans="1:8" x14ac:dyDescent="0.25">
      <c r="A23" t="s">
        <v>39</v>
      </c>
      <c r="C23">
        <v>0.61899999999999999</v>
      </c>
      <c r="F23">
        <v>5.88</v>
      </c>
    </row>
    <row r="24" spans="1:8" x14ac:dyDescent="0.25">
      <c r="A24" t="s">
        <v>40</v>
      </c>
      <c r="C24">
        <v>0.76600000000000001</v>
      </c>
      <c r="F24">
        <v>6.08</v>
      </c>
    </row>
    <row r="25" spans="1:8" x14ac:dyDescent="0.25">
      <c r="A25" t="s">
        <v>41</v>
      </c>
      <c r="C25">
        <v>0.85799999999999998</v>
      </c>
      <c r="F25">
        <v>9.18</v>
      </c>
    </row>
    <row r="26" spans="1:8" x14ac:dyDescent="0.25">
      <c r="A26" t="s">
        <v>42</v>
      </c>
      <c r="C26">
        <v>0.84599999999999997</v>
      </c>
      <c r="F26">
        <v>9.15</v>
      </c>
    </row>
    <row r="27" spans="1:8" x14ac:dyDescent="0.25">
      <c r="A27" t="s">
        <v>43</v>
      </c>
      <c r="C27">
        <v>0.78100000000000003</v>
      </c>
      <c r="F27">
        <v>8.7899999999999991</v>
      </c>
    </row>
    <row r="28" spans="1:8" x14ac:dyDescent="0.25">
      <c r="A28" t="s">
        <v>44</v>
      </c>
      <c r="C28">
        <v>0.77400000000000002</v>
      </c>
      <c r="F28">
        <v>8.61</v>
      </c>
    </row>
    <row r="29" spans="1:8" x14ac:dyDescent="0.25">
      <c r="A29" t="s">
        <v>45</v>
      </c>
      <c r="C29">
        <v>0.76300000000000001</v>
      </c>
      <c r="F29">
        <v>7.3</v>
      </c>
    </row>
    <row r="30" spans="1:8" x14ac:dyDescent="0.25">
      <c r="A30" t="s">
        <v>46</v>
      </c>
      <c r="C30">
        <v>0.749</v>
      </c>
      <c r="F30">
        <v>7.29</v>
      </c>
    </row>
    <row r="31" spans="1:8" x14ac:dyDescent="0.25">
      <c r="A31" t="s">
        <v>47</v>
      </c>
      <c r="C31">
        <v>0.76400000000000001</v>
      </c>
      <c r="F31">
        <v>5.59</v>
      </c>
    </row>
    <row r="32" spans="1:8" x14ac:dyDescent="0.25">
      <c r="A32" t="s">
        <v>48</v>
      </c>
      <c r="C32">
        <v>0.76100000000000001</v>
      </c>
      <c r="F32">
        <v>5.58</v>
      </c>
    </row>
    <row r="33" spans="1:6" x14ac:dyDescent="0.25">
      <c r="A33" t="s">
        <v>49</v>
      </c>
      <c r="C33">
        <v>0.73299999999999998</v>
      </c>
      <c r="F33">
        <v>5.4</v>
      </c>
    </row>
    <row r="34" spans="1:6" x14ac:dyDescent="0.25">
      <c r="A34" t="s">
        <v>50</v>
      </c>
      <c r="C34">
        <v>0.74099999999999999</v>
      </c>
      <c r="F34">
        <v>5.39</v>
      </c>
    </row>
    <row r="35" spans="1:6" x14ac:dyDescent="0.25">
      <c r="A35" t="s">
        <v>51</v>
      </c>
      <c r="C35">
        <v>0.82199999999999995</v>
      </c>
      <c r="F35">
        <v>5.69</v>
      </c>
    </row>
    <row r="36" spans="1:6" x14ac:dyDescent="0.25">
      <c r="A36" t="s">
        <v>52</v>
      </c>
      <c r="C36">
        <v>0.78700000000000003</v>
      </c>
      <c r="F36">
        <v>5.63</v>
      </c>
    </row>
    <row r="37" spans="1:6" x14ac:dyDescent="0.25">
      <c r="A37" t="s">
        <v>53</v>
      </c>
      <c r="C37">
        <v>0.59599999999999997</v>
      </c>
      <c r="F37">
        <v>4.1100000000000003</v>
      </c>
    </row>
    <row r="38" spans="1:6" x14ac:dyDescent="0.25">
      <c r="A38" t="s">
        <v>54</v>
      </c>
      <c r="C38">
        <v>0.60199999999999998</v>
      </c>
      <c r="F38">
        <v>4.08</v>
      </c>
    </row>
    <row r="39" spans="1:6" x14ac:dyDescent="0.25">
      <c r="A39" t="s">
        <v>55</v>
      </c>
      <c r="C39">
        <v>0.36</v>
      </c>
      <c r="F39">
        <v>1.66</v>
      </c>
    </row>
    <row r="40" spans="1:6" x14ac:dyDescent="0.25">
      <c r="A40" t="s">
        <v>56</v>
      </c>
      <c r="C40">
        <v>0.26500000000000001</v>
      </c>
      <c r="F40">
        <v>2.17</v>
      </c>
    </row>
    <row r="41" spans="1:6" x14ac:dyDescent="0.25">
      <c r="A41" t="s">
        <v>57</v>
      </c>
      <c r="C41">
        <v>0.22900000000000001</v>
      </c>
      <c r="F41">
        <v>2.04</v>
      </c>
    </row>
    <row r="42" spans="1:6" x14ac:dyDescent="0.25">
      <c r="A42" t="s">
        <v>58</v>
      </c>
      <c r="C42">
        <v>0.248</v>
      </c>
      <c r="F42">
        <v>2.09</v>
      </c>
    </row>
    <row r="43" spans="1:6" x14ac:dyDescent="0.25">
      <c r="A43" t="s">
        <v>59</v>
      </c>
      <c r="C43">
        <v>6.9000000000000006E-2</v>
      </c>
      <c r="F43">
        <v>0.85</v>
      </c>
    </row>
    <row r="44" spans="1:6" x14ac:dyDescent="0.25">
      <c r="A44" t="s">
        <v>60</v>
      </c>
      <c r="C44">
        <v>9.8000000000000004E-2</v>
      </c>
      <c r="F44">
        <v>1.31</v>
      </c>
    </row>
    <row r="45" spans="1:6" x14ac:dyDescent="0.25">
      <c r="A45" t="s">
        <v>61</v>
      </c>
      <c r="C45">
        <v>9.6000000000000002E-2</v>
      </c>
      <c r="F45">
        <v>0.81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workbookViewId="0">
      <selection activeCell="H16" sqref="H16"/>
    </sheetView>
  </sheetViews>
  <sheetFormatPr defaultRowHeight="15" x14ac:dyDescent="0.25"/>
  <cols>
    <col min="4" max="4" width="12.42578125" bestFit="1" customWidth="1"/>
  </cols>
  <sheetData>
    <row r="2" spans="1:5" x14ac:dyDescent="0.25">
      <c r="A2" t="s">
        <v>0</v>
      </c>
      <c r="B2" t="s">
        <v>1</v>
      </c>
    </row>
    <row r="3" spans="1:5" x14ac:dyDescent="0.25">
      <c r="A3" t="s">
        <v>2</v>
      </c>
      <c r="B3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</row>
    <row r="6" spans="1:5" x14ac:dyDescent="0.25">
      <c r="A6" t="s">
        <v>8</v>
      </c>
      <c r="B6" t="s">
        <v>9</v>
      </c>
    </row>
    <row r="7" spans="1:5" x14ac:dyDescent="0.25">
      <c r="A7" t="s">
        <v>10</v>
      </c>
      <c r="C7" s="5" t="s">
        <v>11</v>
      </c>
      <c r="E7" s="5" t="s">
        <v>12</v>
      </c>
    </row>
    <row r="8" spans="1:5" x14ac:dyDescent="0.25">
      <c r="A8" t="s">
        <v>13</v>
      </c>
      <c r="C8" s="5" t="s">
        <v>14</v>
      </c>
      <c r="E8" s="5" t="s">
        <v>14</v>
      </c>
    </row>
    <row r="9" spans="1:5" x14ac:dyDescent="0.25">
      <c r="A9" t="s">
        <v>15</v>
      </c>
    </row>
    <row r="12" spans="1:5" x14ac:dyDescent="0.25">
      <c r="A12" s="5" t="s">
        <v>29</v>
      </c>
      <c r="C12" s="3">
        <v>0.33300000000000002</v>
      </c>
      <c r="E12" s="4">
        <v>1.44</v>
      </c>
    </row>
    <row r="13" spans="1:5" x14ac:dyDescent="0.25">
      <c r="A13" s="5" t="s">
        <v>30</v>
      </c>
      <c r="C13" s="3">
        <v>0.33200000000000002</v>
      </c>
      <c r="E13" s="4">
        <v>1.42</v>
      </c>
    </row>
    <row r="14" spans="1:5" x14ac:dyDescent="0.25">
      <c r="A14" s="5" t="s">
        <v>31</v>
      </c>
      <c r="C14" s="3">
        <v>0.27900000000000003</v>
      </c>
      <c r="E14" s="4">
        <v>1.36</v>
      </c>
    </row>
    <row r="15" spans="1:5" x14ac:dyDescent="0.25">
      <c r="A15" s="5" t="s">
        <v>32</v>
      </c>
      <c r="C15" s="3">
        <v>0.27700000000000002</v>
      </c>
      <c r="E15" s="4">
        <v>1.33</v>
      </c>
    </row>
    <row r="16" spans="1:5" x14ac:dyDescent="0.25">
      <c r="A16" s="5" t="s">
        <v>65</v>
      </c>
      <c r="C16" s="3">
        <v>2.8000000000000001E-2</v>
      </c>
      <c r="E16" s="4">
        <v>18.354999999999997</v>
      </c>
    </row>
    <row r="17" spans="1:5" x14ac:dyDescent="0.25">
      <c r="A17" s="5" t="s">
        <v>66</v>
      </c>
      <c r="C17" s="3">
        <v>7.9999999999999967E-3</v>
      </c>
      <c r="E17" s="4">
        <v>19.634999999999998</v>
      </c>
    </row>
    <row r="18" spans="1:5" x14ac:dyDescent="0.25">
      <c r="A18" s="5" t="s">
        <v>35</v>
      </c>
      <c r="C18" s="3">
        <v>0.46500000000000002</v>
      </c>
      <c r="E18" s="4">
        <v>5.12</v>
      </c>
    </row>
    <row r="19" spans="1:5" x14ac:dyDescent="0.25">
      <c r="A19" s="5" t="s">
        <v>36</v>
      </c>
      <c r="C19" s="3">
        <v>0.47099999999999997</v>
      </c>
      <c r="E19" s="4">
        <v>5.25</v>
      </c>
    </row>
    <row r="20" spans="1:5" x14ac:dyDescent="0.25">
      <c r="A20" s="5" t="s">
        <v>37</v>
      </c>
      <c r="C20" s="3">
        <v>1.3240000000000001</v>
      </c>
      <c r="E20" s="4">
        <v>10.28</v>
      </c>
    </row>
    <row r="21" spans="1:5" x14ac:dyDescent="0.25">
      <c r="A21" s="5" t="s">
        <v>38</v>
      </c>
      <c r="C21" s="3">
        <v>1.3220000000000001</v>
      </c>
      <c r="E21" s="4">
        <v>10.32</v>
      </c>
    </row>
    <row r="22" spans="1:5" x14ac:dyDescent="0.25">
      <c r="A22" s="5" t="s">
        <v>68</v>
      </c>
      <c r="C22" s="3">
        <v>0.61899999999999999</v>
      </c>
      <c r="D22" s="2" t="s">
        <v>67</v>
      </c>
      <c r="E22" s="4">
        <v>5.88</v>
      </c>
    </row>
    <row r="23" spans="1:5" x14ac:dyDescent="0.25">
      <c r="A23" s="5" t="s">
        <v>69</v>
      </c>
      <c r="C23" s="3">
        <v>0.76600000000000001</v>
      </c>
      <c r="D23" s="2" t="s">
        <v>67</v>
      </c>
      <c r="E23" s="4">
        <v>6.08</v>
      </c>
    </row>
    <row r="24" spans="1:5" x14ac:dyDescent="0.25">
      <c r="A24" s="5" t="s">
        <v>41</v>
      </c>
      <c r="C24" s="3">
        <v>0.85799999999999998</v>
      </c>
      <c r="E24" s="4">
        <v>9.18</v>
      </c>
    </row>
    <row r="25" spans="1:5" x14ac:dyDescent="0.25">
      <c r="A25" s="5" t="s">
        <v>42</v>
      </c>
      <c r="C25" s="3">
        <v>0.84599999999999997</v>
      </c>
      <c r="E25" s="4">
        <v>9.15</v>
      </c>
    </row>
    <row r="26" spans="1:5" x14ac:dyDescent="0.25">
      <c r="A26" s="5" t="s">
        <v>43</v>
      </c>
      <c r="C26" s="3">
        <v>0.78100000000000003</v>
      </c>
      <c r="E26" s="4">
        <v>8.7899999999999991</v>
      </c>
    </row>
    <row r="27" spans="1:5" x14ac:dyDescent="0.25">
      <c r="A27" s="5" t="s">
        <v>44</v>
      </c>
      <c r="C27" s="3">
        <v>0.77400000000000002</v>
      </c>
      <c r="E27" s="4">
        <v>8.61</v>
      </c>
    </row>
    <row r="28" spans="1:5" x14ac:dyDescent="0.25">
      <c r="A28" s="5" t="s">
        <v>45</v>
      </c>
      <c r="C28" s="3">
        <v>0.76300000000000001</v>
      </c>
      <c r="E28" s="4">
        <v>7.3</v>
      </c>
    </row>
    <row r="29" spans="1:5" x14ac:dyDescent="0.25">
      <c r="A29" s="5" t="s">
        <v>46</v>
      </c>
      <c r="C29" s="3">
        <v>0.749</v>
      </c>
      <c r="E29" s="4">
        <v>7.29</v>
      </c>
    </row>
    <row r="30" spans="1:5" x14ac:dyDescent="0.25">
      <c r="A30" s="5" t="s">
        <v>47</v>
      </c>
      <c r="C30" s="3">
        <v>0.76400000000000001</v>
      </c>
      <c r="E30" s="4">
        <v>5.59</v>
      </c>
    </row>
    <row r="31" spans="1:5" x14ac:dyDescent="0.25">
      <c r="A31" s="5" t="s">
        <v>48</v>
      </c>
      <c r="C31" s="3">
        <v>0.76100000000000001</v>
      </c>
      <c r="E31" s="4">
        <v>5.58</v>
      </c>
    </row>
    <row r="32" spans="1:5" x14ac:dyDescent="0.25">
      <c r="A32" s="5" t="s">
        <v>49</v>
      </c>
      <c r="C32" s="3">
        <v>0.73299999999999998</v>
      </c>
      <c r="E32" s="4">
        <v>5.4</v>
      </c>
    </row>
    <row r="33" spans="1:5" x14ac:dyDescent="0.25">
      <c r="A33" s="5" t="s">
        <v>50</v>
      </c>
      <c r="C33" s="3">
        <v>0.74099999999999999</v>
      </c>
      <c r="E33" s="4">
        <v>5.39</v>
      </c>
    </row>
    <row r="34" spans="1:5" x14ac:dyDescent="0.25">
      <c r="A34" s="5" t="s">
        <v>51</v>
      </c>
      <c r="C34" s="3">
        <v>0.82199999999999995</v>
      </c>
      <c r="E34" s="4">
        <v>5.69</v>
      </c>
    </row>
    <row r="35" spans="1:5" x14ac:dyDescent="0.25">
      <c r="A35" s="5" t="s">
        <v>52</v>
      </c>
      <c r="C35" s="3">
        <v>0.78700000000000003</v>
      </c>
      <c r="E35" s="4">
        <v>5.63</v>
      </c>
    </row>
    <row r="36" spans="1:5" x14ac:dyDescent="0.25">
      <c r="A36" s="5" t="s">
        <v>53</v>
      </c>
      <c r="C36" s="3">
        <v>0.59599999999999997</v>
      </c>
      <c r="E36" s="4">
        <v>4.1100000000000003</v>
      </c>
    </row>
    <row r="37" spans="1:5" x14ac:dyDescent="0.25">
      <c r="A37" s="5" t="s">
        <v>54</v>
      </c>
      <c r="C37" s="3">
        <v>0.60199999999999998</v>
      </c>
      <c r="E37" s="4">
        <v>4.08</v>
      </c>
    </row>
    <row r="38" spans="1:5" x14ac:dyDescent="0.25">
      <c r="A38" s="5" t="s">
        <v>55</v>
      </c>
      <c r="C38" s="3">
        <v>0.36</v>
      </c>
      <c r="E38" s="4">
        <v>1.66</v>
      </c>
    </row>
    <row r="39" spans="1:5" x14ac:dyDescent="0.25">
      <c r="A39" s="5" t="s">
        <v>56</v>
      </c>
      <c r="C39" s="3">
        <v>0.26500000000000001</v>
      </c>
      <c r="E39" s="4">
        <v>2.17</v>
      </c>
    </row>
    <row r="40" spans="1:5" x14ac:dyDescent="0.25">
      <c r="A40" s="5" t="s">
        <v>57</v>
      </c>
      <c r="C40" s="3">
        <v>0.22900000000000001</v>
      </c>
      <c r="E40" s="4">
        <v>2.04</v>
      </c>
    </row>
    <row r="41" spans="1:5" x14ac:dyDescent="0.25">
      <c r="A41" s="5" t="s">
        <v>58</v>
      </c>
      <c r="C41" s="3">
        <v>0.248</v>
      </c>
      <c r="E41" s="4">
        <v>2.09</v>
      </c>
    </row>
    <row r="42" spans="1:5" x14ac:dyDescent="0.25">
      <c r="A42" s="5" t="s">
        <v>59</v>
      </c>
      <c r="C42" s="3">
        <v>6.9000000000000006E-2</v>
      </c>
      <c r="E42" s="4">
        <v>0.85</v>
      </c>
    </row>
    <row r="43" spans="1:5" x14ac:dyDescent="0.25">
      <c r="A43" s="5" t="s">
        <v>60</v>
      </c>
      <c r="C43" s="3">
        <v>9.8000000000000004E-2</v>
      </c>
      <c r="E43" s="4">
        <v>1.31</v>
      </c>
    </row>
    <row r="44" spans="1:5" x14ac:dyDescent="0.25">
      <c r="A44" s="5" t="s">
        <v>61</v>
      </c>
      <c r="C44" s="3">
        <v>9.6000000000000002E-2</v>
      </c>
      <c r="E44" s="4">
        <v>0.81</v>
      </c>
    </row>
  </sheetData>
  <pageMargins left="0.7" right="0.7" top="0.75" bottom="0.75" header="0.3" footer="0.3"/>
  <pageSetup paperSize="9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230714 MAMA PSi NAV AR1</vt:lpstr>
      <vt:lpstr>WORKSHEET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Nuts</dc:creator>
  <cp:lastModifiedBy>Lab Nuts</cp:lastModifiedBy>
  <dcterms:created xsi:type="dcterms:W3CDTF">2023-07-14T12:27:22Z</dcterms:created>
  <dcterms:modified xsi:type="dcterms:W3CDTF">2023-07-14T12:27:22Z</dcterms:modified>
</cp:coreProperties>
</file>