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Ma2023\DIC &amp; TALK QUAATRO\"/>
    </mc:Choice>
  </mc:AlternateContent>
  <bookViews>
    <workbookView xWindow="0" yWindow="0" windowWidth="25200" windowHeight="11985" activeTab="2"/>
  </bookViews>
  <sheets>
    <sheet name="230714 MAMA NAV AR1" sheetId="1" r:id="rId1"/>
    <sheet name="WORKSHEET" sheetId="2" r:id="rId2"/>
    <sheet name="RESULTS" sheetId="3" r:id="rId3"/>
  </sheets>
  <calcPr calcId="0"/>
</workbook>
</file>

<file path=xl/calcChain.xml><?xml version="1.0" encoding="utf-8"?>
<calcChain xmlns="http://schemas.openxmlformats.org/spreadsheetml/2006/main">
  <c r="F32" i="2" l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3" i="2"/>
  <c r="F54" i="2"/>
  <c r="F55" i="2"/>
  <c r="F56" i="2"/>
  <c r="F29" i="2"/>
  <c r="F31" i="2"/>
  <c r="F27" i="2"/>
  <c r="F25" i="2"/>
  <c r="F24" i="2"/>
  <c r="J54" i="2"/>
  <c r="J55" i="2"/>
  <c r="J56" i="2"/>
  <c r="J53" i="2"/>
  <c r="F21" i="2"/>
  <c r="F22" i="2"/>
  <c r="F20" i="2"/>
  <c r="F15" i="2"/>
  <c r="F16" i="2"/>
  <c r="F14" i="2"/>
  <c r="J27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31" i="2"/>
  <c r="J25" i="2"/>
  <c r="J24" i="2"/>
  <c r="J15" i="2"/>
  <c r="J16" i="2"/>
  <c r="J17" i="2"/>
  <c r="J18" i="2"/>
  <c r="J19" i="2"/>
  <c r="J14" i="2"/>
  <c r="I27" i="2"/>
  <c r="E27" i="2"/>
</calcChain>
</file>

<file path=xl/sharedStrings.xml><?xml version="1.0" encoding="utf-8"?>
<sst xmlns="http://schemas.openxmlformats.org/spreadsheetml/2006/main" count="236" uniqueCount="64">
  <si>
    <t>ANAL</t>
  </si>
  <si>
    <t>DIC+TAlk QuAAtro.ANL</t>
  </si>
  <si>
    <t xml:space="preserve">RUN </t>
  </si>
  <si>
    <t>230714 MAMA NAV AR1.RUN</t>
  </si>
  <si>
    <t>DATE</t>
  </si>
  <si>
    <t>7/14/2023</t>
  </si>
  <si>
    <t>TIME</t>
  </si>
  <si>
    <t>1:32:21 PM</t>
  </si>
  <si>
    <t>OPER</t>
  </si>
  <si>
    <t>KB</t>
  </si>
  <si>
    <t>COMM</t>
  </si>
  <si>
    <t>METH</t>
  </si>
  <si>
    <t>DIC</t>
  </si>
  <si>
    <t>TAlk 590nm</t>
  </si>
  <si>
    <t>UNIT</t>
  </si>
  <si>
    <t>µmol/L</t>
  </si>
  <si>
    <t>Sample ID</t>
  </si>
  <si>
    <t>Cup Number</t>
  </si>
  <si>
    <t>Results 2</t>
  </si>
  <si>
    <t>Results 3</t>
  </si>
  <si>
    <t>Primer</t>
  </si>
  <si>
    <t>Null</t>
  </si>
  <si>
    <t>Cal.</t>
  </si>
  <si>
    <t>LOW CAL</t>
  </si>
  <si>
    <t>Baseline</t>
  </si>
  <si>
    <t>Drift</t>
  </si>
  <si>
    <t>LNSW NUTS</t>
  </si>
  <si>
    <t>DICKSON#195 DIC</t>
  </si>
  <si>
    <t>DICKSON#186 VIAL TA</t>
  </si>
  <si>
    <t>1.1.1</t>
  </si>
  <si>
    <t>1.2.1</t>
  </si>
  <si>
    <t>2.1.1X4(NaCl+1400)</t>
  </si>
  <si>
    <t>2.1.1 PURE</t>
  </si>
  <si>
    <t>3.1.1</t>
  </si>
  <si>
    <t>3.2.1</t>
  </si>
  <si>
    <t>4.1.1 BAD PEAK</t>
  </si>
  <si>
    <t>AIR</t>
  </si>
  <si>
    <t>4.2.1</t>
  </si>
  <si>
    <t>5.1.1</t>
  </si>
  <si>
    <t>5.1.2</t>
  </si>
  <si>
    <t>6.1.1</t>
  </si>
  <si>
    <t>7.1.1</t>
  </si>
  <si>
    <t>7.1.2</t>
  </si>
  <si>
    <t>8.1.1</t>
  </si>
  <si>
    <t>9.1.1</t>
  </si>
  <si>
    <t>10.1.1</t>
  </si>
  <si>
    <t>11.1.1</t>
  </si>
  <si>
    <t>12.1.1</t>
  </si>
  <si>
    <t>12.2.1</t>
  </si>
  <si>
    <t>13.1.1</t>
  </si>
  <si>
    <t>14.1.1</t>
  </si>
  <si>
    <t>15.1.1</t>
  </si>
  <si>
    <t>15.2.1</t>
  </si>
  <si>
    <t>4.1.1 RE</t>
  </si>
  <si>
    <t>4.1.2</t>
  </si>
  <si>
    <t>End</t>
  </si>
  <si>
    <t>CALCULATED</t>
  </si>
  <si>
    <t>LAB TEMPERATURE 23C</t>
  </si>
  <si>
    <t>CALC</t>
  </si>
  <si>
    <t>DICKSON CORRECTED</t>
  </si>
  <si>
    <t>ASSIGNED</t>
  </si>
  <si>
    <r>
      <t xml:space="preserve">DICKSON#186 VIAL </t>
    </r>
    <r>
      <rPr>
        <b/>
        <sz val="11"/>
        <color theme="1"/>
        <rFont val="Calibri"/>
        <family val="2"/>
        <scheme val="minor"/>
      </rPr>
      <t>TA</t>
    </r>
  </si>
  <si>
    <r>
      <t>DICKSON#186 VIAL</t>
    </r>
    <r>
      <rPr>
        <b/>
        <sz val="11"/>
        <color theme="1"/>
        <rFont val="Calibri"/>
        <family val="2"/>
        <scheme val="minor"/>
      </rPr>
      <t xml:space="preserve"> TA</t>
    </r>
  </si>
  <si>
    <t xml:space="preserve">2.1.1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</si>
</sst>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64" fontId="14" fillId="0" borderId="0" xfId="0" applyNumberFormat="1" applyFont="1"/>
    <xf numFmtId="164" fontId="18" fillId="0" borderId="0" xfId="0" applyNumberFormat="1" applyFont="1"/>
    <xf numFmtId="0" fontId="0" fillId="33" borderId="0" xfId="0" applyFill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workbookViewId="0">
      <selection activeCell="I23" sqref="I23"/>
    </sheetView>
  </sheetViews>
  <sheetFormatPr defaultRowHeight="15" x14ac:dyDescent="0.25"/>
  <sheetData>
    <row r="2" spans="1:6" x14ac:dyDescent="0.25">
      <c r="A2" t="s">
        <v>0</v>
      </c>
      <c r="B2" t="s">
        <v>1</v>
      </c>
    </row>
    <row r="3" spans="1:6" x14ac:dyDescent="0.25">
      <c r="A3" t="s">
        <v>2</v>
      </c>
      <c r="B3" t="s">
        <v>3</v>
      </c>
    </row>
    <row r="4" spans="1:6" x14ac:dyDescent="0.25">
      <c r="A4" t="s">
        <v>4</v>
      </c>
      <c r="B4" t="s">
        <v>5</v>
      </c>
    </row>
    <row r="5" spans="1:6" x14ac:dyDescent="0.25">
      <c r="A5" t="s">
        <v>6</v>
      </c>
      <c r="B5" t="s">
        <v>7</v>
      </c>
    </row>
    <row r="6" spans="1:6" x14ac:dyDescent="0.25">
      <c r="A6" t="s">
        <v>8</v>
      </c>
      <c r="B6" t="s">
        <v>9</v>
      </c>
    </row>
    <row r="7" spans="1:6" x14ac:dyDescent="0.25">
      <c r="A7" t="s">
        <v>10</v>
      </c>
    </row>
    <row r="8" spans="1:6" x14ac:dyDescent="0.25">
      <c r="A8" t="s">
        <v>11</v>
      </c>
      <c r="D8" t="s">
        <v>12</v>
      </c>
      <c r="F8" t="s">
        <v>13</v>
      </c>
    </row>
    <row r="9" spans="1:6" x14ac:dyDescent="0.25">
      <c r="A9" t="s">
        <v>14</v>
      </c>
      <c r="D9" t="s">
        <v>15</v>
      </c>
      <c r="F9" t="s">
        <v>15</v>
      </c>
    </row>
    <row r="10" spans="1:6" x14ac:dyDescent="0.25">
      <c r="A10" t="s">
        <v>16</v>
      </c>
      <c r="B10" t="s">
        <v>17</v>
      </c>
      <c r="D10" t="s">
        <v>18</v>
      </c>
      <c r="F10" t="s">
        <v>19</v>
      </c>
    </row>
    <row r="11" spans="1:6" x14ac:dyDescent="0.25">
      <c r="A11" t="s">
        <v>20</v>
      </c>
      <c r="B11">
        <v>1</v>
      </c>
      <c r="D11">
        <v>2643.4</v>
      </c>
      <c r="F11">
        <v>2820</v>
      </c>
    </row>
    <row r="12" spans="1:6" x14ac:dyDescent="0.25">
      <c r="A12" t="s">
        <v>21</v>
      </c>
      <c r="B12">
        <v>0</v>
      </c>
      <c r="D12">
        <v>1387.3</v>
      </c>
      <c r="F12">
        <v>1386.6</v>
      </c>
    </row>
    <row r="13" spans="1:6" x14ac:dyDescent="0.25">
      <c r="A13" t="s">
        <v>21</v>
      </c>
      <c r="B13">
        <v>0</v>
      </c>
      <c r="D13">
        <v>1383.1</v>
      </c>
      <c r="F13">
        <v>1378</v>
      </c>
    </row>
    <row r="14" spans="1:6" x14ac:dyDescent="0.25">
      <c r="A14" t="s">
        <v>21</v>
      </c>
      <c r="B14">
        <v>3</v>
      </c>
      <c r="D14">
        <v>1649.1</v>
      </c>
      <c r="F14">
        <v>1834.6</v>
      </c>
    </row>
    <row r="15" spans="1:6" x14ac:dyDescent="0.25">
      <c r="A15" t="s">
        <v>22</v>
      </c>
      <c r="B15">
        <v>3</v>
      </c>
      <c r="D15">
        <v>1650</v>
      </c>
      <c r="F15">
        <v>1845.3</v>
      </c>
    </row>
    <row r="16" spans="1:6" x14ac:dyDescent="0.25">
      <c r="A16" t="s">
        <v>22</v>
      </c>
      <c r="B16">
        <v>4</v>
      </c>
      <c r="D16">
        <v>1650.8</v>
      </c>
      <c r="F16">
        <v>1852.8</v>
      </c>
    </row>
    <row r="17" spans="1:6" x14ac:dyDescent="0.25">
      <c r="A17" t="s">
        <v>21</v>
      </c>
      <c r="B17">
        <v>5</v>
      </c>
      <c r="D17">
        <v>1843.9</v>
      </c>
      <c r="F17">
        <v>2055.4</v>
      </c>
    </row>
    <row r="18" spans="1:6" x14ac:dyDescent="0.25">
      <c r="A18" t="s">
        <v>22</v>
      </c>
      <c r="B18">
        <v>5</v>
      </c>
      <c r="D18">
        <v>1849.9</v>
      </c>
      <c r="F18">
        <v>2052.6999999999998</v>
      </c>
    </row>
    <row r="19" spans="1:6" x14ac:dyDescent="0.25">
      <c r="A19" t="s">
        <v>22</v>
      </c>
      <c r="B19">
        <v>6</v>
      </c>
      <c r="D19">
        <v>1847.5</v>
      </c>
      <c r="F19">
        <v>2050.1999999999998</v>
      </c>
    </row>
    <row r="20" spans="1:6" x14ac:dyDescent="0.25">
      <c r="A20" t="s">
        <v>21</v>
      </c>
      <c r="B20">
        <v>7</v>
      </c>
      <c r="D20">
        <v>2039.8</v>
      </c>
      <c r="F20">
        <v>2253.6</v>
      </c>
    </row>
    <row r="21" spans="1:6" x14ac:dyDescent="0.25">
      <c r="A21" t="s">
        <v>22</v>
      </c>
      <c r="B21">
        <v>7</v>
      </c>
      <c r="D21">
        <v>2052.1</v>
      </c>
      <c r="F21">
        <v>2250.1</v>
      </c>
    </row>
    <row r="22" spans="1:6" x14ac:dyDescent="0.25">
      <c r="A22" t="s">
        <v>22</v>
      </c>
      <c r="B22">
        <v>8</v>
      </c>
      <c r="D22">
        <v>2050.6999999999998</v>
      </c>
      <c r="F22">
        <v>2251</v>
      </c>
    </row>
    <row r="23" spans="1:6" x14ac:dyDescent="0.25">
      <c r="A23" t="s">
        <v>21</v>
      </c>
      <c r="B23">
        <v>9</v>
      </c>
      <c r="D23">
        <v>2347.6999999999998</v>
      </c>
      <c r="F23">
        <v>2553.3000000000002</v>
      </c>
    </row>
    <row r="24" spans="1:6" x14ac:dyDescent="0.25">
      <c r="A24" t="s">
        <v>22</v>
      </c>
      <c r="B24">
        <v>9</v>
      </c>
      <c r="D24">
        <v>2348.6999999999998</v>
      </c>
      <c r="F24">
        <v>2546.4</v>
      </c>
    </row>
    <row r="25" spans="1:6" x14ac:dyDescent="0.25">
      <c r="A25" t="s">
        <v>21</v>
      </c>
      <c r="B25">
        <v>10</v>
      </c>
      <c r="D25">
        <v>2654.7</v>
      </c>
      <c r="F25">
        <v>2847.2</v>
      </c>
    </row>
    <row r="26" spans="1:6" x14ac:dyDescent="0.25">
      <c r="A26" t="s">
        <v>22</v>
      </c>
      <c r="B26">
        <v>10</v>
      </c>
      <c r="D26">
        <v>2650.3</v>
      </c>
      <c r="F26">
        <v>2851.4</v>
      </c>
    </row>
    <row r="27" spans="1:6" x14ac:dyDescent="0.25">
      <c r="A27" t="s">
        <v>23</v>
      </c>
      <c r="B27">
        <v>2</v>
      </c>
      <c r="D27">
        <v>2053.4</v>
      </c>
      <c r="F27">
        <v>2236.1</v>
      </c>
    </row>
    <row r="28" spans="1:6" x14ac:dyDescent="0.25">
      <c r="A28" t="s">
        <v>23</v>
      </c>
      <c r="B28">
        <v>2</v>
      </c>
      <c r="D28">
        <v>2057.1999999999998</v>
      </c>
      <c r="F28">
        <v>2256.6999999999998</v>
      </c>
    </row>
    <row r="29" spans="1:6" x14ac:dyDescent="0.25">
      <c r="A29" t="s">
        <v>24</v>
      </c>
      <c r="B29">
        <v>0</v>
      </c>
      <c r="D29">
        <v>1386.5</v>
      </c>
      <c r="F29">
        <v>1371.5</v>
      </c>
    </row>
    <row r="30" spans="1:6" x14ac:dyDescent="0.25">
      <c r="A30" t="s">
        <v>21</v>
      </c>
      <c r="B30">
        <v>109</v>
      </c>
      <c r="D30">
        <v>2337.1</v>
      </c>
      <c r="F30">
        <v>2515</v>
      </c>
    </row>
    <row r="31" spans="1:6" x14ac:dyDescent="0.25">
      <c r="A31" t="s">
        <v>21</v>
      </c>
      <c r="B31">
        <v>109</v>
      </c>
      <c r="D31">
        <v>2335.5</v>
      </c>
      <c r="F31">
        <v>2521.9</v>
      </c>
    </row>
    <row r="32" spans="1:6" x14ac:dyDescent="0.25">
      <c r="A32" t="s">
        <v>25</v>
      </c>
      <c r="B32">
        <v>109</v>
      </c>
      <c r="D32">
        <v>2348</v>
      </c>
      <c r="F32">
        <v>2543.9</v>
      </c>
    </row>
    <row r="33" spans="1:6" x14ac:dyDescent="0.25">
      <c r="A33" t="s">
        <v>21</v>
      </c>
      <c r="B33">
        <v>0</v>
      </c>
      <c r="D33">
        <v>1393.2</v>
      </c>
      <c r="F33">
        <v>1387.9</v>
      </c>
    </row>
    <row r="34" spans="1:6" x14ac:dyDescent="0.25">
      <c r="A34" t="s">
        <v>21</v>
      </c>
      <c r="B34">
        <v>25</v>
      </c>
      <c r="D34">
        <v>2200.5</v>
      </c>
      <c r="F34">
        <v>2263.4</v>
      </c>
    </row>
    <row r="35" spans="1:6" x14ac:dyDescent="0.25">
      <c r="A35" t="s">
        <v>26</v>
      </c>
      <c r="B35">
        <v>25</v>
      </c>
      <c r="D35">
        <v>2206</v>
      </c>
      <c r="F35">
        <v>2308.8000000000002</v>
      </c>
    </row>
    <row r="36" spans="1:6" x14ac:dyDescent="0.25">
      <c r="A36" t="s">
        <v>26</v>
      </c>
      <c r="B36">
        <v>26</v>
      </c>
      <c r="D36">
        <v>2205.1999999999998</v>
      </c>
      <c r="F36">
        <v>2300.1</v>
      </c>
    </row>
    <row r="37" spans="1:6" x14ac:dyDescent="0.25">
      <c r="A37" t="s">
        <v>21</v>
      </c>
      <c r="B37">
        <v>26</v>
      </c>
      <c r="D37">
        <v>2206.1999999999998</v>
      </c>
      <c r="F37">
        <v>2315.5</v>
      </c>
    </row>
    <row r="38" spans="1:6" x14ac:dyDescent="0.25">
      <c r="A38" t="s">
        <v>21</v>
      </c>
      <c r="B38">
        <v>27</v>
      </c>
      <c r="D38">
        <v>2085.1999999999998</v>
      </c>
      <c r="F38">
        <v>2206.4</v>
      </c>
    </row>
    <row r="39" spans="1:6" x14ac:dyDescent="0.25">
      <c r="A39" t="s">
        <v>27</v>
      </c>
      <c r="B39">
        <v>27</v>
      </c>
      <c r="D39">
        <v>2086.1999999999998</v>
      </c>
      <c r="F39">
        <v>2208</v>
      </c>
    </row>
    <row r="40" spans="1:6" x14ac:dyDescent="0.25">
      <c r="A40" t="s">
        <v>27</v>
      </c>
      <c r="B40">
        <v>28</v>
      </c>
      <c r="D40">
        <v>2089.9</v>
      </c>
      <c r="F40">
        <v>2206.6</v>
      </c>
    </row>
    <row r="41" spans="1:6" x14ac:dyDescent="0.25">
      <c r="A41" t="s">
        <v>21</v>
      </c>
      <c r="B41">
        <v>29</v>
      </c>
      <c r="D41">
        <v>2055.6999999999998</v>
      </c>
      <c r="F41">
        <v>2181.1</v>
      </c>
    </row>
    <row r="42" spans="1:6" x14ac:dyDescent="0.25">
      <c r="A42" t="s">
        <v>28</v>
      </c>
      <c r="B42">
        <v>29</v>
      </c>
      <c r="D42">
        <v>2059</v>
      </c>
      <c r="F42">
        <v>2178</v>
      </c>
    </row>
    <row r="43" spans="1:6" x14ac:dyDescent="0.25">
      <c r="A43" t="s">
        <v>21</v>
      </c>
      <c r="B43">
        <v>29</v>
      </c>
      <c r="D43">
        <v>2056.4</v>
      </c>
      <c r="F43">
        <v>2178.6999999999998</v>
      </c>
    </row>
    <row r="44" spans="1:6" x14ac:dyDescent="0.25">
      <c r="A44" t="s">
        <v>21</v>
      </c>
      <c r="B44">
        <v>30</v>
      </c>
      <c r="D44">
        <v>2274.3000000000002</v>
      </c>
      <c r="F44">
        <v>2447.8000000000002</v>
      </c>
    </row>
    <row r="45" spans="1:6" x14ac:dyDescent="0.25">
      <c r="A45" t="s">
        <v>29</v>
      </c>
      <c r="B45">
        <v>30</v>
      </c>
      <c r="D45">
        <v>2280.5</v>
      </c>
      <c r="F45">
        <v>2444.6</v>
      </c>
    </row>
    <row r="46" spans="1:6" x14ac:dyDescent="0.25">
      <c r="A46" t="s">
        <v>30</v>
      </c>
      <c r="B46">
        <v>31</v>
      </c>
      <c r="D46">
        <v>2268.3000000000002</v>
      </c>
      <c r="F46">
        <v>2453.3000000000002</v>
      </c>
    </row>
    <row r="47" spans="1:6" x14ac:dyDescent="0.25">
      <c r="A47" t="s">
        <v>21</v>
      </c>
      <c r="B47">
        <v>32</v>
      </c>
      <c r="D47">
        <v>1420.4</v>
      </c>
      <c r="F47">
        <v>1525.3</v>
      </c>
    </row>
    <row r="48" spans="1:6" x14ac:dyDescent="0.25">
      <c r="A48" t="s">
        <v>31</v>
      </c>
      <c r="B48">
        <v>32</v>
      </c>
      <c r="D48">
        <v>1418.8</v>
      </c>
      <c r="F48">
        <v>1530.6</v>
      </c>
    </row>
    <row r="49" spans="1:6" x14ac:dyDescent="0.25">
      <c r="A49" t="s">
        <v>21</v>
      </c>
      <c r="B49">
        <v>33</v>
      </c>
      <c r="D49">
        <v>1557</v>
      </c>
      <c r="F49">
        <v>2146.6</v>
      </c>
    </row>
    <row r="50" spans="1:6" x14ac:dyDescent="0.25">
      <c r="A50" t="s">
        <v>32</v>
      </c>
      <c r="B50">
        <v>33</v>
      </c>
      <c r="D50">
        <v>1562.1</v>
      </c>
      <c r="F50">
        <v>2160.8000000000002</v>
      </c>
    </row>
    <row r="51" spans="1:6" x14ac:dyDescent="0.25">
      <c r="A51" t="s">
        <v>21</v>
      </c>
      <c r="B51">
        <v>0</v>
      </c>
      <c r="D51">
        <v>1392.3</v>
      </c>
      <c r="F51">
        <v>1377.3</v>
      </c>
    </row>
    <row r="52" spans="1:6" x14ac:dyDescent="0.25">
      <c r="A52" t="s">
        <v>21</v>
      </c>
      <c r="B52">
        <v>34</v>
      </c>
      <c r="D52">
        <v>2320.8000000000002</v>
      </c>
      <c r="F52">
        <v>2544.5</v>
      </c>
    </row>
    <row r="53" spans="1:6" x14ac:dyDescent="0.25">
      <c r="A53" t="s">
        <v>33</v>
      </c>
      <c r="B53">
        <v>34</v>
      </c>
      <c r="D53">
        <v>2324</v>
      </c>
      <c r="F53">
        <v>2550.6</v>
      </c>
    </row>
    <row r="54" spans="1:6" x14ac:dyDescent="0.25">
      <c r="A54" t="s">
        <v>34</v>
      </c>
      <c r="B54">
        <v>35</v>
      </c>
      <c r="D54">
        <v>2423.8000000000002</v>
      </c>
      <c r="F54">
        <v>2614.4</v>
      </c>
    </row>
    <row r="55" spans="1:6" x14ac:dyDescent="0.25">
      <c r="A55" t="s">
        <v>35</v>
      </c>
      <c r="B55">
        <v>36</v>
      </c>
      <c r="D55">
        <v>2267.5</v>
      </c>
      <c r="F55">
        <v>2558.1</v>
      </c>
    </row>
    <row r="56" spans="1:6" x14ac:dyDescent="0.25">
      <c r="A56" t="s">
        <v>36</v>
      </c>
      <c r="B56">
        <v>37</v>
      </c>
      <c r="D56">
        <v>1099.3</v>
      </c>
      <c r="F56">
        <v>0</v>
      </c>
    </row>
    <row r="57" spans="1:6" x14ac:dyDescent="0.25">
      <c r="A57" t="s">
        <v>37</v>
      </c>
      <c r="B57">
        <v>50</v>
      </c>
      <c r="D57">
        <v>2364.9</v>
      </c>
      <c r="F57">
        <v>2583.5</v>
      </c>
    </row>
    <row r="58" spans="1:6" x14ac:dyDescent="0.25">
      <c r="A58" t="s">
        <v>38</v>
      </c>
      <c r="B58">
        <v>51</v>
      </c>
      <c r="D58">
        <v>2366.6</v>
      </c>
      <c r="F58">
        <v>2601.1999999999998</v>
      </c>
    </row>
    <row r="59" spans="1:6" x14ac:dyDescent="0.25">
      <c r="A59" t="s">
        <v>39</v>
      </c>
      <c r="B59">
        <v>52</v>
      </c>
      <c r="D59">
        <v>2357.1999999999998</v>
      </c>
      <c r="F59">
        <v>2564.6999999999998</v>
      </c>
    </row>
    <row r="60" spans="1:6" x14ac:dyDescent="0.25">
      <c r="A60" t="s">
        <v>40</v>
      </c>
      <c r="B60">
        <v>53</v>
      </c>
      <c r="D60">
        <v>2359.5</v>
      </c>
      <c r="F60">
        <v>2565</v>
      </c>
    </row>
    <row r="61" spans="1:6" x14ac:dyDescent="0.25">
      <c r="A61" t="s">
        <v>41</v>
      </c>
      <c r="B61">
        <v>54</v>
      </c>
      <c r="D61">
        <v>2375.1</v>
      </c>
      <c r="F61">
        <v>2559</v>
      </c>
    </row>
    <row r="62" spans="1:6" x14ac:dyDescent="0.25">
      <c r="A62" t="s">
        <v>42</v>
      </c>
      <c r="B62">
        <v>55</v>
      </c>
      <c r="D62">
        <v>2348</v>
      </c>
      <c r="F62">
        <v>2540.1</v>
      </c>
    </row>
    <row r="63" spans="1:6" x14ac:dyDescent="0.25">
      <c r="A63" t="s">
        <v>43</v>
      </c>
      <c r="B63">
        <v>56</v>
      </c>
      <c r="D63">
        <v>2353.5</v>
      </c>
      <c r="F63">
        <v>2533.9</v>
      </c>
    </row>
    <row r="64" spans="1:6" x14ac:dyDescent="0.25">
      <c r="A64" t="s">
        <v>44</v>
      </c>
      <c r="B64">
        <v>57</v>
      </c>
      <c r="D64">
        <v>2308.1999999999998</v>
      </c>
      <c r="F64">
        <v>2498.5</v>
      </c>
    </row>
    <row r="65" spans="1:6" x14ac:dyDescent="0.25">
      <c r="A65" t="s">
        <v>45</v>
      </c>
      <c r="B65">
        <v>58</v>
      </c>
      <c r="D65">
        <v>2276.6999999999998</v>
      </c>
      <c r="F65">
        <v>2452.1999999999998</v>
      </c>
    </row>
    <row r="66" spans="1:6" x14ac:dyDescent="0.25">
      <c r="A66" t="s">
        <v>46</v>
      </c>
      <c r="B66">
        <v>59</v>
      </c>
      <c r="D66">
        <v>2271.6</v>
      </c>
      <c r="F66">
        <v>2437.5</v>
      </c>
    </row>
    <row r="67" spans="1:6" x14ac:dyDescent="0.25">
      <c r="A67" t="s">
        <v>47</v>
      </c>
      <c r="B67">
        <v>60</v>
      </c>
      <c r="D67">
        <v>2267.6</v>
      </c>
      <c r="F67">
        <v>2435.1999999999998</v>
      </c>
    </row>
    <row r="68" spans="1:6" x14ac:dyDescent="0.25">
      <c r="A68" t="s">
        <v>48</v>
      </c>
      <c r="B68">
        <v>61</v>
      </c>
      <c r="D68">
        <v>2276</v>
      </c>
      <c r="F68">
        <v>2440.6999999999998</v>
      </c>
    </row>
    <row r="69" spans="1:6" x14ac:dyDescent="0.25">
      <c r="A69" t="s">
        <v>49</v>
      </c>
      <c r="B69">
        <v>62</v>
      </c>
      <c r="D69">
        <v>2264.4</v>
      </c>
      <c r="F69">
        <v>2431.8000000000002</v>
      </c>
    </row>
    <row r="70" spans="1:6" x14ac:dyDescent="0.25">
      <c r="A70" t="s">
        <v>50</v>
      </c>
      <c r="B70">
        <v>63</v>
      </c>
      <c r="D70">
        <v>2237.6999999999998</v>
      </c>
      <c r="F70">
        <v>2433.4</v>
      </c>
    </row>
    <row r="71" spans="1:6" x14ac:dyDescent="0.25">
      <c r="A71" t="s">
        <v>51</v>
      </c>
      <c r="B71">
        <v>64</v>
      </c>
      <c r="D71">
        <v>2231.1</v>
      </c>
      <c r="F71">
        <v>2436.6</v>
      </c>
    </row>
    <row r="72" spans="1:6" x14ac:dyDescent="0.25">
      <c r="A72" t="s">
        <v>52</v>
      </c>
      <c r="B72">
        <v>65</v>
      </c>
      <c r="D72">
        <v>2225.6</v>
      </c>
      <c r="F72">
        <v>2427.6999999999998</v>
      </c>
    </row>
    <row r="73" spans="1:6" x14ac:dyDescent="0.25">
      <c r="A73" t="s">
        <v>53</v>
      </c>
      <c r="B73">
        <v>66</v>
      </c>
      <c r="D73">
        <v>2351.6</v>
      </c>
      <c r="F73">
        <v>2594.1</v>
      </c>
    </row>
    <row r="74" spans="1:6" x14ac:dyDescent="0.25">
      <c r="A74" t="s">
        <v>54</v>
      </c>
      <c r="B74">
        <v>67</v>
      </c>
      <c r="D74">
        <v>2363</v>
      </c>
      <c r="F74">
        <v>2620.6</v>
      </c>
    </row>
    <row r="75" spans="1:6" x14ac:dyDescent="0.25">
      <c r="A75" t="s">
        <v>37</v>
      </c>
      <c r="B75">
        <v>68</v>
      </c>
      <c r="D75">
        <v>2365.1999999999998</v>
      </c>
      <c r="F75">
        <v>2608.8000000000002</v>
      </c>
    </row>
    <row r="76" spans="1:6" x14ac:dyDescent="0.25">
      <c r="A76" t="s">
        <v>38</v>
      </c>
      <c r="B76">
        <v>69</v>
      </c>
      <c r="D76">
        <v>2351.6999999999998</v>
      </c>
      <c r="F76">
        <v>2570.5</v>
      </c>
    </row>
    <row r="77" spans="1:6" x14ac:dyDescent="0.25">
      <c r="A77" t="s">
        <v>39</v>
      </c>
      <c r="B77">
        <v>70</v>
      </c>
      <c r="D77">
        <v>2353.1999999999998</v>
      </c>
      <c r="F77">
        <v>2574.4</v>
      </c>
    </row>
    <row r="78" spans="1:6" x14ac:dyDescent="0.25">
      <c r="A78" t="s">
        <v>21</v>
      </c>
      <c r="B78">
        <v>69</v>
      </c>
      <c r="D78">
        <v>2345.6</v>
      </c>
      <c r="F78">
        <v>2564.1999999999998</v>
      </c>
    </row>
    <row r="79" spans="1:6" x14ac:dyDescent="0.25">
      <c r="A79" t="s">
        <v>21</v>
      </c>
      <c r="B79">
        <v>71</v>
      </c>
      <c r="D79">
        <v>2206.1</v>
      </c>
      <c r="F79">
        <v>2297.9</v>
      </c>
    </row>
    <row r="80" spans="1:6" x14ac:dyDescent="0.25">
      <c r="A80" t="s">
        <v>26</v>
      </c>
      <c r="B80">
        <v>71</v>
      </c>
      <c r="D80">
        <v>2205.8000000000002</v>
      </c>
      <c r="F80">
        <v>2292.3000000000002</v>
      </c>
    </row>
    <row r="81" spans="1:6" x14ac:dyDescent="0.25">
      <c r="A81" t="s">
        <v>26</v>
      </c>
      <c r="B81">
        <v>72</v>
      </c>
      <c r="D81">
        <v>2206.1999999999998</v>
      </c>
      <c r="F81">
        <v>2320.6999999999998</v>
      </c>
    </row>
    <row r="82" spans="1:6" x14ac:dyDescent="0.25">
      <c r="A82" t="s">
        <v>21</v>
      </c>
      <c r="B82">
        <v>72</v>
      </c>
      <c r="D82">
        <v>2212.1</v>
      </c>
      <c r="F82">
        <v>2317.6</v>
      </c>
    </row>
    <row r="83" spans="1:6" x14ac:dyDescent="0.25">
      <c r="A83" t="s">
        <v>21</v>
      </c>
      <c r="B83">
        <v>0</v>
      </c>
      <c r="D83">
        <v>1388.1</v>
      </c>
      <c r="F83">
        <v>1379.3</v>
      </c>
    </row>
    <row r="84" spans="1:6" x14ac:dyDescent="0.25">
      <c r="A84" t="s">
        <v>21</v>
      </c>
      <c r="B84">
        <v>110</v>
      </c>
      <c r="D84">
        <v>2342.5</v>
      </c>
      <c r="F84">
        <v>2531.8000000000002</v>
      </c>
    </row>
    <row r="85" spans="1:6" x14ac:dyDescent="0.25">
      <c r="A85" t="s">
        <v>21</v>
      </c>
      <c r="B85">
        <v>110</v>
      </c>
      <c r="D85">
        <v>2346.9</v>
      </c>
      <c r="F85">
        <v>2542.3000000000002</v>
      </c>
    </row>
    <row r="86" spans="1:6" x14ac:dyDescent="0.25">
      <c r="A86" t="s">
        <v>25</v>
      </c>
      <c r="B86">
        <v>110</v>
      </c>
      <c r="D86">
        <v>2348</v>
      </c>
      <c r="F86">
        <v>2543.9</v>
      </c>
    </row>
    <row r="87" spans="1:6" x14ac:dyDescent="0.25">
      <c r="A87" t="s">
        <v>24</v>
      </c>
      <c r="B87">
        <v>0</v>
      </c>
      <c r="D87">
        <v>1386.5</v>
      </c>
      <c r="F87">
        <v>1371.5</v>
      </c>
    </row>
    <row r="88" spans="1:6" x14ac:dyDescent="0.25">
      <c r="A88" t="s">
        <v>55</v>
      </c>
      <c r="B88">
        <v>0</v>
      </c>
      <c r="D88">
        <v>1386.5</v>
      </c>
      <c r="F88">
        <v>1371.5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19" zoomScaleNormal="100" workbookViewId="0">
      <selection activeCell="F27" sqref="F27"/>
    </sheetView>
  </sheetViews>
  <sheetFormatPr defaultRowHeight="15" x14ac:dyDescent="0.25"/>
  <cols>
    <col min="1" max="1" width="20.42578125" bestFit="1" customWidth="1"/>
    <col min="5" max="5" width="12.140625" bestFit="1" customWidth="1"/>
    <col min="6" max="6" width="20" bestFit="1" customWidth="1"/>
    <col min="9" max="9" width="12.140625" bestFit="1" customWidth="1"/>
    <col min="10" max="10" width="20" bestFit="1" customWidth="1"/>
  </cols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 t="s">
        <v>3</v>
      </c>
    </row>
    <row r="4" spans="1:10" x14ac:dyDescent="0.25">
      <c r="A4" t="s">
        <v>4</v>
      </c>
      <c r="B4" t="s">
        <v>5</v>
      </c>
    </row>
    <row r="5" spans="1:10" x14ac:dyDescent="0.25">
      <c r="A5" t="s">
        <v>6</v>
      </c>
      <c r="B5" t="s">
        <v>7</v>
      </c>
    </row>
    <row r="6" spans="1:10" x14ac:dyDescent="0.25">
      <c r="A6" t="s">
        <v>8</v>
      </c>
      <c r="B6" t="s">
        <v>9</v>
      </c>
    </row>
    <row r="7" spans="1:10" x14ac:dyDescent="0.25">
      <c r="A7" t="s">
        <v>10</v>
      </c>
    </row>
    <row r="8" spans="1:10" x14ac:dyDescent="0.25">
      <c r="A8" t="s">
        <v>11</v>
      </c>
      <c r="D8" t="s">
        <v>12</v>
      </c>
      <c r="F8" t="s">
        <v>12</v>
      </c>
      <c r="H8" t="s">
        <v>13</v>
      </c>
      <c r="J8" t="s">
        <v>13</v>
      </c>
    </row>
    <row r="9" spans="1:10" x14ac:dyDescent="0.25">
      <c r="A9" t="s">
        <v>14</v>
      </c>
      <c r="D9" t="s">
        <v>15</v>
      </c>
      <c r="F9" t="s">
        <v>15</v>
      </c>
      <c r="H9" t="s">
        <v>15</v>
      </c>
      <c r="J9" t="s">
        <v>15</v>
      </c>
    </row>
    <row r="10" spans="1:10" x14ac:dyDescent="0.25">
      <c r="A10" t="s">
        <v>16</v>
      </c>
      <c r="E10" t="s">
        <v>56</v>
      </c>
      <c r="I10" t="s">
        <v>56</v>
      </c>
    </row>
    <row r="11" spans="1:10" x14ac:dyDescent="0.25">
      <c r="D11" s="8" t="s">
        <v>57</v>
      </c>
      <c r="E11" s="8"/>
      <c r="F11" t="s">
        <v>59</v>
      </c>
      <c r="H11" s="8" t="s">
        <v>57</v>
      </c>
      <c r="I11" s="8"/>
      <c r="J11" t="s">
        <v>59</v>
      </c>
    </row>
    <row r="14" spans="1:10" x14ac:dyDescent="0.25">
      <c r="A14" t="s">
        <v>26</v>
      </c>
      <c r="D14">
        <v>2206</v>
      </c>
      <c r="F14" s="5">
        <f>D14+15</f>
        <v>2221</v>
      </c>
      <c r="H14">
        <v>2308.8000000000002</v>
      </c>
      <c r="J14">
        <f>H14+84</f>
        <v>2392.8000000000002</v>
      </c>
    </row>
    <row r="15" spans="1:10" x14ac:dyDescent="0.25">
      <c r="A15" t="s">
        <v>26</v>
      </c>
      <c r="D15">
        <v>2205.1999999999998</v>
      </c>
      <c r="F15" s="5">
        <f t="shared" ref="F15:F16" si="0">D15+15</f>
        <v>2220.1999999999998</v>
      </c>
      <c r="H15">
        <v>2300.1</v>
      </c>
      <c r="J15">
        <f t="shared" ref="J15:J21" si="1">H15+84</f>
        <v>2384.1</v>
      </c>
    </row>
    <row r="16" spans="1:10" x14ac:dyDescent="0.25">
      <c r="A16" t="s">
        <v>26</v>
      </c>
      <c r="D16">
        <v>2206.1999999999998</v>
      </c>
      <c r="F16" s="5">
        <f t="shared" si="0"/>
        <v>2221.1999999999998</v>
      </c>
      <c r="H16">
        <v>2315.5</v>
      </c>
      <c r="J16">
        <f t="shared" si="1"/>
        <v>2399.5</v>
      </c>
    </row>
    <row r="17" spans="1:10" x14ac:dyDescent="0.25">
      <c r="A17" t="s">
        <v>27</v>
      </c>
      <c r="D17">
        <v>2085.1999999999998</v>
      </c>
      <c r="E17" s="3" t="s">
        <v>60</v>
      </c>
      <c r="F17" s="3">
        <v>2071</v>
      </c>
      <c r="H17">
        <v>2206.4</v>
      </c>
      <c r="J17" s="6">
        <f t="shared" si="1"/>
        <v>2290.4</v>
      </c>
    </row>
    <row r="18" spans="1:10" x14ac:dyDescent="0.25">
      <c r="A18" t="s">
        <v>27</v>
      </c>
      <c r="D18">
        <v>2086.1999999999998</v>
      </c>
      <c r="E18" s="3" t="s">
        <v>60</v>
      </c>
      <c r="F18" s="3">
        <v>2071</v>
      </c>
      <c r="H18">
        <v>2208</v>
      </c>
      <c r="J18" s="6">
        <f t="shared" si="1"/>
        <v>2292</v>
      </c>
    </row>
    <row r="19" spans="1:10" x14ac:dyDescent="0.25">
      <c r="A19" t="s">
        <v>27</v>
      </c>
      <c r="D19">
        <v>2089.9</v>
      </c>
      <c r="E19" s="3" t="s">
        <v>60</v>
      </c>
      <c r="F19" s="3">
        <v>2071</v>
      </c>
      <c r="H19">
        <v>2206.6</v>
      </c>
      <c r="J19" s="6">
        <f t="shared" si="1"/>
        <v>2290.6</v>
      </c>
    </row>
    <row r="20" spans="1:10" x14ac:dyDescent="0.25">
      <c r="A20" t="s">
        <v>61</v>
      </c>
      <c r="D20" s="1">
        <v>2055.6999999999998</v>
      </c>
      <c r="E20" s="1"/>
      <c r="F20" s="6">
        <f t="shared" ref="F20:F22" si="2">D20+15</f>
        <v>2070.6999999999998</v>
      </c>
      <c r="H20">
        <v>2181.1</v>
      </c>
      <c r="I20" s="3" t="s">
        <v>60</v>
      </c>
      <c r="J20" s="7">
        <v>2263</v>
      </c>
    </row>
    <row r="21" spans="1:10" x14ac:dyDescent="0.25">
      <c r="A21" t="s">
        <v>61</v>
      </c>
      <c r="D21" s="6">
        <v>2059</v>
      </c>
      <c r="E21" s="1"/>
      <c r="F21" s="6">
        <f t="shared" si="2"/>
        <v>2074</v>
      </c>
      <c r="H21">
        <v>2178</v>
      </c>
      <c r="I21" s="3" t="s">
        <v>60</v>
      </c>
      <c r="J21" s="7">
        <v>2263</v>
      </c>
    </row>
    <row r="22" spans="1:10" x14ac:dyDescent="0.25">
      <c r="A22" t="s">
        <v>62</v>
      </c>
      <c r="D22" s="1">
        <v>2056.4</v>
      </c>
      <c r="E22" s="1"/>
      <c r="F22" s="6">
        <f t="shared" si="2"/>
        <v>2071.4</v>
      </c>
      <c r="H22">
        <v>2178.6999999999998</v>
      </c>
      <c r="I22" s="3" t="s">
        <v>60</v>
      </c>
      <c r="J22" s="7">
        <v>2263</v>
      </c>
    </row>
    <row r="24" spans="1:10" x14ac:dyDescent="0.25">
      <c r="A24" t="s">
        <v>29</v>
      </c>
      <c r="D24">
        <v>2280.5</v>
      </c>
      <c r="F24" s="2">
        <f t="shared" ref="F24:F27" si="3">D24+15</f>
        <v>2295.5</v>
      </c>
      <c r="H24">
        <v>2444.6</v>
      </c>
      <c r="J24" s="2">
        <f t="shared" ref="J24:J27" si="4">H24+84</f>
        <v>2528.6</v>
      </c>
    </row>
    <row r="25" spans="1:10" x14ac:dyDescent="0.25">
      <c r="A25" t="s">
        <v>30</v>
      </c>
      <c r="D25">
        <v>2268.3000000000002</v>
      </c>
      <c r="F25" s="2">
        <f t="shared" si="3"/>
        <v>2283.3000000000002</v>
      </c>
      <c r="H25">
        <v>2453.3000000000002</v>
      </c>
      <c r="J25" s="2">
        <f t="shared" si="4"/>
        <v>2537.3000000000002</v>
      </c>
    </row>
    <row r="26" spans="1:10" x14ac:dyDescent="0.25">
      <c r="E26" s="4" t="s">
        <v>58</v>
      </c>
      <c r="I26" s="4" t="s">
        <v>58</v>
      </c>
    </row>
    <row r="27" spans="1:10" x14ac:dyDescent="0.25">
      <c r="A27" t="s">
        <v>31</v>
      </c>
      <c r="D27">
        <v>1418.8</v>
      </c>
      <c r="E27" s="3">
        <f>((D27-1400)*4)+1400</f>
        <v>1475.1999999999998</v>
      </c>
      <c r="F27" s="2">
        <f>E27+15</f>
        <v>1490.1999999999998</v>
      </c>
      <c r="H27">
        <v>1530.6</v>
      </c>
      <c r="I27" s="3">
        <f>((H27-1400)*4)+1400</f>
        <v>1922.3999999999996</v>
      </c>
      <c r="J27" s="2">
        <f>I27+84</f>
        <v>2006.3999999999996</v>
      </c>
    </row>
    <row r="29" spans="1:10" x14ac:dyDescent="0.25">
      <c r="A29" t="s">
        <v>32</v>
      </c>
      <c r="D29" s="1">
        <v>1562.1</v>
      </c>
      <c r="E29" s="1"/>
      <c r="F29">
        <f t="shared" ref="F29:F56" si="5">D29+15</f>
        <v>1577.1</v>
      </c>
      <c r="H29" s="1">
        <v>2160.8000000000002</v>
      </c>
    </row>
    <row r="31" spans="1:10" x14ac:dyDescent="0.25">
      <c r="A31" t="s">
        <v>33</v>
      </c>
      <c r="D31" s="5">
        <v>2324</v>
      </c>
      <c r="F31" s="9">
        <f t="shared" si="5"/>
        <v>2339</v>
      </c>
      <c r="H31">
        <v>2550.6</v>
      </c>
      <c r="J31" s="2">
        <f t="shared" ref="J31:J50" si="6">H31+84</f>
        <v>2634.6</v>
      </c>
    </row>
    <row r="32" spans="1:10" x14ac:dyDescent="0.25">
      <c r="A32" t="s">
        <v>34</v>
      </c>
      <c r="D32" s="5">
        <v>2423.8000000000002</v>
      </c>
      <c r="F32" s="9">
        <f t="shared" si="5"/>
        <v>2438.8000000000002</v>
      </c>
      <c r="H32">
        <v>2614.4</v>
      </c>
      <c r="J32" s="2">
        <f t="shared" si="6"/>
        <v>2698.4</v>
      </c>
    </row>
    <row r="33" spans="1:10" x14ac:dyDescent="0.25">
      <c r="A33" t="s">
        <v>35</v>
      </c>
      <c r="D33" s="5">
        <v>2351.6</v>
      </c>
      <c r="F33" s="9">
        <f t="shared" si="5"/>
        <v>2366.6</v>
      </c>
      <c r="H33">
        <v>2594.1</v>
      </c>
      <c r="J33" s="2">
        <f t="shared" si="6"/>
        <v>2678.1</v>
      </c>
    </row>
    <row r="34" spans="1:10" x14ac:dyDescent="0.25">
      <c r="A34" t="s">
        <v>54</v>
      </c>
      <c r="D34" s="5">
        <v>2363</v>
      </c>
      <c r="F34" s="9">
        <f t="shared" si="5"/>
        <v>2378</v>
      </c>
      <c r="H34">
        <v>2620.6</v>
      </c>
      <c r="J34" s="2">
        <f t="shared" si="6"/>
        <v>2704.6</v>
      </c>
    </row>
    <row r="35" spans="1:10" x14ac:dyDescent="0.25">
      <c r="A35" t="s">
        <v>37</v>
      </c>
      <c r="D35" s="5">
        <v>2364.9</v>
      </c>
      <c r="F35" s="9">
        <f t="shared" si="5"/>
        <v>2379.9</v>
      </c>
      <c r="H35">
        <v>2583.5</v>
      </c>
      <c r="J35" s="2">
        <f t="shared" si="6"/>
        <v>2667.5</v>
      </c>
    </row>
    <row r="36" spans="1:10" x14ac:dyDescent="0.25">
      <c r="A36" t="s">
        <v>38</v>
      </c>
      <c r="D36" s="5">
        <v>2366.6</v>
      </c>
      <c r="F36" s="9">
        <f t="shared" si="5"/>
        <v>2381.6</v>
      </c>
      <c r="H36">
        <v>2601.1999999999998</v>
      </c>
      <c r="J36" s="2">
        <f t="shared" si="6"/>
        <v>2685.2</v>
      </c>
    </row>
    <row r="37" spans="1:10" x14ac:dyDescent="0.25">
      <c r="A37" t="s">
        <v>39</v>
      </c>
      <c r="D37" s="5">
        <v>2357.1999999999998</v>
      </c>
      <c r="F37" s="9">
        <f t="shared" si="5"/>
        <v>2372.1999999999998</v>
      </c>
      <c r="H37">
        <v>2564.6999999999998</v>
      </c>
      <c r="J37" s="2">
        <f t="shared" si="6"/>
        <v>2648.7</v>
      </c>
    </row>
    <row r="38" spans="1:10" x14ac:dyDescent="0.25">
      <c r="A38" t="s">
        <v>40</v>
      </c>
      <c r="D38" s="5">
        <v>2359.5</v>
      </c>
      <c r="F38" s="9">
        <f t="shared" si="5"/>
        <v>2374.5</v>
      </c>
      <c r="H38" s="5">
        <v>2565</v>
      </c>
      <c r="J38" s="9">
        <f t="shared" si="6"/>
        <v>2649</v>
      </c>
    </row>
    <row r="39" spans="1:10" x14ac:dyDescent="0.25">
      <c r="A39" t="s">
        <v>41</v>
      </c>
      <c r="D39" s="5">
        <v>2375.1</v>
      </c>
      <c r="F39" s="9">
        <f t="shared" si="5"/>
        <v>2390.1</v>
      </c>
      <c r="H39" s="5">
        <v>2559</v>
      </c>
      <c r="J39" s="9">
        <f t="shared" si="6"/>
        <v>2643</v>
      </c>
    </row>
    <row r="40" spans="1:10" x14ac:dyDescent="0.25">
      <c r="A40" t="s">
        <v>42</v>
      </c>
      <c r="D40" s="5">
        <v>2348</v>
      </c>
      <c r="F40" s="9">
        <f t="shared" si="5"/>
        <v>2363</v>
      </c>
      <c r="H40">
        <v>2540.1</v>
      </c>
      <c r="J40" s="2">
        <f t="shared" si="6"/>
        <v>2624.1</v>
      </c>
    </row>
    <row r="41" spans="1:10" x14ac:dyDescent="0.25">
      <c r="A41" t="s">
        <v>43</v>
      </c>
      <c r="D41" s="5">
        <v>2353.5</v>
      </c>
      <c r="F41" s="9">
        <f t="shared" si="5"/>
        <v>2368.5</v>
      </c>
      <c r="H41">
        <v>2533.9</v>
      </c>
      <c r="J41" s="2">
        <f t="shared" si="6"/>
        <v>2617.9</v>
      </c>
    </row>
    <row r="42" spans="1:10" x14ac:dyDescent="0.25">
      <c r="A42" t="s">
        <v>44</v>
      </c>
      <c r="D42" s="5">
        <v>2308.1999999999998</v>
      </c>
      <c r="F42" s="9">
        <f t="shared" si="5"/>
        <v>2323.1999999999998</v>
      </c>
      <c r="H42">
        <v>2498.5</v>
      </c>
      <c r="J42" s="2">
        <f t="shared" si="6"/>
        <v>2582.5</v>
      </c>
    </row>
    <row r="43" spans="1:10" x14ac:dyDescent="0.25">
      <c r="A43" t="s">
        <v>45</v>
      </c>
      <c r="D43" s="5">
        <v>2276.6999999999998</v>
      </c>
      <c r="F43" s="9">
        <f t="shared" si="5"/>
        <v>2291.6999999999998</v>
      </c>
      <c r="H43">
        <v>2452.1999999999998</v>
      </c>
      <c r="J43" s="2">
        <f t="shared" si="6"/>
        <v>2536.1999999999998</v>
      </c>
    </row>
    <row r="44" spans="1:10" x14ac:dyDescent="0.25">
      <c r="A44" t="s">
        <v>46</v>
      </c>
      <c r="D44" s="5">
        <v>2271.6</v>
      </c>
      <c r="F44" s="9">
        <f t="shared" si="5"/>
        <v>2286.6</v>
      </c>
      <c r="H44">
        <v>2437.5</v>
      </c>
      <c r="J44" s="2">
        <f t="shared" si="6"/>
        <v>2521.5</v>
      </c>
    </row>
    <row r="45" spans="1:10" x14ac:dyDescent="0.25">
      <c r="A45" t="s">
        <v>47</v>
      </c>
      <c r="D45" s="5">
        <v>2267.6</v>
      </c>
      <c r="F45" s="9">
        <f t="shared" si="5"/>
        <v>2282.6</v>
      </c>
      <c r="H45">
        <v>2435.1999999999998</v>
      </c>
      <c r="J45" s="2">
        <f t="shared" si="6"/>
        <v>2519.1999999999998</v>
      </c>
    </row>
    <row r="46" spans="1:10" x14ac:dyDescent="0.25">
      <c r="A46" t="s">
        <v>48</v>
      </c>
      <c r="D46" s="5">
        <v>2276</v>
      </c>
      <c r="F46" s="9">
        <f t="shared" si="5"/>
        <v>2291</v>
      </c>
      <c r="H46">
        <v>2440.6999999999998</v>
      </c>
      <c r="J46" s="2">
        <f t="shared" si="6"/>
        <v>2524.6999999999998</v>
      </c>
    </row>
    <row r="47" spans="1:10" x14ac:dyDescent="0.25">
      <c r="A47" t="s">
        <v>49</v>
      </c>
      <c r="D47" s="5">
        <v>2264.4</v>
      </c>
      <c r="F47" s="9">
        <f t="shared" si="5"/>
        <v>2279.4</v>
      </c>
      <c r="H47">
        <v>2431.8000000000002</v>
      </c>
      <c r="J47" s="2">
        <f t="shared" si="6"/>
        <v>2515.8000000000002</v>
      </c>
    </row>
    <row r="48" spans="1:10" x14ac:dyDescent="0.25">
      <c r="A48" t="s">
        <v>50</v>
      </c>
      <c r="D48" s="5">
        <v>2237.6999999999998</v>
      </c>
      <c r="F48" s="9">
        <f t="shared" si="5"/>
        <v>2252.6999999999998</v>
      </c>
      <c r="H48">
        <v>2433.4</v>
      </c>
      <c r="J48" s="2">
        <f t="shared" si="6"/>
        <v>2517.4</v>
      </c>
    </row>
    <row r="49" spans="1:10" x14ac:dyDescent="0.25">
      <c r="A49" t="s">
        <v>51</v>
      </c>
      <c r="D49" s="5">
        <v>2231.1</v>
      </c>
      <c r="F49" s="9">
        <f t="shared" si="5"/>
        <v>2246.1</v>
      </c>
      <c r="H49">
        <v>2436.6</v>
      </c>
      <c r="J49" s="2">
        <f t="shared" si="6"/>
        <v>2520.6</v>
      </c>
    </row>
    <row r="50" spans="1:10" x14ac:dyDescent="0.25">
      <c r="A50" t="s">
        <v>52</v>
      </c>
      <c r="D50" s="5">
        <v>2225.6</v>
      </c>
      <c r="F50" s="9">
        <f t="shared" si="5"/>
        <v>2240.6</v>
      </c>
      <c r="H50">
        <v>2427.6999999999998</v>
      </c>
      <c r="J50" s="2">
        <f t="shared" si="6"/>
        <v>2511.6999999999998</v>
      </c>
    </row>
    <row r="53" spans="1:10" x14ac:dyDescent="0.25">
      <c r="A53" t="s">
        <v>26</v>
      </c>
      <c r="D53">
        <v>2206.1</v>
      </c>
      <c r="F53" s="2">
        <f t="shared" si="5"/>
        <v>2221.1</v>
      </c>
      <c r="H53">
        <v>2297.9</v>
      </c>
      <c r="J53" s="2">
        <f t="shared" ref="J53:J56" si="7">H53+84</f>
        <v>2381.9</v>
      </c>
    </row>
    <row r="54" spans="1:10" x14ac:dyDescent="0.25">
      <c r="A54" t="s">
        <v>26</v>
      </c>
      <c r="D54">
        <v>2205.8000000000002</v>
      </c>
      <c r="F54" s="2">
        <f t="shared" si="5"/>
        <v>2220.8000000000002</v>
      </c>
      <c r="H54">
        <v>2292.3000000000002</v>
      </c>
      <c r="J54" s="2">
        <f t="shared" si="7"/>
        <v>2376.3000000000002</v>
      </c>
    </row>
    <row r="55" spans="1:10" x14ac:dyDescent="0.25">
      <c r="A55" t="s">
        <v>26</v>
      </c>
      <c r="D55">
        <v>2206.1999999999998</v>
      </c>
      <c r="F55" s="2">
        <f t="shared" si="5"/>
        <v>2221.1999999999998</v>
      </c>
      <c r="H55">
        <v>2320.6999999999998</v>
      </c>
      <c r="J55" s="2">
        <f t="shared" si="7"/>
        <v>2404.6999999999998</v>
      </c>
    </row>
    <row r="56" spans="1:10" x14ac:dyDescent="0.25">
      <c r="A56" t="s">
        <v>26</v>
      </c>
      <c r="D56">
        <v>2212.1</v>
      </c>
      <c r="F56" s="2">
        <f t="shared" si="5"/>
        <v>2227.1</v>
      </c>
      <c r="H56">
        <v>2317.6</v>
      </c>
      <c r="J56" s="2">
        <f t="shared" si="7"/>
        <v>2401.6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tabSelected="1" topLeftCell="A25" workbookViewId="0">
      <selection activeCell="G36" sqref="G36"/>
    </sheetView>
  </sheetViews>
  <sheetFormatPr defaultRowHeight="15" x14ac:dyDescent="0.25"/>
  <cols>
    <col min="1" max="1" width="20.42578125" bestFit="1" customWidth="1"/>
    <col min="3" max="3" width="20" bestFit="1" customWidth="1"/>
    <col min="5" max="5" width="12.140625" bestFit="1" customWidth="1"/>
    <col min="6" max="6" width="3.85546875" customWidth="1"/>
    <col min="7" max="7" width="20" bestFit="1" customWidth="1"/>
    <col min="8" max="8" width="12.140625" bestFit="1" customWidth="1"/>
  </cols>
  <sheetData>
    <row r="2" spans="1:9" x14ac:dyDescent="0.25">
      <c r="A2" t="s">
        <v>0</v>
      </c>
      <c r="B2" t="s">
        <v>1</v>
      </c>
    </row>
    <row r="3" spans="1:9" x14ac:dyDescent="0.25">
      <c r="A3" t="s">
        <v>2</v>
      </c>
      <c r="B3" t="s">
        <v>3</v>
      </c>
    </row>
    <row r="4" spans="1:9" x14ac:dyDescent="0.25">
      <c r="A4" t="s">
        <v>4</v>
      </c>
      <c r="B4" t="s">
        <v>5</v>
      </c>
    </row>
    <row r="5" spans="1:9" x14ac:dyDescent="0.25">
      <c r="A5" t="s">
        <v>6</v>
      </c>
      <c r="B5" t="s">
        <v>7</v>
      </c>
    </row>
    <row r="6" spans="1:9" x14ac:dyDescent="0.25">
      <c r="A6" t="s">
        <v>8</v>
      </c>
      <c r="B6" t="s">
        <v>9</v>
      </c>
    </row>
    <row r="7" spans="1:9" x14ac:dyDescent="0.25">
      <c r="A7" t="s">
        <v>10</v>
      </c>
    </row>
    <row r="8" spans="1:9" x14ac:dyDescent="0.25">
      <c r="A8" t="s">
        <v>11</v>
      </c>
      <c r="C8" t="s">
        <v>12</v>
      </c>
      <c r="G8" t="s">
        <v>13</v>
      </c>
    </row>
    <row r="9" spans="1:9" x14ac:dyDescent="0.25">
      <c r="A9" t="s">
        <v>14</v>
      </c>
      <c r="C9" t="s">
        <v>15</v>
      </c>
      <c r="G9" t="s">
        <v>15</v>
      </c>
    </row>
    <row r="10" spans="1:9" x14ac:dyDescent="0.25">
      <c r="A10" t="s">
        <v>16</v>
      </c>
    </row>
    <row r="11" spans="1:9" x14ac:dyDescent="0.25">
      <c r="C11" t="s">
        <v>59</v>
      </c>
      <c r="D11" s="8" t="s">
        <v>57</v>
      </c>
      <c r="E11" s="8"/>
      <c r="G11" t="s">
        <v>59</v>
      </c>
      <c r="H11" s="8" t="s">
        <v>57</v>
      </c>
      <c r="I11" s="8"/>
    </row>
    <row r="14" spans="1:9" x14ac:dyDescent="0.25">
      <c r="A14" t="s">
        <v>26</v>
      </c>
      <c r="C14" s="5">
        <v>2221</v>
      </c>
      <c r="G14">
        <v>2392.8000000000002</v>
      </c>
      <c r="I14" s="5"/>
    </row>
    <row r="15" spans="1:9" x14ac:dyDescent="0.25">
      <c r="A15" t="s">
        <v>26</v>
      </c>
      <c r="C15" s="5">
        <v>2220.1999999999998</v>
      </c>
      <c r="G15">
        <v>2384.1</v>
      </c>
      <c r="I15" s="5"/>
    </row>
    <row r="16" spans="1:9" x14ac:dyDescent="0.25">
      <c r="A16" t="s">
        <v>26</v>
      </c>
      <c r="C16" s="5">
        <v>2221.1999999999998</v>
      </c>
      <c r="G16">
        <v>2399.5</v>
      </c>
      <c r="I16" s="5"/>
    </row>
    <row r="17" spans="1:9" x14ac:dyDescent="0.25">
      <c r="A17" t="s">
        <v>27</v>
      </c>
      <c r="C17" s="3">
        <v>2071</v>
      </c>
      <c r="E17" s="3" t="s">
        <v>60</v>
      </c>
      <c r="G17" s="6">
        <v>2290.4</v>
      </c>
      <c r="I17" s="5"/>
    </row>
    <row r="18" spans="1:9" x14ac:dyDescent="0.25">
      <c r="A18" t="s">
        <v>27</v>
      </c>
      <c r="C18" s="3">
        <v>2071</v>
      </c>
      <c r="E18" s="3" t="s">
        <v>60</v>
      </c>
      <c r="G18" s="6">
        <v>2292</v>
      </c>
      <c r="I18" s="5"/>
    </row>
    <row r="19" spans="1:9" x14ac:dyDescent="0.25">
      <c r="A19" t="s">
        <v>27</v>
      </c>
      <c r="C19" s="3">
        <v>2071</v>
      </c>
      <c r="E19" s="3" t="s">
        <v>60</v>
      </c>
      <c r="G19" s="6">
        <v>2290.6</v>
      </c>
      <c r="I19" s="5"/>
    </row>
    <row r="20" spans="1:9" x14ac:dyDescent="0.25">
      <c r="A20" t="s">
        <v>28</v>
      </c>
      <c r="C20" s="6">
        <v>2070.6999999999998</v>
      </c>
      <c r="D20" s="1"/>
      <c r="E20" s="1"/>
      <c r="G20" s="3">
        <v>2263</v>
      </c>
      <c r="H20" s="3" t="s">
        <v>60</v>
      </c>
      <c r="I20" s="5"/>
    </row>
    <row r="21" spans="1:9" x14ac:dyDescent="0.25">
      <c r="A21" t="s">
        <v>28</v>
      </c>
      <c r="C21" s="6">
        <v>2074</v>
      </c>
      <c r="D21" s="6"/>
      <c r="E21" s="1"/>
      <c r="G21" s="3">
        <v>2263</v>
      </c>
      <c r="H21" s="3" t="s">
        <v>60</v>
      </c>
      <c r="I21" s="5"/>
    </row>
    <row r="22" spans="1:9" x14ac:dyDescent="0.25">
      <c r="A22" t="s">
        <v>28</v>
      </c>
      <c r="C22" s="6">
        <v>2071.4</v>
      </c>
      <c r="D22" s="1"/>
      <c r="E22" s="1"/>
      <c r="G22" s="3">
        <v>2263</v>
      </c>
      <c r="H22" s="3" t="s">
        <v>60</v>
      </c>
      <c r="I22" s="5"/>
    </row>
    <row r="23" spans="1:9" x14ac:dyDescent="0.25">
      <c r="I23" s="5"/>
    </row>
    <row r="24" spans="1:9" x14ac:dyDescent="0.25">
      <c r="A24" t="s">
        <v>29</v>
      </c>
      <c r="C24" s="2">
        <v>2295.5</v>
      </c>
      <c r="G24">
        <v>2528.6</v>
      </c>
      <c r="I24" s="5"/>
    </row>
    <row r="25" spans="1:9" x14ac:dyDescent="0.25">
      <c r="A25" t="s">
        <v>30</v>
      </c>
      <c r="C25" s="2">
        <v>2283.3000000000002</v>
      </c>
      <c r="G25">
        <v>2537.3000000000002</v>
      </c>
      <c r="I25" s="5"/>
    </row>
    <row r="26" spans="1:9" x14ac:dyDescent="0.25">
      <c r="A26" t="s">
        <v>63</v>
      </c>
      <c r="C26" s="2">
        <v>1490.1999999999998</v>
      </c>
      <c r="E26" s="3"/>
      <c r="G26">
        <v>2006.3999999999996</v>
      </c>
      <c r="H26" s="3"/>
      <c r="I26" s="5"/>
    </row>
    <row r="27" spans="1:9" x14ac:dyDescent="0.25">
      <c r="A27" t="s">
        <v>33</v>
      </c>
      <c r="C27" s="9">
        <v>2339</v>
      </c>
      <c r="D27" s="5"/>
      <c r="G27">
        <v>2634.6</v>
      </c>
      <c r="I27" s="5"/>
    </row>
    <row r="28" spans="1:9" x14ac:dyDescent="0.25">
      <c r="A28" t="s">
        <v>34</v>
      </c>
      <c r="C28" s="9">
        <v>2438.8000000000002</v>
      </c>
      <c r="D28" s="5"/>
      <c r="G28">
        <v>2698.4</v>
      </c>
      <c r="I28" s="5"/>
    </row>
    <row r="29" spans="1:9" x14ac:dyDescent="0.25">
      <c r="A29" t="s">
        <v>35</v>
      </c>
      <c r="C29" s="9">
        <v>2366.6</v>
      </c>
      <c r="D29" s="5"/>
      <c r="G29">
        <v>2678.1</v>
      </c>
      <c r="I29" s="5"/>
    </row>
    <row r="30" spans="1:9" x14ac:dyDescent="0.25">
      <c r="A30" t="s">
        <v>54</v>
      </c>
      <c r="C30" s="9">
        <v>2378</v>
      </c>
      <c r="D30" s="5"/>
      <c r="G30">
        <v>2704.6</v>
      </c>
      <c r="I30" s="5"/>
    </row>
    <row r="31" spans="1:9" x14ac:dyDescent="0.25">
      <c r="A31" t="s">
        <v>37</v>
      </c>
      <c r="C31" s="9">
        <v>2379.9</v>
      </c>
      <c r="D31" s="5"/>
      <c r="G31">
        <v>2667.5</v>
      </c>
      <c r="I31" s="5"/>
    </row>
    <row r="32" spans="1:9" x14ac:dyDescent="0.25">
      <c r="A32" t="s">
        <v>38</v>
      </c>
      <c r="C32" s="9">
        <v>2381.6</v>
      </c>
      <c r="D32" s="5"/>
      <c r="G32">
        <v>2685.2</v>
      </c>
      <c r="I32" s="5"/>
    </row>
    <row r="33" spans="1:9" x14ac:dyDescent="0.25">
      <c r="A33" t="s">
        <v>39</v>
      </c>
      <c r="C33" s="9">
        <v>2372.1999999999998</v>
      </c>
      <c r="D33" s="5"/>
      <c r="G33">
        <v>2648.7</v>
      </c>
      <c r="I33" s="5"/>
    </row>
    <row r="34" spans="1:9" x14ac:dyDescent="0.25">
      <c r="A34" t="s">
        <v>40</v>
      </c>
      <c r="C34" s="9">
        <v>2374.5</v>
      </c>
      <c r="D34" s="5"/>
      <c r="G34" s="5">
        <v>2649</v>
      </c>
      <c r="I34" s="5"/>
    </row>
    <row r="35" spans="1:9" x14ac:dyDescent="0.25">
      <c r="A35" t="s">
        <v>41</v>
      </c>
      <c r="C35" s="9">
        <v>2390.1</v>
      </c>
      <c r="D35" s="5"/>
      <c r="G35" s="5">
        <v>2643</v>
      </c>
      <c r="I35" s="5"/>
    </row>
    <row r="36" spans="1:9" x14ac:dyDescent="0.25">
      <c r="A36" t="s">
        <v>42</v>
      </c>
      <c r="C36" s="9">
        <v>2363</v>
      </c>
      <c r="D36" s="5"/>
      <c r="G36">
        <v>2624.1</v>
      </c>
      <c r="I36" s="5"/>
    </row>
    <row r="37" spans="1:9" x14ac:dyDescent="0.25">
      <c r="A37" t="s">
        <v>43</v>
      </c>
      <c r="C37" s="9">
        <v>2368.5</v>
      </c>
      <c r="D37" s="5"/>
      <c r="G37">
        <v>2617.9</v>
      </c>
      <c r="I37" s="5"/>
    </row>
    <row r="38" spans="1:9" x14ac:dyDescent="0.25">
      <c r="A38" t="s">
        <v>44</v>
      </c>
      <c r="C38" s="9">
        <v>2323.1999999999998</v>
      </c>
      <c r="D38" s="5"/>
      <c r="G38">
        <v>2582.5</v>
      </c>
      <c r="I38" s="5"/>
    </row>
    <row r="39" spans="1:9" x14ac:dyDescent="0.25">
      <c r="A39" t="s">
        <v>45</v>
      </c>
      <c r="C39" s="9">
        <v>2291.6999999999998</v>
      </c>
      <c r="D39" s="5"/>
      <c r="G39">
        <v>2536.1999999999998</v>
      </c>
      <c r="I39" s="5"/>
    </row>
    <row r="40" spans="1:9" x14ac:dyDescent="0.25">
      <c r="A40" t="s">
        <v>46</v>
      </c>
      <c r="C40" s="9">
        <v>2286.6</v>
      </c>
      <c r="D40" s="5"/>
      <c r="G40">
        <v>2521.5</v>
      </c>
      <c r="I40" s="5"/>
    </row>
    <row r="41" spans="1:9" x14ac:dyDescent="0.25">
      <c r="A41" t="s">
        <v>47</v>
      </c>
      <c r="C41" s="9">
        <v>2282.6</v>
      </c>
      <c r="D41" s="5"/>
      <c r="G41">
        <v>2519.1999999999998</v>
      </c>
      <c r="I41" s="5"/>
    </row>
    <row r="42" spans="1:9" x14ac:dyDescent="0.25">
      <c r="A42" t="s">
        <v>48</v>
      </c>
      <c r="C42" s="9">
        <v>2291</v>
      </c>
      <c r="D42" s="5"/>
      <c r="G42">
        <v>2524.6999999999998</v>
      </c>
      <c r="I42" s="5"/>
    </row>
    <row r="43" spans="1:9" x14ac:dyDescent="0.25">
      <c r="A43" t="s">
        <v>49</v>
      </c>
      <c r="C43" s="9">
        <v>2279.4</v>
      </c>
      <c r="D43" s="5"/>
      <c r="G43">
        <v>2515.8000000000002</v>
      </c>
      <c r="I43" s="5"/>
    </row>
    <row r="44" spans="1:9" x14ac:dyDescent="0.25">
      <c r="A44" t="s">
        <v>50</v>
      </c>
      <c r="C44" s="9">
        <v>2252.6999999999998</v>
      </c>
      <c r="D44" s="5"/>
      <c r="G44">
        <v>2517.4</v>
      </c>
      <c r="I44" s="5"/>
    </row>
    <row r="45" spans="1:9" x14ac:dyDescent="0.25">
      <c r="A45" t="s">
        <v>51</v>
      </c>
      <c r="C45" s="9">
        <v>2246.1</v>
      </c>
      <c r="D45" s="5"/>
      <c r="G45">
        <v>2520.6</v>
      </c>
      <c r="I45" s="5"/>
    </row>
    <row r="46" spans="1:9" x14ac:dyDescent="0.25">
      <c r="A46" t="s">
        <v>52</v>
      </c>
      <c r="C46" s="9">
        <v>2240.6</v>
      </c>
      <c r="D46" s="5"/>
      <c r="G46">
        <v>2511.6999999999998</v>
      </c>
      <c r="I46" s="5"/>
    </row>
    <row r="47" spans="1:9" x14ac:dyDescent="0.25">
      <c r="I47" s="5"/>
    </row>
    <row r="48" spans="1:9" x14ac:dyDescent="0.25">
      <c r="I48" s="5"/>
    </row>
    <row r="49" spans="1:9" x14ac:dyDescent="0.25">
      <c r="A49" t="s">
        <v>26</v>
      </c>
      <c r="C49" s="2">
        <v>2221.1</v>
      </c>
      <c r="G49">
        <v>2381.9</v>
      </c>
      <c r="I49" s="5"/>
    </row>
    <row r="50" spans="1:9" x14ac:dyDescent="0.25">
      <c r="A50" t="s">
        <v>26</v>
      </c>
      <c r="C50" s="2">
        <v>2220.8000000000002</v>
      </c>
      <c r="G50">
        <v>2376.3000000000002</v>
      </c>
      <c r="I50" s="5"/>
    </row>
    <row r="51" spans="1:9" x14ac:dyDescent="0.25">
      <c r="A51" t="s">
        <v>26</v>
      </c>
      <c r="C51" s="2">
        <v>2221.1999999999998</v>
      </c>
      <c r="G51">
        <v>2404.6999999999998</v>
      </c>
      <c r="I51" s="5"/>
    </row>
    <row r="52" spans="1:9" x14ac:dyDescent="0.25">
      <c r="A52" t="s">
        <v>26</v>
      </c>
      <c r="C52" s="2">
        <v>2227.1</v>
      </c>
      <c r="G52">
        <v>2401.6</v>
      </c>
      <c r="I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230714 MAMA NAV AR1</vt:lpstr>
      <vt:lpstr>WORKSHEET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Lab Nuts</cp:lastModifiedBy>
  <dcterms:created xsi:type="dcterms:W3CDTF">2023-07-14T14:12:03Z</dcterms:created>
  <dcterms:modified xsi:type="dcterms:W3CDTF">2023-07-14T14:14:22Z</dcterms:modified>
</cp:coreProperties>
</file>