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2018_JUNE_RWS_PH_APR_GOTEMP_COR" sheetId="1" r:id="rId1"/>
  </sheets>
  <calcPr calcId="145621"/>
</workbook>
</file>

<file path=xl/calcChain.xml><?xml version="1.0" encoding="utf-8"?>
<calcChain xmlns="http://schemas.openxmlformats.org/spreadsheetml/2006/main">
  <c r="L65" i="1" l="1"/>
  <c r="L69" i="1"/>
  <c r="L72" i="1"/>
  <c r="L75" i="1"/>
  <c r="L80" i="1"/>
  <c r="L83" i="1"/>
  <c r="L86" i="1"/>
  <c r="L89" i="1"/>
  <c r="L93" i="1"/>
  <c r="L97" i="1"/>
  <c r="L100" i="1"/>
  <c r="L103" i="1"/>
  <c r="L107" i="1"/>
  <c r="L112" i="1"/>
  <c r="L115" i="1"/>
  <c r="L122" i="1"/>
  <c r="L125" i="1"/>
  <c r="L129" i="1"/>
  <c r="L132" i="1"/>
  <c r="L136" i="1"/>
  <c r="L139" i="1"/>
  <c r="L143" i="1"/>
  <c r="L147" i="1"/>
  <c r="L151" i="1"/>
  <c r="L154" i="1"/>
  <c r="L158" i="1"/>
  <c r="L163" i="1"/>
  <c r="L166" i="1"/>
  <c r="L170" i="1"/>
  <c r="L174" i="1"/>
  <c r="L177" i="1"/>
  <c r="L183" i="1"/>
  <c r="L186" i="1"/>
  <c r="L193" i="1"/>
  <c r="L196" i="1"/>
  <c r="L200" i="1"/>
  <c r="L204" i="1"/>
  <c r="L207" i="1"/>
  <c r="L213" i="1"/>
  <c r="L216" i="1"/>
  <c r="L221" i="1"/>
  <c r="L226" i="1"/>
  <c r="L230" i="1"/>
  <c r="L234" i="1"/>
  <c r="L237" i="1"/>
  <c r="L241" i="1"/>
  <c r="L246" i="1"/>
  <c r="L250" i="1"/>
  <c r="L253" i="1"/>
  <c r="L257" i="1"/>
  <c r="L263" i="1"/>
  <c r="L267" i="1"/>
  <c r="L270" i="1"/>
  <c r="L274" i="1"/>
  <c r="L277" i="1"/>
  <c r="L282" i="1"/>
  <c r="L286" i="1"/>
  <c r="L289" i="1"/>
  <c r="M34" i="1" l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33" i="1"/>
  <c r="L62" i="1" l="1"/>
  <c r="L55" i="1"/>
  <c r="L59" i="1"/>
  <c r="L51" i="1"/>
  <c r="L45" i="1"/>
  <c r="L41" i="1"/>
  <c r="L37" i="1"/>
  <c r="E13" i="1" l="1"/>
  <c r="H15" i="1"/>
</calcChain>
</file>

<file path=xl/sharedStrings.xml><?xml version="1.0" encoding="utf-8"?>
<sst xmlns="http://schemas.openxmlformats.org/spreadsheetml/2006/main" count="590" uniqueCount="383">
  <si>
    <t>Met</t>
  </si>
  <si>
    <t>hod file : C:\CHEM</t>
  </si>
  <si>
    <t>32\1\METHODS\PH.</t>
  </si>
  <si>
    <t>M</t>
  </si>
  <si>
    <t>Last up</t>
  </si>
  <si>
    <t>date: Date 15/08</t>
  </si>
  <si>
    <t>/2018  Time 14</t>
  </si>
  <si>
    <t>:14:19</t>
  </si>
  <si>
    <t>Inf</t>
  </si>
  <si>
    <t>ormation : Default</t>
  </si>
  <si>
    <t>Method</t>
  </si>
  <si>
    <t>Dat</t>
  </si>
  <si>
    <t>a File   : C:\CHEM</t>
  </si>
  <si>
    <t>32\1\2018_JUNE_R</t>
  </si>
  <si>
    <t>WS_PH\2018_JUN</t>
  </si>
  <si>
    <t>E_RWS_PH_APR.</t>
  </si>
  <si>
    <t>: 6/27/18</t>
  </si>
  <si>
    <t>Ove</t>
  </si>
  <si>
    <t>rlaid Spectra:</t>
  </si>
  <si>
    <t>{C:</t>
  </si>
  <si>
    <t>\CHEM32\1\2018_JUN</t>
  </si>
  <si>
    <t>E_RWS_PH\Pic_000</t>
  </si>
  <si>
    <t>1.WMF}</t>
  </si>
  <si>
    <t>Equ</t>
  </si>
  <si>
    <t>ation : pH = LOG((</t>
  </si>
  <si>
    <t>((WL1-WL3)/(WL2-</t>
  </si>
  <si>
    <t>WL3)-0.00815*W</t>
  </si>
  <si>
    <t>L1)-0.00</t>
  </si>
  <si>
    <t>691)/(2.22</t>
  </si>
  <si>
    <t>2-((WL1-WL3)/(WL</t>
  </si>
  <si>
    <t>2-WL3)-0.00815</t>
  </si>
  <si>
    <t>*WL1)*0.</t>
  </si>
  <si>
    <t>1331))+124</t>
  </si>
  <si>
    <t>5.69/(Wt+273.15)</t>
  </si>
  <si>
    <t>1*(35-V)</t>
  </si>
  <si>
    <t>Whe</t>
  </si>
  <si>
    <t>re    : WL1 = Abs(</t>
  </si>
  <si>
    <t>578nm), WL2 = Ab</t>
  </si>
  <si>
    <t>s(434nm), WL3</t>
  </si>
  <si>
    <t>= Abs(730nm),</t>
  </si>
  <si>
    <t>#</t>
  </si>
  <si>
    <t>Name</t>
  </si>
  <si>
    <t>Dilut. Factor</t>
  </si>
  <si>
    <t>pH</t>
  </si>
  <si>
    <t>---</t>
  </si>
  <si>
    <t>------------------</t>
  </si>
  <si>
    <t>----------------</t>
  </si>
  <si>
    <t>--------------</t>
  </si>
  <si>
    <t>-------------</t>
  </si>
  <si>
    <t>---------</t>
  </si>
  <si>
    <t>Wada</t>
  </si>
  <si>
    <t>Wadb</t>
  </si>
  <si>
    <t>Wadc</t>
  </si>
  <si>
    <t>Wada+20ul</t>
  </si>
  <si>
    <t>Wadb+20ul</t>
  </si>
  <si>
    <t>Wadc+20ul</t>
  </si>
  <si>
    <t>fout</t>
  </si>
  <si>
    <t>LNSWa</t>
  </si>
  <si>
    <t>LNSWb</t>
  </si>
  <si>
    <t>LNSWc</t>
  </si>
  <si>
    <t>LNSWa+20ul</t>
  </si>
  <si>
    <t>LNSWb+20ul</t>
  </si>
  <si>
    <t>LNSWc+20ul</t>
  </si>
  <si>
    <t>CRM#171a</t>
  </si>
  <si>
    <t>CRM#171b</t>
  </si>
  <si>
    <t>CRM#171c</t>
  </si>
  <si>
    <t>CRM#171d</t>
  </si>
  <si>
    <t>1a_WALCRN2_20180</t>
  </si>
  <si>
    <t>1b_WALCRN2_20180</t>
  </si>
  <si>
    <t>1c_WALCRN2_20180</t>
  </si>
  <si>
    <t>1d_WALCRN2_20180</t>
  </si>
  <si>
    <t>2a_WALCRN20_2018</t>
  </si>
  <si>
    <t>2b_WALCRN20_2018</t>
  </si>
  <si>
    <t>2c_WALCRN20_2018</t>
  </si>
  <si>
    <t>2d_WALCRN20_2018</t>
  </si>
  <si>
    <t>3a_WALCRN70_2018</t>
  </si>
  <si>
    <t>3b_WALCRN70_2018</t>
  </si>
  <si>
    <t>3c_WALCRN70_2018</t>
  </si>
  <si>
    <t>4a_SCHOUWN10_201</t>
  </si>
  <si>
    <t>4b_SCHOUWN10_201</t>
  </si>
  <si>
    <t>4c_SCHOUWN10_201</t>
  </si>
  <si>
    <t>5a_GOERE2_201800</t>
  </si>
  <si>
    <t>5b_GOERE2_201800</t>
  </si>
  <si>
    <t>5c_GOERE2_201800</t>
  </si>
  <si>
    <t>5d_GOERE2_201800</t>
  </si>
  <si>
    <t>6a_GOERE6_201800</t>
  </si>
  <si>
    <t>6b_GOERE6_201800</t>
  </si>
  <si>
    <t>6c_GOERE6_201800</t>
  </si>
  <si>
    <t>6d_GOERE6_201800</t>
  </si>
  <si>
    <t>7a_NOORDWK2_2018</t>
  </si>
  <si>
    <t>7b_NOORDWK2_2018</t>
  </si>
  <si>
    <t>7c_NOORDWK2_2018</t>
  </si>
  <si>
    <t>8a_NOORDWK10_201</t>
  </si>
  <si>
    <t>8b_NOORDWK10_201</t>
  </si>
  <si>
    <t>8c_NOORDWK10_201</t>
  </si>
  <si>
    <t>9a_NOORDWK20_201</t>
  </si>
  <si>
    <t>9b_NOORDWK20_201</t>
  </si>
  <si>
    <t>9c_NOORDWK20_201</t>
  </si>
  <si>
    <t>9d_NOORDWK20_201</t>
  </si>
  <si>
    <t>10a_NOORDWK70_20</t>
  </si>
  <si>
    <t>10b_NOORDWK70_20</t>
  </si>
  <si>
    <t>10c_NOORDWK70_20</t>
  </si>
  <si>
    <t>11a_TERSLG10_201</t>
  </si>
  <si>
    <t>11b_TERSLG10_201</t>
  </si>
  <si>
    <t>11c_TERSLG10_201</t>
  </si>
  <si>
    <t>12a_TERSLG50_201</t>
  </si>
  <si>
    <t>12b_TERSLG50_201</t>
  </si>
  <si>
    <t>12c_TERSLG50_201</t>
  </si>
  <si>
    <t>12d_TERSLG50_201</t>
  </si>
  <si>
    <t>13a_TERSLG100_20</t>
  </si>
  <si>
    <t>13b_TERSLG100_20</t>
  </si>
  <si>
    <t>13c_TERSLG100_20</t>
  </si>
  <si>
    <t>14a_TERSLG135_20</t>
  </si>
  <si>
    <t>14ba_TERSLG135_2</t>
  </si>
  <si>
    <t>14c_TERSLG135_20</t>
  </si>
  <si>
    <t>15a_TERSLG175_20</t>
  </si>
  <si>
    <t>15b_TERSLG175_20</t>
  </si>
  <si>
    <t>15c_TERSLG175_20</t>
  </si>
  <si>
    <t>16a_TERSLG235_20</t>
  </si>
  <si>
    <t>16b_TERSLG235_20</t>
  </si>
  <si>
    <t>16c_TERSLG235_20</t>
  </si>
  <si>
    <t>16d_TERSLG235_20</t>
  </si>
  <si>
    <t>17a_WALCRN2_2018</t>
  </si>
  <si>
    <t>17b_WALCRN2_2018</t>
  </si>
  <si>
    <t>17c_WALCRN2_2018</t>
  </si>
  <si>
    <t>17d_WALCRN2_2018</t>
  </si>
  <si>
    <t>18a_WALCRN20_201</t>
  </si>
  <si>
    <t>18b_WALCRN20_201</t>
  </si>
  <si>
    <t>18c_WALCRN20_201</t>
  </si>
  <si>
    <t>19a_WALCRN70_201</t>
  </si>
  <si>
    <t>19b_WALCRN70_201</t>
  </si>
  <si>
    <t>19c_WALCRN70_201</t>
  </si>
  <si>
    <t>20a_SCHOUWN10_20</t>
  </si>
  <si>
    <t>20b_SCHOUWN10_20</t>
  </si>
  <si>
    <t>20c_SCHOUWN10_20</t>
  </si>
  <si>
    <t>20d_SCHOUWN10_20</t>
  </si>
  <si>
    <t>21a_GOERE2_20180</t>
  </si>
  <si>
    <t>21b_GOERE2_20180</t>
  </si>
  <si>
    <t>21c_GOERE2_20180</t>
  </si>
  <si>
    <t>21d_GOERE2_20180</t>
  </si>
  <si>
    <t>21e_GOERE2_20180</t>
  </si>
  <si>
    <t>22a_GOERE6_20180</t>
  </si>
  <si>
    <t>22b_GOERE6_20180</t>
  </si>
  <si>
    <t>22c_GOERE6_20180</t>
  </si>
  <si>
    <t>23a_NOORDWK2_201</t>
  </si>
  <si>
    <t>23b_NOORDWK2_201</t>
  </si>
  <si>
    <t>23c_NOORDWK2_201</t>
  </si>
  <si>
    <t>23d_NOORDWK2_201</t>
  </si>
  <si>
    <t>23e_NOORDWK2_201</t>
  </si>
  <si>
    <t>23f_NOORDWK2_201</t>
  </si>
  <si>
    <t>23g_NOORDWK2_201</t>
  </si>
  <si>
    <t>24a_NOORDWK10_20</t>
  </si>
  <si>
    <t>24b_NOORDWK10_20</t>
  </si>
  <si>
    <t>24c_NOORDWK10_20</t>
  </si>
  <si>
    <t>25a_NOORDWK20_20</t>
  </si>
  <si>
    <t>25b_NOORDWK20_20</t>
  </si>
  <si>
    <t>25c_NOORDWK20_20</t>
  </si>
  <si>
    <t>25d_NOORDWK20_20</t>
  </si>
  <si>
    <t>26a_NOORDWK70_20</t>
  </si>
  <si>
    <t>26b_NOORDWK70_20</t>
  </si>
  <si>
    <t>26c_NOORDWK70_20</t>
  </si>
  <si>
    <t>27a_TERSLG10_201</t>
  </si>
  <si>
    <t>27b_TERSLG10_201</t>
  </si>
  <si>
    <t>27c_TERSLG10_201</t>
  </si>
  <si>
    <t>27d_TERSLG10_201</t>
  </si>
  <si>
    <t>28a_TERSLG50_201</t>
  </si>
  <si>
    <t>28b_TERSLG50_201</t>
  </si>
  <si>
    <t>28c_TERSLG50_201</t>
  </si>
  <si>
    <t>29a_TERSLG100_20</t>
  </si>
  <si>
    <t>29b_TERSLG100_20</t>
  </si>
  <si>
    <t>29c_TERSLG100_20</t>
  </si>
  <si>
    <t>29d_TERSLG100_20</t>
  </si>
  <si>
    <t>31a_WALCRN2_2018</t>
  </si>
  <si>
    <t>31b_WALCRN2_2018</t>
  </si>
  <si>
    <t>31c_WALCRN2_2018</t>
  </si>
  <si>
    <t>31d_WALCRN2_2018</t>
  </si>
  <si>
    <t>32a_WALCRN20_201</t>
  </si>
  <si>
    <t>32b_WALCRN20_201</t>
  </si>
  <si>
    <t>32c_WALCRN20_201</t>
  </si>
  <si>
    <t>32d_WALCRN20_201</t>
  </si>
  <si>
    <t>33a_WALCRN70_201</t>
  </si>
  <si>
    <t>33b_WALCRN70_201</t>
  </si>
  <si>
    <t>33c_WALCRN70_201</t>
  </si>
  <si>
    <t>34a_SCHOUWN10_20</t>
  </si>
  <si>
    <t>34b_SCHOUWN10_20</t>
  </si>
  <si>
    <t>34c_SCHOUWN10_20</t>
  </si>
  <si>
    <t>34d_SCHOUWN10_20</t>
  </si>
  <si>
    <t>35a_GOERE2_20180</t>
  </si>
  <si>
    <t>35b_GOERE2_20180</t>
  </si>
  <si>
    <t>35c_GOERE2_20180</t>
  </si>
  <si>
    <t>35d_GOERE2_20180</t>
  </si>
  <si>
    <t>35e_GOERE2_20180</t>
  </si>
  <si>
    <t>36a_GOERE6_20180</t>
  </si>
  <si>
    <t>36b_GOERE6_20180</t>
  </si>
  <si>
    <t>36c_GOERE6_20180</t>
  </si>
  <si>
    <t>30a_TERSLG135_20</t>
  </si>
  <si>
    <t>30b_TERSLG135_20</t>
  </si>
  <si>
    <t>30c_TERSLG135_20</t>
  </si>
  <si>
    <t>30d_TERSLG135_20</t>
  </si>
  <si>
    <t>37a_NOORDWK2_201</t>
  </si>
  <si>
    <t>37b_NOORDWK2_201</t>
  </si>
  <si>
    <t>37c_NOORDWK2_201</t>
  </si>
  <si>
    <t>37d_NOORDWK2_201</t>
  </si>
  <si>
    <t>LNSWa_27-06-18</t>
  </si>
  <si>
    <t>CRM#171e</t>
  </si>
  <si>
    <t>CRM#171f</t>
  </si>
  <si>
    <t>LNSWa_28-06-18</t>
  </si>
  <si>
    <t>CRM#171a-0085</t>
  </si>
  <si>
    <t>CRM#171g</t>
  </si>
  <si>
    <t>38a_NOORDWK10_20</t>
  </si>
  <si>
    <t>38b_NOORDWK10_20</t>
  </si>
  <si>
    <t>38c_NOORDWK10_20</t>
  </si>
  <si>
    <t>39a_NOORDWK20_20</t>
  </si>
  <si>
    <t>39b_NOORDWK20_20</t>
  </si>
  <si>
    <t>39c_NOORDWK20_20</t>
  </si>
  <si>
    <t>39d_NOORDWK20_20</t>
  </si>
  <si>
    <t>40a_NOORDWK70_20</t>
  </si>
  <si>
    <t>40b_NOORDWK70_20</t>
  </si>
  <si>
    <t>40c_NOORDWK70_20</t>
  </si>
  <si>
    <t>40d_NOORDWK70_20</t>
  </si>
  <si>
    <t>41a_TERSLG10_201</t>
  </si>
  <si>
    <t>41b_TERSLG10_201</t>
  </si>
  <si>
    <t>41c_TERSLG10_201</t>
  </si>
  <si>
    <t>42a_TERSLG50_201</t>
  </si>
  <si>
    <t>42b_TERSLG50_201</t>
  </si>
  <si>
    <t>42c_TERSLG50_201</t>
  </si>
  <si>
    <t>42d_TERSLG50_201</t>
  </si>
  <si>
    <t>42e_TERSLG50_201</t>
  </si>
  <si>
    <t>42f_TERSLG50_201</t>
  </si>
  <si>
    <t>43a_TERSLG100_20</t>
  </si>
  <si>
    <t>43b_TERSLG100_20</t>
  </si>
  <si>
    <t>43c_TERSLG100_20</t>
  </si>
  <si>
    <t>44a_TERSLG135_20</t>
  </si>
  <si>
    <t>44b_TERSLG135_20</t>
  </si>
  <si>
    <t>44c_TERSLG135_20</t>
  </si>
  <si>
    <t>44d_TERSLG135_20</t>
  </si>
  <si>
    <t>44e_TERSLG135_20</t>
  </si>
  <si>
    <t>45a_WALCRN2_2018</t>
  </si>
  <si>
    <t>45b_WALCRN2_2018</t>
  </si>
  <si>
    <t>45c_WALCRN2_2018</t>
  </si>
  <si>
    <t>45d_WALCRN2_2018</t>
  </si>
  <si>
    <t>45e_WALCRN2_2018</t>
  </si>
  <si>
    <t>46a_WALCRN20_201</t>
  </si>
  <si>
    <t>46b_WALCRN20_201</t>
  </si>
  <si>
    <t>46c_WALCRN20_201</t>
  </si>
  <si>
    <t>46d_WALCRN20_201</t>
  </si>
  <si>
    <t>47a_WALCRN70_201</t>
  </si>
  <si>
    <t>47b_WALCRN70_201</t>
  </si>
  <si>
    <t>47c_WALCRN70_201</t>
  </si>
  <si>
    <t>47d_WALCRN70_201</t>
  </si>
  <si>
    <t>48a_SCHOUWN10_20</t>
  </si>
  <si>
    <t>48b_SCHOUWN10_20</t>
  </si>
  <si>
    <t>48c_SCHOUWN10_20</t>
  </si>
  <si>
    <t>49a_GOERE2_20180</t>
  </si>
  <si>
    <t>49b_GOERE2_20180</t>
  </si>
  <si>
    <t>49c_GOERE2_20180</t>
  </si>
  <si>
    <t>49d_GOERE2_20180</t>
  </si>
  <si>
    <t>50a_GOERE6_20180</t>
  </si>
  <si>
    <t>50b_GOERE6_20180</t>
  </si>
  <si>
    <t>50c_GOERE6_20180</t>
  </si>
  <si>
    <t>50d_GOERE6_20180</t>
  </si>
  <si>
    <t>50e_GOERE6_20180</t>
  </si>
  <si>
    <t>51a_NOORDWK2_201</t>
  </si>
  <si>
    <t>51b_NOORDWK2_201</t>
  </si>
  <si>
    <t>51c_NOORDWK2_201</t>
  </si>
  <si>
    <t>51d_NOORDWK2_201</t>
  </si>
  <si>
    <t>52a_NOORDWK10_20</t>
  </si>
  <si>
    <t>52b_NOORDWK10_20</t>
  </si>
  <si>
    <t>52c_NOORDWK10_20</t>
  </si>
  <si>
    <t>53a_NOORDWK20_20</t>
  </si>
  <si>
    <t>53b_NOORDWK20_20</t>
  </si>
  <si>
    <t>53c_NOORDWK20_20</t>
  </si>
  <si>
    <t>53d_NOORDWK20_20</t>
  </si>
  <si>
    <t>54a_NOORDWK70_20</t>
  </si>
  <si>
    <t>54b_NOORDWK70_20</t>
  </si>
  <si>
    <t>54c_NOORDWK70_20</t>
  </si>
  <si>
    <t>54d_NOORDWK70_20</t>
  </si>
  <si>
    <t>54e_NOORDWK70_20</t>
  </si>
  <si>
    <t>54f_NOORDWK70_20</t>
  </si>
  <si>
    <t>55a_TERSLG10_201</t>
  </si>
  <si>
    <t>55b_TERSLG10_201</t>
  </si>
  <si>
    <t>55c_TERSLG10_201</t>
  </si>
  <si>
    <t>55d_TERSLG10_201</t>
  </si>
  <si>
    <t>56a_TERSLG50_201</t>
  </si>
  <si>
    <t>56b_TERSLG50_201</t>
  </si>
  <si>
    <t>56c_TERSLG50_201</t>
  </si>
  <si>
    <t>57a_TERSLG100_20</t>
  </si>
  <si>
    <t>57b_TERSLG100_20</t>
  </si>
  <si>
    <t>57c_TERSLG100_20</t>
  </si>
  <si>
    <t>57d_TERSLG100_20</t>
  </si>
  <si>
    <t>58a_TERSLG135_20</t>
  </si>
  <si>
    <t>58b_TERSLG135_20</t>
  </si>
  <si>
    <t>58c_TERSLG135_20</t>
  </si>
  <si>
    <t>59a_TERSLG175_20</t>
  </si>
  <si>
    <t>59b_TERSLG175_20</t>
  </si>
  <si>
    <t>59c_TERSLG175_20</t>
  </si>
  <si>
    <t>59d_TERSLG175_20</t>
  </si>
  <si>
    <t>59e_TERSLG175_20</t>
  </si>
  <si>
    <t>60a_TERSLG235_20</t>
  </si>
  <si>
    <t>60b_TERSLG235_20</t>
  </si>
  <si>
    <t>60c_TERSLG235_20</t>
  </si>
  <si>
    <t>60d_TERSLG235_20</t>
  </si>
  <si>
    <t>Abs&lt;434nm&gt;</t>
  </si>
  <si>
    <t>Abs&lt;730nm&gt;</t>
  </si>
  <si>
    <t>-----------</t>
  </si>
  <si>
    <t>Rep</t>
  </si>
  <si>
    <t>ort generated by :</t>
  </si>
  <si>
    <t>Cary 8454</t>
  </si>
  <si>
    <t>Signature: ..</t>
  </si>
  <si>
    <t>............</t>
  </si>
  <si>
    <t>------------</t>
  </si>
  <si>
    <t>*** End</t>
  </si>
  <si>
    <t>Ratio/Equation</t>
  </si>
  <si>
    <t>Report ***</t>
  </si>
  <si>
    <t>Temp (25)</t>
  </si>
  <si>
    <t>Salinity (35)</t>
  </si>
  <si>
    <t>Abs&lt;578nm&gt;</t>
  </si>
  <si>
    <t>STD     Created</t>
  </si>
  <si>
    <t>Wt = Weight,V</t>
  </si>
  <si>
    <t>Sample Name</t>
  </si>
  <si>
    <t>WALCRN2_2018005572</t>
  </si>
  <si>
    <t>WALCRN20_2018005584</t>
  </si>
  <si>
    <t>WALCRN70_2018005596</t>
  </si>
  <si>
    <t>SHOUWN10_2018005608</t>
  </si>
  <si>
    <t>GOERE2_2018005620</t>
  </si>
  <si>
    <t>GOERE6_2018005632</t>
  </si>
  <si>
    <t>NOORDWK2_2018005644</t>
  </si>
  <si>
    <t>NOORDWK10_2018005656</t>
  </si>
  <si>
    <t>NOORDWK20_2018005668</t>
  </si>
  <si>
    <t>NOORDWK70_2018005680</t>
  </si>
  <si>
    <t>TERSLG10_2018005692</t>
  </si>
  <si>
    <t>TERSLG50_2018005704</t>
  </si>
  <si>
    <t>TERSLG100_2018005716</t>
  </si>
  <si>
    <t>TERSLG135_2018005728</t>
  </si>
  <si>
    <t>TERSLG175_2018005740</t>
  </si>
  <si>
    <t>TERSLG235_2018005744</t>
  </si>
  <si>
    <t>WALCRN2_2018005573</t>
  </si>
  <si>
    <t>WALCRN20_2018005585</t>
  </si>
  <si>
    <t>WALCRN70_2018005597</t>
  </si>
  <si>
    <t>SCHOUWN10_2018005609</t>
  </si>
  <si>
    <t>GOERE2_2018005621</t>
  </si>
  <si>
    <t>GOERE6_2018005633</t>
  </si>
  <si>
    <t>NOORDWK2_2018005645</t>
  </si>
  <si>
    <t>NOORDWK10_2018005657</t>
  </si>
  <si>
    <t>NOORDWK20_2018005669</t>
  </si>
  <si>
    <t>NOORDWK70_2018005681</t>
  </si>
  <si>
    <t>TERSLG10_2018005693</t>
  </si>
  <si>
    <t>TERSLG50_2018005705</t>
  </si>
  <si>
    <t>TERSLG100_2018005717</t>
  </si>
  <si>
    <t>TERSLG135_2018005729</t>
  </si>
  <si>
    <t>WALCRN2_2018005574</t>
  </si>
  <si>
    <t>WALCRN20_2018005586</t>
  </si>
  <si>
    <t>WALCRN70_2018005598</t>
  </si>
  <si>
    <t>SCHOUWN10_2018005610</t>
  </si>
  <si>
    <t>GOERE2_2018005622</t>
  </si>
  <si>
    <t>GOERE6_2018005634</t>
  </si>
  <si>
    <t>NOORDWK2_2018005646</t>
  </si>
  <si>
    <t>NOORDWK10_2018005658</t>
  </si>
  <si>
    <t>NOORDWK20_2018005670</t>
  </si>
  <si>
    <t>NOORDWK70_2018005682</t>
  </si>
  <si>
    <t>TERSLG10_2018005694</t>
  </si>
  <si>
    <t>TERSLG50_2018005706</t>
  </si>
  <si>
    <t>TERSLG100_2018005718</t>
  </si>
  <si>
    <t>TERSLG135_2018005730</t>
  </si>
  <si>
    <t>WALCRN2_2018005575</t>
  </si>
  <si>
    <t>WALCRN20_2018005587</t>
  </si>
  <si>
    <t>WALCRN70_2018005599</t>
  </si>
  <si>
    <t>SCHOUWN10_2018005611</t>
  </si>
  <si>
    <t>GOERE2_2018005623</t>
  </si>
  <si>
    <t>GOERE6_2018005635</t>
  </si>
  <si>
    <t>NOORDWK2_2018005647</t>
  </si>
  <si>
    <t>NOORDWK10_2018005659</t>
  </si>
  <si>
    <t>NOORDWK20_2018005671</t>
  </si>
  <si>
    <t>NOORDWK70_2018005683</t>
  </si>
  <si>
    <t>TERSLG10_2018005695</t>
  </si>
  <si>
    <t>TERSLG50_2018005707</t>
  </si>
  <si>
    <t>TERSLG100_2018005719</t>
  </si>
  <si>
    <t>TERSLG135_2018005731</t>
  </si>
  <si>
    <t>TERSLG175_2018005741</t>
  </si>
  <si>
    <t>TERSLG235_2018005745</t>
  </si>
  <si>
    <t>Estimated Salinity</t>
  </si>
  <si>
    <t>Average pH</t>
  </si>
  <si>
    <t>ratio: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</si>
</sst>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0"/>
      <color rgb="FF7030A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21" fontId="0" fillId="0" borderId="0" xfId="0" applyNumberFormat="1"/>
    <xf numFmtId="0" fontId="18" fillId="0" borderId="0" xfId="0" applyFont="1"/>
    <xf numFmtId="0" fontId="14" fillId="0" borderId="0" xfId="0" applyFont="1"/>
    <xf numFmtId="0" fontId="19" fillId="0" borderId="0" xfId="0" applyFont="1"/>
    <xf numFmtId="164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165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'2018_JUNE_RWS_PH_APR_GOTEMP_COR'!$G$33:$G$291</c:f>
              <c:numCache>
                <c:formatCode>0.0000</c:formatCode>
                <c:ptCount val="259"/>
                <c:pt idx="0">
                  <c:v>7.8974000000000002</c:v>
                </c:pt>
                <c:pt idx="1">
                  <c:v>7.8977000000000004</c:v>
                </c:pt>
                <c:pt idx="2">
                  <c:v>7.8978000000000002</c:v>
                </c:pt>
                <c:pt idx="3">
                  <c:v>7.8975</c:v>
                </c:pt>
                <c:pt idx="4">
                  <c:v>7.7347999999999999</c:v>
                </c:pt>
                <c:pt idx="5">
                  <c:v>7.734</c:v>
                </c:pt>
                <c:pt idx="6">
                  <c:v>7.7344999999999997</c:v>
                </c:pt>
                <c:pt idx="7">
                  <c:v>7.7350000000000003</c:v>
                </c:pt>
                <c:pt idx="8">
                  <c:v>7.7793000000000001</c:v>
                </c:pt>
                <c:pt idx="9">
                  <c:v>7.7786</c:v>
                </c:pt>
                <c:pt idx="10">
                  <c:v>7.7786999999999997</c:v>
                </c:pt>
                <c:pt idx="11">
                  <c:v>7.7805999999999997</c:v>
                </c:pt>
                <c:pt idx="12">
                  <c:v>7.8307000000000002</c:v>
                </c:pt>
                <c:pt idx="13">
                  <c:v>7.8296000000000001</c:v>
                </c:pt>
                <c:pt idx="14">
                  <c:v>7.8300999999999998</c:v>
                </c:pt>
                <c:pt idx="15">
                  <c:v>7.7584999999999997</c:v>
                </c:pt>
                <c:pt idx="16">
                  <c:v>7.7582000000000004</c:v>
                </c:pt>
                <c:pt idx="17">
                  <c:v>7.758</c:v>
                </c:pt>
                <c:pt idx="18">
                  <c:v>7.7351000000000001</c:v>
                </c:pt>
                <c:pt idx="19">
                  <c:v>7.7355</c:v>
                </c:pt>
                <c:pt idx="20">
                  <c:v>7.7343000000000002</c:v>
                </c:pt>
                <c:pt idx="21">
                  <c:v>7.7336999999999998</c:v>
                </c:pt>
                <c:pt idx="22">
                  <c:v>7.6856999999999998</c:v>
                </c:pt>
                <c:pt idx="23">
                  <c:v>7.6843000000000004</c:v>
                </c:pt>
                <c:pt idx="24">
                  <c:v>7.6847000000000003</c:v>
                </c:pt>
                <c:pt idx="25">
                  <c:v>7.6845999999999997</c:v>
                </c:pt>
                <c:pt idx="26">
                  <c:v>7.7290000000000001</c:v>
                </c:pt>
                <c:pt idx="27">
                  <c:v>7.7278000000000002</c:v>
                </c:pt>
                <c:pt idx="28">
                  <c:v>7.7279999999999998</c:v>
                </c:pt>
                <c:pt idx="29">
                  <c:v>7.7441000000000004</c:v>
                </c:pt>
                <c:pt idx="30">
                  <c:v>7.7443999999999997</c:v>
                </c:pt>
                <c:pt idx="31">
                  <c:v>7.7443</c:v>
                </c:pt>
                <c:pt idx="32">
                  <c:v>7.7766000000000002</c:v>
                </c:pt>
                <c:pt idx="33">
                  <c:v>7.7759</c:v>
                </c:pt>
                <c:pt idx="34">
                  <c:v>7.7766999999999999</c:v>
                </c:pt>
                <c:pt idx="35">
                  <c:v>7.7765000000000004</c:v>
                </c:pt>
                <c:pt idx="36">
                  <c:v>7.8244999999999996</c:v>
                </c:pt>
                <c:pt idx="37">
                  <c:v>7.8242000000000003</c:v>
                </c:pt>
                <c:pt idx="38">
                  <c:v>7.8244999999999996</c:v>
                </c:pt>
                <c:pt idx="39">
                  <c:v>7.7813999999999997</c:v>
                </c:pt>
                <c:pt idx="40">
                  <c:v>7.7808999999999999</c:v>
                </c:pt>
                <c:pt idx="41">
                  <c:v>7.7807000000000004</c:v>
                </c:pt>
                <c:pt idx="42">
                  <c:v>7.7911999999999999</c:v>
                </c:pt>
                <c:pt idx="43">
                  <c:v>7.7908999999999997</c:v>
                </c:pt>
                <c:pt idx="44">
                  <c:v>7.7899000000000003</c:v>
                </c:pt>
                <c:pt idx="45">
                  <c:v>7.7907999999999999</c:v>
                </c:pt>
                <c:pt idx="47">
                  <c:v>7.7949000000000002</c:v>
                </c:pt>
                <c:pt idx="48">
                  <c:v>7.7949999999999999</c:v>
                </c:pt>
                <c:pt idx="49">
                  <c:v>7.7944000000000004</c:v>
                </c:pt>
                <c:pt idx="50">
                  <c:v>7.8228999999999997</c:v>
                </c:pt>
                <c:pt idx="51">
                  <c:v>7.8238000000000003</c:v>
                </c:pt>
                <c:pt idx="52">
                  <c:v>7.8238000000000003</c:v>
                </c:pt>
                <c:pt idx="53">
                  <c:v>7.8105000000000002</c:v>
                </c:pt>
                <c:pt idx="54">
                  <c:v>7.81</c:v>
                </c:pt>
                <c:pt idx="55">
                  <c:v>7.8102999999999998</c:v>
                </c:pt>
                <c:pt idx="56">
                  <c:v>7.8192000000000004</c:v>
                </c:pt>
                <c:pt idx="57">
                  <c:v>7.8193999999999999</c:v>
                </c:pt>
                <c:pt idx="58">
                  <c:v>7.8202999999999996</c:v>
                </c:pt>
                <c:pt idx="59">
                  <c:v>7.82</c:v>
                </c:pt>
                <c:pt idx="60">
                  <c:v>7.7378999999999998</c:v>
                </c:pt>
                <c:pt idx="61">
                  <c:v>7.7371999999999996</c:v>
                </c:pt>
                <c:pt idx="62">
                  <c:v>7.7365000000000004</c:v>
                </c:pt>
                <c:pt idx="63">
                  <c:v>7.7370999999999999</c:v>
                </c:pt>
                <c:pt idx="64">
                  <c:v>7.7580999999999998</c:v>
                </c:pt>
                <c:pt idx="65">
                  <c:v>7.7573999999999996</c:v>
                </c:pt>
                <c:pt idx="66">
                  <c:v>7.7582000000000004</c:v>
                </c:pt>
                <c:pt idx="67">
                  <c:v>7.8407</c:v>
                </c:pt>
                <c:pt idx="68">
                  <c:v>7.8400999999999996</c:v>
                </c:pt>
                <c:pt idx="69">
                  <c:v>7.8403</c:v>
                </c:pt>
                <c:pt idx="70">
                  <c:v>7.7731000000000003</c:v>
                </c:pt>
                <c:pt idx="71">
                  <c:v>7.7724000000000002</c:v>
                </c:pt>
                <c:pt idx="72">
                  <c:v>7.7713000000000001</c:v>
                </c:pt>
                <c:pt idx="73">
                  <c:v>7.7724000000000002</c:v>
                </c:pt>
                <c:pt idx="74">
                  <c:v>7.7537000000000003</c:v>
                </c:pt>
                <c:pt idx="75">
                  <c:v>7.7521000000000004</c:v>
                </c:pt>
                <c:pt idx="76">
                  <c:v>7.7511000000000001</c:v>
                </c:pt>
                <c:pt idx="77">
                  <c:v>7.7519</c:v>
                </c:pt>
                <c:pt idx="78">
                  <c:v>7.7519999999999998</c:v>
                </c:pt>
                <c:pt idx="79">
                  <c:v>7.7319000000000004</c:v>
                </c:pt>
                <c:pt idx="80">
                  <c:v>7.7323000000000004</c:v>
                </c:pt>
                <c:pt idx="81">
                  <c:v>7.7323000000000004</c:v>
                </c:pt>
                <c:pt idx="82">
                  <c:v>7.7541000000000002</c:v>
                </c:pt>
                <c:pt idx="83">
                  <c:v>7.7549999999999999</c:v>
                </c:pt>
                <c:pt idx="84">
                  <c:v>7.7533000000000003</c:v>
                </c:pt>
                <c:pt idx="85">
                  <c:v>7.7544000000000004</c:v>
                </c:pt>
                <c:pt idx="86">
                  <c:v>7.7507000000000001</c:v>
                </c:pt>
                <c:pt idx="87">
                  <c:v>7.7510000000000003</c:v>
                </c:pt>
                <c:pt idx="88">
                  <c:v>7.7512999999999996</c:v>
                </c:pt>
                <c:pt idx="89">
                  <c:v>7.7687999999999997</c:v>
                </c:pt>
                <c:pt idx="90">
                  <c:v>7.7686000000000002</c:v>
                </c:pt>
                <c:pt idx="91">
                  <c:v>7.7687999999999997</c:v>
                </c:pt>
                <c:pt idx="92">
                  <c:v>7.7842000000000002</c:v>
                </c:pt>
                <c:pt idx="93">
                  <c:v>7.7836999999999996</c:v>
                </c:pt>
                <c:pt idx="94">
                  <c:v>7.7843</c:v>
                </c:pt>
                <c:pt idx="95">
                  <c:v>7.7853000000000003</c:v>
                </c:pt>
                <c:pt idx="96">
                  <c:v>7.8243999999999998</c:v>
                </c:pt>
                <c:pt idx="97">
                  <c:v>7.8243</c:v>
                </c:pt>
                <c:pt idx="98">
                  <c:v>7.8240999999999996</c:v>
                </c:pt>
                <c:pt idx="99">
                  <c:v>7.7891000000000004</c:v>
                </c:pt>
                <c:pt idx="100">
                  <c:v>7.7887000000000004</c:v>
                </c:pt>
                <c:pt idx="101">
                  <c:v>7.7881</c:v>
                </c:pt>
                <c:pt idx="102">
                  <c:v>7.7888000000000002</c:v>
                </c:pt>
                <c:pt idx="103">
                  <c:v>7.7996999999999996</c:v>
                </c:pt>
                <c:pt idx="104">
                  <c:v>7.7991000000000001</c:v>
                </c:pt>
                <c:pt idx="105">
                  <c:v>7.7987000000000002</c:v>
                </c:pt>
                <c:pt idx="106">
                  <c:v>7.7933000000000003</c:v>
                </c:pt>
                <c:pt idx="107">
                  <c:v>7.7930999999999999</c:v>
                </c:pt>
                <c:pt idx="108">
                  <c:v>7.7923</c:v>
                </c:pt>
                <c:pt idx="109">
                  <c:v>7.7927</c:v>
                </c:pt>
                <c:pt idx="110">
                  <c:v>7.8569000000000004</c:v>
                </c:pt>
                <c:pt idx="111">
                  <c:v>7.8563000000000001</c:v>
                </c:pt>
                <c:pt idx="112">
                  <c:v>7.8570000000000002</c:v>
                </c:pt>
                <c:pt idx="113">
                  <c:v>7.8571</c:v>
                </c:pt>
                <c:pt idx="114">
                  <c:v>7.8047000000000004</c:v>
                </c:pt>
                <c:pt idx="115">
                  <c:v>7.8044000000000002</c:v>
                </c:pt>
                <c:pt idx="116">
                  <c:v>7.8041</c:v>
                </c:pt>
                <c:pt idx="117">
                  <c:v>7.8041999999999998</c:v>
                </c:pt>
                <c:pt idx="118">
                  <c:v>7.8891999999999998</c:v>
                </c:pt>
                <c:pt idx="119">
                  <c:v>7.8894000000000002</c:v>
                </c:pt>
                <c:pt idx="120">
                  <c:v>7.8895</c:v>
                </c:pt>
                <c:pt idx="121">
                  <c:v>7.8764000000000003</c:v>
                </c:pt>
                <c:pt idx="122">
                  <c:v>7.8764000000000003</c:v>
                </c:pt>
                <c:pt idx="123">
                  <c:v>7.8766999999999996</c:v>
                </c:pt>
                <c:pt idx="124">
                  <c:v>7.8766999999999996</c:v>
                </c:pt>
                <c:pt idx="125">
                  <c:v>7.9282000000000004</c:v>
                </c:pt>
                <c:pt idx="126">
                  <c:v>7.9280999999999997</c:v>
                </c:pt>
                <c:pt idx="127">
                  <c:v>7.9292999999999996</c:v>
                </c:pt>
                <c:pt idx="128">
                  <c:v>7.9272999999999998</c:v>
                </c:pt>
                <c:pt idx="129">
                  <c:v>7.9275000000000002</c:v>
                </c:pt>
                <c:pt idx="130">
                  <c:v>7.9086999999999996</c:v>
                </c:pt>
                <c:pt idx="131">
                  <c:v>7.9078999999999997</c:v>
                </c:pt>
                <c:pt idx="132">
                  <c:v>7.9085999999999999</c:v>
                </c:pt>
                <c:pt idx="133">
                  <c:v>7.7999000000000001</c:v>
                </c:pt>
                <c:pt idx="134">
                  <c:v>7.7995999999999999</c:v>
                </c:pt>
                <c:pt idx="135">
                  <c:v>7.7996999999999996</c:v>
                </c:pt>
                <c:pt idx="136">
                  <c:v>7.8000999999999996</c:v>
                </c:pt>
                <c:pt idx="137">
                  <c:v>7.9028</c:v>
                </c:pt>
                <c:pt idx="138">
                  <c:v>7.9025999999999996</c:v>
                </c:pt>
                <c:pt idx="139">
                  <c:v>7.9010999999999996</c:v>
                </c:pt>
                <c:pt idx="140">
                  <c:v>7.9023000000000003</c:v>
                </c:pt>
                <c:pt idx="141">
                  <c:v>7.9660000000000002</c:v>
                </c:pt>
                <c:pt idx="142">
                  <c:v>7.9660000000000002</c:v>
                </c:pt>
                <c:pt idx="143">
                  <c:v>7.9661</c:v>
                </c:pt>
                <c:pt idx="144">
                  <c:v>7.8872</c:v>
                </c:pt>
                <c:pt idx="145">
                  <c:v>7.8876999999999997</c:v>
                </c:pt>
                <c:pt idx="146">
                  <c:v>7.8875999999999999</c:v>
                </c:pt>
                <c:pt idx="147">
                  <c:v>7.8871000000000002</c:v>
                </c:pt>
                <c:pt idx="148">
                  <c:v>7.8869999999999996</c:v>
                </c:pt>
                <c:pt idx="149">
                  <c:v>7.8872999999999998</c:v>
                </c:pt>
                <c:pt idx="150">
                  <c:v>7.9720000000000004</c:v>
                </c:pt>
                <c:pt idx="151">
                  <c:v>7.9718</c:v>
                </c:pt>
                <c:pt idx="152">
                  <c:v>7.9713000000000003</c:v>
                </c:pt>
                <c:pt idx="153">
                  <c:v>7.9076000000000004</c:v>
                </c:pt>
                <c:pt idx="154">
                  <c:v>7.9063999999999997</c:v>
                </c:pt>
                <c:pt idx="155">
                  <c:v>7.9074999999999998</c:v>
                </c:pt>
                <c:pt idx="156">
                  <c:v>7.9059999999999997</c:v>
                </c:pt>
                <c:pt idx="157">
                  <c:v>7.907</c:v>
                </c:pt>
                <c:pt idx="158">
                  <c:v>7.9066000000000001</c:v>
                </c:pt>
                <c:pt idx="159">
                  <c:v>7.9063999999999997</c:v>
                </c:pt>
                <c:pt idx="160">
                  <c:v>7.9410999999999996</c:v>
                </c:pt>
                <c:pt idx="161">
                  <c:v>7.9405999999999999</c:v>
                </c:pt>
                <c:pt idx="162">
                  <c:v>7.9404000000000003</c:v>
                </c:pt>
                <c:pt idx="163">
                  <c:v>7.9188000000000001</c:v>
                </c:pt>
                <c:pt idx="164">
                  <c:v>7.9192999999999998</c:v>
                </c:pt>
                <c:pt idx="165">
                  <c:v>7.9180000000000001</c:v>
                </c:pt>
                <c:pt idx="166">
                  <c:v>7.9194000000000004</c:v>
                </c:pt>
                <c:pt idx="167">
                  <c:v>7.9157000000000002</c:v>
                </c:pt>
                <c:pt idx="168">
                  <c:v>7.9156000000000004</c:v>
                </c:pt>
                <c:pt idx="169">
                  <c:v>7.9145000000000003</c:v>
                </c:pt>
                <c:pt idx="170">
                  <c:v>7.9156000000000004</c:v>
                </c:pt>
                <c:pt idx="171">
                  <c:v>7.9893000000000001</c:v>
                </c:pt>
                <c:pt idx="172">
                  <c:v>7.9889999999999999</c:v>
                </c:pt>
                <c:pt idx="173">
                  <c:v>7.9888000000000003</c:v>
                </c:pt>
                <c:pt idx="174">
                  <c:v>7.9473000000000003</c:v>
                </c:pt>
                <c:pt idx="175">
                  <c:v>7.9493999999999998</c:v>
                </c:pt>
                <c:pt idx="176">
                  <c:v>7.9493</c:v>
                </c:pt>
                <c:pt idx="177">
                  <c:v>7.9480000000000004</c:v>
                </c:pt>
                <c:pt idx="178">
                  <c:v>7.9485999999999999</c:v>
                </c:pt>
                <c:pt idx="179">
                  <c:v>7.9493</c:v>
                </c:pt>
                <c:pt idx="180">
                  <c:v>7.8064999999999998</c:v>
                </c:pt>
                <c:pt idx="181">
                  <c:v>7.8059000000000003</c:v>
                </c:pt>
                <c:pt idx="182">
                  <c:v>7.8057999999999996</c:v>
                </c:pt>
                <c:pt idx="183">
                  <c:v>7.7934999999999999</c:v>
                </c:pt>
                <c:pt idx="184">
                  <c:v>7.7938999999999998</c:v>
                </c:pt>
                <c:pt idx="185">
                  <c:v>7.7925000000000004</c:v>
                </c:pt>
                <c:pt idx="186">
                  <c:v>7.7934000000000001</c:v>
                </c:pt>
                <c:pt idx="187">
                  <c:v>7.7930999999999999</c:v>
                </c:pt>
                <c:pt idx="188">
                  <c:v>8.1084999999999994</c:v>
                </c:pt>
                <c:pt idx="189">
                  <c:v>8.1053999999999995</c:v>
                </c:pt>
                <c:pt idx="190">
                  <c:v>8.1066000000000003</c:v>
                </c:pt>
                <c:pt idx="191">
                  <c:v>8.1068999999999996</c:v>
                </c:pt>
                <c:pt idx="192">
                  <c:v>8.1066000000000003</c:v>
                </c:pt>
                <c:pt idx="193">
                  <c:v>8.0894999999999992</c:v>
                </c:pt>
                <c:pt idx="194">
                  <c:v>8.0890000000000004</c:v>
                </c:pt>
                <c:pt idx="195">
                  <c:v>8.0888000000000009</c:v>
                </c:pt>
                <c:pt idx="196">
                  <c:v>8.0888000000000009</c:v>
                </c:pt>
                <c:pt idx="197">
                  <c:v>8.0246999999999993</c:v>
                </c:pt>
                <c:pt idx="198">
                  <c:v>8.0256000000000007</c:v>
                </c:pt>
                <c:pt idx="199">
                  <c:v>8.0256000000000007</c:v>
                </c:pt>
                <c:pt idx="200">
                  <c:v>8.0251999999999999</c:v>
                </c:pt>
                <c:pt idx="201">
                  <c:v>8.1038999999999994</c:v>
                </c:pt>
                <c:pt idx="202">
                  <c:v>8.1041000000000007</c:v>
                </c:pt>
                <c:pt idx="203">
                  <c:v>8.1046999999999993</c:v>
                </c:pt>
                <c:pt idx="204">
                  <c:v>8.1264000000000003</c:v>
                </c:pt>
                <c:pt idx="205">
                  <c:v>8.1257000000000001</c:v>
                </c:pt>
                <c:pt idx="206">
                  <c:v>8.1265000000000001</c:v>
                </c:pt>
                <c:pt idx="207">
                  <c:v>8.1259999999999994</c:v>
                </c:pt>
                <c:pt idx="208">
                  <c:v>8.1219000000000001</c:v>
                </c:pt>
                <c:pt idx="209">
                  <c:v>8.1205999999999996</c:v>
                </c:pt>
                <c:pt idx="210">
                  <c:v>8.1198999999999995</c:v>
                </c:pt>
                <c:pt idx="211">
                  <c:v>8.1198999999999995</c:v>
                </c:pt>
                <c:pt idx="212">
                  <c:v>8.1205999999999996</c:v>
                </c:pt>
                <c:pt idx="213">
                  <c:v>7.9745999999999997</c:v>
                </c:pt>
                <c:pt idx="214">
                  <c:v>7.9736000000000002</c:v>
                </c:pt>
                <c:pt idx="215">
                  <c:v>7.9748999999999999</c:v>
                </c:pt>
                <c:pt idx="216">
                  <c:v>7.9745999999999997</c:v>
                </c:pt>
                <c:pt idx="217">
                  <c:v>7.9913999999999996</c:v>
                </c:pt>
                <c:pt idx="218">
                  <c:v>7.9919000000000002</c:v>
                </c:pt>
                <c:pt idx="219">
                  <c:v>7.9911000000000003</c:v>
                </c:pt>
                <c:pt idx="220">
                  <c:v>8.0221</c:v>
                </c:pt>
                <c:pt idx="221">
                  <c:v>8.0211000000000006</c:v>
                </c:pt>
                <c:pt idx="222">
                  <c:v>8.0221999999999998</c:v>
                </c:pt>
                <c:pt idx="223">
                  <c:v>8.0221</c:v>
                </c:pt>
                <c:pt idx="224">
                  <c:v>8.0630000000000006</c:v>
                </c:pt>
                <c:pt idx="225">
                  <c:v>8.0640000000000001</c:v>
                </c:pt>
                <c:pt idx="226">
                  <c:v>8.0625</c:v>
                </c:pt>
                <c:pt idx="227">
                  <c:v>8.0646000000000004</c:v>
                </c:pt>
                <c:pt idx="228">
                  <c:v>8.0631000000000004</c:v>
                </c:pt>
                <c:pt idx="229">
                  <c:v>8.0631000000000004</c:v>
                </c:pt>
                <c:pt idx="230">
                  <c:v>8.0073000000000008</c:v>
                </c:pt>
                <c:pt idx="231">
                  <c:v>8.0071999999999992</c:v>
                </c:pt>
                <c:pt idx="232">
                  <c:v>8.0066000000000006</c:v>
                </c:pt>
                <c:pt idx="233">
                  <c:v>8.0067000000000004</c:v>
                </c:pt>
                <c:pt idx="234">
                  <c:v>7.9419000000000004</c:v>
                </c:pt>
                <c:pt idx="235">
                  <c:v>7.9417999999999997</c:v>
                </c:pt>
                <c:pt idx="236">
                  <c:v>7.9417</c:v>
                </c:pt>
                <c:pt idx="237">
                  <c:v>7.8928000000000003</c:v>
                </c:pt>
                <c:pt idx="238">
                  <c:v>7.8929</c:v>
                </c:pt>
                <c:pt idx="239">
                  <c:v>7.8914999999999997</c:v>
                </c:pt>
                <c:pt idx="240">
                  <c:v>7.8926999999999996</c:v>
                </c:pt>
                <c:pt idx="241">
                  <c:v>7.8316999999999997</c:v>
                </c:pt>
                <c:pt idx="242">
                  <c:v>7.8315999999999999</c:v>
                </c:pt>
                <c:pt idx="243">
                  <c:v>7.8316999999999997</c:v>
                </c:pt>
                <c:pt idx="244">
                  <c:v>7.8009000000000004</c:v>
                </c:pt>
                <c:pt idx="245">
                  <c:v>7.8007</c:v>
                </c:pt>
                <c:pt idx="246">
                  <c:v>7.7991999999999999</c:v>
                </c:pt>
                <c:pt idx="247">
                  <c:v>7.7999000000000001</c:v>
                </c:pt>
                <c:pt idx="248">
                  <c:v>7.8</c:v>
                </c:pt>
                <c:pt idx="249">
                  <c:v>7.8731999999999998</c:v>
                </c:pt>
                <c:pt idx="250">
                  <c:v>7.8731</c:v>
                </c:pt>
                <c:pt idx="251">
                  <c:v>7.8727999999999998</c:v>
                </c:pt>
                <c:pt idx="252">
                  <c:v>7.8723000000000001</c:v>
                </c:pt>
                <c:pt idx="253">
                  <c:v>7.9672000000000001</c:v>
                </c:pt>
                <c:pt idx="254">
                  <c:v>7.9673999999999996</c:v>
                </c:pt>
                <c:pt idx="255">
                  <c:v>7.9672000000000001</c:v>
                </c:pt>
                <c:pt idx="256">
                  <c:v>7.8967999999999998</c:v>
                </c:pt>
                <c:pt idx="257">
                  <c:v>7.8968999999999996</c:v>
                </c:pt>
                <c:pt idx="258">
                  <c:v>7.8967999999999998</c:v>
                </c:pt>
              </c:numCache>
            </c:numRef>
          </c:xVal>
          <c:yVal>
            <c:numRef>
              <c:f>'2018_JUNE_RWS_PH_APR_GOTEMP_COR'!$H$33:$H$291</c:f>
              <c:numCache>
                <c:formatCode>General</c:formatCode>
                <c:ptCount val="259"/>
                <c:pt idx="0">
                  <c:v>0.65686999999999995</c:v>
                </c:pt>
                <c:pt idx="1">
                  <c:v>0.65678999999999998</c:v>
                </c:pt>
                <c:pt idx="2">
                  <c:v>0.65647</c:v>
                </c:pt>
                <c:pt idx="3">
                  <c:v>0.65674999999999994</c:v>
                </c:pt>
                <c:pt idx="4">
                  <c:v>0.49268000000000001</c:v>
                </c:pt>
                <c:pt idx="5">
                  <c:v>0.49243999999999999</c:v>
                </c:pt>
                <c:pt idx="6">
                  <c:v>0.49247000000000002</c:v>
                </c:pt>
                <c:pt idx="7">
                  <c:v>0.49269000000000002</c:v>
                </c:pt>
                <c:pt idx="8">
                  <c:v>0.55749000000000004</c:v>
                </c:pt>
                <c:pt idx="9">
                  <c:v>0.55379</c:v>
                </c:pt>
                <c:pt idx="10">
                  <c:v>0.54890000000000005</c:v>
                </c:pt>
                <c:pt idx="11">
                  <c:v>0.53913</c:v>
                </c:pt>
                <c:pt idx="12">
                  <c:v>0.59445999999999999</c:v>
                </c:pt>
                <c:pt idx="13">
                  <c:v>0.59352000000000005</c:v>
                </c:pt>
                <c:pt idx="14">
                  <c:v>0.59350000000000003</c:v>
                </c:pt>
                <c:pt idx="15">
                  <c:v>0.52436000000000005</c:v>
                </c:pt>
                <c:pt idx="16">
                  <c:v>0.52405000000000002</c:v>
                </c:pt>
                <c:pt idx="17">
                  <c:v>0.52442999999999995</c:v>
                </c:pt>
                <c:pt idx="18">
                  <c:v>0.48875000000000002</c:v>
                </c:pt>
                <c:pt idx="19">
                  <c:v>0.49037999999999998</c:v>
                </c:pt>
                <c:pt idx="20">
                  <c:v>0.48677999999999999</c:v>
                </c:pt>
                <c:pt idx="21">
                  <c:v>0.48666999999999999</c:v>
                </c:pt>
                <c:pt idx="22">
                  <c:v>0.39041999999999999</c:v>
                </c:pt>
                <c:pt idx="23">
                  <c:v>0.38958999999999999</c:v>
                </c:pt>
                <c:pt idx="24">
                  <c:v>0.39007999999999998</c:v>
                </c:pt>
                <c:pt idx="25">
                  <c:v>0.39051999999999998</c:v>
                </c:pt>
                <c:pt idx="26">
                  <c:v>0.49339</c:v>
                </c:pt>
                <c:pt idx="27">
                  <c:v>0.49279000000000001</c:v>
                </c:pt>
                <c:pt idx="28">
                  <c:v>0.49174000000000001</c:v>
                </c:pt>
                <c:pt idx="29">
                  <c:v>0.49768000000000001</c:v>
                </c:pt>
                <c:pt idx="30">
                  <c:v>0.49763000000000002</c:v>
                </c:pt>
                <c:pt idx="31">
                  <c:v>0.49722</c:v>
                </c:pt>
                <c:pt idx="32">
                  <c:v>0.54281999999999997</c:v>
                </c:pt>
                <c:pt idx="33">
                  <c:v>0.54135</c:v>
                </c:pt>
                <c:pt idx="34">
                  <c:v>0.54125000000000001</c:v>
                </c:pt>
                <c:pt idx="35">
                  <c:v>0.54135999999999995</c:v>
                </c:pt>
                <c:pt idx="36">
                  <c:v>0.65161000000000002</c:v>
                </c:pt>
                <c:pt idx="37">
                  <c:v>0.64961000000000002</c:v>
                </c:pt>
                <c:pt idx="38">
                  <c:v>0.64798</c:v>
                </c:pt>
                <c:pt idx="39">
                  <c:v>0.53478999999999999</c:v>
                </c:pt>
                <c:pt idx="40">
                  <c:v>0.53456999999999999</c:v>
                </c:pt>
                <c:pt idx="41">
                  <c:v>0.53410000000000002</c:v>
                </c:pt>
                <c:pt idx="42">
                  <c:v>0.55196999999999996</c:v>
                </c:pt>
                <c:pt idx="43">
                  <c:v>0.55162</c:v>
                </c:pt>
                <c:pt idx="44">
                  <c:v>0.55062999999999995</c:v>
                </c:pt>
                <c:pt idx="45">
                  <c:v>0.55142000000000002</c:v>
                </c:pt>
                <c:pt idx="46">
                  <c:v>2.7324000000000001E-2</c:v>
                </c:pt>
                <c:pt idx="47">
                  <c:v>0.54525999999999997</c:v>
                </c:pt>
                <c:pt idx="48">
                  <c:v>0.54439000000000004</c:v>
                </c:pt>
                <c:pt idx="49">
                  <c:v>0.54462999999999995</c:v>
                </c:pt>
                <c:pt idx="50">
                  <c:v>0.59594999999999998</c:v>
                </c:pt>
                <c:pt idx="51">
                  <c:v>0.59540999999999999</c:v>
                </c:pt>
                <c:pt idx="52">
                  <c:v>0.59535000000000005</c:v>
                </c:pt>
                <c:pt idx="53">
                  <c:v>0.55869999999999997</c:v>
                </c:pt>
                <c:pt idx="54">
                  <c:v>0.55815000000000003</c:v>
                </c:pt>
                <c:pt idx="55">
                  <c:v>0.55750999999999995</c:v>
                </c:pt>
                <c:pt idx="56">
                  <c:v>0.58838999999999997</c:v>
                </c:pt>
                <c:pt idx="57">
                  <c:v>0.58855999999999997</c:v>
                </c:pt>
                <c:pt idx="58">
                  <c:v>0.58794000000000002</c:v>
                </c:pt>
                <c:pt idx="59">
                  <c:v>0.58692999999999995</c:v>
                </c:pt>
                <c:pt idx="60">
                  <c:v>0.49791999999999997</c:v>
                </c:pt>
                <c:pt idx="61">
                  <c:v>0.49722</c:v>
                </c:pt>
                <c:pt idx="62">
                  <c:v>0.49592000000000003</c:v>
                </c:pt>
                <c:pt idx="63">
                  <c:v>0.49686000000000002</c:v>
                </c:pt>
                <c:pt idx="64">
                  <c:v>0.52183000000000002</c:v>
                </c:pt>
                <c:pt idx="65">
                  <c:v>0.52166999999999997</c:v>
                </c:pt>
                <c:pt idx="66">
                  <c:v>0.52080000000000004</c:v>
                </c:pt>
                <c:pt idx="67">
                  <c:v>0.62597999999999998</c:v>
                </c:pt>
                <c:pt idx="68">
                  <c:v>0.62541000000000002</c:v>
                </c:pt>
                <c:pt idx="69">
                  <c:v>0.62470999999999999</c:v>
                </c:pt>
                <c:pt idx="70">
                  <c:v>0.51351999999999998</c:v>
                </c:pt>
                <c:pt idx="71">
                  <c:v>0.51254</c:v>
                </c:pt>
                <c:pt idx="72">
                  <c:v>0.51205000000000001</c:v>
                </c:pt>
                <c:pt idx="73">
                  <c:v>0.51185000000000003</c:v>
                </c:pt>
                <c:pt idx="74">
                  <c:v>0.50885000000000002</c:v>
                </c:pt>
                <c:pt idx="75">
                  <c:v>0.50792999999999999</c:v>
                </c:pt>
                <c:pt idx="76">
                  <c:v>0.50707999999999998</c:v>
                </c:pt>
                <c:pt idx="77">
                  <c:v>0.50883999999999996</c:v>
                </c:pt>
                <c:pt idx="78">
                  <c:v>0.50922999999999996</c:v>
                </c:pt>
                <c:pt idx="79">
                  <c:v>0.48512</c:v>
                </c:pt>
                <c:pt idx="80">
                  <c:v>0.48475000000000001</c:v>
                </c:pt>
                <c:pt idx="81">
                  <c:v>0.48382999999999998</c:v>
                </c:pt>
                <c:pt idx="82">
                  <c:v>0.52654999999999996</c:v>
                </c:pt>
                <c:pt idx="83">
                  <c:v>0.52539999999999998</c:v>
                </c:pt>
                <c:pt idx="84">
                  <c:v>0.52751999999999999</c:v>
                </c:pt>
                <c:pt idx="85">
                  <c:v>0.52724000000000004</c:v>
                </c:pt>
                <c:pt idx="86">
                  <c:v>0.50239</c:v>
                </c:pt>
                <c:pt idx="87">
                  <c:v>0.50283</c:v>
                </c:pt>
                <c:pt idx="88">
                  <c:v>0.50268000000000002</c:v>
                </c:pt>
                <c:pt idx="89">
                  <c:v>0.54347999999999996</c:v>
                </c:pt>
                <c:pt idx="90">
                  <c:v>0.54269000000000001</c:v>
                </c:pt>
                <c:pt idx="91">
                  <c:v>0.54232999999999998</c:v>
                </c:pt>
                <c:pt idx="92">
                  <c:v>0.53093000000000001</c:v>
                </c:pt>
                <c:pt idx="93">
                  <c:v>0.53064</c:v>
                </c:pt>
                <c:pt idx="94">
                  <c:v>0.53073000000000004</c:v>
                </c:pt>
                <c:pt idx="95">
                  <c:v>0.53044999999999998</c:v>
                </c:pt>
                <c:pt idx="96">
                  <c:v>0.59387000000000001</c:v>
                </c:pt>
                <c:pt idx="97">
                  <c:v>0.59370000000000001</c:v>
                </c:pt>
                <c:pt idx="98">
                  <c:v>0.59292</c:v>
                </c:pt>
                <c:pt idx="99">
                  <c:v>0.52959000000000001</c:v>
                </c:pt>
                <c:pt idx="100">
                  <c:v>0.52922999999999998</c:v>
                </c:pt>
                <c:pt idx="101">
                  <c:v>0.52746999999999999</c:v>
                </c:pt>
                <c:pt idx="102">
                  <c:v>0.52817000000000003</c:v>
                </c:pt>
                <c:pt idx="103">
                  <c:v>0.57003999999999999</c:v>
                </c:pt>
                <c:pt idx="104">
                  <c:v>0.57045000000000001</c:v>
                </c:pt>
                <c:pt idx="105">
                  <c:v>0.57018000000000002</c:v>
                </c:pt>
                <c:pt idx="106">
                  <c:v>0.55422000000000005</c:v>
                </c:pt>
                <c:pt idx="107">
                  <c:v>0.55018</c:v>
                </c:pt>
                <c:pt idx="108">
                  <c:v>0.55167999999999995</c:v>
                </c:pt>
                <c:pt idx="109">
                  <c:v>0.55205000000000004</c:v>
                </c:pt>
                <c:pt idx="110">
                  <c:v>0.61224000000000001</c:v>
                </c:pt>
                <c:pt idx="111">
                  <c:v>0.61168</c:v>
                </c:pt>
                <c:pt idx="112">
                  <c:v>0.61068999999999996</c:v>
                </c:pt>
                <c:pt idx="113">
                  <c:v>0.61173999999999995</c:v>
                </c:pt>
                <c:pt idx="114">
                  <c:v>0.58331</c:v>
                </c:pt>
                <c:pt idx="115">
                  <c:v>0.58296999999999999</c:v>
                </c:pt>
                <c:pt idx="116">
                  <c:v>0.58235999999999999</c:v>
                </c:pt>
                <c:pt idx="117">
                  <c:v>0.58221999999999996</c:v>
                </c:pt>
                <c:pt idx="118">
                  <c:v>0.59399999999999997</c:v>
                </c:pt>
                <c:pt idx="119">
                  <c:v>0.59311000000000003</c:v>
                </c:pt>
                <c:pt idx="120">
                  <c:v>0.59194999999999998</c:v>
                </c:pt>
                <c:pt idx="121">
                  <c:v>0.60089000000000004</c:v>
                </c:pt>
                <c:pt idx="122">
                  <c:v>0.59975000000000001</c:v>
                </c:pt>
                <c:pt idx="123">
                  <c:v>0.59811000000000003</c:v>
                </c:pt>
                <c:pt idx="124">
                  <c:v>0.59889999999999999</c:v>
                </c:pt>
                <c:pt idx="125">
                  <c:v>0.67479999999999996</c:v>
                </c:pt>
                <c:pt idx="126">
                  <c:v>0.67401999999999995</c:v>
                </c:pt>
                <c:pt idx="127">
                  <c:v>0.67401</c:v>
                </c:pt>
                <c:pt idx="128">
                  <c:v>0.67325000000000002</c:v>
                </c:pt>
                <c:pt idx="129">
                  <c:v>0.67332000000000003</c:v>
                </c:pt>
                <c:pt idx="130">
                  <c:v>0.60958999999999997</c:v>
                </c:pt>
                <c:pt idx="131">
                  <c:v>0.60907999999999995</c:v>
                </c:pt>
                <c:pt idx="132">
                  <c:v>0.60933999999999999</c:v>
                </c:pt>
                <c:pt idx="133">
                  <c:v>0.56081000000000003</c:v>
                </c:pt>
                <c:pt idx="134">
                  <c:v>0.56045</c:v>
                </c:pt>
                <c:pt idx="135">
                  <c:v>0.56023999999999996</c:v>
                </c:pt>
                <c:pt idx="136">
                  <c:v>0.56059999999999999</c:v>
                </c:pt>
                <c:pt idx="137">
                  <c:v>0.62704000000000004</c:v>
                </c:pt>
                <c:pt idx="138">
                  <c:v>0.62726000000000004</c:v>
                </c:pt>
                <c:pt idx="139">
                  <c:v>0.62668000000000001</c:v>
                </c:pt>
                <c:pt idx="140">
                  <c:v>0.62692999999999999</c:v>
                </c:pt>
                <c:pt idx="141">
                  <c:v>0.70777000000000001</c:v>
                </c:pt>
                <c:pt idx="142">
                  <c:v>0.70596000000000003</c:v>
                </c:pt>
                <c:pt idx="143">
                  <c:v>0.70565</c:v>
                </c:pt>
                <c:pt idx="144">
                  <c:v>0.62514999999999998</c:v>
                </c:pt>
                <c:pt idx="145">
                  <c:v>0.62439</c:v>
                </c:pt>
                <c:pt idx="146">
                  <c:v>0.62404999999999999</c:v>
                </c:pt>
                <c:pt idx="147">
                  <c:v>0.62455000000000005</c:v>
                </c:pt>
                <c:pt idx="148">
                  <c:v>0.62490000000000001</c:v>
                </c:pt>
                <c:pt idx="149">
                  <c:v>0.62443000000000004</c:v>
                </c:pt>
                <c:pt idx="150">
                  <c:v>0.74544999999999995</c:v>
                </c:pt>
                <c:pt idx="151">
                  <c:v>0.74312999999999996</c:v>
                </c:pt>
                <c:pt idx="152">
                  <c:v>0.74263999999999997</c:v>
                </c:pt>
                <c:pt idx="153">
                  <c:v>0.64858000000000005</c:v>
                </c:pt>
                <c:pt idx="154">
                  <c:v>0.64783000000000002</c:v>
                </c:pt>
                <c:pt idx="155">
                  <c:v>0.64571999999999996</c:v>
                </c:pt>
                <c:pt idx="156">
                  <c:v>0.6462</c:v>
                </c:pt>
                <c:pt idx="157">
                  <c:v>0.64631000000000005</c:v>
                </c:pt>
                <c:pt idx="158">
                  <c:v>0.64561000000000002</c:v>
                </c:pt>
                <c:pt idx="159">
                  <c:v>0.64617000000000002</c:v>
                </c:pt>
                <c:pt idx="160">
                  <c:v>0.62526999999999999</c:v>
                </c:pt>
                <c:pt idx="161">
                  <c:v>0.62514000000000003</c:v>
                </c:pt>
                <c:pt idx="162">
                  <c:v>0.62534999999999996</c:v>
                </c:pt>
                <c:pt idx="163">
                  <c:v>0.62624000000000002</c:v>
                </c:pt>
                <c:pt idx="164">
                  <c:v>0.62575000000000003</c:v>
                </c:pt>
                <c:pt idx="165">
                  <c:v>0.62278</c:v>
                </c:pt>
                <c:pt idx="166">
                  <c:v>0.62487999999999999</c:v>
                </c:pt>
                <c:pt idx="167">
                  <c:v>0.65173000000000003</c:v>
                </c:pt>
                <c:pt idx="168">
                  <c:v>0.62622</c:v>
                </c:pt>
                <c:pt idx="169">
                  <c:v>0.64019999999999999</c:v>
                </c:pt>
                <c:pt idx="170">
                  <c:v>0.64092000000000005</c:v>
                </c:pt>
                <c:pt idx="171">
                  <c:v>0.70738999999999996</c:v>
                </c:pt>
                <c:pt idx="172">
                  <c:v>0.70799000000000001</c:v>
                </c:pt>
                <c:pt idx="173">
                  <c:v>0.71030000000000004</c:v>
                </c:pt>
                <c:pt idx="174">
                  <c:v>0.66537000000000002</c:v>
                </c:pt>
                <c:pt idx="175">
                  <c:v>0.66513999999999995</c:v>
                </c:pt>
                <c:pt idx="176">
                  <c:v>0.66496</c:v>
                </c:pt>
                <c:pt idx="177">
                  <c:v>0.66525000000000001</c:v>
                </c:pt>
                <c:pt idx="178">
                  <c:v>0.66527000000000003</c:v>
                </c:pt>
                <c:pt idx="179">
                  <c:v>0.66547000000000001</c:v>
                </c:pt>
                <c:pt idx="180">
                  <c:v>0.55528</c:v>
                </c:pt>
                <c:pt idx="181">
                  <c:v>0.55505000000000004</c:v>
                </c:pt>
                <c:pt idx="182">
                  <c:v>0.55362999999999996</c:v>
                </c:pt>
                <c:pt idx="183">
                  <c:v>0.55242000000000002</c:v>
                </c:pt>
                <c:pt idx="184">
                  <c:v>0.5504</c:v>
                </c:pt>
                <c:pt idx="185">
                  <c:v>0.55218999999999996</c:v>
                </c:pt>
                <c:pt idx="186">
                  <c:v>0.55518999999999996</c:v>
                </c:pt>
                <c:pt idx="187">
                  <c:v>0.55696000000000001</c:v>
                </c:pt>
                <c:pt idx="188">
                  <c:v>0.84172999999999998</c:v>
                </c:pt>
                <c:pt idx="189">
                  <c:v>0.84033999999999998</c:v>
                </c:pt>
                <c:pt idx="190">
                  <c:v>0.82781000000000005</c:v>
                </c:pt>
                <c:pt idx="191">
                  <c:v>0.82557999999999998</c:v>
                </c:pt>
                <c:pt idx="192">
                  <c:v>0.82643999999999995</c:v>
                </c:pt>
                <c:pt idx="193">
                  <c:v>0.80347000000000002</c:v>
                </c:pt>
                <c:pt idx="194">
                  <c:v>0.80198000000000003</c:v>
                </c:pt>
                <c:pt idx="195">
                  <c:v>0.80154000000000003</c:v>
                </c:pt>
                <c:pt idx="196">
                  <c:v>0.80235999999999996</c:v>
                </c:pt>
                <c:pt idx="197">
                  <c:v>0.74809000000000003</c:v>
                </c:pt>
                <c:pt idx="198">
                  <c:v>0.74789000000000005</c:v>
                </c:pt>
                <c:pt idx="199">
                  <c:v>0.75231999999999999</c:v>
                </c:pt>
                <c:pt idx="200">
                  <c:v>0.74690000000000001</c:v>
                </c:pt>
                <c:pt idx="201">
                  <c:v>0.83270999999999995</c:v>
                </c:pt>
                <c:pt idx="202">
                  <c:v>0.80864000000000003</c:v>
                </c:pt>
                <c:pt idx="203">
                  <c:v>0.80903000000000003</c:v>
                </c:pt>
                <c:pt idx="204">
                  <c:v>0.82728000000000002</c:v>
                </c:pt>
                <c:pt idx="205">
                  <c:v>0.82555999999999996</c:v>
                </c:pt>
                <c:pt idx="206">
                  <c:v>0.82608999999999999</c:v>
                </c:pt>
                <c:pt idx="207">
                  <c:v>0.82682999999999995</c:v>
                </c:pt>
                <c:pt idx="208">
                  <c:v>0.79188999999999998</c:v>
                </c:pt>
                <c:pt idx="209">
                  <c:v>0.79205000000000003</c:v>
                </c:pt>
                <c:pt idx="210">
                  <c:v>0.79200000000000004</c:v>
                </c:pt>
                <c:pt idx="211">
                  <c:v>0.79220999999999997</c:v>
                </c:pt>
                <c:pt idx="212">
                  <c:v>0.79222999999999999</c:v>
                </c:pt>
                <c:pt idx="213">
                  <c:v>0.68198000000000003</c:v>
                </c:pt>
                <c:pt idx="214">
                  <c:v>0.68103000000000002</c:v>
                </c:pt>
                <c:pt idx="215">
                  <c:v>0.68150999999999995</c:v>
                </c:pt>
                <c:pt idx="216">
                  <c:v>0.68076999999999999</c:v>
                </c:pt>
                <c:pt idx="217">
                  <c:v>0.70753999999999995</c:v>
                </c:pt>
                <c:pt idx="218">
                  <c:v>0.70531999999999995</c:v>
                </c:pt>
                <c:pt idx="219">
                  <c:v>0.70557000000000003</c:v>
                </c:pt>
                <c:pt idx="220">
                  <c:v>0.73050999999999999</c:v>
                </c:pt>
                <c:pt idx="221">
                  <c:v>0.72933999999999999</c:v>
                </c:pt>
                <c:pt idx="222">
                  <c:v>0.72821999999999998</c:v>
                </c:pt>
                <c:pt idx="223">
                  <c:v>0.72863</c:v>
                </c:pt>
                <c:pt idx="224">
                  <c:v>0.76758999999999999</c:v>
                </c:pt>
                <c:pt idx="225">
                  <c:v>0.76597999999999999</c:v>
                </c:pt>
                <c:pt idx="226">
                  <c:v>0.76849000000000001</c:v>
                </c:pt>
                <c:pt idx="227">
                  <c:v>0.76795999999999998</c:v>
                </c:pt>
                <c:pt idx="228">
                  <c:v>0.76790000000000003</c:v>
                </c:pt>
                <c:pt idx="229">
                  <c:v>0.76898999999999995</c:v>
                </c:pt>
                <c:pt idx="230">
                  <c:v>0.73380999999999996</c:v>
                </c:pt>
                <c:pt idx="231">
                  <c:v>0.73277999999999999</c:v>
                </c:pt>
                <c:pt idx="232">
                  <c:v>0.73236999999999997</c:v>
                </c:pt>
                <c:pt idx="233">
                  <c:v>0.73297000000000001</c:v>
                </c:pt>
                <c:pt idx="234">
                  <c:v>0.66676999999999997</c:v>
                </c:pt>
                <c:pt idx="235">
                  <c:v>0.66754999999999998</c:v>
                </c:pt>
                <c:pt idx="236">
                  <c:v>0.66683999999999999</c:v>
                </c:pt>
                <c:pt idx="237">
                  <c:v>0.63600999999999996</c:v>
                </c:pt>
                <c:pt idx="238">
                  <c:v>0.63444</c:v>
                </c:pt>
                <c:pt idx="239">
                  <c:v>0.63238000000000005</c:v>
                </c:pt>
                <c:pt idx="240">
                  <c:v>0.63256000000000001</c:v>
                </c:pt>
                <c:pt idx="241">
                  <c:v>0.57794999999999996</c:v>
                </c:pt>
                <c:pt idx="242">
                  <c:v>0.57921999999999996</c:v>
                </c:pt>
                <c:pt idx="243">
                  <c:v>0.57813000000000003</c:v>
                </c:pt>
                <c:pt idx="244">
                  <c:v>0.55862999999999996</c:v>
                </c:pt>
                <c:pt idx="245">
                  <c:v>0.55437999999999998</c:v>
                </c:pt>
                <c:pt idx="246">
                  <c:v>0.55408999999999997</c:v>
                </c:pt>
                <c:pt idx="247">
                  <c:v>0.55317000000000005</c:v>
                </c:pt>
                <c:pt idx="248">
                  <c:v>0.55339000000000005</c:v>
                </c:pt>
                <c:pt idx="249">
                  <c:v>0.60097</c:v>
                </c:pt>
                <c:pt idx="250">
                  <c:v>0.60114000000000001</c:v>
                </c:pt>
                <c:pt idx="251">
                  <c:v>0.60101000000000004</c:v>
                </c:pt>
                <c:pt idx="252">
                  <c:v>0.59987999999999997</c:v>
                </c:pt>
                <c:pt idx="253">
                  <c:v>0.69357999999999997</c:v>
                </c:pt>
                <c:pt idx="254">
                  <c:v>0.69411</c:v>
                </c:pt>
                <c:pt idx="255">
                  <c:v>0.69267999999999996</c:v>
                </c:pt>
                <c:pt idx="256">
                  <c:v>0.63239000000000001</c:v>
                </c:pt>
                <c:pt idx="257">
                  <c:v>0.63354999999999995</c:v>
                </c:pt>
                <c:pt idx="258">
                  <c:v>0.63136999999999999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83200"/>
        <c:axId val="51032064"/>
      </c:scatterChart>
      <c:valAx>
        <c:axId val="28883200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51032064"/>
        <c:crosses val="autoZero"/>
        <c:crossBetween val="midCat"/>
      </c:valAx>
      <c:valAx>
        <c:axId val="51032064"/>
        <c:scaling>
          <c:orientation val="minMax"/>
          <c:max val="1.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83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'2018_JUNE_RWS_PH_APR_GOTEMP_COR'!$G$33:$G$291</c:f>
              <c:numCache>
                <c:formatCode>0.0000</c:formatCode>
                <c:ptCount val="259"/>
                <c:pt idx="0">
                  <c:v>7.8974000000000002</c:v>
                </c:pt>
                <c:pt idx="1">
                  <c:v>7.8977000000000004</c:v>
                </c:pt>
                <c:pt idx="2">
                  <c:v>7.8978000000000002</c:v>
                </c:pt>
                <c:pt idx="3">
                  <c:v>7.8975</c:v>
                </c:pt>
                <c:pt idx="4">
                  <c:v>7.7347999999999999</c:v>
                </c:pt>
                <c:pt idx="5">
                  <c:v>7.734</c:v>
                </c:pt>
                <c:pt idx="6">
                  <c:v>7.7344999999999997</c:v>
                </c:pt>
                <c:pt idx="7">
                  <c:v>7.7350000000000003</c:v>
                </c:pt>
                <c:pt idx="8">
                  <c:v>7.7793000000000001</c:v>
                </c:pt>
                <c:pt idx="9">
                  <c:v>7.7786</c:v>
                </c:pt>
                <c:pt idx="10">
                  <c:v>7.7786999999999997</c:v>
                </c:pt>
                <c:pt idx="11">
                  <c:v>7.7805999999999997</c:v>
                </c:pt>
                <c:pt idx="12">
                  <c:v>7.8307000000000002</c:v>
                </c:pt>
                <c:pt idx="13">
                  <c:v>7.8296000000000001</c:v>
                </c:pt>
                <c:pt idx="14">
                  <c:v>7.8300999999999998</c:v>
                </c:pt>
                <c:pt idx="15">
                  <c:v>7.7584999999999997</c:v>
                </c:pt>
                <c:pt idx="16">
                  <c:v>7.7582000000000004</c:v>
                </c:pt>
                <c:pt idx="17">
                  <c:v>7.758</c:v>
                </c:pt>
                <c:pt idx="18">
                  <c:v>7.7351000000000001</c:v>
                </c:pt>
                <c:pt idx="19">
                  <c:v>7.7355</c:v>
                </c:pt>
                <c:pt idx="20">
                  <c:v>7.7343000000000002</c:v>
                </c:pt>
                <c:pt idx="21">
                  <c:v>7.7336999999999998</c:v>
                </c:pt>
                <c:pt idx="22">
                  <c:v>7.6856999999999998</c:v>
                </c:pt>
                <c:pt idx="23">
                  <c:v>7.6843000000000004</c:v>
                </c:pt>
                <c:pt idx="24">
                  <c:v>7.6847000000000003</c:v>
                </c:pt>
                <c:pt idx="25">
                  <c:v>7.6845999999999997</c:v>
                </c:pt>
                <c:pt idx="26">
                  <c:v>7.7290000000000001</c:v>
                </c:pt>
                <c:pt idx="27">
                  <c:v>7.7278000000000002</c:v>
                </c:pt>
                <c:pt idx="28">
                  <c:v>7.7279999999999998</c:v>
                </c:pt>
                <c:pt idx="29">
                  <c:v>7.7441000000000004</c:v>
                </c:pt>
                <c:pt idx="30">
                  <c:v>7.7443999999999997</c:v>
                </c:pt>
                <c:pt idx="31">
                  <c:v>7.7443</c:v>
                </c:pt>
                <c:pt idx="32">
                  <c:v>7.7766000000000002</c:v>
                </c:pt>
                <c:pt idx="33">
                  <c:v>7.7759</c:v>
                </c:pt>
                <c:pt idx="34">
                  <c:v>7.7766999999999999</c:v>
                </c:pt>
                <c:pt idx="35">
                  <c:v>7.7765000000000004</c:v>
                </c:pt>
                <c:pt idx="36">
                  <c:v>7.8244999999999996</c:v>
                </c:pt>
                <c:pt idx="37">
                  <c:v>7.8242000000000003</c:v>
                </c:pt>
                <c:pt idx="38">
                  <c:v>7.8244999999999996</c:v>
                </c:pt>
                <c:pt idx="39">
                  <c:v>7.7813999999999997</c:v>
                </c:pt>
                <c:pt idx="40">
                  <c:v>7.7808999999999999</c:v>
                </c:pt>
                <c:pt idx="41">
                  <c:v>7.7807000000000004</c:v>
                </c:pt>
                <c:pt idx="42">
                  <c:v>7.7911999999999999</c:v>
                </c:pt>
                <c:pt idx="43">
                  <c:v>7.7908999999999997</c:v>
                </c:pt>
                <c:pt idx="44">
                  <c:v>7.7899000000000003</c:v>
                </c:pt>
                <c:pt idx="45">
                  <c:v>7.7907999999999999</c:v>
                </c:pt>
                <c:pt idx="47">
                  <c:v>7.7949000000000002</c:v>
                </c:pt>
                <c:pt idx="48">
                  <c:v>7.7949999999999999</c:v>
                </c:pt>
                <c:pt idx="49">
                  <c:v>7.7944000000000004</c:v>
                </c:pt>
                <c:pt idx="50">
                  <c:v>7.8228999999999997</c:v>
                </c:pt>
                <c:pt idx="51">
                  <c:v>7.8238000000000003</c:v>
                </c:pt>
                <c:pt idx="52">
                  <c:v>7.8238000000000003</c:v>
                </c:pt>
                <c:pt idx="53">
                  <c:v>7.8105000000000002</c:v>
                </c:pt>
                <c:pt idx="54">
                  <c:v>7.81</c:v>
                </c:pt>
                <c:pt idx="55">
                  <c:v>7.8102999999999998</c:v>
                </c:pt>
                <c:pt idx="56">
                  <c:v>7.8192000000000004</c:v>
                </c:pt>
                <c:pt idx="57">
                  <c:v>7.8193999999999999</c:v>
                </c:pt>
                <c:pt idx="58">
                  <c:v>7.8202999999999996</c:v>
                </c:pt>
                <c:pt idx="59">
                  <c:v>7.82</c:v>
                </c:pt>
                <c:pt idx="60">
                  <c:v>7.7378999999999998</c:v>
                </c:pt>
                <c:pt idx="61">
                  <c:v>7.7371999999999996</c:v>
                </c:pt>
                <c:pt idx="62">
                  <c:v>7.7365000000000004</c:v>
                </c:pt>
                <c:pt idx="63">
                  <c:v>7.7370999999999999</c:v>
                </c:pt>
                <c:pt idx="64">
                  <c:v>7.7580999999999998</c:v>
                </c:pt>
                <c:pt idx="65">
                  <c:v>7.7573999999999996</c:v>
                </c:pt>
                <c:pt idx="66">
                  <c:v>7.7582000000000004</c:v>
                </c:pt>
                <c:pt idx="67">
                  <c:v>7.8407</c:v>
                </c:pt>
                <c:pt idx="68">
                  <c:v>7.8400999999999996</c:v>
                </c:pt>
                <c:pt idx="69">
                  <c:v>7.8403</c:v>
                </c:pt>
                <c:pt idx="70">
                  <c:v>7.7731000000000003</c:v>
                </c:pt>
                <c:pt idx="71">
                  <c:v>7.7724000000000002</c:v>
                </c:pt>
                <c:pt idx="72">
                  <c:v>7.7713000000000001</c:v>
                </c:pt>
                <c:pt idx="73">
                  <c:v>7.7724000000000002</c:v>
                </c:pt>
                <c:pt idx="74">
                  <c:v>7.7537000000000003</c:v>
                </c:pt>
                <c:pt idx="75">
                  <c:v>7.7521000000000004</c:v>
                </c:pt>
                <c:pt idx="76">
                  <c:v>7.7511000000000001</c:v>
                </c:pt>
                <c:pt idx="77">
                  <c:v>7.7519</c:v>
                </c:pt>
                <c:pt idx="78">
                  <c:v>7.7519999999999998</c:v>
                </c:pt>
                <c:pt idx="79">
                  <c:v>7.7319000000000004</c:v>
                </c:pt>
                <c:pt idx="80">
                  <c:v>7.7323000000000004</c:v>
                </c:pt>
                <c:pt idx="81">
                  <c:v>7.7323000000000004</c:v>
                </c:pt>
                <c:pt idx="82">
                  <c:v>7.7541000000000002</c:v>
                </c:pt>
                <c:pt idx="83">
                  <c:v>7.7549999999999999</c:v>
                </c:pt>
                <c:pt idx="84">
                  <c:v>7.7533000000000003</c:v>
                </c:pt>
                <c:pt idx="85">
                  <c:v>7.7544000000000004</c:v>
                </c:pt>
                <c:pt idx="86">
                  <c:v>7.7507000000000001</c:v>
                </c:pt>
                <c:pt idx="87">
                  <c:v>7.7510000000000003</c:v>
                </c:pt>
                <c:pt idx="88">
                  <c:v>7.7512999999999996</c:v>
                </c:pt>
                <c:pt idx="89">
                  <c:v>7.7687999999999997</c:v>
                </c:pt>
                <c:pt idx="90">
                  <c:v>7.7686000000000002</c:v>
                </c:pt>
                <c:pt idx="91">
                  <c:v>7.7687999999999997</c:v>
                </c:pt>
                <c:pt idx="92">
                  <c:v>7.7842000000000002</c:v>
                </c:pt>
                <c:pt idx="93">
                  <c:v>7.7836999999999996</c:v>
                </c:pt>
                <c:pt idx="94">
                  <c:v>7.7843</c:v>
                </c:pt>
                <c:pt idx="95">
                  <c:v>7.7853000000000003</c:v>
                </c:pt>
                <c:pt idx="96">
                  <c:v>7.8243999999999998</c:v>
                </c:pt>
                <c:pt idx="97">
                  <c:v>7.8243</c:v>
                </c:pt>
                <c:pt idx="98">
                  <c:v>7.8240999999999996</c:v>
                </c:pt>
                <c:pt idx="99">
                  <c:v>7.7891000000000004</c:v>
                </c:pt>
                <c:pt idx="100">
                  <c:v>7.7887000000000004</c:v>
                </c:pt>
                <c:pt idx="101">
                  <c:v>7.7881</c:v>
                </c:pt>
                <c:pt idx="102">
                  <c:v>7.7888000000000002</c:v>
                </c:pt>
                <c:pt idx="103">
                  <c:v>7.7996999999999996</c:v>
                </c:pt>
                <c:pt idx="104">
                  <c:v>7.7991000000000001</c:v>
                </c:pt>
                <c:pt idx="105">
                  <c:v>7.7987000000000002</c:v>
                </c:pt>
                <c:pt idx="106">
                  <c:v>7.7933000000000003</c:v>
                </c:pt>
                <c:pt idx="107">
                  <c:v>7.7930999999999999</c:v>
                </c:pt>
                <c:pt idx="108">
                  <c:v>7.7923</c:v>
                </c:pt>
                <c:pt idx="109">
                  <c:v>7.7927</c:v>
                </c:pt>
                <c:pt idx="110">
                  <c:v>7.8569000000000004</c:v>
                </c:pt>
                <c:pt idx="111">
                  <c:v>7.8563000000000001</c:v>
                </c:pt>
                <c:pt idx="112">
                  <c:v>7.8570000000000002</c:v>
                </c:pt>
                <c:pt idx="113">
                  <c:v>7.8571</c:v>
                </c:pt>
                <c:pt idx="114">
                  <c:v>7.8047000000000004</c:v>
                </c:pt>
                <c:pt idx="115">
                  <c:v>7.8044000000000002</c:v>
                </c:pt>
                <c:pt idx="116">
                  <c:v>7.8041</c:v>
                </c:pt>
                <c:pt idx="117">
                  <c:v>7.8041999999999998</c:v>
                </c:pt>
                <c:pt idx="118">
                  <c:v>7.8891999999999998</c:v>
                </c:pt>
                <c:pt idx="119">
                  <c:v>7.8894000000000002</c:v>
                </c:pt>
                <c:pt idx="120">
                  <c:v>7.8895</c:v>
                </c:pt>
                <c:pt idx="121">
                  <c:v>7.8764000000000003</c:v>
                </c:pt>
                <c:pt idx="122">
                  <c:v>7.8764000000000003</c:v>
                </c:pt>
                <c:pt idx="123">
                  <c:v>7.8766999999999996</c:v>
                </c:pt>
                <c:pt idx="124">
                  <c:v>7.8766999999999996</c:v>
                </c:pt>
                <c:pt idx="125">
                  <c:v>7.9282000000000004</c:v>
                </c:pt>
                <c:pt idx="126">
                  <c:v>7.9280999999999997</c:v>
                </c:pt>
                <c:pt idx="127">
                  <c:v>7.9292999999999996</c:v>
                </c:pt>
                <c:pt idx="128">
                  <c:v>7.9272999999999998</c:v>
                </c:pt>
                <c:pt idx="129">
                  <c:v>7.9275000000000002</c:v>
                </c:pt>
                <c:pt idx="130">
                  <c:v>7.9086999999999996</c:v>
                </c:pt>
                <c:pt idx="131">
                  <c:v>7.9078999999999997</c:v>
                </c:pt>
                <c:pt idx="132">
                  <c:v>7.9085999999999999</c:v>
                </c:pt>
                <c:pt idx="133">
                  <c:v>7.7999000000000001</c:v>
                </c:pt>
                <c:pt idx="134">
                  <c:v>7.7995999999999999</c:v>
                </c:pt>
                <c:pt idx="135">
                  <c:v>7.7996999999999996</c:v>
                </c:pt>
                <c:pt idx="136">
                  <c:v>7.8000999999999996</c:v>
                </c:pt>
                <c:pt idx="137">
                  <c:v>7.9028</c:v>
                </c:pt>
                <c:pt idx="138">
                  <c:v>7.9025999999999996</c:v>
                </c:pt>
                <c:pt idx="139">
                  <c:v>7.9010999999999996</c:v>
                </c:pt>
                <c:pt idx="140">
                  <c:v>7.9023000000000003</c:v>
                </c:pt>
                <c:pt idx="141">
                  <c:v>7.9660000000000002</c:v>
                </c:pt>
                <c:pt idx="142">
                  <c:v>7.9660000000000002</c:v>
                </c:pt>
                <c:pt idx="143">
                  <c:v>7.9661</c:v>
                </c:pt>
                <c:pt idx="144">
                  <c:v>7.8872</c:v>
                </c:pt>
                <c:pt idx="145">
                  <c:v>7.8876999999999997</c:v>
                </c:pt>
                <c:pt idx="146">
                  <c:v>7.8875999999999999</c:v>
                </c:pt>
                <c:pt idx="147">
                  <c:v>7.8871000000000002</c:v>
                </c:pt>
                <c:pt idx="148">
                  <c:v>7.8869999999999996</c:v>
                </c:pt>
                <c:pt idx="149">
                  <c:v>7.8872999999999998</c:v>
                </c:pt>
                <c:pt idx="150">
                  <c:v>7.9720000000000004</c:v>
                </c:pt>
                <c:pt idx="151">
                  <c:v>7.9718</c:v>
                </c:pt>
                <c:pt idx="152">
                  <c:v>7.9713000000000003</c:v>
                </c:pt>
                <c:pt idx="153">
                  <c:v>7.9076000000000004</c:v>
                </c:pt>
                <c:pt idx="154">
                  <c:v>7.9063999999999997</c:v>
                </c:pt>
                <c:pt idx="155">
                  <c:v>7.9074999999999998</c:v>
                </c:pt>
                <c:pt idx="156">
                  <c:v>7.9059999999999997</c:v>
                </c:pt>
                <c:pt idx="157">
                  <c:v>7.907</c:v>
                </c:pt>
                <c:pt idx="158">
                  <c:v>7.9066000000000001</c:v>
                </c:pt>
                <c:pt idx="159">
                  <c:v>7.9063999999999997</c:v>
                </c:pt>
                <c:pt idx="160">
                  <c:v>7.9410999999999996</c:v>
                </c:pt>
                <c:pt idx="161">
                  <c:v>7.9405999999999999</c:v>
                </c:pt>
                <c:pt idx="162">
                  <c:v>7.9404000000000003</c:v>
                </c:pt>
                <c:pt idx="163">
                  <c:v>7.9188000000000001</c:v>
                </c:pt>
                <c:pt idx="164">
                  <c:v>7.9192999999999998</c:v>
                </c:pt>
                <c:pt idx="165">
                  <c:v>7.9180000000000001</c:v>
                </c:pt>
                <c:pt idx="166">
                  <c:v>7.9194000000000004</c:v>
                </c:pt>
                <c:pt idx="167">
                  <c:v>7.9157000000000002</c:v>
                </c:pt>
                <c:pt idx="168">
                  <c:v>7.9156000000000004</c:v>
                </c:pt>
                <c:pt idx="169">
                  <c:v>7.9145000000000003</c:v>
                </c:pt>
                <c:pt idx="170">
                  <c:v>7.9156000000000004</c:v>
                </c:pt>
                <c:pt idx="171">
                  <c:v>7.9893000000000001</c:v>
                </c:pt>
                <c:pt idx="172">
                  <c:v>7.9889999999999999</c:v>
                </c:pt>
                <c:pt idx="173">
                  <c:v>7.9888000000000003</c:v>
                </c:pt>
                <c:pt idx="174">
                  <c:v>7.9473000000000003</c:v>
                </c:pt>
                <c:pt idx="175">
                  <c:v>7.9493999999999998</c:v>
                </c:pt>
                <c:pt idx="176">
                  <c:v>7.9493</c:v>
                </c:pt>
                <c:pt idx="177">
                  <c:v>7.9480000000000004</c:v>
                </c:pt>
                <c:pt idx="178">
                  <c:v>7.9485999999999999</c:v>
                </c:pt>
                <c:pt idx="179">
                  <c:v>7.9493</c:v>
                </c:pt>
                <c:pt idx="180">
                  <c:v>7.8064999999999998</c:v>
                </c:pt>
                <c:pt idx="181">
                  <c:v>7.8059000000000003</c:v>
                </c:pt>
                <c:pt idx="182">
                  <c:v>7.8057999999999996</c:v>
                </c:pt>
                <c:pt idx="183">
                  <c:v>7.7934999999999999</c:v>
                </c:pt>
                <c:pt idx="184">
                  <c:v>7.7938999999999998</c:v>
                </c:pt>
                <c:pt idx="185">
                  <c:v>7.7925000000000004</c:v>
                </c:pt>
                <c:pt idx="186">
                  <c:v>7.7934000000000001</c:v>
                </c:pt>
                <c:pt idx="187">
                  <c:v>7.7930999999999999</c:v>
                </c:pt>
                <c:pt idx="188">
                  <c:v>8.1084999999999994</c:v>
                </c:pt>
                <c:pt idx="189">
                  <c:v>8.1053999999999995</c:v>
                </c:pt>
                <c:pt idx="190">
                  <c:v>8.1066000000000003</c:v>
                </c:pt>
                <c:pt idx="191">
                  <c:v>8.1068999999999996</c:v>
                </c:pt>
                <c:pt idx="192">
                  <c:v>8.1066000000000003</c:v>
                </c:pt>
                <c:pt idx="193">
                  <c:v>8.0894999999999992</c:v>
                </c:pt>
                <c:pt idx="194">
                  <c:v>8.0890000000000004</c:v>
                </c:pt>
                <c:pt idx="195">
                  <c:v>8.0888000000000009</c:v>
                </c:pt>
                <c:pt idx="196">
                  <c:v>8.0888000000000009</c:v>
                </c:pt>
                <c:pt idx="197">
                  <c:v>8.0246999999999993</c:v>
                </c:pt>
                <c:pt idx="198">
                  <c:v>8.0256000000000007</c:v>
                </c:pt>
                <c:pt idx="199">
                  <c:v>8.0256000000000007</c:v>
                </c:pt>
                <c:pt idx="200">
                  <c:v>8.0251999999999999</c:v>
                </c:pt>
                <c:pt idx="201">
                  <c:v>8.1038999999999994</c:v>
                </c:pt>
                <c:pt idx="202">
                  <c:v>8.1041000000000007</c:v>
                </c:pt>
                <c:pt idx="203">
                  <c:v>8.1046999999999993</c:v>
                </c:pt>
                <c:pt idx="204">
                  <c:v>8.1264000000000003</c:v>
                </c:pt>
                <c:pt idx="205">
                  <c:v>8.1257000000000001</c:v>
                </c:pt>
                <c:pt idx="206">
                  <c:v>8.1265000000000001</c:v>
                </c:pt>
                <c:pt idx="207">
                  <c:v>8.1259999999999994</c:v>
                </c:pt>
                <c:pt idx="208">
                  <c:v>8.1219000000000001</c:v>
                </c:pt>
                <c:pt idx="209">
                  <c:v>8.1205999999999996</c:v>
                </c:pt>
                <c:pt idx="210">
                  <c:v>8.1198999999999995</c:v>
                </c:pt>
                <c:pt idx="211">
                  <c:v>8.1198999999999995</c:v>
                </c:pt>
                <c:pt idx="212">
                  <c:v>8.1205999999999996</c:v>
                </c:pt>
                <c:pt idx="213">
                  <c:v>7.9745999999999997</c:v>
                </c:pt>
                <c:pt idx="214">
                  <c:v>7.9736000000000002</c:v>
                </c:pt>
                <c:pt idx="215">
                  <c:v>7.9748999999999999</c:v>
                </c:pt>
                <c:pt idx="216">
                  <c:v>7.9745999999999997</c:v>
                </c:pt>
                <c:pt idx="217">
                  <c:v>7.9913999999999996</c:v>
                </c:pt>
                <c:pt idx="218">
                  <c:v>7.9919000000000002</c:v>
                </c:pt>
                <c:pt idx="219">
                  <c:v>7.9911000000000003</c:v>
                </c:pt>
                <c:pt idx="220">
                  <c:v>8.0221</c:v>
                </c:pt>
                <c:pt idx="221">
                  <c:v>8.0211000000000006</c:v>
                </c:pt>
                <c:pt idx="222">
                  <c:v>8.0221999999999998</c:v>
                </c:pt>
                <c:pt idx="223">
                  <c:v>8.0221</c:v>
                </c:pt>
                <c:pt idx="224">
                  <c:v>8.0630000000000006</c:v>
                </c:pt>
                <c:pt idx="225">
                  <c:v>8.0640000000000001</c:v>
                </c:pt>
                <c:pt idx="226">
                  <c:v>8.0625</c:v>
                </c:pt>
                <c:pt idx="227">
                  <c:v>8.0646000000000004</c:v>
                </c:pt>
                <c:pt idx="228">
                  <c:v>8.0631000000000004</c:v>
                </c:pt>
                <c:pt idx="229">
                  <c:v>8.0631000000000004</c:v>
                </c:pt>
                <c:pt idx="230">
                  <c:v>8.0073000000000008</c:v>
                </c:pt>
                <c:pt idx="231">
                  <c:v>8.0071999999999992</c:v>
                </c:pt>
                <c:pt idx="232">
                  <c:v>8.0066000000000006</c:v>
                </c:pt>
                <c:pt idx="233">
                  <c:v>8.0067000000000004</c:v>
                </c:pt>
                <c:pt idx="234">
                  <c:v>7.9419000000000004</c:v>
                </c:pt>
                <c:pt idx="235">
                  <c:v>7.9417999999999997</c:v>
                </c:pt>
                <c:pt idx="236">
                  <c:v>7.9417</c:v>
                </c:pt>
                <c:pt idx="237">
                  <c:v>7.8928000000000003</c:v>
                </c:pt>
                <c:pt idx="238">
                  <c:v>7.8929</c:v>
                </c:pt>
                <c:pt idx="239">
                  <c:v>7.8914999999999997</c:v>
                </c:pt>
                <c:pt idx="240">
                  <c:v>7.8926999999999996</c:v>
                </c:pt>
                <c:pt idx="241">
                  <c:v>7.8316999999999997</c:v>
                </c:pt>
                <c:pt idx="242">
                  <c:v>7.8315999999999999</c:v>
                </c:pt>
                <c:pt idx="243">
                  <c:v>7.8316999999999997</c:v>
                </c:pt>
                <c:pt idx="244">
                  <c:v>7.8009000000000004</c:v>
                </c:pt>
                <c:pt idx="245">
                  <c:v>7.8007</c:v>
                </c:pt>
                <c:pt idx="246">
                  <c:v>7.7991999999999999</c:v>
                </c:pt>
                <c:pt idx="247">
                  <c:v>7.7999000000000001</c:v>
                </c:pt>
                <c:pt idx="248">
                  <c:v>7.8</c:v>
                </c:pt>
                <c:pt idx="249">
                  <c:v>7.8731999999999998</c:v>
                </c:pt>
                <c:pt idx="250">
                  <c:v>7.8731</c:v>
                </c:pt>
                <c:pt idx="251">
                  <c:v>7.8727999999999998</c:v>
                </c:pt>
                <c:pt idx="252">
                  <c:v>7.8723000000000001</c:v>
                </c:pt>
                <c:pt idx="253">
                  <c:v>7.9672000000000001</c:v>
                </c:pt>
                <c:pt idx="254">
                  <c:v>7.9673999999999996</c:v>
                </c:pt>
                <c:pt idx="255">
                  <c:v>7.9672000000000001</c:v>
                </c:pt>
                <c:pt idx="256">
                  <c:v>7.8967999999999998</c:v>
                </c:pt>
                <c:pt idx="257">
                  <c:v>7.8968999999999996</c:v>
                </c:pt>
                <c:pt idx="258">
                  <c:v>7.8967999999999998</c:v>
                </c:pt>
              </c:numCache>
            </c:numRef>
          </c:xVal>
          <c:yVal>
            <c:numRef>
              <c:f>'2018_JUNE_RWS_PH_APR_GOTEMP_COR'!$I$33:$I$291</c:f>
              <c:numCache>
                <c:formatCode>General</c:formatCode>
                <c:ptCount val="259"/>
                <c:pt idx="0">
                  <c:v>0.44749</c:v>
                </c:pt>
                <c:pt idx="1">
                  <c:v>0.44724999999999998</c:v>
                </c:pt>
                <c:pt idx="2">
                  <c:v>0.44685999999999998</c:v>
                </c:pt>
                <c:pt idx="3">
                  <c:v>0.44740000000000002</c:v>
                </c:pt>
                <c:pt idx="4">
                  <c:v>0.47158</c:v>
                </c:pt>
                <c:pt idx="5">
                  <c:v>0.47205999999999998</c:v>
                </c:pt>
                <c:pt idx="6">
                  <c:v>0.47161999999999998</c:v>
                </c:pt>
                <c:pt idx="7">
                  <c:v>0.47137000000000001</c:v>
                </c:pt>
                <c:pt idx="8">
                  <c:v>0.48055999999999999</c:v>
                </c:pt>
                <c:pt idx="9">
                  <c:v>0.47760999999999998</c:v>
                </c:pt>
                <c:pt idx="10">
                  <c:v>0.47255999999999998</c:v>
                </c:pt>
                <c:pt idx="11">
                  <c:v>0.46094000000000002</c:v>
                </c:pt>
                <c:pt idx="12">
                  <c:v>0.45628000000000002</c:v>
                </c:pt>
                <c:pt idx="13">
                  <c:v>0.45651999999999998</c:v>
                </c:pt>
                <c:pt idx="14">
                  <c:v>0.45583000000000001</c:v>
                </c:pt>
                <c:pt idx="15">
                  <c:v>0.47525000000000001</c:v>
                </c:pt>
                <c:pt idx="16">
                  <c:v>0.47528999999999999</c:v>
                </c:pt>
                <c:pt idx="17">
                  <c:v>0.47585</c:v>
                </c:pt>
                <c:pt idx="18">
                  <c:v>0.46990999999999999</c:v>
                </c:pt>
                <c:pt idx="19">
                  <c:v>0.47103</c:v>
                </c:pt>
                <c:pt idx="20">
                  <c:v>0.46883000000000002</c:v>
                </c:pt>
                <c:pt idx="21">
                  <c:v>0.46932000000000001</c:v>
                </c:pt>
                <c:pt idx="22">
                  <c:v>0.41326000000000002</c:v>
                </c:pt>
                <c:pt idx="23">
                  <c:v>0.41374</c:v>
                </c:pt>
                <c:pt idx="24">
                  <c:v>0.41388000000000003</c:v>
                </c:pt>
                <c:pt idx="25">
                  <c:v>0.41443000000000002</c:v>
                </c:pt>
                <c:pt idx="26">
                  <c:v>0.48282999999999998</c:v>
                </c:pt>
                <c:pt idx="27">
                  <c:v>0.48352000000000001</c:v>
                </c:pt>
                <c:pt idx="28">
                  <c:v>0.48231000000000002</c:v>
                </c:pt>
                <c:pt idx="29">
                  <c:v>0.46965000000000001</c:v>
                </c:pt>
                <c:pt idx="30">
                  <c:v>0.46938999999999997</c:v>
                </c:pt>
                <c:pt idx="31">
                  <c:v>0.46905999999999998</c:v>
                </c:pt>
                <c:pt idx="32">
                  <c:v>0.46911999999999998</c:v>
                </c:pt>
                <c:pt idx="33">
                  <c:v>0.46844000000000002</c:v>
                </c:pt>
                <c:pt idx="34">
                  <c:v>0.46756999999999999</c:v>
                </c:pt>
                <c:pt idx="35">
                  <c:v>0.46784999999999999</c:v>
                </c:pt>
                <c:pt idx="36">
                  <c:v>0.50802999999999998</c:v>
                </c:pt>
                <c:pt idx="37">
                  <c:v>0.50627999999999995</c:v>
                </c:pt>
                <c:pt idx="38">
                  <c:v>0.50434000000000001</c:v>
                </c:pt>
                <c:pt idx="39">
                  <c:v>0.46310000000000001</c:v>
                </c:pt>
                <c:pt idx="40">
                  <c:v>0.46333999999999997</c:v>
                </c:pt>
                <c:pt idx="41">
                  <c:v>0.46311000000000002</c:v>
                </c:pt>
                <c:pt idx="42">
                  <c:v>0.45876</c:v>
                </c:pt>
                <c:pt idx="43">
                  <c:v>0.45868999999999999</c:v>
                </c:pt>
                <c:pt idx="44">
                  <c:v>0.45868999999999999</c:v>
                </c:pt>
                <c:pt idx="45">
                  <c:v>0.45862000000000003</c:v>
                </c:pt>
                <c:pt idx="46">
                  <c:v>2.9236000000000002E-2</c:v>
                </c:pt>
                <c:pt idx="47">
                  <c:v>0.4476</c:v>
                </c:pt>
                <c:pt idx="48">
                  <c:v>0.44667000000000001</c:v>
                </c:pt>
                <c:pt idx="49">
                  <c:v>0.44718000000000002</c:v>
                </c:pt>
                <c:pt idx="50">
                  <c:v>0.46977999999999998</c:v>
                </c:pt>
                <c:pt idx="51">
                  <c:v>0.46849000000000002</c:v>
                </c:pt>
                <c:pt idx="52">
                  <c:v>0.46834999999999999</c:v>
                </c:pt>
                <c:pt idx="53">
                  <c:v>0.44391000000000003</c:v>
                </c:pt>
                <c:pt idx="54">
                  <c:v>0.44385000000000002</c:v>
                </c:pt>
                <c:pt idx="55">
                  <c:v>0.44296000000000002</c:v>
                </c:pt>
                <c:pt idx="56">
                  <c:v>0.46250000000000002</c:v>
                </c:pt>
                <c:pt idx="57">
                  <c:v>0.46254000000000001</c:v>
                </c:pt>
                <c:pt idx="58">
                  <c:v>0.46104000000000001</c:v>
                </c:pt>
                <c:pt idx="59">
                  <c:v>0.46033000000000002</c:v>
                </c:pt>
                <c:pt idx="60">
                  <c:v>0.47084999999999999</c:v>
                </c:pt>
                <c:pt idx="61">
                  <c:v>0.47088000000000002</c:v>
                </c:pt>
                <c:pt idx="62">
                  <c:v>0.47026000000000001</c:v>
                </c:pt>
                <c:pt idx="63">
                  <c:v>0.47060999999999997</c:v>
                </c:pt>
                <c:pt idx="64">
                  <c:v>0.47089999999999999</c:v>
                </c:pt>
                <c:pt idx="65">
                  <c:v>0.47149999999999997</c:v>
                </c:pt>
                <c:pt idx="66">
                  <c:v>0.46983000000000003</c:v>
                </c:pt>
                <c:pt idx="67">
                  <c:v>0.46715000000000001</c:v>
                </c:pt>
                <c:pt idx="68">
                  <c:v>0.46728999999999998</c:v>
                </c:pt>
                <c:pt idx="69">
                  <c:v>0.46633000000000002</c:v>
                </c:pt>
                <c:pt idx="70">
                  <c:v>0.44990999999999998</c:v>
                </c:pt>
                <c:pt idx="71">
                  <c:v>0.44958999999999999</c:v>
                </c:pt>
                <c:pt idx="72">
                  <c:v>0.45021</c:v>
                </c:pt>
                <c:pt idx="73">
                  <c:v>0.44886999999999999</c:v>
                </c:pt>
                <c:pt idx="74">
                  <c:v>0.46527000000000002</c:v>
                </c:pt>
                <c:pt idx="75">
                  <c:v>0.46590999999999999</c:v>
                </c:pt>
                <c:pt idx="76">
                  <c:v>0.46610000000000001</c:v>
                </c:pt>
                <c:pt idx="77">
                  <c:v>0.46697</c:v>
                </c:pt>
                <c:pt idx="78">
                  <c:v>0.46727999999999997</c:v>
                </c:pt>
                <c:pt idx="79">
                  <c:v>0.4753</c:v>
                </c:pt>
                <c:pt idx="80">
                  <c:v>0.47450999999999999</c:v>
                </c:pt>
                <c:pt idx="81">
                  <c:v>0.47360999999999998</c:v>
                </c:pt>
                <c:pt idx="82">
                  <c:v>0.48831000000000002</c:v>
                </c:pt>
                <c:pt idx="83">
                  <c:v>0.48620999999999998</c:v>
                </c:pt>
                <c:pt idx="84">
                  <c:v>0.48995</c:v>
                </c:pt>
                <c:pt idx="85">
                  <c:v>0.48863000000000001</c:v>
                </c:pt>
                <c:pt idx="86">
                  <c:v>0.46753</c:v>
                </c:pt>
                <c:pt idx="87">
                  <c:v>0.46768999999999999</c:v>
                </c:pt>
                <c:pt idx="88">
                  <c:v>0.46721000000000001</c:v>
                </c:pt>
                <c:pt idx="89">
                  <c:v>0.48332999999999998</c:v>
                </c:pt>
                <c:pt idx="90">
                  <c:v>0.48274</c:v>
                </c:pt>
                <c:pt idx="91">
                  <c:v>0.48218</c:v>
                </c:pt>
                <c:pt idx="92">
                  <c:v>0.45288</c:v>
                </c:pt>
                <c:pt idx="93">
                  <c:v>0.45305000000000001</c:v>
                </c:pt>
                <c:pt idx="94">
                  <c:v>0.45256999999999997</c:v>
                </c:pt>
                <c:pt idx="95">
                  <c:v>0.45267000000000002</c:v>
                </c:pt>
                <c:pt idx="96">
                  <c:v>0.45837</c:v>
                </c:pt>
                <c:pt idx="97">
                  <c:v>0.45834000000000003</c:v>
                </c:pt>
                <c:pt idx="98">
                  <c:v>0.45783000000000001</c:v>
                </c:pt>
                <c:pt idx="99">
                  <c:v>0.44973999999999997</c:v>
                </c:pt>
                <c:pt idx="100">
                  <c:v>0.44979999999999998</c:v>
                </c:pt>
                <c:pt idx="101">
                  <c:v>0.44862000000000002</c:v>
                </c:pt>
                <c:pt idx="102">
                  <c:v>0.44873000000000002</c:v>
                </c:pt>
                <c:pt idx="103">
                  <c:v>0.46578999999999998</c:v>
                </c:pt>
                <c:pt idx="104">
                  <c:v>0.46683000000000002</c:v>
                </c:pt>
                <c:pt idx="105">
                  <c:v>0.46692</c:v>
                </c:pt>
                <c:pt idx="106">
                  <c:v>0.45898</c:v>
                </c:pt>
                <c:pt idx="107">
                  <c:v>0.45523999999999998</c:v>
                </c:pt>
                <c:pt idx="108">
                  <c:v>0.45739999999999997</c:v>
                </c:pt>
                <c:pt idx="109">
                  <c:v>0.45738000000000001</c:v>
                </c:pt>
                <c:pt idx="110">
                  <c:v>0.45299</c:v>
                </c:pt>
                <c:pt idx="111">
                  <c:v>0.45304</c:v>
                </c:pt>
                <c:pt idx="112">
                  <c:v>0.45140999999999998</c:v>
                </c:pt>
                <c:pt idx="113">
                  <c:v>0.45228000000000002</c:v>
                </c:pt>
                <c:pt idx="114">
                  <c:v>0.47810999999999998</c:v>
                </c:pt>
                <c:pt idx="115">
                  <c:v>0.47820000000000001</c:v>
                </c:pt>
                <c:pt idx="116">
                  <c:v>0.47791</c:v>
                </c:pt>
                <c:pt idx="117">
                  <c:v>0.47753000000000001</c:v>
                </c:pt>
                <c:pt idx="118">
                  <c:v>0.39913999999999999</c:v>
                </c:pt>
                <c:pt idx="119">
                  <c:v>0.39810000000000001</c:v>
                </c:pt>
                <c:pt idx="120">
                  <c:v>0.39694000000000002</c:v>
                </c:pt>
                <c:pt idx="121">
                  <c:v>0.42282999999999998</c:v>
                </c:pt>
                <c:pt idx="122">
                  <c:v>0.42188999999999999</c:v>
                </c:pt>
                <c:pt idx="123">
                  <c:v>0.42025000000000001</c:v>
                </c:pt>
                <c:pt idx="124">
                  <c:v>0.42093999999999998</c:v>
                </c:pt>
                <c:pt idx="125">
                  <c:v>0.42819000000000002</c:v>
                </c:pt>
                <c:pt idx="126">
                  <c:v>0.42764999999999997</c:v>
                </c:pt>
                <c:pt idx="127">
                  <c:v>0.42651</c:v>
                </c:pt>
                <c:pt idx="128">
                  <c:v>0.42780000000000001</c:v>
                </c:pt>
                <c:pt idx="129">
                  <c:v>0.42771999999999999</c:v>
                </c:pt>
                <c:pt idx="130">
                  <c:v>0.40292</c:v>
                </c:pt>
                <c:pt idx="131">
                  <c:v>0.40307999999999999</c:v>
                </c:pt>
                <c:pt idx="132">
                  <c:v>0.40266999999999997</c:v>
                </c:pt>
                <c:pt idx="133">
                  <c:v>0.45578999999999997</c:v>
                </c:pt>
                <c:pt idx="134">
                  <c:v>0.45567999999999997</c:v>
                </c:pt>
                <c:pt idx="135">
                  <c:v>0.45544000000000001</c:v>
                </c:pt>
                <c:pt idx="136">
                  <c:v>0.45539000000000002</c:v>
                </c:pt>
                <c:pt idx="137">
                  <c:v>0.42077999999999999</c:v>
                </c:pt>
                <c:pt idx="138">
                  <c:v>0.42101</c:v>
                </c:pt>
                <c:pt idx="139">
                  <c:v>0.42193999999999998</c:v>
                </c:pt>
                <c:pt idx="140">
                  <c:v>0.42104000000000003</c:v>
                </c:pt>
                <c:pt idx="141">
                  <c:v>0.41488999999999998</c:v>
                </c:pt>
                <c:pt idx="142">
                  <c:v>0.41304000000000002</c:v>
                </c:pt>
                <c:pt idx="143">
                  <c:v>0.41277999999999998</c:v>
                </c:pt>
                <c:pt idx="144">
                  <c:v>0.42376999999999998</c:v>
                </c:pt>
                <c:pt idx="145">
                  <c:v>0.42266999999999999</c:v>
                </c:pt>
                <c:pt idx="146">
                  <c:v>0.42243000000000003</c:v>
                </c:pt>
                <c:pt idx="147">
                  <c:v>0.42338999999999999</c:v>
                </c:pt>
                <c:pt idx="148">
                  <c:v>0.42380000000000001</c:v>
                </c:pt>
                <c:pt idx="149">
                  <c:v>0.42309999999999998</c:v>
                </c:pt>
                <c:pt idx="150">
                  <c:v>0.436</c:v>
                </c:pt>
                <c:pt idx="151">
                  <c:v>0.43408000000000002</c:v>
                </c:pt>
                <c:pt idx="152">
                  <c:v>0.43425000000000002</c:v>
                </c:pt>
                <c:pt idx="153">
                  <c:v>0.43669000000000002</c:v>
                </c:pt>
                <c:pt idx="154">
                  <c:v>0.43714999999999998</c:v>
                </c:pt>
                <c:pt idx="155">
                  <c:v>0.43489</c:v>
                </c:pt>
                <c:pt idx="156">
                  <c:v>0.43665999999999999</c:v>
                </c:pt>
                <c:pt idx="157">
                  <c:v>0.43570999999999999</c:v>
                </c:pt>
                <c:pt idx="158">
                  <c:v>0.43558999999999998</c:v>
                </c:pt>
                <c:pt idx="159">
                  <c:v>0.43619000000000002</c:v>
                </c:pt>
                <c:pt idx="160">
                  <c:v>0.39026</c:v>
                </c:pt>
                <c:pt idx="161">
                  <c:v>0.39062000000000002</c:v>
                </c:pt>
                <c:pt idx="162">
                  <c:v>0.39094000000000001</c:v>
                </c:pt>
                <c:pt idx="163">
                  <c:v>0.41106999999999999</c:v>
                </c:pt>
                <c:pt idx="164">
                  <c:v>0.41033999999999998</c:v>
                </c:pt>
                <c:pt idx="165">
                  <c:v>0.4093</c:v>
                </c:pt>
                <c:pt idx="166">
                  <c:v>0.40937000000000001</c:v>
                </c:pt>
                <c:pt idx="167">
                  <c:v>0.42448000000000002</c:v>
                </c:pt>
                <c:pt idx="168">
                  <c:v>0.40788999999999997</c:v>
                </c:pt>
                <c:pt idx="169">
                  <c:v>0.41765999999999998</c:v>
                </c:pt>
                <c:pt idx="170">
                  <c:v>0.41728999999999999</c:v>
                </c:pt>
                <c:pt idx="171">
                  <c:v>0.40072000000000002</c:v>
                </c:pt>
                <c:pt idx="172">
                  <c:v>0.40103</c:v>
                </c:pt>
                <c:pt idx="173">
                  <c:v>0.40271000000000001</c:v>
                </c:pt>
                <c:pt idx="174">
                  <c:v>0.4042</c:v>
                </c:pt>
                <c:pt idx="175">
                  <c:v>0.40225</c:v>
                </c:pt>
                <c:pt idx="176">
                  <c:v>0.40211999999999998</c:v>
                </c:pt>
                <c:pt idx="177">
                  <c:v>0.40350000000000003</c:v>
                </c:pt>
                <c:pt idx="178">
                  <c:v>0.40311999999999998</c:v>
                </c:pt>
                <c:pt idx="179">
                  <c:v>0.40268999999999999</c:v>
                </c:pt>
                <c:pt idx="180">
                  <c:v>0.45417000000000002</c:v>
                </c:pt>
                <c:pt idx="181">
                  <c:v>0.45448</c:v>
                </c:pt>
                <c:pt idx="182">
                  <c:v>0.45352999999999999</c:v>
                </c:pt>
                <c:pt idx="183">
                  <c:v>0.46076</c:v>
                </c:pt>
                <c:pt idx="184">
                  <c:v>0.45885999999999999</c:v>
                </c:pt>
                <c:pt idx="185">
                  <c:v>0.46128999999999998</c:v>
                </c:pt>
                <c:pt idx="186">
                  <c:v>0.46287</c:v>
                </c:pt>
                <c:pt idx="187">
                  <c:v>0.46488000000000002</c:v>
                </c:pt>
                <c:pt idx="188">
                  <c:v>0.37562000000000001</c:v>
                </c:pt>
                <c:pt idx="189">
                  <c:v>0.37664999999999998</c:v>
                </c:pt>
                <c:pt idx="190">
                  <c:v>0.36462</c:v>
                </c:pt>
                <c:pt idx="191">
                  <c:v>0.36398999999999998</c:v>
                </c:pt>
                <c:pt idx="192">
                  <c:v>0.36415999999999998</c:v>
                </c:pt>
                <c:pt idx="193">
                  <c:v>0.37096000000000001</c:v>
                </c:pt>
                <c:pt idx="194">
                  <c:v>0.37010999999999999</c:v>
                </c:pt>
                <c:pt idx="195">
                  <c:v>0.36971999999999999</c:v>
                </c:pt>
                <c:pt idx="196">
                  <c:v>0.37053999999999998</c:v>
                </c:pt>
                <c:pt idx="197">
                  <c:v>0.38978000000000002</c:v>
                </c:pt>
                <c:pt idx="198">
                  <c:v>0.38851999999999998</c:v>
                </c:pt>
                <c:pt idx="199">
                  <c:v>0.39173000000000002</c:v>
                </c:pt>
                <c:pt idx="200">
                  <c:v>0.38906000000000002</c:v>
                </c:pt>
                <c:pt idx="201">
                  <c:v>0.38023000000000001</c:v>
                </c:pt>
                <c:pt idx="202">
                  <c:v>0.36962</c:v>
                </c:pt>
                <c:pt idx="203">
                  <c:v>0.36842999999999998</c:v>
                </c:pt>
                <c:pt idx="204">
                  <c:v>0.35679</c:v>
                </c:pt>
                <c:pt idx="205">
                  <c:v>0.35548000000000002</c:v>
                </c:pt>
                <c:pt idx="206">
                  <c:v>0.35543000000000002</c:v>
                </c:pt>
                <c:pt idx="207">
                  <c:v>0.35649999999999998</c:v>
                </c:pt>
                <c:pt idx="208">
                  <c:v>0.35093999999999997</c:v>
                </c:pt>
                <c:pt idx="209">
                  <c:v>0.35222999999999999</c:v>
                </c:pt>
                <c:pt idx="210">
                  <c:v>0.35250999999999999</c:v>
                </c:pt>
                <c:pt idx="211">
                  <c:v>0.35276000000000002</c:v>
                </c:pt>
                <c:pt idx="212">
                  <c:v>0.35215000000000002</c:v>
                </c:pt>
                <c:pt idx="213">
                  <c:v>0.40129999999999999</c:v>
                </c:pt>
                <c:pt idx="214">
                  <c:v>0.40129999999999999</c:v>
                </c:pt>
                <c:pt idx="215">
                  <c:v>0.40028999999999998</c:v>
                </c:pt>
                <c:pt idx="216">
                  <c:v>0.39973999999999998</c:v>
                </c:pt>
                <c:pt idx="217">
                  <c:v>0.39843000000000001</c:v>
                </c:pt>
                <c:pt idx="218">
                  <c:v>0.39651999999999998</c:v>
                </c:pt>
                <c:pt idx="219">
                  <c:v>0.39733000000000002</c:v>
                </c:pt>
                <c:pt idx="220">
                  <c:v>0.38516</c:v>
                </c:pt>
                <c:pt idx="221">
                  <c:v>0.38485999999999998</c:v>
                </c:pt>
                <c:pt idx="222">
                  <c:v>0.38290999999999997</c:v>
                </c:pt>
                <c:pt idx="223">
                  <c:v>0.38334000000000001</c:v>
                </c:pt>
                <c:pt idx="224">
                  <c:v>0.36746000000000001</c:v>
                </c:pt>
                <c:pt idx="225">
                  <c:v>0.36474000000000001</c:v>
                </c:pt>
                <c:pt idx="226">
                  <c:v>0.36713000000000001</c:v>
                </c:pt>
                <c:pt idx="227">
                  <c:v>0.36585000000000001</c:v>
                </c:pt>
                <c:pt idx="228">
                  <c:v>0.36747000000000002</c:v>
                </c:pt>
                <c:pt idx="229">
                  <c:v>0.36820999999999998</c:v>
                </c:pt>
                <c:pt idx="230">
                  <c:v>0.38986999999999999</c:v>
                </c:pt>
                <c:pt idx="231">
                  <c:v>0.38904</c:v>
                </c:pt>
                <c:pt idx="232">
                  <c:v>0.38924999999999998</c:v>
                </c:pt>
                <c:pt idx="233">
                  <c:v>0.38979000000000003</c:v>
                </c:pt>
                <c:pt idx="234">
                  <c:v>0.40905999999999998</c:v>
                </c:pt>
                <c:pt idx="235">
                  <c:v>0.40954000000000002</c:v>
                </c:pt>
                <c:pt idx="236">
                  <c:v>0.40876000000000001</c:v>
                </c:pt>
                <c:pt idx="237">
                  <c:v>0.42912</c:v>
                </c:pt>
                <c:pt idx="238">
                  <c:v>0.42760999999999999</c:v>
                </c:pt>
                <c:pt idx="239">
                  <c:v>0.42721999999999999</c:v>
                </c:pt>
                <c:pt idx="240">
                  <c:v>0.42618</c:v>
                </c:pt>
                <c:pt idx="241">
                  <c:v>0.44309999999999999</c:v>
                </c:pt>
                <c:pt idx="242">
                  <c:v>0.44422</c:v>
                </c:pt>
                <c:pt idx="243">
                  <c:v>0.44303999999999999</c:v>
                </c:pt>
                <c:pt idx="244">
                  <c:v>0.45839999999999997</c:v>
                </c:pt>
                <c:pt idx="245">
                  <c:v>0.45423000000000002</c:v>
                </c:pt>
                <c:pt idx="246">
                  <c:v>0.45540999999999998</c:v>
                </c:pt>
                <c:pt idx="247">
                  <c:v>0.45402999999999999</c:v>
                </c:pt>
                <c:pt idx="248">
                  <c:v>0.45423999999999998</c:v>
                </c:pt>
                <c:pt idx="249">
                  <c:v>0.42260999999999999</c:v>
                </c:pt>
                <c:pt idx="250">
                  <c:v>0.4229</c:v>
                </c:pt>
                <c:pt idx="251">
                  <c:v>0.42325000000000002</c:v>
                </c:pt>
                <c:pt idx="252">
                  <c:v>0.42243999999999998</c:v>
                </c:pt>
                <c:pt idx="253">
                  <c:v>0.40600000000000003</c:v>
                </c:pt>
                <c:pt idx="254">
                  <c:v>0.40637000000000001</c:v>
                </c:pt>
                <c:pt idx="255">
                  <c:v>0.40504000000000001</c:v>
                </c:pt>
                <c:pt idx="256">
                  <c:v>0.42559000000000002</c:v>
                </c:pt>
                <c:pt idx="257">
                  <c:v>0.42670999999999998</c:v>
                </c:pt>
                <c:pt idx="258">
                  <c:v>0.42435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'2018_JUNE_RWS_PH_APR_GOTEMP_COR'!$G$33:$G$291</c:f>
              <c:numCache>
                <c:formatCode>0.0000</c:formatCode>
                <c:ptCount val="259"/>
                <c:pt idx="0">
                  <c:v>7.8974000000000002</c:v>
                </c:pt>
                <c:pt idx="1">
                  <c:v>7.8977000000000004</c:v>
                </c:pt>
                <c:pt idx="2">
                  <c:v>7.8978000000000002</c:v>
                </c:pt>
                <c:pt idx="3">
                  <c:v>7.8975</c:v>
                </c:pt>
                <c:pt idx="4">
                  <c:v>7.7347999999999999</c:v>
                </c:pt>
                <c:pt idx="5">
                  <c:v>7.734</c:v>
                </c:pt>
                <c:pt idx="6">
                  <c:v>7.7344999999999997</c:v>
                </c:pt>
                <c:pt idx="7">
                  <c:v>7.7350000000000003</c:v>
                </c:pt>
                <c:pt idx="8">
                  <c:v>7.7793000000000001</c:v>
                </c:pt>
                <c:pt idx="9">
                  <c:v>7.7786</c:v>
                </c:pt>
                <c:pt idx="10">
                  <c:v>7.7786999999999997</c:v>
                </c:pt>
                <c:pt idx="11">
                  <c:v>7.7805999999999997</c:v>
                </c:pt>
                <c:pt idx="12">
                  <c:v>7.8307000000000002</c:v>
                </c:pt>
                <c:pt idx="13">
                  <c:v>7.8296000000000001</c:v>
                </c:pt>
                <c:pt idx="14">
                  <c:v>7.8300999999999998</c:v>
                </c:pt>
                <c:pt idx="15">
                  <c:v>7.7584999999999997</c:v>
                </c:pt>
                <c:pt idx="16">
                  <c:v>7.7582000000000004</c:v>
                </c:pt>
                <c:pt idx="17">
                  <c:v>7.758</c:v>
                </c:pt>
                <c:pt idx="18">
                  <c:v>7.7351000000000001</c:v>
                </c:pt>
                <c:pt idx="19">
                  <c:v>7.7355</c:v>
                </c:pt>
                <c:pt idx="20">
                  <c:v>7.7343000000000002</c:v>
                </c:pt>
                <c:pt idx="21">
                  <c:v>7.7336999999999998</c:v>
                </c:pt>
                <c:pt idx="22">
                  <c:v>7.6856999999999998</c:v>
                </c:pt>
                <c:pt idx="23">
                  <c:v>7.6843000000000004</c:v>
                </c:pt>
                <c:pt idx="24">
                  <c:v>7.6847000000000003</c:v>
                </c:pt>
                <c:pt idx="25">
                  <c:v>7.6845999999999997</c:v>
                </c:pt>
                <c:pt idx="26">
                  <c:v>7.7290000000000001</c:v>
                </c:pt>
                <c:pt idx="27">
                  <c:v>7.7278000000000002</c:v>
                </c:pt>
                <c:pt idx="28">
                  <c:v>7.7279999999999998</c:v>
                </c:pt>
                <c:pt idx="29">
                  <c:v>7.7441000000000004</c:v>
                </c:pt>
                <c:pt idx="30">
                  <c:v>7.7443999999999997</c:v>
                </c:pt>
                <c:pt idx="31">
                  <c:v>7.7443</c:v>
                </c:pt>
                <c:pt idx="32">
                  <c:v>7.7766000000000002</c:v>
                </c:pt>
                <c:pt idx="33">
                  <c:v>7.7759</c:v>
                </c:pt>
                <c:pt idx="34">
                  <c:v>7.7766999999999999</c:v>
                </c:pt>
                <c:pt idx="35">
                  <c:v>7.7765000000000004</c:v>
                </c:pt>
                <c:pt idx="36">
                  <c:v>7.8244999999999996</c:v>
                </c:pt>
                <c:pt idx="37">
                  <c:v>7.8242000000000003</c:v>
                </c:pt>
                <c:pt idx="38">
                  <c:v>7.8244999999999996</c:v>
                </c:pt>
                <c:pt idx="39">
                  <c:v>7.7813999999999997</c:v>
                </c:pt>
                <c:pt idx="40">
                  <c:v>7.7808999999999999</c:v>
                </c:pt>
                <c:pt idx="41">
                  <c:v>7.7807000000000004</c:v>
                </c:pt>
                <c:pt idx="42">
                  <c:v>7.7911999999999999</c:v>
                </c:pt>
                <c:pt idx="43">
                  <c:v>7.7908999999999997</c:v>
                </c:pt>
                <c:pt idx="44">
                  <c:v>7.7899000000000003</c:v>
                </c:pt>
                <c:pt idx="45">
                  <c:v>7.7907999999999999</c:v>
                </c:pt>
                <c:pt idx="47">
                  <c:v>7.7949000000000002</c:v>
                </c:pt>
                <c:pt idx="48">
                  <c:v>7.7949999999999999</c:v>
                </c:pt>
                <c:pt idx="49">
                  <c:v>7.7944000000000004</c:v>
                </c:pt>
                <c:pt idx="50">
                  <c:v>7.8228999999999997</c:v>
                </c:pt>
                <c:pt idx="51">
                  <c:v>7.8238000000000003</c:v>
                </c:pt>
                <c:pt idx="52">
                  <c:v>7.8238000000000003</c:v>
                </c:pt>
                <c:pt idx="53">
                  <c:v>7.8105000000000002</c:v>
                </c:pt>
                <c:pt idx="54">
                  <c:v>7.81</c:v>
                </c:pt>
                <c:pt idx="55">
                  <c:v>7.8102999999999998</c:v>
                </c:pt>
                <c:pt idx="56">
                  <c:v>7.8192000000000004</c:v>
                </c:pt>
                <c:pt idx="57">
                  <c:v>7.8193999999999999</c:v>
                </c:pt>
                <c:pt idx="58">
                  <c:v>7.8202999999999996</c:v>
                </c:pt>
                <c:pt idx="59">
                  <c:v>7.82</c:v>
                </c:pt>
                <c:pt idx="60">
                  <c:v>7.7378999999999998</c:v>
                </c:pt>
                <c:pt idx="61">
                  <c:v>7.7371999999999996</c:v>
                </c:pt>
                <c:pt idx="62">
                  <c:v>7.7365000000000004</c:v>
                </c:pt>
                <c:pt idx="63">
                  <c:v>7.7370999999999999</c:v>
                </c:pt>
                <c:pt idx="64">
                  <c:v>7.7580999999999998</c:v>
                </c:pt>
                <c:pt idx="65">
                  <c:v>7.7573999999999996</c:v>
                </c:pt>
                <c:pt idx="66">
                  <c:v>7.7582000000000004</c:v>
                </c:pt>
                <c:pt idx="67">
                  <c:v>7.8407</c:v>
                </c:pt>
                <c:pt idx="68">
                  <c:v>7.8400999999999996</c:v>
                </c:pt>
                <c:pt idx="69">
                  <c:v>7.8403</c:v>
                </c:pt>
                <c:pt idx="70">
                  <c:v>7.7731000000000003</c:v>
                </c:pt>
                <c:pt idx="71">
                  <c:v>7.7724000000000002</c:v>
                </c:pt>
                <c:pt idx="72">
                  <c:v>7.7713000000000001</c:v>
                </c:pt>
                <c:pt idx="73">
                  <c:v>7.7724000000000002</c:v>
                </c:pt>
                <c:pt idx="74">
                  <c:v>7.7537000000000003</c:v>
                </c:pt>
                <c:pt idx="75">
                  <c:v>7.7521000000000004</c:v>
                </c:pt>
                <c:pt idx="76">
                  <c:v>7.7511000000000001</c:v>
                </c:pt>
                <c:pt idx="77">
                  <c:v>7.7519</c:v>
                </c:pt>
                <c:pt idx="78">
                  <c:v>7.7519999999999998</c:v>
                </c:pt>
                <c:pt idx="79">
                  <c:v>7.7319000000000004</c:v>
                </c:pt>
                <c:pt idx="80">
                  <c:v>7.7323000000000004</c:v>
                </c:pt>
                <c:pt idx="81">
                  <c:v>7.7323000000000004</c:v>
                </c:pt>
                <c:pt idx="82">
                  <c:v>7.7541000000000002</c:v>
                </c:pt>
                <c:pt idx="83">
                  <c:v>7.7549999999999999</c:v>
                </c:pt>
                <c:pt idx="84">
                  <c:v>7.7533000000000003</c:v>
                </c:pt>
                <c:pt idx="85">
                  <c:v>7.7544000000000004</c:v>
                </c:pt>
                <c:pt idx="86">
                  <c:v>7.7507000000000001</c:v>
                </c:pt>
                <c:pt idx="87">
                  <c:v>7.7510000000000003</c:v>
                </c:pt>
                <c:pt idx="88">
                  <c:v>7.7512999999999996</c:v>
                </c:pt>
                <c:pt idx="89">
                  <c:v>7.7687999999999997</c:v>
                </c:pt>
                <c:pt idx="90">
                  <c:v>7.7686000000000002</c:v>
                </c:pt>
                <c:pt idx="91">
                  <c:v>7.7687999999999997</c:v>
                </c:pt>
                <c:pt idx="92">
                  <c:v>7.7842000000000002</c:v>
                </c:pt>
                <c:pt idx="93">
                  <c:v>7.7836999999999996</c:v>
                </c:pt>
                <c:pt idx="94">
                  <c:v>7.7843</c:v>
                </c:pt>
                <c:pt idx="95">
                  <c:v>7.7853000000000003</c:v>
                </c:pt>
                <c:pt idx="96">
                  <c:v>7.8243999999999998</c:v>
                </c:pt>
                <c:pt idx="97">
                  <c:v>7.8243</c:v>
                </c:pt>
                <c:pt idx="98">
                  <c:v>7.8240999999999996</c:v>
                </c:pt>
                <c:pt idx="99">
                  <c:v>7.7891000000000004</c:v>
                </c:pt>
                <c:pt idx="100">
                  <c:v>7.7887000000000004</c:v>
                </c:pt>
                <c:pt idx="101">
                  <c:v>7.7881</c:v>
                </c:pt>
                <c:pt idx="102">
                  <c:v>7.7888000000000002</c:v>
                </c:pt>
                <c:pt idx="103">
                  <c:v>7.7996999999999996</c:v>
                </c:pt>
                <c:pt idx="104">
                  <c:v>7.7991000000000001</c:v>
                </c:pt>
                <c:pt idx="105">
                  <c:v>7.7987000000000002</c:v>
                </c:pt>
                <c:pt idx="106">
                  <c:v>7.7933000000000003</c:v>
                </c:pt>
                <c:pt idx="107">
                  <c:v>7.7930999999999999</c:v>
                </c:pt>
                <c:pt idx="108">
                  <c:v>7.7923</c:v>
                </c:pt>
                <c:pt idx="109">
                  <c:v>7.7927</c:v>
                </c:pt>
                <c:pt idx="110">
                  <c:v>7.8569000000000004</c:v>
                </c:pt>
                <c:pt idx="111">
                  <c:v>7.8563000000000001</c:v>
                </c:pt>
                <c:pt idx="112">
                  <c:v>7.8570000000000002</c:v>
                </c:pt>
                <c:pt idx="113">
                  <c:v>7.8571</c:v>
                </c:pt>
                <c:pt idx="114">
                  <c:v>7.8047000000000004</c:v>
                </c:pt>
                <c:pt idx="115">
                  <c:v>7.8044000000000002</c:v>
                </c:pt>
                <c:pt idx="116">
                  <c:v>7.8041</c:v>
                </c:pt>
                <c:pt idx="117">
                  <c:v>7.8041999999999998</c:v>
                </c:pt>
                <c:pt idx="118">
                  <c:v>7.8891999999999998</c:v>
                </c:pt>
                <c:pt idx="119">
                  <c:v>7.8894000000000002</c:v>
                </c:pt>
                <c:pt idx="120">
                  <c:v>7.8895</c:v>
                </c:pt>
                <c:pt idx="121">
                  <c:v>7.8764000000000003</c:v>
                </c:pt>
                <c:pt idx="122">
                  <c:v>7.8764000000000003</c:v>
                </c:pt>
                <c:pt idx="123">
                  <c:v>7.8766999999999996</c:v>
                </c:pt>
                <c:pt idx="124">
                  <c:v>7.8766999999999996</c:v>
                </c:pt>
                <c:pt idx="125">
                  <c:v>7.9282000000000004</c:v>
                </c:pt>
                <c:pt idx="126">
                  <c:v>7.9280999999999997</c:v>
                </c:pt>
                <c:pt idx="127">
                  <c:v>7.9292999999999996</c:v>
                </c:pt>
                <c:pt idx="128">
                  <c:v>7.9272999999999998</c:v>
                </c:pt>
                <c:pt idx="129">
                  <c:v>7.9275000000000002</c:v>
                </c:pt>
                <c:pt idx="130">
                  <c:v>7.9086999999999996</c:v>
                </c:pt>
                <c:pt idx="131">
                  <c:v>7.9078999999999997</c:v>
                </c:pt>
                <c:pt idx="132">
                  <c:v>7.9085999999999999</c:v>
                </c:pt>
                <c:pt idx="133">
                  <c:v>7.7999000000000001</c:v>
                </c:pt>
                <c:pt idx="134">
                  <c:v>7.7995999999999999</c:v>
                </c:pt>
                <c:pt idx="135">
                  <c:v>7.7996999999999996</c:v>
                </c:pt>
                <c:pt idx="136">
                  <c:v>7.8000999999999996</c:v>
                </c:pt>
                <c:pt idx="137">
                  <c:v>7.9028</c:v>
                </c:pt>
                <c:pt idx="138">
                  <c:v>7.9025999999999996</c:v>
                </c:pt>
                <c:pt idx="139">
                  <c:v>7.9010999999999996</c:v>
                </c:pt>
                <c:pt idx="140">
                  <c:v>7.9023000000000003</c:v>
                </c:pt>
                <c:pt idx="141">
                  <c:v>7.9660000000000002</c:v>
                </c:pt>
                <c:pt idx="142">
                  <c:v>7.9660000000000002</c:v>
                </c:pt>
                <c:pt idx="143">
                  <c:v>7.9661</c:v>
                </c:pt>
                <c:pt idx="144">
                  <c:v>7.8872</c:v>
                </c:pt>
                <c:pt idx="145">
                  <c:v>7.8876999999999997</c:v>
                </c:pt>
                <c:pt idx="146">
                  <c:v>7.8875999999999999</c:v>
                </c:pt>
                <c:pt idx="147">
                  <c:v>7.8871000000000002</c:v>
                </c:pt>
                <c:pt idx="148">
                  <c:v>7.8869999999999996</c:v>
                </c:pt>
                <c:pt idx="149">
                  <c:v>7.8872999999999998</c:v>
                </c:pt>
                <c:pt idx="150">
                  <c:v>7.9720000000000004</c:v>
                </c:pt>
                <c:pt idx="151">
                  <c:v>7.9718</c:v>
                </c:pt>
                <c:pt idx="152">
                  <c:v>7.9713000000000003</c:v>
                </c:pt>
                <c:pt idx="153">
                  <c:v>7.9076000000000004</c:v>
                </c:pt>
                <c:pt idx="154">
                  <c:v>7.9063999999999997</c:v>
                </c:pt>
                <c:pt idx="155">
                  <c:v>7.9074999999999998</c:v>
                </c:pt>
                <c:pt idx="156">
                  <c:v>7.9059999999999997</c:v>
                </c:pt>
                <c:pt idx="157">
                  <c:v>7.907</c:v>
                </c:pt>
                <c:pt idx="158">
                  <c:v>7.9066000000000001</c:v>
                </c:pt>
                <c:pt idx="159">
                  <c:v>7.9063999999999997</c:v>
                </c:pt>
                <c:pt idx="160">
                  <c:v>7.9410999999999996</c:v>
                </c:pt>
                <c:pt idx="161">
                  <c:v>7.9405999999999999</c:v>
                </c:pt>
                <c:pt idx="162">
                  <c:v>7.9404000000000003</c:v>
                </c:pt>
                <c:pt idx="163">
                  <c:v>7.9188000000000001</c:v>
                </c:pt>
                <c:pt idx="164">
                  <c:v>7.9192999999999998</c:v>
                </c:pt>
                <c:pt idx="165">
                  <c:v>7.9180000000000001</c:v>
                </c:pt>
                <c:pt idx="166">
                  <c:v>7.9194000000000004</c:v>
                </c:pt>
                <c:pt idx="167">
                  <c:v>7.9157000000000002</c:v>
                </c:pt>
                <c:pt idx="168">
                  <c:v>7.9156000000000004</c:v>
                </c:pt>
                <c:pt idx="169">
                  <c:v>7.9145000000000003</c:v>
                </c:pt>
                <c:pt idx="170">
                  <c:v>7.9156000000000004</c:v>
                </c:pt>
                <c:pt idx="171">
                  <c:v>7.9893000000000001</c:v>
                </c:pt>
                <c:pt idx="172">
                  <c:v>7.9889999999999999</c:v>
                </c:pt>
                <c:pt idx="173">
                  <c:v>7.9888000000000003</c:v>
                </c:pt>
                <c:pt idx="174">
                  <c:v>7.9473000000000003</c:v>
                </c:pt>
                <c:pt idx="175">
                  <c:v>7.9493999999999998</c:v>
                </c:pt>
                <c:pt idx="176">
                  <c:v>7.9493</c:v>
                </c:pt>
                <c:pt idx="177">
                  <c:v>7.9480000000000004</c:v>
                </c:pt>
                <c:pt idx="178">
                  <c:v>7.9485999999999999</c:v>
                </c:pt>
                <c:pt idx="179">
                  <c:v>7.9493</c:v>
                </c:pt>
                <c:pt idx="180">
                  <c:v>7.8064999999999998</c:v>
                </c:pt>
                <c:pt idx="181">
                  <c:v>7.8059000000000003</c:v>
                </c:pt>
                <c:pt idx="182">
                  <c:v>7.8057999999999996</c:v>
                </c:pt>
                <c:pt idx="183">
                  <c:v>7.7934999999999999</c:v>
                </c:pt>
                <c:pt idx="184">
                  <c:v>7.7938999999999998</c:v>
                </c:pt>
                <c:pt idx="185">
                  <c:v>7.7925000000000004</c:v>
                </c:pt>
                <c:pt idx="186">
                  <c:v>7.7934000000000001</c:v>
                </c:pt>
                <c:pt idx="187">
                  <c:v>7.7930999999999999</c:v>
                </c:pt>
                <c:pt idx="188">
                  <c:v>8.1084999999999994</c:v>
                </c:pt>
                <c:pt idx="189">
                  <c:v>8.1053999999999995</c:v>
                </c:pt>
                <c:pt idx="190">
                  <c:v>8.1066000000000003</c:v>
                </c:pt>
                <c:pt idx="191">
                  <c:v>8.1068999999999996</c:v>
                </c:pt>
                <c:pt idx="192">
                  <c:v>8.1066000000000003</c:v>
                </c:pt>
                <c:pt idx="193">
                  <c:v>8.0894999999999992</c:v>
                </c:pt>
                <c:pt idx="194">
                  <c:v>8.0890000000000004</c:v>
                </c:pt>
                <c:pt idx="195">
                  <c:v>8.0888000000000009</c:v>
                </c:pt>
                <c:pt idx="196">
                  <c:v>8.0888000000000009</c:v>
                </c:pt>
                <c:pt idx="197">
                  <c:v>8.0246999999999993</c:v>
                </c:pt>
                <c:pt idx="198">
                  <c:v>8.0256000000000007</c:v>
                </c:pt>
                <c:pt idx="199">
                  <c:v>8.0256000000000007</c:v>
                </c:pt>
                <c:pt idx="200">
                  <c:v>8.0251999999999999</c:v>
                </c:pt>
                <c:pt idx="201">
                  <c:v>8.1038999999999994</c:v>
                </c:pt>
                <c:pt idx="202">
                  <c:v>8.1041000000000007</c:v>
                </c:pt>
                <c:pt idx="203">
                  <c:v>8.1046999999999993</c:v>
                </c:pt>
                <c:pt idx="204">
                  <c:v>8.1264000000000003</c:v>
                </c:pt>
                <c:pt idx="205">
                  <c:v>8.1257000000000001</c:v>
                </c:pt>
                <c:pt idx="206">
                  <c:v>8.1265000000000001</c:v>
                </c:pt>
                <c:pt idx="207">
                  <c:v>8.1259999999999994</c:v>
                </c:pt>
                <c:pt idx="208">
                  <c:v>8.1219000000000001</c:v>
                </c:pt>
                <c:pt idx="209">
                  <c:v>8.1205999999999996</c:v>
                </c:pt>
                <c:pt idx="210">
                  <c:v>8.1198999999999995</c:v>
                </c:pt>
                <c:pt idx="211">
                  <c:v>8.1198999999999995</c:v>
                </c:pt>
                <c:pt idx="212">
                  <c:v>8.1205999999999996</c:v>
                </c:pt>
                <c:pt idx="213">
                  <c:v>7.9745999999999997</c:v>
                </c:pt>
                <c:pt idx="214">
                  <c:v>7.9736000000000002</c:v>
                </c:pt>
                <c:pt idx="215">
                  <c:v>7.9748999999999999</c:v>
                </c:pt>
                <c:pt idx="216">
                  <c:v>7.9745999999999997</c:v>
                </c:pt>
                <c:pt idx="217">
                  <c:v>7.9913999999999996</c:v>
                </c:pt>
                <c:pt idx="218">
                  <c:v>7.9919000000000002</c:v>
                </c:pt>
                <c:pt idx="219">
                  <c:v>7.9911000000000003</c:v>
                </c:pt>
                <c:pt idx="220">
                  <c:v>8.0221</c:v>
                </c:pt>
                <c:pt idx="221">
                  <c:v>8.0211000000000006</c:v>
                </c:pt>
                <c:pt idx="222">
                  <c:v>8.0221999999999998</c:v>
                </c:pt>
                <c:pt idx="223">
                  <c:v>8.0221</c:v>
                </c:pt>
                <c:pt idx="224">
                  <c:v>8.0630000000000006</c:v>
                </c:pt>
                <c:pt idx="225">
                  <c:v>8.0640000000000001</c:v>
                </c:pt>
                <c:pt idx="226">
                  <c:v>8.0625</c:v>
                </c:pt>
                <c:pt idx="227">
                  <c:v>8.0646000000000004</c:v>
                </c:pt>
                <c:pt idx="228">
                  <c:v>8.0631000000000004</c:v>
                </c:pt>
                <c:pt idx="229">
                  <c:v>8.0631000000000004</c:v>
                </c:pt>
                <c:pt idx="230">
                  <c:v>8.0073000000000008</c:v>
                </c:pt>
                <c:pt idx="231">
                  <c:v>8.0071999999999992</c:v>
                </c:pt>
                <c:pt idx="232">
                  <c:v>8.0066000000000006</c:v>
                </c:pt>
                <c:pt idx="233">
                  <c:v>8.0067000000000004</c:v>
                </c:pt>
                <c:pt idx="234">
                  <c:v>7.9419000000000004</c:v>
                </c:pt>
                <c:pt idx="235">
                  <c:v>7.9417999999999997</c:v>
                </c:pt>
                <c:pt idx="236">
                  <c:v>7.9417</c:v>
                </c:pt>
                <c:pt idx="237">
                  <c:v>7.8928000000000003</c:v>
                </c:pt>
                <c:pt idx="238">
                  <c:v>7.8929</c:v>
                </c:pt>
                <c:pt idx="239">
                  <c:v>7.8914999999999997</c:v>
                </c:pt>
                <c:pt idx="240">
                  <c:v>7.8926999999999996</c:v>
                </c:pt>
                <c:pt idx="241">
                  <c:v>7.8316999999999997</c:v>
                </c:pt>
                <c:pt idx="242">
                  <c:v>7.8315999999999999</c:v>
                </c:pt>
                <c:pt idx="243">
                  <c:v>7.8316999999999997</c:v>
                </c:pt>
                <c:pt idx="244">
                  <c:v>7.8009000000000004</c:v>
                </c:pt>
                <c:pt idx="245">
                  <c:v>7.8007</c:v>
                </c:pt>
                <c:pt idx="246">
                  <c:v>7.7991999999999999</c:v>
                </c:pt>
                <c:pt idx="247">
                  <c:v>7.7999000000000001</c:v>
                </c:pt>
                <c:pt idx="248">
                  <c:v>7.8</c:v>
                </c:pt>
                <c:pt idx="249">
                  <c:v>7.8731999999999998</c:v>
                </c:pt>
                <c:pt idx="250">
                  <c:v>7.8731</c:v>
                </c:pt>
                <c:pt idx="251">
                  <c:v>7.8727999999999998</c:v>
                </c:pt>
                <c:pt idx="252">
                  <c:v>7.8723000000000001</c:v>
                </c:pt>
                <c:pt idx="253">
                  <c:v>7.9672000000000001</c:v>
                </c:pt>
                <c:pt idx="254">
                  <c:v>7.9673999999999996</c:v>
                </c:pt>
                <c:pt idx="255">
                  <c:v>7.9672000000000001</c:v>
                </c:pt>
                <c:pt idx="256">
                  <c:v>7.8967999999999998</c:v>
                </c:pt>
                <c:pt idx="257">
                  <c:v>7.8968999999999996</c:v>
                </c:pt>
                <c:pt idx="258">
                  <c:v>7.8967999999999998</c:v>
                </c:pt>
              </c:numCache>
            </c:numRef>
          </c:xVal>
          <c:yVal>
            <c:numRef>
              <c:f>'2018_JUNE_RWS_PH_APR_GOTEMP_COR'!$O$48</c:f>
              <c:numCache>
                <c:formatCode>General</c:formatCode>
                <c:ptCount val="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94624"/>
        <c:axId val="108796544"/>
      </c:scatterChart>
      <c:valAx>
        <c:axId val="108794624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108796544"/>
        <c:crosses val="autoZero"/>
        <c:crossBetween val="midCat"/>
      </c:valAx>
      <c:valAx>
        <c:axId val="108796544"/>
        <c:scaling>
          <c:orientation val="minMax"/>
          <c:max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794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1387248468941384"/>
                  <c:y val="-1.4363517060367453E-2"/>
                </c:manualLayout>
              </c:layout>
              <c:numFmt formatCode="General" sourceLinked="0"/>
            </c:trendlineLbl>
          </c:trendline>
          <c:xVal>
            <c:numRef>
              <c:f>'2018_JUNE_RWS_PH_APR_GOTEMP_COR'!$G$33:$G$291</c:f>
              <c:numCache>
                <c:formatCode>0.0000</c:formatCode>
                <c:ptCount val="259"/>
                <c:pt idx="0">
                  <c:v>7.8974000000000002</c:v>
                </c:pt>
                <c:pt idx="1">
                  <c:v>7.8977000000000004</c:v>
                </c:pt>
                <c:pt idx="2">
                  <c:v>7.8978000000000002</c:v>
                </c:pt>
                <c:pt idx="3">
                  <c:v>7.8975</c:v>
                </c:pt>
                <c:pt idx="4">
                  <c:v>7.7347999999999999</c:v>
                </c:pt>
                <c:pt idx="5">
                  <c:v>7.734</c:v>
                </c:pt>
                <c:pt idx="6">
                  <c:v>7.7344999999999997</c:v>
                </c:pt>
                <c:pt idx="7">
                  <c:v>7.7350000000000003</c:v>
                </c:pt>
                <c:pt idx="8">
                  <c:v>7.7793000000000001</c:v>
                </c:pt>
                <c:pt idx="9">
                  <c:v>7.7786</c:v>
                </c:pt>
                <c:pt idx="10">
                  <c:v>7.7786999999999997</c:v>
                </c:pt>
                <c:pt idx="11">
                  <c:v>7.7805999999999997</c:v>
                </c:pt>
                <c:pt idx="12">
                  <c:v>7.8307000000000002</c:v>
                </c:pt>
                <c:pt idx="13">
                  <c:v>7.8296000000000001</c:v>
                </c:pt>
                <c:pt idx="14">
                  <c:v>7.8300999999999998</c:v>
                </c:pt>
                <c:pt idx="15">
                  <c:v>7.7584999999999997</c:v>
                </c:pt>
                <c:pt idx="16">
                  <c:v>7.7582000000000004</c:v>
                </c:pt>
                <c:pt idx="17">
                  <c:v>7.758</c:v>
                </c:pt>
                <c:pt idx="18">
                  <c:v>7.7351000000000001</c:v>
                </c:pt>
                <c:pt idx="19">
                  <c:v>7.7355</c:v>
                </c:pt>
                <c:pt idx="20">
                  <c:v>7.7343000000000002</c:v>
                </c:pt>
                <c:pt idx="21">
                  <c:v>7.7336999999999998</c:v>
                </c:pt>
                <c:pt idx="22">
                  <c:v>7.6856999999999998</c:v>
                </c:pt>
                <c:pt idx="23">
                  <c:v>7.6843000000000004</c:v>
                </c:pt>
                <c:pt idx="24">
                  <c:v>7.6847000000000003</c:v>
                </c:pt>
                <c:pt idx="25">
                  <c:v>7.6845999999999997</c:v>
                </c:pt>
                <c:pt idx="26">
                  <c:v>7.7290000000000001</c:v>
                </c:pt>
                <c:pt idx="27">
                  <c:v>7.7278000000000002</c:v>
                </c:pt>
                <c:pt idx="28">
                  <c:v>7.7279999999999998</c:v>
                </c:pt>
                <c:pt idx="29">
                  <c:v>7.7441000000000004</c:v>
                </c:pt>
                <c:pt idx="30">
                  <c:v>7.7443999999999997</c:v>
                </c:pt>
                <c:pt idx="31">
                  <c:v>7.7443</c:v>
                </c:pt>
                <c:pt idx="32">
                  <c:v>7.7766000000000002</c:v>
                </c:pt>
                <c:pt idx="33">
                  <c:v>7.7759</c:v>
                </c:pt>
                <c:pt idx="34">
                  <c:v>7.7766999999999999</c:v>
                </c:pt>
                <c:pt idx="35">
                  <c:v>7.7765000000000004</c:v>
                </c:pt>
                <c:pt idx="36">
                  <c:v>7.8244999999999996</c:v>
                </c:pt>
                <c:pt idx="37">
                  <c:v>7.8242000000000003</c:v>
                </c:pt>
                <c:pt idx="38">
                  <c:v>7.8244999999999996</c:v>
                </c:pt>
                <c:pt idx="39">
                  <c:v>7.7813999999999997</c:v>
                </c:pt>
                <c:pt idx="40">
                  <c:v>7.7808999999999999</c:v>
                </c:pt>
                <c:pt idx="41">
                  <c:v>7.7807000000000004</c:v>
                </c:pt>
                <c:pt idx="42">
                  <c:v>7.7911999999999999</c:v>
                </c:pt>
                <c:pt idx="43">
                  <c:v>7.7908999999999997</c:v>
                </c:pt>
                <c:pt idx="44">
                  <c:v>7.7899000000000003</c:v>
                </c:pt>
                <c:pt idx="45">
                  <c:v>7.7907999999999999</c:v>
                </c:pt>
                <c:pt idx="47">
                  <c:v>7.7949000000000002</c:v>
                </c:pt>
                <c:pt idx="48">
                  <c:v>7.7949999999999999</c:v>
                </c:pt>
                <c:pt idx="49">
                  <c:v>7.7944000000000004</c:v>
                </c:pt>
                <c:pt idx="50">
                  <c:v>7.8228999999999997</c:v>
                </c:pt>
                <c:pt idx="51">
                  <c:v>7.8238000000000003</c:v>
                </c:pt>
                <c:pt idx="52">
                  <c:v>7.8238000000000003</c:v>
                </c:pt>
                <c:pt idx="53">
                  <c:v>7.8105000000000002</c:v>
                </c:pt>
                <c:pt idx="54">
                  <c:v>7.81</c:v>
                </c:pt>
                <c:pt idx="55">
                  <c:v>7.8102999999999998</c:v>
                </c:pt>
                <c:pt idx="56">
                  <c:v>7.8192000000000004</c:v>
                </c:pt>
                <c:pt idx="57">
                  <c:v>7.8193999999999999</c:v>
                </c:pt>
                <c:pt idx="58">
                  <c:v>7.8202999999999996</c:v>
                </c:pt>
                <c:pt idx="59">
                  <c:v>7.82</c:v>
                </c:pt>
                <c:pt idx="60">
                  <c:v>7.7378999999999998</c:v>
                </c:pt>
                <c:pt idx="61">
                  <c:v>7.7371999999999996</c:v>
                </c:pt>
                <c:pt idx="62">
                  <c:v>7.7365000000000004</c:v>
                </c:pt>
                <c:pt idx="63">
                  <c:v>7.7370999999999999</c:v>
                </c:pt>
                <c:pt idx="64">
                  <c:v>7.7580999999999998</c:v>
                </c:pt>
                <c:pt idx="65">
                  <c:v>7.7573999999999996</c:v>
                </c:pt>
                <c:pt idx="66">
                  <c:v>7.7582000000000004</c:v>
                </c:pt>
                <c:pt idx="67">
                  <c:v>7.8407</c:v>
                </c:pt>
                <c:pt idx="68">
                  <c:v>7.8400999999999996</c:v>
                </c:pt>
                <c:pt idx="69">
                  <c:v>7.8403</c:v>
                </c:pt>
                <c:pt idx="70">
                  <c:v>7.7731000000000003</c:v>
                </c:pt>
                <c:pt idx="71">
                  <c:v>7.7724000000000002</c:v>
                </c:pt>
                <c:pt idx="72">
                  <c:v>7.7713000000000001</c:v>
                </c:pt>
                <c:pt idx="73">
                  <c:v>7.7724000000000002</c:v>
                </c:pt>
                <c:pt idx="74">
                  <c:v>7.7537000000000003</c:v>
                </c:pt>
                <c:pt idx="75">
                  <c:v>7.7521000000000004</c:v>
                </c:pt>
                <c:pt idx="76">
                  <c:v>7.7511000000000001</c:v>
                </c:pt>
                <c:pt idx="77">
                  <c:v>7.7519</c:v>
                </c:pt>
                <c:pt idx="78">
                  <c:v>7.7519999999999998</c:v>
                </c:pt>
                <c:pt idx="79">
                  <c:v>7.7319000000000004</c:v>
                </c:pt>
                <c:pt idx="80">
                  <c:v>7.7323000000000004</c:v>
                </c:pt>
                <c:pt idx="81">
                  <c:v>7.7323000000000004</c:v>
                </c:pt>
                <c:pt idx="82">
                  <c:v>7.7541000000000002</c:v>
                </c:pt>
                <c:pt idx="83">
                  <c:v>7.7549999999999999</c:v>
                </c:pt>
                <c:pt idx="84">
                  <c:v>7.7533000000000003</c:v>
                </c:pt>
                <c:pt idx="85">
                  <c:v>7.7544000000000004</c:v>
                </c:pt>
                <c:pt idx="86">
                  <c:v>7.7507000000000001</c:v>
                </c:pt>
                <c:pt idx="87">
                  <c:v>7.7510000000000003</c:v>
                </c:pt>
                <c:pt idx="88">
                  <c:v>7.7512999999999996</c:v>
                </c:pt>
                <c:pt idx="89">
                  <c:v>7.7687999999999997</c:v>
                </c:pt>
                <c:pt idx="90">
                  <c:v>7.7686000000000002</c:v>
                </c:pt>
                <c:pt idx="91">
                  <c:v>7.7687999999999997</c:v>
                </c:pt>
                <c:pt idx="92">
                  <c:v>7.7842000000000002</c:v>
                </c:pt>
                <c:pt idx="93">
                  <c:v>7.7836999999999996</c:v>
                </c:pt>
                <c:pt idx="94">
                  <c:v>7.7843</c:v>
                </c:pt>
                <c:pt idx="95">
                  <c:v>7.7853000000000003</c:v>
                </c:pt>
                <c:pt idx="96">
                  <c:v>7.8243999999999998</c:v>
                </c:pt>
                <c:pt idx="97">
                  <c:v>7.8243</c:v>
                </c:pt>
                <c:pt idx="98">
                  <c:v>7.8240999999999996</c:v>
                </c:pt>
                <c:pt idx="99">
                  <c:v>7.7891000000000004</c:v>
                </c:pt>
                <c:pt idx="100">
                  <c:v>7.7887000000000004</c:v>
                </c:pt>
                <c:pt idx="101">
                  <c:v>7.7881</c:v>
                </c:pt>
                <c:pt idx="102">
                  <c:v>7.7888000000000002</c:v>
                </c:pt>
                <c:pt idx="103">
                  <c:v>7.7996999999999996</c:v>
                </c:pt>
                <c:pt idx="104">
                  <c:v>7.7991000000000001</c:v>
                </c:pt>
                <c:pt idx="105">
                  <c:v>7.7987000000000002</c:v>
                </c:pt>
                <c:pt idx="106">
                  <c:v>7.7933000000000003</c:v>
                </c:pt>
                <c:pt idx="107">
                  <c:v>7.7930999999999999</c:v>
                </c:pt>
                <c:pt idx="108">
                  <c:v>7.7923</c:v>
                </c:pt>
                <c:pt idx="109">
                  <c:v>7.7927</c:v>
                </c:pt>
                <c:pt idx="110">
                  <c:v>7.8569000000000004</c:v>
                </c:pt>
                <c:pt idx="111">
                  <c:v>7.8563000000000001</c:v>
                </c:pt>
                <c:pt idx="112">
                  <c:v>7.8570000000000002</c:v>
                </c:pt>
                <c:pt idx="113">
                  <c:v>7.8571</c:v>
                </c:pt>
                <c:pt idx="114">
                  <c:v>7.8047000000000004</c:v>
                </c:pt>
                <c:pt idx="115">
                  <c:v>7.8044000000000002</c:v>
                </c:pt>
                <c:pt idx="116">
                  <c:v>7.8041</c:v>
                </c:pt>
                <c:pt idx="117">
                  <c:v>7.8041999999999998</c:v>
                </c:pt>
                <c:pt idx="118">
                  <c:v>7.8891999999999998</c:v>
                </c:pt>
                <c:pt idx="119">
                  <c:v>7.8894000000000002</c:v>
                </c:pt>
                <c:pt idx="120">
                  <c:v>7.8895</c:v>
                </c:pt>
                <c:pt idx="121">
                  <c:v>7.8764000000000003</c:v>
                </c:pt>
                <c:pt idx="122">
                  <c:v>7.8764000000000003</c:v>
                </c:pt>
                <c:pt idx="123">
                  <c:v>7.8766999999999996</c:v>
                </c:pt>
                <c:pt idx="124">
                  <c:v>7.8766999999999996</c:v>
                </c:pt>
                <c:pt idx="125">
                  <c:v>7.9282000000000004</c:v>
                </c:pt>
                <c:pt idx="126">
                  <c:v>7.9280999999999997</c:v>
                </c:pt>
                <c:pt idx="127">
                  <c:v>7.9292999999999996</c:v>
                </c:pt>
                <c:pt idx="128">
                  <c:v>7.9272999999999998</c:v>
                </c:pt>
                <c:pt idx="129">
                  <c:v>7.9275000000000002</c:v>
                </c:pt>
                <c:pt idx="130">
                  <c:v>7.9086999999999996</c:v>
                </c:pt>
                <c:pt idx="131">
                  <c:v>7.9078999999999997</c:v>
                </c:pt>
                <c:pt idx="132">
                  <c:v>7.9085999999999999</c:v>
                </c:pt>
                <c:pt idx="133">
                  <c:v>7.7999000000000001</c:v>
                </c:pt>
                <c:pt idx="134">
                  <c:v>7.7995999999999999</c:v>
                </c:pt>
                <c:pt idx="135">
                  <c:v>7.7996999999999996</c:v>
                </c:pt>
                <c:pt idx="136">
                  <c:v>7.8000999999999996</c:v>
                </c:pt>
                <c:pt idx="137">
                  <c:v>7.9028</c:v>
                </c:pt>
                <c:pt idx="138">
                  <c:v>7.9025999999999996</c:v>
                </c:pt>
                <c:pt idx="139">
                  <c:v>7.9010999999999996</c:v>
                </c:pt>
                <c:pt idx="140">
                  <c:v>7.9023000000000003</c:v>
                </c:pt>
                <c:pt idx="141">
                  <c:v>7.9660000000000002</c:v>
                </c:pt>
                <c:pt idx="142">
                  <c:v>7.9660000000000002</c:v>
                </c:pt>
                <c:pt idx="143">
                  <c:v>7.9661</c:v>
                </c:pt>
                <c:pt idx="144">
                  <c:v>7.8872</c:v>
                </c:pt>
                <c:pt idx="145">
                  <c:v>7.8876999999999997</c:v>
                </c:pt>
                <c:pt idx="146">
                  <c:v>7.8875999999999999</c:v>
                </c:pt>
                <c:pt idx="147">
                  <c:v>7.8871000000000002</c:v>
                </c:pt>
                <c:pt idx="148">
                  <c:v>7.8869999999999996</c:v>
                </c:pt>
                <c:pt idx="149">
                  <c:v>7.8872999999999998</c:v>
                </c:pt>
                <c:pt idx="150">
                  <c:v>7.9720000000000004</c:v>
                </c:pt>
                <c:pt idx="151">
                  <c:v>7.9718</c:v>
                </c:pt>
                <c:pt idx="152">
                  <c:v>7.9713000000000003</c:v>
                </c:pt>
                <c:pt idx="153">
                  <c:v>7.9076000000000004</c:v>
                </c:pt>
                <c:pt idx="154">
                  <c:v>7.9063999999999997</c:v>
                </c:pt>
                <c:pt idx="155">
                  <c:v>7.9074999999999998</c:v>
                </c:pt>
                <c:pt idx="156">
                  <c:v>7.9059999999999997</c:v>
                </c:pt>
                <c:pt idx="157">
                  <c:v>7.907</c:v>
                </c:pt>
                <c:pt idx="158">
                  <c:v>7.9066000000000001</c:v>
                </c:pt>
                <c:pt idx="159">
                  <c:v>7.9063999999999997</c:v>
                </c:pt>
                <c:pt idx="160">
                  <c:v>7.9410999999999996</c:v>
                </c:pt>
                <c:pt idx="161">
                  <c:v>7.9405999999999999</c:v>
                </c:pt>
                <c:pt idx="162">
                  <c:v>7.9404000000000003</c:v>
                </c:pt>
                <c:pt idx="163">
                  <c:v>7.9188000000000001</c:v>
                </c:pt>
                <c:pt idx="164">
                  <c:v>7.9192999999999998</c:v>
                </c:pt>
                <c:pt idx="165">
                  <c:v>7.9180000000000001</c:v>
                </c:pt>
                <c:pt idx="166">
                  <c:v>7.9194000000000004</c:v>
                </c:pt>
                <c:pt idx="167">
                  <c:v>7.9157000000000002</c:v>
                </c:pt>
                <c:pt idx="168">
                  <c:v>7.9156000000000004</c:v>
                </c:pt>
                <c:pt idx="169">
                  <c:v>7.9145000000000003</c:v>
                </c:pt>
                <c:pt idx="170">
                  <c:v>7.9156000000000004</c:v>
                </c:pt>
                <c:pt idx="171">
                  <c:v>7.9893000000000001</c:v>
                </c:pt>
                <c:pt idx="172">
                  <c:v>7.9889999999999999</c:v>
                </c:pt>
                <c:pt idx="173">
                  <c:v>7.9888000000000003</c:v>
                </c:pt>
                <c:pt idx="174">
                  <c:v>7.9473000000000003</c:v>
                </c:pt>
                <c:pt idx="175">
                  <c:v>7.9493999999999998</c:v>
                </c:pt>
                <c:pt idx="176">
                  <c:v>7.9493</c:v>
                </c:pt>
                <c:pt idx="177">
                  <c:v>7.9480000000000004</c:v>
                </c:pt>
                <c:pt idx="178">
                  <c:v>7.9485999999999999</c:v>
                </c:pt>
                <c:pt idx="179">
                  <c:v>7.9493</c:v>
                </c:pt>
                <c:pt idx="180">
                  <c:v>7.8064999999999998</c:v>
                </c:pt>
                <c:pt idx="181">
                  <c:v>7.8059000000000003</c:v>
                </c:pt>
                <c:pt idx="182">
                  <c:v>7.8057999999999996</c:v>
                </c:pt>
                <c:pt idx="183">
                  <c:v>7.7934999999999999</c:v>
                </c:pt>
                <c:pt idx="184">
                  <c:v>7.7938999999999998</c:v>
                </c:pt>
                <c:pt idx="185">
                  <c:v>7.7925000000000004</c:v>
                </c:pt>
                <c:pt idx="186">
                  <c:v>7.7934000000000001</c:v>
                </c:pt>
                <c:pt idx="187">
                  <c:v>7.7930999999999999</c:v>
                </c:pt>
                <c:pt idx="188">
                  <c:v>8.1084999999999994</c:v>
                </c:pt>
                <c:pt idx="189">
                  <c:v>8.1053999999999995</c:v>
                </c:pt>
                <c:pt idx="190">
                  <c:v>8.1066000000000003</c:v>
                </c:pt>
                <c:pt idx="191">
                  <c:v>8.1068999999999996</c:v>
                </c:pt>
                <c:pt idx="192">
                  <c:v>8.1066000000000003</c:v>
                </c:pt>
                <c:pt idx="193">
                  <c:v>8.0894999999999992</c:v>
                </c:pt>
                <c:pt idx="194">
                  <c:v>8.0890000000000004</c:v>
                </c:pt>
                <c:pt idx="195">
                  <c:v>8.0888000000000009</c:v>
                </c:pt>
                <c:pt idx="196">
                  <c:v>8.0888000000000009</c:v>
                </c:pt>
                <c:pt idx="197">
                  <c:v>8.0246999999999993</c:v>
                </c:pt>
                <c:pt idx="198">
                  <c:v>8.0256000000000007</c:v>
                </c:pt>
                <c:pt idx="199">
                  <c:v>8.0256000000000007</c:v>
                </c:pt>
                <c:pt idx="200">
                  <c:v>8.0251999999999999</c:v>
                </c:pt>
                <c:pt idx="201">
                  <c:v>8.1038999999999994</c:v>
                </c:pt>
                <c:pt idx="202">
                  <c:v>8.1041000000000007</c:v>
                </c:pt>
                <c:pt idx="203">
                  <c:v>8.1046999999999993</c:v>
                </c:pt>
                <c:pt idx="204">
                  <c:v>8.1264000000000003</c:v>
                </c:pt>
                <c:pt idx="205">
                  <c:v>8.1257000000000001</c:v>
                </c:pt>
                <c:pt idx="206">
                  <c:v>8.1265000000000001</c:v>
                </c:pt>
                <c:pt idx="207">
                  <c:v>8.1259999999999994</c:v>
                </c:pt>
                <c:pt idx="208">
                  <c:v>8.1219000000000001</c:v>
                </c:pt>
                <c:pt idx="209">
                  <c:v>8.1205999999999996</c:v>
                </c:pt>
                <c:pt idx="210">
                  <c:v>8.1198999999999995</c:v>
                </c:pt>
                <c:pt idx="211">
                  <c:v>8.1198999999999995</c:v>
                </c:pt>
                <c:pt idx="212">
                  <c:v>8.1205999999999996</c:v>
                </c:pt>
                <c:pt idx="213">
                  <c:v>7.9745999999999997</c:v>
                </c:pt>
                <c:pt idx="214">
                  <c:v>7.9736000000000002</c:v>
                </c:pt>
                <c:pt idx="215">
                  <c:v>7.9748999999999999</c:v>
                </c:pt>
                <c:pt idx="216">
                  <c:v>7.9745999999999997</c:v>
                </c:pt>
                <c:pt idx="217">
                  <c:v>7.9913999999999996</c:v>
                </c:pt>
                <c:pt idx="218">
                  <c:v>7.9919000000000002</c:v>
                </c:pt>
                <c:pt idx="219">
                  <c:v>7.9911000000000003</c:v>
                </c:pt>
                <c:pt idx="220">
                  <c:v>8.0221</c:v>
                </c:pt>
                <c:pt idx="221">
                  <c:v>8.0211000000000006</c:v>
                </c:pt>
                <c:pt idx="222">
                  <c:v>8.0221999999999998</c:v>
                </c:pt>
                <c:pt idx="223">
                  <c:v>8.0221</c:v>
                </c:pt>
                <c:pt idx="224">
                  <c:v>8.0630000000000006</c:v>
                </c:pt>
                <c:pt idx="225">
                  <c:v>8.0640000000000001</c:v>
                </c:pt>
                <c:pt idx="226">
                  <c:v>8.0625</c:v>
                </c:pt>
                <c:pt idx="227">
                  <c:v>8.0646000000000004</c:v>
                </c:pt>
                <c:pt idx="228">
                  <c:v>8.0631000000000004</c:v>
                </c:pt>
                <c:pt idx="229">
                  <c:v>8.0631000000000004</c:v>
                </c:pt>
                <c:pt idx="230">
                  <c:v>8.0073000000000008</c:v>
                </c:pt>
                <c:pt idx="231">
                  <c:v>8.0071999999999992</c:v>
                </c:pt>
                <c:pt idx="232">
                  <c:v>8.0066000000000006</c:v>
                </c:pt>
                <c:pt idx="233">
                  <c:v>8.0067000000000004</c:v>
                </c:pt>
                <c:pt idx="234">
                  <c:v>7.9419000000000004</c:v>
                </c:pt>
                <c:pt idx="235">
                  <c:v>7.9417999999999997</c:v>
                </c:pt>
                <c:pt idx="236">
                  <c:v>7.9417</c:v>
                </c:pt>
                <c:pt idx="237">
                  <c:v>7.8928000000000003</c:v>
                </c:pt>
                <c:pt idx="238">
                  <c:v>7.8929</c:v>
                </c:pt>
                <c:pt idx="239">
                  <c:v>7.8914999999999997</c:v>
                </c:pt>
                <c:pt idx="240">
                  <c:v>7.8926999999999996</c:v>
                </c:pt>
                <c:pt idx="241">
                  <c:v>7.8316999999999997</c:v>
                </c:pt>
                <c:pt idx="242">
                  <c:v>7.8315999999999999</c:v>
                </c:pt>
                <c:pt idx="243">
                  <c:v>7.8316999999999997</c:v>
                </c:pt>
                <c:pt idx="244">
                  <c:v>7.8009000000000004</c:v>
                </c:pt>
                <c:pt idx="245">
                  <c:v>7.8007</c:v>
                </c:pt>
                <c:pt idx="246">
                  <c:v>7.7991999999999999</c:v>
                </c:pt>
                <c:pt idx="247">
                  <c:v>7.7999000000000001</c:v>
                </c:pt>
                <c:pt idx="248">
                  <c:v>7.8</c:v>
                </c:pt>
                <c:pt idx="249">
                  <c:v>7.8731999999999998</c:v>
                </c:pt>
                <c:pt idx="250">
                  <c:v>7.8731</c:v>
                </c:pt>
                <c:pt idx="251">
                  <c:v>7.8727999999999998</c:v>
                </c:pt>
                <c:pt idx="252">
                  <c:v>7.8723000000000001</c:v>
                </c:pt>
                <c:pt idx="253">
                  <c:v>7.9672000000000001</c:v>
                </c:pt>
                <c:pt idx="254">
                  <c:v>7.9673999999999996</c:v>
                </c:pt>
                <c:pt idx="255">
                  <c:v>7.9672000000000001</c:v>
                </c:pt>
                <c:pt idx="256">
                  <c:v>7.8967999999999998</c:v>
                </c:pt>
                <c:pt idx="257">
                  <c:v>7.8968999999999996</c:v>
                </c:pt>
                <c:pt idx="258">
                  <c:v>7.8967999999999998</c:v>
                </c:pt>
              </c:numCache>
            </c:numRef>
          </c:xVal>
          <c:yVal>
            <c:numRef>
              <c:f>'2018_JUNE_RWS_PH_APR_GOTEMP_COR'!$M$33:$M$291</c:f>
              <c:numCache>
                <c:formatCode>0.000</c:formatCode>
                <c:ptCount val="259"/>
                <c:pt idx="0">
                  <c:v>1.4678987239938321</c:v>
                </c:pt>
                <c:pt idx="1">
                  <c:v>1.4685075461151482</c:v>
                </c:pt>
                <c:pt idx="2">
                  <c:v>1.4690730877679812</c:v>
                </c:pt>
                <c:pt idx="3">
                  <c:v>1.4679257934734018</c:v>
                </c:pt>
                <c:pt idx="4">
                  <c:v>1.0447432036982061</c:v>
                </c:pt>
                <c:pt idx="5">
                  <c:v>1.0431724780748211</c:v>
                </c:pt>
                <c:pt idx="6">
                  <c:v>1.0442093210635681</c:v>
                </c:pt>
                <c:pt idx="7">
                  <c:v>1.045229861891932</c:v>
                </c:pt>
                <c:pt idx="8">
                  <c:v>1.1600840685866489</c:v>
                </c:pt>
                <c:pt idx="9">
                  <c:v>1.1595025229789997</c:v>
                </c:pt>
                <c:pt idx="10">
                  <c:v>1.1615456238361268</c:v>
                </c:pt>
                <c:pt idx="11">
                  <c:v>1.1696316223369636</c:v>
                </c:pt>
                <c:pt idx="12">
                  <c:v>1.3028403611817305</c:v>
                </c:pt>
                <c:pt idx="13">
                  <c:v>1.3000963813195481</c:v>
                </c:pt>
                <c:pt idx="14">
                  <c:v>1.3020204900949917</c:v>
                </c:pt>
                <c:pt idx="15">
                  <c:v>1.1033350867964231</c:v>
                </c:pt>
                <c:pt idx="16">
                  <c:v>1.1025899976856235</c:v>
                </c:pt>
                <c:pt idx="17">
                  <c:v>1.1020909950614688</c:v>
                </c:pt>
                <c:pt idx="18">
                  <c:v>1.0400927837245431</c:v>
                </c:pt>
                <c:pt idx="19">
                  <c:v>1.0410801859754155</c:v>
                </c:pt>
                <c:pt idx="20">
                  <c:v>1.0382867990529616</c:v>
                </c:pt>
                <c:pt idx="21">
                  <c:v>1.0369683797835165</c:v>
                </c:pt>
                <c:pt idx="22">
                  <c:v>0.94473212989401334</c:v>
                </c:pt>
                <c:pt idx="23">
                  <c:v>0.94163000918451201</c:v>
                </c:pt>
                <c:pt idx="24">
                  <c:v>0.94249540929738074</c:v>
                </c:pt>
                <c:pt idx="25">
                  <c:v>0.94230630021957862</c:v>
                </c:pt>
                <c:pt idx="26">
                  <c:v>1.0218710519230372</c:v>
                </c:pt>
                <c:pt idx="27">
                  <c:v>1.0191719060225017</c:v>
                </c:pt>
                <c:pt idx="28">
                  <c:v>1.0195517405817835</c:v>
                </c:pt>
                <c:pt idx="29">
                  <c:v>1.0596827424677953</c:v>
                </c:pt>
                <c:pt idx="30">
                  <c:v>1.0601631905238715</c:v>
                </c:pt>
                <c:pt idx="31">
                  <c:v>1.0600349635441095</c:v>
                </c:pt>
                <c:pt idx="32">
                  <c:v>1.1571026603001364</c:v>
                </c:pt>
                <c:pt idx="33">
                  <c:v>1.1556442660746307</c:v>
                </c:pt>
                <c:pt idx="34">
                  <c:v>1.1575806831062729</c:v>
                </c:pt>
                <c:pt idx="35">
                  <c:v>1.1571230095115956</c:v>
                </c:pt>
                <c:pt idx="36">
                  <c:v>1.2826211050528513</c:v>
                </c:pt>
                <c:pt idx="37">
                  <c:v>1.2831042111084776</c:v>
                </c:pt>
                <c:pt idx="38">
                  <c:v>1.2848078677082919</c:v>
                </c:pt>
                <c:pt idx="39">
                  <c:v>1.1548045778449578</c:v>
                </c:pt>
                <c:pt idx="40">
                  <c:v>1.1537316009841585</c:v>
                </c:pt>
                <c:pt idx="41">
                  <c:v>1.1532897151864567</c:v>
                </c:pt>
                <c:pt idx="42">
                  <c:v>1.2031781323567878</c:v>
                </c:pt>
                <c:pt idx="43">
                  <c:v>1.2025987050077394</c:v>
                </c:pt>
                <c:pt idx="44">
                  <c:v>1.200440384573459</c:v>
                </c:pt>
                <c:pt idx="45">
                  <c:v>1.2023461689416075</c:v>
                </c:pt>
                <c:pt idx="46">
                  <c:v>0.93460117663155018</c:v>
                </c:pt>
                <c:pt idx="47">
                  <c:v>1.2181858802502235</c:v>
                </c:pt>
                <c:pt idx="48">
                  <c:v>1.2187744867575616</c:v>
                </c:pt>
                <c:pt idx="49">
                  <c:v>1.217921195044501</c:v>
                </c:pt>
                <c:pt idx="50">
                  <c:v>1.2685725233087828</c:v>
                </c:pt>
                <c:pt idx="51">
                  <c:v>1.2709129330401929</c:v>
                </c:pt>
                <c:pt idx="52">
                  <c:v>1.2711647272339064</c:v>
                </c:pt>
                <c:pt idx="53">
                  <c:v>1.2585884526142685</c:v>
                </c:pt>
                <c:pt idx="54">
                  <c:v>1.2575194322406218</c:v>
                </c:pt>
                <c:pt idx="55">
                  <c:v>1.2586012281018601</c:v>
                </c:pt>
                <c:pt idx="56">
                  <c:v>1.2721945945945945</c:v>
                </c:pt>
                <c:pt idx="57">
                  <c:v>1.2724521122497512</c:v>
                </c:pt>
                <c:pt idx="58">
                  <c:v>1.2752472670484123</c:v>
                </c:pt>
                <c:pt idx="59">
                  <c:v>1.2750200942801901</c:v>
                </c:pt>
                <c:pt idx="60">
                  <c:v>1.0574917702028246</c:v>
                </c:pt>
                <c:pt idx="61">
                  <c:v>1.0559378185524975</c:v>
                </c:pt>
                <c:pt idx="62">
                  <c:v>1.0545655594777357</c:v>
                </c:pt>
                <c:pt idx="63">
                  <c:v>1.0557786702365017</c:v>
                </c:pt>
                <c:pt idx="64">
                  <c:v>1.1081545975791038</c:v>
                </c:pt>
                <c:pt idx="65">
                  <c:v>1.1064050901378579</c:v>
                </c:pt>
                <c:pt idx="66">
                  <c:v>1.1084860481450738</c:v>
                </c:pt>
                <c:pt idx="67">
                  <c:v>1.3399978593599486</c:v>
                </c:pt>
                <c:pt idx="68">
                  <c:v>1.338376596974042</c:v>
                </c:pt>
                <c:pt idx="69">
                  <c:v>1.339630733600669</c:v>
                </c:pt>
                <c:pt idx="70">
                  <c:v>1.14138383232202</c:v>
                </c:pt>
                <c:pt idx="71">
                  <c:v>1.140016459440824</c:v>
                </c:pt>
                <c:pt idx="72">
                  <c:v>1.1373581217653983</c:v>
                </c:pt>
                <c:pt idx="73">
                  <c:v>1.1403078842426539</c:v>
                </c:pt>
                <c:pt idx="74">
                  <c:v>1.0936660433726653</c:v>
                </c:pt>
                <c:pt idx="75">
                  <c:v>1.0901890923139663</c:v>
                </c:pt>
                <c:pt idx="76">
                  <c:v>1.0879210469856253</c:v>
                </c:pt>
                <c:pt idx="77">
                  <c:v>1.0896631475255369</c:v>
                </c:pt>
                <c:pt idx="78">
                  <c:v>1.0897748673172403</c:v>
                </c:pt>
                <c:pt idx="79">
                  <c:v>1.020660635388176</c:v>
                </c:pt>
                <c:pt idx="80">
                  <c:v>1.0215801563718363</c:v>
                </c:pt>
                <c:pt idx="81">
                  <c:v>1.0215789362555689</c:v>
                </c:pt>
                <c:pt idx="82">
                  <c:v>1.0783109090536749</c:v>
                </c:pt>
                <c:pt idx="83">
                  <c:v>1.0806030316118549</c:v>
                </c:pt>
                <c:pt idx="84">
                  <c:v>1.0766812940095929</c:v>
                </c:pt>
                <c:pt idx="85">
                  <c:v>1.0790168430100486</c:v>
                </c:pt>
                <c:pt idx="86">
                  <c:v>1.074562060188651</c:v>
                </c:pt>
                <c:pt idx="87">
                  <c:v>1.0751352391541407</c:v>
                </c:pt>
                <c:pt idx="88">
                  <c:v>1.0759187517390467</c:v>
                </c:pt>
                <c:pt idx="89">
                  <c:v>1.1244491341319596</c:v>
                </c:pt>
                <c:pt idx="90">
                  <c:v>1.1241869329245557</c:v>
                </c:pt>
                <c:pt idx="91">
                  <c:v>1.1247459454975319</c:v>
                </c:pt>
                <c:pt idx="92">
                  <c:v>1.1723414591061649</c:v>
                </c:pt>
                <c:pt idx="93">
                  <c:v>1.1712614501710628</c:v>
                </c:pt>
                <c:pt idx="94">
                  <c:v>1.1727025653490069</c:v>
                </c:pt>
                <c:pt idx="95">
                  <c:v>1.1718249497426381</c:v>
                </c:pt>
                <c:pt idx="96">
                  <c:v>1.295612714619194</c:v>
                </c:pt>
                <c:pt idx="97">
                  <c:v>1.2953266134310772</c:v>
                </c:pt>
                <c:pt idx="98">
                  <c:v>1.2950658541379987</c:v>
                </c:pt>
                <c:pt idx="99">
                  <c:v>1.1775470271712545</c:v>
                </c:pt>
                <c:pt idx="100">
                  <c:v>1.1765895953757226</c:v>
                </c:pt>
                <c:pt idx="101">
                  <c:v>1.1757612233070305</c:v>
                </c:pt>
                <c:pt idx="102">
                  <c:v>1.1770329596862257</c:v>
                </c:pt>
                <c:pt idx="103">
                  <c:v>1.2238133064256425</c:v>
                </c:pt>
                <c:pt idx="104">
                  <c:v>1.2219651693335905</c:v>
                </c:pt>
                <c:pt idx="105">
                  <c:v>1.2211513749678746</c:v>
                </c:pt>
                <c:pt idx="106">
                  <c:v>1.2075035949278836</c:v>
                </c:pt>
                <c:pt idx="107">
                  <c:v>1.2085493366136544</c:v>
                </c:pt>
                <c:pt idx="108">
                  <c:v>1.2061215566243988</c:v>
                </c:pt>
                <c:pt idx="109">
                  <c:v>1.2069832524377979</c:v>
                </c:pt>
                <c:pt idx="110">
                  <c:v>1.3515530144153292</c:v>
                </c:pt>
                <c:pt idx="111">
                  <c:v>1.350167755606569</c:v>
                </c:pt>
                <c:pt idx="112">
                  <c:v>1.3528499590173013</c:v>
                </c:pt>
                <c:pt idx="113">
                  <c:v>1.3525692049173077</c:v>
                </c:pt>
                <c:pt idx="114">
                  <c:v>1.220033046788396</c:v>
                </c:pt>
                <c:pt idx="115">
                  <c:v>1.2190924299456294</c:v>
                </c:pt>
                <c:pt idx="116">
                  <c:v>1.2185557950241677</c:v>
                </c:pt>
                <c:pt idx="117">
                  <c:v>1.21923229954139</c:v>
                </c:pt>
                <c:pt idx="118">
                  <c:v>1.4881996292027859</c:v>
                </c:pt>
                <c:pt idx="119">
                  <c:v>1.4898517960311479</c:v>
                </c:pt>
                <c:pt idx="120">
                  <c:v>1.4912833173779412</c:v>
                </c:pt>
                <c:pt idx="121">
                  <c:v>1.4211148688598256</c:v>
                </c:pt>
                <c:pt idx="122">
                  <c:v>1.4215790845955107</c:v>
                </c:pt>
                <c:pt idx="123">
                  <c:v>1.423224271267103</c:v>
                </c:pt>
                <c:pt idx="124">
                  <c:v>1.4227680904641993</c:v>
                </c:pt>
                <c:pt idx="125">
                  <c:v>1.5759359162988391</c:v>
                </c:pt>
                <c:pt idx="126">
                  <c:v>1.5761019525312756</c:v>
                </c:pt>
                <c:pt idx="127">
                  <c:v>1.5802912006752479</c:v>
                </c:pt>
                <c:pt idx="128">
                  <c:v>1.5737494156147733</c:v>
                </c:pt>
                <c:pt idx="129">
                  <c:v>1.5742074254184981</c:v>
                </c:pt>
                <c:pt idx="130">
                  <c:v>1.5129306065720241</c:v>
                </c:pt>
                <c:pt idx="131">
                  <c:v>1.5110648010320531</c:v>
                </c:pt>
                <c:pt idx="132">
                  <c:v>1.5132490625077608</c:v>
                </c:pt>
                <c:pt idx="133">
                  <c:v>1.2304131288532001</c:v>
                </c:pt>
                <c:pt idx="134">
                  <c:v>1.2299201193820226</c:v>
                </c:pt>
                <c:pt idx="135">
                  <c:v>1.2301071491305111</c:v>
                </c:pt>
                <c:pt idx="136">
                  <c:v>1.2310327411669117</c:v>
                </c:pt>
                <c:pt idx="137">
                  <c:v>1.490184894719331</c:v>
                </c:pt>
                <c:pt idx="138">
                  <c:v>1.48989335170186</c:v>
                </c:pt>
                <c:pt idx="139">
                  <c:v>1.4852348675167086</c:v>
                </c:pt>
                <c:pt idx="140">
                  <c:v>1.489003420102603</c:v>
                </c:pt>
                <c:pt idx="141">
                  <c:v>1.7059220516281426</c:v>
                </c:pt>
                <c:pt idx="142">
                  <c:v>1.70918070889018</c:v>
                </c:pt>
                <c:pt idx="143">
                  <c:v>1.7095062745288048</c:v>
                </c:pt>
                <c:pt idx="144">
                  <c:v>1.4752106095287538</c:v>
                </c:pt>
                <c:pt idx="145">
                  <c:v>1.4772517566896159</c:v>
                </c:pt>
                <c:pt idx="146">
                  <c:v>1.4772861775915536</c:v>
                </c:pt>
                <c:pt idx="147">
                  <c:v>1.4751175039561635</c:v>
                </c:pt>
                <c:pt idx="148">
                  <c:v>1.4745162812647474</c:v>
                </c:pt>
                <c:pt idx="149">
                  <c:v>1.475844953911605</c:v>
                </c:pt>
                <c:pt idx="150">
                  <c:v>1.7097477064220181</c:v>
                </c:pt>
                <c:pt idx="151">
                  <c:v>1.7119655363066715</c:v>
                </c:pt>
                <c:pt idx="152">
                  <c:v>1.7101669545192859</c:v>
                </c:pt>
                <c:pt idx="153">
                  <c:v>1.485218347111223</c:v>
                </c:pt>
                <c:pt idx="154">
                  <c:v>1.4819398375843533</c:v>
                </c:pt>
                <c:pt idx="155">
                  <c:v>1.4847892570535077</c:v>
                </c:pt>
                <c:pt idx="156">
                  <c:v>1.4798699216781936</c:v>
                </c:pt>
                <c:pt idx="157">
                  <c:v>1.4833490165477039</c:v>
                </c:pt>
                <c:pt idx="158">
                  <c:v>1.4821506462499141</c:v>
                </c:pt>
                <c:pt idx="159">
                  <c:v>1.4813957220477314</c:v>
                </c:pt>
                <c:pt idx="160">
                  <c:v>1.6021882847332547</c:v>
                </c:pt>
                <c:pt idx="161">
                  <c:v>1.600378884849726</c:v>
                </c:pt>
                <c:pt idx="162">
                  <c:v>1.5996060776589756</c:v>
                </c:pt>
                <c:pt idx="163">
                  <c:v>1.5234388303695234</c:v>
                </c:pt>
                <c:pt idx="164">
                  <c:v>1.5249549154359801</c:v>
                </c:pt>
                <c:pt idx="165">
                  <c:v>1.5215734180307843</c:v>
                </c:pt>
                <c:pt idx="166">
                  <c:v>1.5264430710604098</c:v>
                </c:pt>
                <c:pt idx="167">
                  <c:v>1.5353609121748963</c:v>
                </c:pt>
                <c:pt idx="168">
                  <c:v>1.5352668611635492</c:v>
                </c:pt>
                <c:pt idx="169">
                  <c:v>1.5328257434276684</c:v>
                </c:pt>
                <c:pt idx="170">
                  <c:v>1.5359102782237775</c:v>
                </c:pt>
                <c:pt idx="171">
                  <c:v>1.7652974645637851</c:v>
                </c:pt>
                <c:pt idx="172">
                  <c:v>1.7654290202727976</c:v>
                </c:pt>
                <c:pt idx="173">
                  <c:v>1.7638002532840009</c:v>
                </c:pt>
                <c:pt idx="174">
                  <c:v>1.6461405244928253</c:v>
                </c:pt>
                <c:pt idx="175">
                  <c:v>1.6535487880671222</c:v>
                </c:pt>
                <c:pt idx="176">
                  <c:v>1.6536357306276734</c:v>
                </c:pt>
                <c:pt idx="177">
                  <c:v>1.6486988847583641</c:v>
                </c:pt>
                <c:pt idx="178">
                  <c:v>1.6503026394125819</c:v>
                </c:pt>
                <c:pt idx="179">
                  <c:v>1.6525615237527627</c:v>
                </c:pt>
                <c:pt idx="180">
                  <c:v>1.2226258889843009</c:v>
                </c:pt>
                <c:pt idx="181">
                  <c:v>1.2212858651645837</c:v>
                </c:pt>
                <c:pt idx="182">
                  <c:v>1.2207130730050932</c:v>
                </c:pt>
                <c:pt idx="183">
                  <c:v>1.1989321989756057</c:v>
                </c:pt>
                <c:pt idx="184">
                  <c:v>1.1994943991631435</c:v>
                </c:pt>
                <c:pt idx="185">
                  <c:v>1.1970560818573999</c:v>
                </c:pt>
                <c:pt idx="186">
                  <c:v>1.199451249810962</c:v>
                </c:pt>
                <c:pt idx="187">
                  <c:v>1.1980726208914128</c:v>
                </c:pt>
                <c:pt idx="188">
                  <c:v>2.2409083648368031</c:v>
                </c:pt>
                <c:pt idx="189">
                  <c:v>2.2310898712332405</c:v>
                </c:pt>
                <c:pt idx="190">
                  <c:v>2.27033624046953</c:v>
                </c:pt>
                <c:pt idx="191">
                  <c:v>2.268139234594357</c:v>
                </c:pt>
                <c:pt idx="192">
                  <c:v>2.2694420035149383</c:v>
                </c:pt>
                <c:pt idx="193">
                  <c:v>2.1659208540004311</c:v>
                </c:pt>
                <c:pt idx="194">
                  <c:v>2.1668693091243143</c:v>
                </c:pt>
                <c:pt idx="195">
                  <c:v>2.1679649464459594</c:v>
                </c:pt>
                <c:pt idx="196">
                  <c:v>2.1653802558428241</c:v>
                </c:pt>
                <c:pt idx="197">
                  <c:v>1.9192621478782903</c:v>
                </c:pt>
                <c:pt idx="198">
                  <c:v>1.9249716874292189</c:v>
                </c:pt>
                <c:pt idx="199">
                  <c:v>1.9205064712940034</c:v>
                </c:pt>
                <c:pt idx="200">
                  <c:v>1.9197553076646274</c:v>
                </c:pt>
                <c:pt idx="201">
                  <c:v>2.190016568918812</c:v>
                </c:pt>
                <c:pt idx="202">
                  <c:v>2.1877604025756181</c:v>
                </c:pt>
                <c:pt idx="203">
                  <c:v>2.1958852427869613</c:v>
                </c:pt>
                <c:pt idx="204">
                  <c:v>2.3186748507525436</c:v>
                </c:pt>
                <c:pt idx="205">
                  <c:v>2.3223810059637673</c:v>
                </c:pt>
                <c:pt idx="206">
                  <c:v>2.3241988577216328</c:v>
                </c:pt>
                <c:pt idx="207">
                  <c:v>2.3192987377279102</c:v>
                </c:pt>
                <c:pt idx="208">
                  <c:v>2.2564825896164589</c:v>
                </c:pt>
                <c:pt idx="209">
                  <c:v>2.248672742242285</c:v>
                </c:pt>
                <c:pt idx="210">
                  <c:v>2.2467447731979235</c:v>
                </c:pt>
                <c:pt idx="211">
                  <c:v>2.2457478172128358</c:v>
                </c:pt>
                <c:pt idx="212">
                  <c:v>2.2496947323583698</c:v>
                </c:pt>
                <c:pt idx="213">
                  <c:v>1.6994268626962374</c:v>
                </c:pt>
                <c:pt idx="214">
                  <c:v>1.6970595564415649</c:v>
                </c:pt>
                <c:pt idx="215">
                  <c:v>1.7025406580229334</c:v>
                </c:pt>
                <c:pt idx="216">
                  <c:v>1.7030319707810078</c:v>
                </c:pt>
                <c:pt idx="217">
                  <c:v>1.7758200938684334</c:v>
                </c:pt>
                <c:pt idx="218">
                  <c:v>1.7787753455059012</c:v>
                </c:pt>
                <c:pt idx="219">
                  <c:v>1.7757783202879218</c:v>
                </c:pt>
                <c:pt idx="220">
                  <c:v>1.8966403572541282</c:v>
                </c:pt>
                <c:pt idx="221">
                  <c:v>1.895078729927766</c:v>
                </c:pt>
                <c:pt idx="222">
                  <c:v>1.9018046016035099</c:v>
                </c:pt>
                <c:pt idx="223">
                  <c:v>1.9007408566807533</c:v>
                </c:pt>
                <c:pt idx="224">
                  <c:v>2.0889076362053012</c:v>
                </c:pt>
                <c:pt idx="225">
                  <c:v>2.1000712836541098</c:v>
                </c:pt>
                <c:pt idx="226">
                  <c:v>2.0932367281344484</c:v>
                </c:pt>
                <c:pt idx="227">
                  <c:v>2.0991116577832445</c:v>
                </c:pt>
                <c:pt idx="228">
                  <c:v>2.0896943968215091</c:v>
                </c:pt>
                <c:pt idx="229">
                  <c:v>2.0884549577686644</c:v>
                </c:pt>
                <c:pt idx="230">
                  <c:v>1.8821914997306795</c:v>
                </c:pt>
                <c:pt idx="231">
                  <c:v>1.8835595311536089</c:v>
                </c:pt>
                <c:pt idx="232">
                  <c:v>1.881490044958253</c:v>
                </c:pt>
                <c:pt idx="233">
                  <c:v>1.8804227917596654</c:v>
                </c:pt>
                <c:pt idx="234">
                  <c:v>1.6300053781841295</c:v>
                </c:pt>
                <c:pt idx="235">
                  <c:v>1.6299995116472139</c:v>
                </c:pt>
                <c:pt idx="236">
                  <c:v>1.6313729327722868</c:v>
                </c:pt>
                <c:pt idx="237">
                  <c:v>1.482126211782252</c:v>
                </c:pt>
                <c:pt idx="238">
                  <c:v>1.4836884076611867</c:v>
                </c:pt>
                <c:pt idx="239">
                  <c:v>1.4802209634380414</c:v>
                </c:pt>
                <c:pt idx="240">
                  <c:v>1.4842554789056268</c:v>
                </c:pt>
                <c:pt idx="241">
                  <c:v>1.304333107650643</c:v>
                </c:pt>
                <c:pt idx="242">
                  <c:v>1.3039034712529827</c:v>
                </c:pt>
                <c:pt idx="243">
                  <c:v>1.3049160346695559</c:v>
                </c:pt>
                <c:pt idx="244">
                  <c:v>1.2186518324607329</c:v>
                </c:pt>
                <c:pt idx="245">
                  <c:v>1.2204830152125574</c:v>
                </c:pt>
                <c:pt idx="246">
                  <c:v>1.2166838672844249</c:v>
                </c:pt>
                <c:pt idx="247">
                  <c:v>1.2183556152677137</c:v>
                </c:pt>
                <c:pt idx="248">
                  <c:v>1.2182766819302573</c:v>
                </c:pt>
                <c:pt idx="249">
                  <c:v>1.4220439648848822</c:v>
                </c:pt>
                <c:pt idx="250">
                  <c:v>1.4214707968786948</c:v>
                </c:pt>
                <c:pt idx="251">
                  <c:v>1.4199881866509156</c:v>
                </c:pt>
                <c:pt idx="252">
                  <c:v>1.4200359814411514</c:v>
                </c:pt>
                <c:pt idx="253">
                  <c:v>1.7083251231527092</c:v>
                </c:pt>
                <c:pt idx="254">
                  <c:v>1.7080739227797328</c:v>
                </c:pt>
                <c:pt idx="255">
                  <c:v>1.7101520837448152</c:v>
                </c:pt>
                <c:pt idx="256">
                  <c:v>1.485913672783665</c:v>
                </c:pt>
                <c:pt idx="257">
                  <c:v>1.4847320194042792</c:v>
                </c:pt>
                <c:pt idx="258">
                  <c:v>1.4878520089548721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45216"/>
        <c:axId val="110361600"/>
      </c:scatterChart>
      <c:valAx>
        <c:axId val="110345216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110361600"/>
        <c:crosses val="autoZero"/>
        <c:crossBetween val="midCat"/>
      </c:valAx>
      <c:valAx>
        <c:axId val="110361600"/>
        <c:scaling>
          <c:orientation val="minMax"/>
          <c:max val="3.5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10345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123825</xdr:colOff>
      <xdr:row>32</xdr:row>
      <xdr:rowOff>33337</xdr:rowOff>
    </xdr:from>
    <xdr:to>
      <xdr:col>21</xdr:col>
      <xdr:colOff>428625</xdr:colOff>
      <xdr:row>46</xdr:row>
      <xdr:rowOff>109537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85725</xdr:colOff>
      <xdr:row>46</xdr:row>
      <xdr:rowOff>157162</xdr:rowOff>
    </xdr:from>
    <xdr:to>
      <xdr:col>21</xdr:col>
      <xdr:colOff>390525</xdr:colOff>
      <xdr:row>61</xdr:row>
      <xdr:rowOff>42862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57150</xdr:colOff>
      <xdr:row>62</xdr:row>
      <xdr:rowOff>4762</xdr:rowOff>
    </xdr:from>
    <xdr:to>
      <xdr:col>21</xdr:col>
      <xdr:colOff>361950</xdr:colOff>
      <xdr:row>76</xdr:row>
      <xdr:rowOff>80962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7"/>
  <sheetViews>
    <sheetView tabSelected="1" topLeftCell="A85" workbookViewId="0">
      <selection activeCell="N12" sqref="N12"/>
    </sheetView>
  </sheetViews>
  <sheetFormatPr defaultRowHeight="15" x14ac:dyDescent="0.25"/>
  <cols>
    <col min="2" max="2" width="26.7109375" customWidth="1"/>
    <col min="3" max="3" width="20.42578125" bestFit="1" customWidth="1"/>
    <col min="4" max="4" width="18.5703125" bestFit="1" customWidth="1"/>
    <col min="7" max="7" width="12.42578125" bestFit="1" customWidth="1"/>
    <col min="8" max="9" width="9.28515625" bestFit="1" customWidth="1"/>
    <col min="10" max="10" width="12.7109375" bestFit="1" customWidth="1"/>
    <col min="11" max="11" width="17" bestFit="1" customWidth="1"/>
    <col min="12" max="12" width="11.140625" style="6" bestFit="1" customWidth="1"/>
  </cols>
  <sheetData>
    <row r="2" spans="2:8" x14ac:dyDescent="0.25">
      <c r="B2" t="s">
        <v>0</v>
      </c>
      <c r="C2" t="s">
        <v>1</v>
      </c>
      <c r="D2" t="s">
        <v>2</v>
      </c>
      <c r="E2" t="s">
        <v>3</v>
      </c>
    </row>
    <row r="3" spans="2:8" x14ac:dyDescent="0.25">
      <c r="C3" t="s">
        <v>4</v>
      </c>
      <c r="D3" t="s">
        <v>5</v>
      </c>
      <c r="E3" t="s">
        <v>6</v>
      </c>
      <c r="F3" t="s">
        <v>7</v>
      </c>
    </row>
    <row r="4" spans="2:8" x14ac:dyDescent="0.25">
      <c r="B4" t="s">
        <v>8</v>
      </c>
      <c r="C4" t="s">
        <v>9</v>
      </c>
      <c r="D4" t="s">
        <v>10</v>
      </c>
    </row>
    <row r="5" spans="2:8" x14ac:dyDescent="0.25">
      <c r="B5" t="s">
        <v>11</v>
      </c>
      <c r="C5" t="s">
        <v>12</v>
      </c>
      <c r="D5" t="s">
        <v>13</v>
      </c>
      <c r="E5" t="s">
        <v>14</v>
      </c>
      <c r="F5" t="s">
        <v>15</v>
      </c>
      <c r="G5" t="s">
        <v>317</v>
      </c>
      <c r="H5" t="s">
        <v>16</v>
      </c>
    </row>
    <row r="6" spans="2:8" x14ac:dyDescent="0.25">
      <c r="C6" s="1">
        <v>0.38929398148148148</v>
      </c>
    </row>
    <row r="8" spans="2:8" x14ac:dyDescent="0.25">
      <c r="B8" t="s">
        <v>17</v>
      </c>
      <c r="C8" t="s">
        <v>18</v>
      </c>
    </row>
    <row r="9" spans="2:8" x14ac:dyDescent="0.25">
      <c r="B9" t="s">
        <v>19</v>
      </c>
      <c r="C9" t="s">
        <v>20</v>
      </c>
      <c r="D9" t="s">
        <v>21</v>
      </c>
      <c r="E9" t="s">
        <v>22</v>
      </c>
    </row>
    <row r="11" spans="2:8" x14ac:dyDescent="0.25">
      <c r="B11" t="s">
        <v>23</v>
      </c>
      <c r="C11" t="s">
        <v>24</v>
      </c>
      <c r="D11" t="s">
        <v>25</v>
      </c>
      <c r="E11" t="s">
        <v>26</v>
      </c>
      <c r="F11" t="s">
        <v>27</v>
      </c>
    </row>
    <row r="12" spans="2:8" x14ac:dyDescent="0.25">
      <c r="C12" t="s">
        <v>28</v>
      </c>
      <c r="D12" t="s">
        <v>29</v>
      </c>
      <c r="E12" t="s">
        <v>30</v>
      </c>
      <c r="F12" t="s">
        <v>31</v>
      </c>
    </row>
    <row r="13" spans="2:8" x14ac:dyDescent="0.25">
      <c r="C13" t="s">
        <v>32</v>
      </c>
      <c r="D13" t="s">
        <v>33</v>
      </c>
      <c r="E13">
        <f>3.8275+0.0021</f>
        <v>3.8296000000000001</v>
      </c>
      <c r="F13" t="s">
        <v>34</v>
      </c>
    </row>
    <row r="15" spans="2:8" x14ac:dyDescent="0.25">
      <c r="B15" t="s">
        <v>35</v>
      </c>
      <c r="C15" t="s">
        <v>36</v>
      </c>
      <c r="D15" t="s">
        <v>37</v>
      </c>
      <c r="E15" t="s">
        <v>38</v>
      </c>
      <c r="F15" t="s">
        <v>39</v>
      </c>
      <c r="G15" t="s">
        <v>318</v>
      </c>
      <c r="H15" t="e">
        <f xml:space="preserve"> Volume</f>
        <v>#NAME?</v>
      </c>
    </row>
    <row r="18" spans="1:13" x14ac:dyDescent="0.25">
      <c r="A18" t="s">
        <v>40</v>
      </c>
      <c r="B18" t="s">
        <v>319</v>
      </c>
      <c r="C18" t="s">
        <v>41</v>
      </c>
      <c r="D18" t="s">
        <v>42</v>
      </c>
      <c r="E18" t="s">
        <v>314</v>
      </c>
      <c r="F18" t="s">
        <v>315</v>
      </c>
      <c r="G18" s="6" t="s">
        <v>43</v>
      </c>
      <c r="H18" t="s">
        <v>316</v>
      </c>
      <c r="I18" t="s">
        <v>302</v>
      </c>
      <c r="J18" t="s">
        <v>303</v>
      </c>
      <c r="L18" s="6" t="s">
        <v>381</v>
      </c>
      <c r="M18" t="s">
        <v>382</v>
      </c>
    </row>
    <row r="19" spans="1:13" x14ac:dyDescent="0.25">
      <c r="A19" t="s">
        <v>44</v>
      </c>
      <c r="C19" t="s">
        <v>45</v>
      </c>
      <c r="D19" t="s">
        <v>46</v>
      </c>
      <c r="E19" t="s">
        <v>47</v>
      </c>
      <c r="F19" t="s">
        <v>48</v>
      </c>
      <c r="G19" t="s">
        <v>48</v>
      </c>
      <c r="H19" t="s">
        <v>49</v>
      </c>
      <c r="I19" t="s">
        <v>46</v>
      </c>
      <c r="J19" t="s">
        <v>304</v>
      </c>
    </row>
    <row r="20" spans="1:13" x14ac:dyDescent="0.25">
      <c r="A20">
        <v>1</v>
      </c>
      <c r="C20" t="s">
        <v>50</v>
      </c>
      <c r="D20">
        <v>1</v>
      </c>
      <c r="E20">
        <v>22.7</v>
      </c>
      <c r="F20">
        <v>28</v>
      </c>
      <c r="G20" s="5">
        <v>7.4980000000000002</v>
      </c>
      <c r="H20" s="12">
        <v>0.44330999999999998</v>
      </c>
      <c r="I20" s="12">
        <v>0.73429999999999995</v>
      </c>
      <c r="J20" s="12">
        <v>-6.9604000000000003E-3</v>
      </c>
    </row>
    <row r="21" spans="1:13" x14ac:dyDescent="0.25">
      <c r="A21">
        <v>2</v>
      </c>
      <c r="C21" t="s">
        <v>51</v>
      </c>
      <c r="D21">
        <v>1</v>
      </c>
      <c r="E21">
        <v>22.7</v>
      </c>
      <c r="F21">
        <v>28</v>
      </c>
      <c r="G21" s="5">
        <v>7.4985999999999997</v>
      </c>
      <c r="H21" s="12">
        <v>0.44529999999999997</v>
      </c>
      <c r="I21" s="12">
        <v>0.73538000000000003</v>
      </c>
      <c r="J21" s="12">
        <v>-5.1942000000000004E-3</v>
      </c>
    </row>
    <row r="22" spans="1:13" x14ac:dyDescent="0.25">
      <c r="A22">
        <v>3</v>
      </c>
      <c r="C22" t="s">
        <v>52</v>
      </c>
      <c r="D22">
        <v>1</v>
      </c>
      <c r="E22">
        <v>22.7</v>
      </c>
      <c r="F22">
        <v>28</v>
      </c>
      <c r="G22" s="5">
        <v>7.4985999999999997</v>
      </c>
      <c r="H22" s="12">
        <v>0.44588</v>
      </c>
      <c r="I22" s="12">
        <v>0.73604999999999998</v>
      </c>
      <c r="J22" s="12">
        <v>-4.6367999999999999E-3</v>
      </c>
    </row>
    <row r="23" spans="1:13" x14ac:dyDescent="0.25">
      <c r="A23">
        <v>4</v>
      </c>
      <c r="C23" t="s">
        <v>53</v>
      </c>
      <c r="D23">
        <v>1</v>
      </c>
      <c r="E23">
        <v>22.7</v>
      </c>
      <c r="F23">
        <v>28</v>
      </c>
      <c r="G23" s="5">
        <v>7.5016999999999996</v>
      </c>
      <c r="H23" s="12">
        <v>0.78791999999999995</v>
      </c>
      <c r="I23" s="12">
        <v>1.2819</v>
      </c>
      <c r="J23" s="12">
        <v>-1.6302999999999999E-3</v>
      </c>
    </row>
    <row r="24" spans="1:13" x14ac:dyDescent="0.25">
      <c r="A24">
        <v>5</v>
      </c>
      <c r="C24" t="s">
        <v>54</v>
      </c>
      <c r="D24">
        <v>1</v>
      </c>
      <c r="E24">
        <v>22.7</v>
      </c>
      <c r="F24">
        <v>28</v>
      </c>
      <c r="G24" s="5">
        <v>7.5033000000000003</v>
      </c>
      <c r="H24" s="12">
        <v>0.78752999999999995</v>
      </c>
      <c r="I24" s="12">
        <v>1.2768999999999999</v>
      </c>
      <c r="J24" s="12">
        <v>-2.0504E-3</v>
      </c>
    </row>
    <row r="25" spans="1:13" x14ac:dyDescent="0.25">
      <c r="A25">
        <v>6</v>
      </c>
      <c r="C25" t="s">
        <v>55</v>
      </c>
      <c r="D25">
        <v>1</v>
      </c>
      <c r="E25">
        <v>22.7</v>
      </c>
      <c r="F25">
        <v>28</v>
      </c>
      <c r="G25" s="5">
        <v>7.5019999999999998</v>
      </c>
      <c r="H25" s="12">
        <v>0.78776000000000002</v>
      </c>
      <c r="I25" s="12">
        <v>1.2805</v>
      </c>
      <c r="J25" s="12">
        <v>-1.5058999999999999E-3</v>
      </c>
    </row>
    <row r="26" spans="1:13" x14ac:dyDescent="0.25">
      <c r="A26">
        <v>7</v>
      </c>
      <c r="C26" t="s">
        <v>56</v>
      </c>
      <c r="D26">
        <v>1</v>
      </c>
      <c r="E26">
        <v>0</v>
      </c>
      <c r="F26">
        <v>1</v>
      </c>
      <c r="G26" s="7"/>
      <c r="H26" s="12">
        <v>7.0286000000000003E-4</v>
      </c>
      <c r="I26" s="12">
        <v>-4.4012000000000001E-4</v>
      </c>
      <c r="J26" s="12">
        <v>-6.2226999999999996E-4</v>
      </c>
    </row>
    <row r="27" spans="1:13" x14ac:dyDescent="0.25">
      <c r="A27">
        <v>8</v>
      </c>
      <c r="C27" t="s">
        <v>57</v>
      </c>
      <c r="D27">
        <v>1</v>
      </c>
      <c r="E27">
        <v>21.8</v>
      </c>
      <c r="F27">
        <v>35</v>
      </c>
      <c r="G27" s="5">
        <v>7.9794</v>
      </c>
      <c r="H27" s="12">
        <v>0.72706000000000004</v>
      </c>
      <c r="I27" s="12">
        <v>0.42659000000000002</v>
      </c>
      <c r="J27" s="12">
        <v>8.7737999999999998E-4</v>
      </c>
    </row>
    <row r="28" spans="1:13" x14ac:dyDescent="0.25">
      <c r="A28">
        <v>9</v>
      </c>
      <c r="C28" t="s">
        <v>58</v>
      </c>
      <c r="D28">
        <v>1</v>
      </c>
      <c r="E28">
        <v>21.8</v>
      </c>
      <c r="F28">
        <v>35</v>
      </c>
      <c r="G28" s="5">
        <v>7.9790999999999999</v>
      </c>
      <c r="H28" s="12">
        <v>0.72650999999999999</v>
      </c>
      <c r="I28" s="12">
        <v>0.42654999999999998</v>
      </c>
      <c r="J28" s="12">
        <v>8.1300999999999997E-4</v>
      </c>
    </row>
    <row r="29" spans="1:13" x14ac:dyDescent="0.25">
      <c r="A29">
        <v>10</v>
      </c>
      <c r="C29" t="s">
        <v>59</v>
      </c>
      <c r="D29">
        <v>1</v>
      </c>
      <c r="E29">
        <v>21.8</v>
      </c>
      <c r="F29">
        <v>35</v>
      </c>
      <c r="G29" s="5">
        <v>7.98</v>
      </c>
      <c r="H29" s="12">
        <v>0.72694999999999999</v>
      </c>
      <c r="I29" s="12">
        <v>0.42625999999999997</v>
      </c>
      <c r="J29" s="12">
        <v>1.5073E-3</v>
      </c>
    </row>
    <row r="30" spans="1:13" x14ac:dyDescent="0.25">
      <c r="A30">
        <v>11</v>
      </c>
      <c r="C30" t="s">
        <v>60</v>
      </c>
      <c r="D30">
        <v>1</v>
      </c>
      <c r="E30">
        <v>21.8</v>
      </c>
      <c r="F30">
        <v>35</v>
      </c>
      <c r="G30" s="5">
        <v>7.9779999999999998</v>
      </c>
      <c r="H30" s="12">
        <v>1.3887</v>
      </c>
      <c r="I30" s="12">
        <v>0.81457000000000002</v>
      </c>
      <c r="J30" s="12">
        <v>1.6861000000000001E-3</v>
      </c>
    </row>
    <row r="31" spans="1:13" x14ac:dyDescent="0.25">
      <c r="A31">
        <v>12</v>
      </c>
      <c r="C31" t="s">
        <v>61</v>
      </c>
      <c r="D31">
        <v>1</v>
      </c>
      <c r="E31">
        <v>21.8</v>
      </c>
      <c r="F31">
        <v>35</v>
      </c>
      <c r="G31" s="5">
        <v>7.9770000000000003</v>
      </c>
      <c r="H31" s="12">
        <v>1.3857999999999999</v>
      </c>
      <c r="I31" s="12">
        <v>0.81371000000000004</v>
      </c>
      <c r="J31" s="12">
        <v>-5.6170999999999999E-4</v>
      </c>
    </row>
    <row r="32" spans="1:13" x14ac:dyDescent="0.25">
      <c r="A32">
        <v>13</v>
      </c>
      <c r="C32" t="s">
        <v>62</v>
      </c>
      <c r="D32">
        <v>1</v>
      </c>
      <c r="E32">
        <v>21.8</v>
      </c>
      <c r="F32">
        <v>35</v>
      </c>
      <c r="G32" s="5">
        <v>7.9778000000000002</v>
      </c>
      <c r="H32" s="12">
        <v>1.3888</v>
      </c>
      <c r="I32" s="12">
        <v>0.81501999999999997</v>
      </c>
      <c r="J32" s="12">
        <v>1.6317E-3</v>
      </c>
    </row>
    <row r="33" spans="1:13" x14ac:dyDescent="0.25">
      <c r="A33">
        <v>14</v>
      </c>
      <c r="C33" t="s">
        <v>63</v>
      </c>
      <c r="D33">
        <v>1</v>
      </c>
      <c r="E33">
        <v>22.7</v>
      </c>
      <c r="F33">
        <v>33.433999999999997</v>
      </c>
      <c r="G33" s="5">
        <v>7.8974000000000002</v>
      </c>
      <c r="H33" s="12">
        <v>0.65686999999999995</v>
      </c>
      <c r="I33" s="12">
        <v>0.44749</v>
      </c>
      <c r="J33" s="12">
        <v>-2.1172000000000001E-4</v>
      </c>
      <c r="M33" s="11">
        <f>H33/I33</f>
        <v>1.4678987239938321</v>
      </c>
    </row>
    <row r="34" spans="1:13" x14ac:dyDescent="0.25">
      <c r="A34">
        <v>15</v>
      </c>
      <c r="C34" t="s">
        <v>64</v>
      </c>
      <c r="D34">
        <v>1</v>
      </c>
      <c r="E34">
        <v>22.7</v>
      </c>
      <c r="F34">
        <v>33.433999999999997</v>
      </c>
      <c r="G34" s="5">
        <v>7.8977000000000004</v>
      </c>
      <c r="H34" s="12">
        <v>0.65678999999999998</v>
      </c>
      <c r="I34" s="12">
        <v>0.44724999999999998</v>
      </c>
      <c r="J34" s="12">
        <v>-1.4304999999999999E-6</v>
      </c>
      <c r="M34" s="11">
        <f t="shared" ref="M34:M97" si="0">H34/I34</f>
        <v>1.4685075461151482</v>
      </c>
    </row>
    <row r="35" spans="1:13" x14ac:dyDescent="0.25">
      <c r="A35">
        <v>16</v>
      </c>
      <c r="C35" t="s">
        <v>65</v>
      </c>
      <c r="D35">
        <v>1</v>
      </c>
      <c r="E35">
        <v>22.7</v>
      </c>
      <c r="F35">
        <v>33.433999999999997</v>
      </c>
      <c r="G35" s="5">
        <v>7.8978000000000002</v>
      </c>
      <c r="H35" s="12">
        <v>0.65647</v>
      </c>
      <c r="I35" s="12">
        <v>0.44685999999999998</v>
      </c>
      <c r="J35" s="12">
        <v>-2.5891999999999999E-4</v>
      </c>
      <c r="M35" s="11">
        <f t="shared" si="0"/>
        <v>1.4690730877679812</v>
      </c>
    </row>
    <row r="36" spans="1:13" x14ac:dyDescent="0.25">
      <c r="A36">
        <v>17</v>
      </c>
      <c r="C36" t="s">
        <v>66</v>
      </c>
      <c r="D36">
        <v>1</v>
      </c>
      <c r="E36">
        <v>22.7</v>
      </c>
      <c r="F36">
        <v>33.433999999999997</v>
      </c>
      <c r="G36" s="5">
        <v>7.8975</v>
      </c>
      <c r="H36" s="12">
        <v>0.65674999999999994</v>
      </c>
      <c r="I36" s="12">
        <v>0.44740000000000002</v>
      </c>
      <c r="J36" s="12">
        <v>3.9100999999999997E-5</v>
      </c>
      <c r="M36" s="11">
        <f t="shared" si="0"/>
        <v>1.4679257934734018</v>
      </c>
    </row>
    <row r="37" spans="1:13" x14ac:dyDescent="0.25">
      <c r="A37">
        <v>18</v>
      </c>
      <c r="B37" t="s">
        <v>320</v>
      </c>
      <c r="C37" t="s">
        <v>67</v>
      </c>
      <c r="D37">
        <v>1</v>
      </c>
      <c r="E37">
        <v>23.2</v>
      </c>
      <c r="F37">
        <v>31.2</v>
      </c>
      <c r="G37" s="5">
        <v>7.7347999999999999</v>
      </c>
      <c r="H37" s="12">
        <v>0.49268000000000001</v>
      </c>
      <c r="I37" s="12">
        <v>0.47158</v>
      </c>
      <c r="J37" s="12">
        <v>3.3755E-3</v>
      </c>
      <c r="L37" s="5">
        <f>AVERAGE(G37:G40)</f>
        <v>7.7345749999999995</v>
      </c>
      <c r="M37" s="11">
        <f t="shared" si="0"/>
        <v>1.0447432036982061</v>
      </c>
    </row>
    <row r="38" spans="1:13" x14ac:dyDescent="0.25">
      <c r="A38">
        <v>19</v>
      </c>
      <c r="B38" t="s">
        <v>320</v>
      </c>
      <c r="C38" t="s">
        <v>68</v>
      </c>
      <c r="D38">
        <v>1</v>
      </c>
      <c r="E38">
        <v>23.2</v>
      </c>
      <c r="F38">
        <v>31.2</v>
      </c>
      <c r="G38" s="5">
        <v>7.734</v>
      </c>
      <c r="H38" s="12">
        <v>0.49243999999999999</v>
      </c>
      <c r="I38" s="12">
        <v>0.47205999999999998</v>
      </c>
      <c r="J38" s="12">
        <v>3.0098E-3</v>
      </c>
      <c r="M38" s="11">
        <f t="shared" si="0"/>
        <v>1.0431724780748211</v>
      </c>
    </row>
    <row r="39" spans="1:13" x14ac:dyDescent="0.25">
      <c r="A39">
        <v>20</v>
      </c>
      <c r="B39" t="s">
        <v>320</v>
      </c>
      <c r="C39" t="s">
        <v>69</v>
      </c>
      <c r="D39">
        <v>1</v>
      </c>
      <c r="E39">
        <v>23.2</v>
      </c>
      <c r="F39">
        <v>31.2</v>
      </c>
      <c r="G39" s="5">
        <v>7.7344999999999997</v>
      </c>
      <c r="H39" s="12">
        <v>0.49247000000000002</v>
      </c>
      <c r="I39" s="12">
        <v>0.47161999999999998</v>
      </c>
      <c r="J39" s="12">
        <v>2.9902000000000001E-3</v>
      </c>
      <c r="M39" s="11">
        <f t="shared" si="0"/>
        <v>1.0442093210635681</v>
      </c>
    </row>
    <row r="40" spans="1:13" x14ac:dyDescent="0.25">
      <c r="A40">
        <v>21</v>
      </c>
      <c r="B40" t="s">
        <v>320</v>
      </c>
      <c r="C40" t="s">
        <v>70</v>
      </c>
      <c r="D40">
        <v>1</v>
      </c>
      <c r="E40">
        <v>23.2</v>
      </c>
      <c r="F40">
        <v>31.2</v>
      </c>
      <c r="G40" s="5">
        <v>7.7350000000000003</v>
      </c>
      <c r="H40" s="12">
        <v>0.49269000000000002</v>
      </c>
      <c r="I40" s="12">
        <v>0.47137000000000001</v>
      </c>
      <c r="J40" s="12">
        <v>3.3373999999999999E-3</v>
      </c>
      <c r="M40" s="11">
        <f t="shared" si="0"/>
        <v>1.045229861891932</v>
      </c>
    </row>
    <row r="41" spans="1:13" x14ac:dyDescent="0.25">
      <c r="A41">
        <v>22</v>
      </c>
      <c r="B41" t="s">
        <v>321</v>
      </c>
      <c r="C41" t="s">
        <v>71</v>
      </c>
      <c r="D41">
        <v>1</v>
      </c>
      <c r="E41">
        <v>23.2</v>
      </c>
      <c r="F41">
        <v>33.6</v>
      </c>
      <c r="G41" s="5">
        <v>7.7793000000000001</v>
      </c>
      <c r="H41" s="12">
        <v>0.55749000000000004</v>
      </c>
      <c r="I41" s="12">
        <v>0.48055999999999999</v>
      </c>
      <c r="J41" s="12">
        <v>5.8459999999999996E-3</v>
      </c>
      <c r="L41" s="5">
        <f>AVERAGE(G41:G44)</f>
        <v>7.7793000000000001</v>
      </c>
      <c r="M41" s="11">
        <f t="shared" si="0"/>
        <v>1.1600840685866489</v>
      </c>
    </row>
    <row r="42" spans="1:13" x14ac:dyDescent="0.25">
      <c r="A42">
        <v>23</v>
      </c>
      <c r="B42" t="s">
        <v>321</v>
      </c>
      <c r="C42" t="s">
        <v>72</v>
      </c>
      <c r="D42">
        <v>1</v>
      </c>
      <c r="E42">
        <v>23.2</v>
      </c>
      <c r="F42">
        <v>33.6</v>
      </c>
      <c r="G42" s="5">
        <v>7.7786</v>
      </c>
      <c r="H42" s="12">
        <v>0.55379</v>
      </c>
      <c r="I42" s="12">
        <v>0.47760999999999998</v>
      </c>
      <c r="J42" s="12">
        <v>2.2353999999999998E-3</v>
      </c>
      <c r="M42" s="11">
        <f t="shared" si="0"/>
        <v>1.1595025229789997</v>
      </c>
    </row>
    <row r="43" spans="1:13" x14ac:dyDescent="0.25">
      <c r="A43">
        <v>24</v>
      </c>
      <c r="B43" t="s">
        <v>321</v>
      </c>
      <c r="C43" t="s">
        <v>73</v>
      </c>
      <c r="D43">
        <v>1</v>
      </c>
      <c r="E43">
        <v>23.2</v>
      </c>
      <c r="F43">
        <v>33.6</v>
      </c>
      <c r="G43" s="5">
        <v>7.7786999999999997</v>
      </c>
      <c r="H43" s="12">
        <v>0.54890000000000005</v>
      </c>
      <c r="I43" s="12">
        <v>0.47255999999999998</v>
      </c>
      <c r="J43" s="12">
        <v>-2.6459999999999999E-3</v>
      </c>
      <c r="M43" s="11">
        <f t="shared" si="0"/>
        <v>1.1615456238361268</v>
      </c>
    </row>
    <row r="44" spans="1:13" x14ac:dyDescent="0.25">
      <c r="A44">
        <v>25</v>
      </c>
      <c r="B44" t="s">
        <v>321</v>
      </c>
      <c r="C44" t="s">
        <v>74</v>
      </c>
      <c r="D44">
        <v>1</v>
      </c>
      <c r="E44">
        <v>23.2</v>
      </c>
      <c r="F44">
        <v>33.6</v>
      </c>
      <c r="G44" s="5">
        <v>7.7805999999999997</v>
      </c>
      <c r="H44" s="12">
        <v>0.53913</v>
      </c>
      <c r="I44" s="12">
        <v>0.46094000000000002</v>
      </c>
      <c r="J44" s="12">
        <v>-1.2253E-2</v>
      </c>
      <c r="M44" s="11">
        <f t="shared" si="0"/>
        <v>1.1696316223369636</v>
      </c>
    </row>
    <row r="45" spans="1:13" x14ac:dyDescent="0.25">
      <c r="A45">
        <v>26</v>
      </c>
      <c r="B45" t="s">
        <v>322</v>
      </c>
      <c r="C45" t="s">
        <v>75</v>
      </c>
      <c r="D45">
        <v>1</v>
      </c>
      <c r="E45">
        <v>23.2</v>
      </c>
      <c r="F45">
        <v>35.299999999999997</v>
      </c>
      <c r="G45" s="5">
        <v>7.8307000000000002</v>
      </c>
      <c r="H45" s="12">
        <v>0.59445999999999999</v>
      </c>
      <c r="I45" s="12">
        <v>0.45628000000000002</v>
      </c>
      <c r="J45" s="12">
        <v>4.1866000000000004E-3</v>
      </c>
      <c r="L45" s="5">
        <f>AVERAGE(G45:G47)</f>
        <v>7.8301333333333334</v>
      </c>
      <c r="M45" s="11">
        <f t="shared" si="0"/>
        <v>1.3028403611817305</v>
      </c>
    </row>
    <row r="46" spans="1:13" x14ac:dyDescent="0.25">
      <c r="A46">
        <v>27</v>
      </c>
      <c r="B46" t="s">
        <v>322</v>
      </c>
      <c r="C46" t="s">
        <v>76</v>
      </c>
      <c r="D46">
        <v>1</v>
      </c>
      <c r="E46">
        <v>23.2</v>
      </c>
      <c r="F46">
        <v>35.299999999999997</v>
      </c>
      <c r="G46" s="5">
        <v>7.8296000000000001</v>
      </c>
      <c r="H46" s="12">
        <v>0.59352000000000005</v>
      </c>
      <c r="I46" s="12">
        <v>0.45651999999999998</v>
      </c>
      <c r="J46" s="12">
        <v>3.6440000000000001E-3</v>
      </c>
      <c r="M46" s="11">
        <f t="shared" si="0"/>
        <v>1.3000963813195481</v>
      </c>
    </row>
    <row r="47" spans="1:13" x14ac:dyDescent="0.25">
      <c r="A47">
        <v>28</v>
      </c>
      <c r="B47" t="s">
        <v>322</v>
      </c>
      <c r="C47" t="s">
        <v>77</v>
      </c>
      <c r="D47">
        <v>1</v>
      </c>
      <c r="E47">
        <v>23.2</v>
      </c>
      <c r="F47">
        <v>35.299999999999997</v>
      </c>
      <c r="G47" s="5">
        <v>7.8300999999999998</v>
      </c>
      <c r="H47" s="12">
        <v>0.59350000000000003</v>
      </c>
      <c r="I47" s="12">
        <v>0.45583000000000001</v>
      </c>
      <c r="J47" s="12">
        <v>3.1346999999999998E-3</v>
      </c>
      <c r="M47" s="11">
        <f t="shared" si="0"/>
        <v>1.3020204900949917</v>
      </c>
    </row>
    <row r="48" spans="1:13" x14ac:dyDescent="0.25">
      <c r="A48">
        <v>29</v>
      </c>
      <c r="B48" t="s">
        <v>323</v>
      </c>
      <c r="C48" t="s">
        <v>78</v>
      </c>
      <c r="D48">
        <v>1</v>
      </c>
      <c r="E48">
        <v>23.2</v>
      </c>
      <c r="F48">
        <v>32.5</v>
      </c>
      <c r="G48" s="5">
        <v>7.7584999999999997</v>
      </c>
      <c r="H48" s="12">
        <v>0.52436000000000005</v>
      </c>
      <c r="I48" s="12">
        <v>0.47525000000000001</v>
      </c>
      <c r="J48" s="12">
        <v>1.2574E-2</v>
      </c>
      <c r="M48" s="11">
        <f t="shared" si="0"/>
        <v>1.1033350867964231</v>
      </c>
    </row>
    <row r="49" spans="1:13" x14ac:dyDescent="0.25">
      <c r="A49">
        <v>30</v>
      </c>
      <c r="B49" t="s">
        <v>323</v>
      </c>
      <c r="C49" t="s">
        <v>79</v>
      </c>
      <c r="D49">
        <v>1</v>
      </c>
      <c r="E49">
        <v>23.2</v>
      </c>
      <c r="F49">
        <v>32.5</v>
      </c>
      <c r="G49" s="5">
        <v>7.7582000000000004</v>
      </c>
      <c r="H49" s="12">
        <v>0.52405000000000002</v>
      </c>
      <c r="I49" s="12">
        <v>0.47528999999999999</v>
      </c>
      <c r="J49" s="12">
        <v>1.2182E-2</v>
      </c>
      <c r="M49" s="11">
        <f t="shared" si="0"/>
        <v>1.1025899976856235</v>
      </c>
    </row>
    <row r="50" spans="1:13" x14ac:dyDescent="0.25">
      <c r="A50">
        <v>31</v>
      </c>
      <c r="B50" t="s">
        <v>323</v>
      </c>
      <c r="C50" t="s">
        <v>80</v>
      </c>
      <c r="D50">
        <v>1</v>
      </c>
      <c r="E50">
        <v>23.2</v>
      </c>
      <c r="F50">
        <v>32.5</v>
      </c>
      <c r="G50" s="5">
        <v>7.758</v>
      </c>
      <c r="H50" s="12">
        <v>0.52442999999999995</v>
      </c>
      <c r="I50" s="12">
        <v>0.47585</v>
      </c>
      <c r="J50" s="12">
        <v>1.2805E-2</v>
      </c>
      <c r="M50" s="11">
        <f t="shared" si="0"/>
        <v>1.1020909950614688</v>
      </c>
    </row>
    <row r="51" spans="1:13" x14ac:dyDescent="0.25">
      <c r="A51">
        <v>32</v>
      </c>
      <c r="B51" t="s">
        <v>324</v>
      </c>
      <c r="C51" t="s">
        <v>81</v>
      </c>
      <c r="D51">
        <v>1</v>
      </c>
      <c r="E51">
        <v>23.2</v>
      </c>
      <c r="F51">
        <v>30</v>
      </c>
      <c r="G51" s="5">
        <v>7.7351000000000001</v>
      </c>
      <c r="H51" s="12">
        <v>0.48875000000000002</v>
      </c>
      <c r="I51" s="12">
        <v>0.46990999999999999</v>
      </c>
      <c r="J51" s="12">
        <v>7.2002000000000003E-4</v>
      </c>
      <c r="L51" s="5">
        <f>AVERAGE(G51:G54)</f>
        <v>7.7346500000000002</v>
      </c>
      <c r="M51" s="11">
        <f t="shared" si="0"/>
        <v>1.0400927837245431</v>
      </c>
    </row>
    <row r="52" spans="1:13" x14ac:dyDescent="0.25">
      <c r="A52">
        <v>33</v>
      </c>
      <c r="B52" t="s">
        <v>324</v>
      </c>
      <c r="C52" t="s">
        <v>82</v>
      </c>
      <c r="D52">
        <v>1</v>
      </c>
      <c r="E52">
        <v>23.2</v>
      </c>
      <c r="F52">
        <v>30</v>
      </c>
      <c r="G52" s="5">
        <v>7.7355</v>
      </c>
      <c r="H52" s="12">
        <v>0.49037999999999998</v>
      </c>
      <c r="I52" s="12">
        <v>0.47103</v>
      </c>
      <c r="J52" s="12">
        <v>2.0456000000000001E-4</v>
      </c>
      <c r="M52" s="11">
        <f t="shared" si="0"/>
        <v>1.0410801859754155</v>
      </c>
    </row>
    <row r="53" spans="1:13" x14ac:dyDescent="0.25">
      <c r="A53">
        <v>34</v>
      </c>
      <c r="B53" t="s">
        <v>324</v>
      </c>
      <c r="C53" t="s">
        <v>83</v>
      </c>
      <c r="D53">
        <v>1</v>
      </c>
      <c r="E53">
        <v>23.2</v>
      </c>
      <c r="F53">
        <v>30</v>
      </c>
      <c r="G53" s="5">
        <v>7.7343000000000002</v>
      </c>
      <c r="H53" s="12">
        <v>0.48677999999999999</v>
      </c>
      <c r="I53" s="12">
        <v>0.46883000000000002</v>
      </c>
      <c r="J53" s="12">
        <v>1.0629000000000001E-3</v>
      </c>
      <c r="M53" s="11">
        <f t="shared" si="0"/>
        <v>1.0382867990529616</v>
      </c>
    </row>
    <row r="54" spans="1:13" x14ac:dyDescent="0.25">
      <c r="A54">
        <v>35</v>
      </c>
      <c r="B54" t="s">
        <v>324</v>
      </c>
      <c r="C54" t="s">
        <v>84</v>
      </c>
      <c r="D54">
        <v>1</v>
      </c>
      <c r="E54">
        <v>23.2</v>
      </c>
      <c r="F54">
        <v>30</v>
      </c>
      <c r="G54" s="5">
        <v>7.7336999999999998</v>
      </c>
      <c r="H54" s="12">
        <v>0.48666999999999999</v>
      </c>
      <c r="I54" s="12">
        <v>0.46932000000000001</v>
      </c>
      <c r="J54" s="12">
        <v>1.4595999999999999E-3</v>
      </c>
      <c r="M54" s="11">
        <f t="shared" si="0"/>
        <v>1.0369683797835165</v>
      </c>
    </row>
    <row r="55" spans="1:13" x14ac:dyDescent="0.25">
      <c r="A55">
        <v>36</v>
      </c>
      <c r="B55" t="s">
        <v>325</v>
      </c>
      <c r="C55" t="s">
        <v>85</v>
      </c>
      <c r="D55">
        <v>1</v>
      </c>
      <c r="E55">
        <v>23.6</v>
      </c>
      <c r="F55">
        <v>30.1</v>
      </c>
      <c r="G55" s="5">
        <v>7.6856999999999998</v>
      </c>
      <c r="H55" s="12">
        <v>0.39041999999999999</v>
      </c>
      <c r="I55" s="12">
        <v>0.41326000000000002</v>
      </c>
      <c r="J55" s="12">
        <v>-1.6157999999999999E-2</v>
      </c>
      <c r="L55" s="5">
        <f>AVERAGE(G55:G58)</f>
        <v>7.684825</v>
      </c>
      <c r="M55" s="11">
        <f t="shared" si="0"/>
        <v>0.94473212989401334</v>
      </c>
    </row>
    <row r="56" spans="1:13" x14ac:dyDescent="0.25">
      <c r="A56">
        <v>37</v>
      </c>
      <c r="B56" t="s">
        <v>325</v>
      </c>
      <c r="C56" t="s">
        <v>86</v>
      </c>
      <c r="D56">
        <v>1</v>
      </c>
      <c r="E56">
        <v>23.6</v>
      </c>
      <c r="F56">
        <v>30.1</v>
      </c>
      <c r="G56" s="5">
        <v>7.6843000000000004</v>
      </c>
      <c r="H56" s="12">
        <v>0.38958999999999999</v>
      </c>
      <c r="I56" s="12">
        <v>0.41374</v>
      </c>
      <c r="J56" s="12">
        <v>-1.6718E-2</v>
      </c>
      <c r="M56" s="11">
        <f t="shared" si="0"/>
        <v>0.94163000918451201</v>
      </c>
    </row>
    <row r="57" spans="1:13" x14ac:dyDescent="0.25">
      <c r="A57">
        <v>38</v>
      </c>
      <c r="B57" t="s">
        <v>325</v>
      </c>
      <c r="C57" t="s">
        <v>87</v>
      </c>
      <c r="D57">
        <v>1</v>
      </c>
      <c r="E57">
        <v>23.6</v>
      </c>
      <c r="F57">
        <v>30.1</v>
      </c>
      <c r="G57" s="5">
        <v>7.6847000000000003</v>
      </c>
      <c r="H57" s="12">
        <v>0.39007999999999998</v>
      </c>
      <c r="I57" s="12">
        <v>0.41388000000000003</v>
      </c>
      <c r="J57" s="12">
        <v>-1.6310000000000002E-2</v>
      </c>
      <c r="M57" s="11">
        <f t="shared" si="0"/>
        <v>0.94249540929738074</v>
      </c>
    </row>
    <row r="58" spans="1:13" x14ac:dyDescent="0.25">
      <c r="A58">
        <v>39</v>
      </c>
      <c r="B58" t="s">
        <v>325</v>
      </c>
      <c r="C58" t="s">
        <v>88</v>
      </c>
      <c r="D58">
        <v>1</v>
      </c>
      <c r="E58">
        <v>23.6</v>
      </c>
      <c r="F58">
        <v>30.1</v>
      </c>
      <c r="G58" s="5">
        <v>7.6845999999999997</v>
      </c>
      <c r="H58" s="12">
        <v>0.39051999999999998</v>
      </c>
      <c r="I58" s="12">
        <v>0.41443000000000002</v>
      </c>
      <c r="J58" s="12">
        <v>-1.6097E-2</v>
      </c>
      <c r="M58" s="11">
        <f t="shared" si="0"/>
        <v>0.94230630021957862</v>
      </c>
    </row>
    <row r="59" spans="1:13" x14ac:dyDescent="0.25">
      <c r="A59">
        <v>40</v>
      </c>
      <c r="B59" t="s">
        <v>326</v>
      </c>
      <c r="C59" t="s">
        <v>89</v>
      </c>
      <c r="D59">
        <v>1</v>
      </c>
      <c r="E59">
        <v>23.7</v>
      </c>
      <c r="F59">
        <v>25.6</v>
      </c>
      <c r="G59" s="5">
        <v>7.7290000000000001</v>
      </c>
      <c r="H59" s="12">
        <v>0.49339</v>
      </c>
      <c r="I59" s="12">
        <v>0.48282999999999998</v>
      </c>
      <c r="J59" s="12">
        <v>1.9569000000000001E-3</v>
      </c>
      <c r="L59" s="5">
        <f>AVERAGE(G59:G61)</f>
        <v>7.7282666666666673</v>
      </c>
      <c r="M59" s="11">
        <f t="shared" si="0"/>
        <v>1.0218710519230372</v>
      </c>
    </row>
    <row r="60" spans="1:13" x14ac:dyDescent="0.25">
      <c r="A60">
        <v>41</v>
      </c>
      <c r="B60" t="s">
        <v>326</v>
      </c>
      <c r="C60" t="s">
        <v>90</v>
      </c>
      <c r="D60">
        <v>1</v>
      </c>
      <c r="E60">
        <v>23.7</v>
      </c>
      <c r="F60">
        <v>25.6</v>
      </c>
      <c r="G60" s="5">
        <v>7.7278000000000002</v>
      </c>
      <c r="H60" s="12">
        <v>0.49279000000000001</v>
      </c>
      <c r="I60" s="12">
        <v>0.48352000000000001</v>
      </c>
      <c r="J60" s="12">
        <v>1.9840999999999999E-3</v>
      </c>
      <c r="M60" s="11">
        <f t="shared" si="0"/>
        <v>1.0191719060225017</v>
      </c>
    </row>
    <row r="61" spans="1:13" x14ac:dyDescent="0.25">
      <c r="A61">
        <v>42</v>
      </c>
      <c r="B61" t="s">
        <v>326</v>
      </c>
      <c r="C61" t="s">
        <v>91</v>
      </c>
      <c r="D61">
        <v>1</v>
      </c>
      <c r="E61">
        <v>23.7</v>
      </c>
      <c r="F61">
        <v>25.6</v>
      </c>
      <c r="G61" s="5">
        <v>7.7279999999999998</v>
      </c>
      <c r="H61" s="12">
        <v>0.49174000000000001</v>
      </c>
      <c r="I61" s="12">
        <v>0.48231000000000002</v>
      </c>
      <c r="J61" s="12">
        <v>2.2755000000000002E-3</v>
      </c>
      <c r="M61" s="11">
        <f t="shared" si="0"/>
        <v>1.0195517405817835</v>
      </c>
    </row>
    <row r="62" spans="1:13" x14ac:dyDescent="0.25">
      <c r="A62">
        <v>43</v>
      </c>
      <c r="B62" t="s">
        <v>327</v>
      </c>
      <c r="C62" t="s">
        <v>92</v>
      </c>
      <c r="D62">
        <v>1</v>
      </c>
      <c r="E62">
        <v>23.4</v>
      </c>
      <c r="F62">
        <v>28.6</v>
      </c>
      <c r="G62" s="5">
        <v>7.7441000000000004</v>
      </c>
      <c r="H62" s="12">
        <v>0.49768000000000001</v>
      </c>
      <c r="I62" s="12">
        <v>0.46965000000000001</v>
      </c>
      <c r="J62" s="12">
        <v>3.9854000000000001E-3</v>
      </c>
      <c r="L62" s="5">
        <f>AVERAGE(G62:G64)</f>
        <v>7.7442666666666673</v>
      </c>
      <c r="M62" s="11">
        <f t="shared" si="0"/>
        <v>1.0596827424677953</v>
      </c>
    </row>
    <row r="63" spans="1:13" x14ac:dyDescent="0.25">
      <c r="A63">
        <v>44</v>
      </c>
      <c r="B63" t="s">
        <v>327</v>
      </c>
      <c r="C63" t="s">
        <v>93</v>
      </c>
      <c r="D63">
        <v>1</v>
      </c>
      <c r="E63">
        <v>23.4</v>
      </c>
      <c r="F63">
        <v>28.6</v>
      </c>
      <c r="G63" s="5">
        <v>7.7443999999999997</v>
      </c>
      <c r="H63" s="12">
        <v>0.49763000000000002</v>
      </c>
      <c r="I63" s="12">
        <v>0.46938999999999997</v>
      </c>
      <c r="J63" s="12">
        <v>4.2833999999999997E-3</v>
      </c>
      <c r="M63" s="11">
        <f t="shared" si="0"/>
        <v>1.0601631905238715</v>
      </c>
    </row>
    <row r="64" spans="1:13" x14ac:dyDescent="0.25">
      <c r="A64">
        <v>45</v>
      </c>
      <c r="B64" t="s">
        <v>327</v>
      </c>
      <c r="C64" t="s">
        <v>94</v>
      </c>
      <c r="D64">
        <v>1</v>
      </c>
      <c r="E64">
        <v>23.4</v>
      </c>
      <c r="F64">
        <v>28.6</v>
      </c>
      <c r="G64" s="5">
        <v>7.7443</v>
      </c>
      <c r="H64" s="12">
        <v>0.49722</v>
      </c>
      <c r="I64" s="12">
        <v>0.46905999999999998</v>
      </c>
      <c r="J64" s="12">
        <v>3.8400000000000001E-3</v>
      </c>
      <c r="M64" s="11">
        <f t="shared" si="0"/>
        <v>1.0600349635441095</v>
      </c>
    </row>
    <row r="65" spans="1:13" x14ac:dyDescent="0.25">
      <c r="A65">
        <v>46</v>
      </c>
      <c r="B65" t="s">
        <v>328</v>
      </c>
      <c r="C65" t="s">
        <v>95</v>
      </c>
      <c r="D65">
        <v>1</v>
      </c>
      <c r="E65">
        <v>23.6</v>
      </c>
      <c r="F65">
        <v>31.5</v>
      </c>
      <c r="G65" s="5">
        <v>7.7766000000000002</v>
      </c>
      <c r="H65" s="12">
        <v>0.54281999999999997</v>
      </c>
      <c r="I65" s="12">
        <v>0.46911999999999998</v>
      </c>
      <c r="J65" s="12">
        <v>3.9262999999999998E-3</v>
      </c>
      <c r="L65" s="5">
        <f>AVERAGE(G65:G68)</f>
        <v>7.7764249999999997</v>
      </c>
      <c r="M65" s="11">
        <f t="shared" si="0"/>
        <v>1.1571026603001364</v>
      </c>
    </row>
    <row r="66" spans="1:13" x14ac:dyDescent="0.25">
      <c r="A66">
        <v>47</v>
      </c>
      <c r="B66" t="s">
        <v>328</v>
      </c>
      <c r="C66" t="s">
        <v>96</v>
      </c>
      <c r="D66">
        <v>1</v>
      </c>
      <c r="E66">
        <v>23.6</v>
      </c>
      <c r="F66">
        <v>31.5</v>
      </c>
      <c r="G66" s="5">
        <v>7.7759</v>
      </c>
      <c r="H66" s="12">
        <v>0.54135</v>
      </c>
      <c r="I66" s="12">
        <v>0.46844000000000002</v>
      </c>
      <c r="J66" s="12">
        <v>2.7694999999999998E-3</v>
      </c>
      <c r="M66" s="11">
        <f t="shared" si="0"/>
        <v>1.1556442660746307</v>
      </c>
    </row>
    <row r="67" spans="1:13" x14ac:dyDescent="0.25">
      <c r="A67">
        <v>48</v>
      </c>
      <c r="B67" t="s">
        <v>328</v>
      </c>
      <c r="C67" t="s">
        <v>97</v>
      </c>
      <c r="D67">
        <v>1</v>
      </c>
      <c r="E67">
        <v>23.6</v>
      </c>
      <c r="F67">
        <v>31.5</v>
      </c>
      <c r="G67" s="5">
        <v>7.7766999999999999</v>
      </c>
      <c r="H67" s="12">
        <v>0.54125000000000001</v>
      </c>
      <c r="I67" s="12">
        <v>0.46756999999999999</v>
      </c>
      <c r="J67" s="12">
        <v>2.7409000000000001E-3</v>
      </c>
      <c r="M67" s="11">
        <f t="shared" si="0"/>
        <v>1.1575806831062729</v>
      </c>
    </row>
    <row r="68" spans="1:13" x14ac:dyDescent="0.25">
      <c r="A68">
        <v>49</v>
      </c>
      <c r="B68" t="s">
        <v>328</v>
      </c>
      <c r="C68" t="s">
        <v>98</v>
      </c>
      <c r="D68">
        <v>1</v>
      </c>
      <c r="E68">
        <v>23.6</v>
      </c>
      <c r="F68">
        <v>31.5</v>
      </c>
      <c r="G68" s="5">
        <v>7.7765000000000004</v>
      </c>
      <c r="H68" s="12">
        <v>0.54135999999999995</v>
      </c>
      <c r="I68" s="12">
        <v>0.46784999999999999</v>
      </c>
      <c r="J68" s="12">
        <v>2.9321E-3</v>
      </c>
      <c r="M68" s="11">
        <f t="shared" si="0"/>
        <v>1.1571230095115956</v>
      </c>
    </row>
    <row r="69" spans="1:13" x14ac:dyDescent="0.25">
      <c r="A69">
        <v>50</v>
      </c>
      <c r="B69" t="s">
        <v>329</v>
      </c>
      <c r="C69" t="s">
        <v>99</v>
      </c>
      <c r="D69">
        <v>1</v>
      </c>
      <c r="E69">
        <v>23.2</v>
      </c>
      <c r="F69">
        <v>35.200000000000003</v>
      </c>
      <c r="G69" s="5">
        <v>7.8244999999999996</v>
      </c>
      <c r="H69" s="12">
        <v>0.65161000000000002</v>
      </c>
      <c r="I69" s="12">
        <v>0.50802999999999998</v>
      </c>
      <c r="J69" s="12">
        <v>1.0619E-2</v>
      </c>
      <c r="L69" s="5">
        <f>AVERAGE(G69:G71)</f>
        <v>7.8243999999999998</v>
      </c>
      <c r="M69" s="11">
        <f t="shared" si="0"/>
        <v>1.2826211050528513</v>
      </c>
    </row>
    <row r="70" spans="1:13" x14ac:dyDescent="0.25">
      <c r="A70">
        <v>51</v>
      </c>
      <c r="B70" t="s">
        <v>329</v>
      </c>
      <c r="C70" t="s">
        <v>100</v>
      </c>
      <c r="D70">
        <v>1</v>
      </c>
      <c r="E70">
        <v>23.2</v>
      </c>
      <c r="F70">
        <v>35.200000000000003</v>
      </c>
      <c r="G70" s="5">
        <v>7.8242000000000003</v>
      </c>
      <c r="H70" s="12">
        <v>0.64961000000000002</v>
      </c>
      <c r="I70" s="12">
        <v>0.50627999999999995</v>
      </c>
      <c r="J70" s="12">
        <v>8.2731000000000002E-3</v>
      </c>
      <c r="M70" s="11">
        <f t="shared" si="0"/>
        <v>1.2831042111084776</v>
      </c>
    </row>
    <row r="71" spans="1:13" x14ac:dyDescent="0.25">
      <c r="A71">
        <v>52</v>
      </c>
      <c r="B71" t="s">
        <v>329</v>
      </c>
      <c r="C71" t="s">
        <v>101</v>
      </c>
      <c r="D71">
        <v>1</v>
      </c>
      <c r="E71">
        <v>23.2</v>
      </c>
      <c r="F71">
        <v>35.200000000000003</v>
      </c>
      <c r="G71" s="5">
        <v>7.8244999999999996</v>
      </c>
      <c r="H71" s="12">
        <v>0.64798</v>
      </c>
      <c r="I71" s="12">
        <v>0.50434000000000001</v>
      </c>
      <c r="J71" s="12">
        <v>6.7091E-3</v>
      </c>
      <c r="M71" s="11">
        <f t="shared" si="0"/>
        <v>1.2848078677082919</v>
      </c>
    </row>
    <row r="72" spans="1:13" x14ac:dyDescent="0.25">
      <c r="A72">
        <v>53</v>
      </c>
      <c r="B72" t="s">
        <v>330</v>
      </c>
      <c r="C72" t="s">
        <v>102</v>
      </c>
      <c r="D72">
        <v>1</v>
      </c>
      <c r="E72">
        <v>23.3</v>
      </c>
      <c r="F72">
        <v>30.6</v>
      </c>
      <c r="G72" s="5">
        <v>7.7813999999999997</v>
      </c>
      <c r="H72" s="12">
        <v>0.53478999999999999</v>
      </c>
      <c r="I72" s="12">
        <v>0.46310000000000001</v>
      </c>
      <c r="J72" s="12">
        <v>3.5048000000000002E-4</v>
      </c>
      <c r="L72" s="5">
        <f>AVERAGE(G72:G74)</f>
        <v>7.7809999999999997</v>
      </c>
      <c r="M72" s="11">
        <f t="shared" si="0"/>
        <v>1.1548045778449578</v>
      </c>
    </row>
    <row r="73" spans="1:13" x14ac:dyDescent="0.25">
      <c r="A73">
        <v>54</v>
      </c>
      <c r="B73" t="s">
        <v>330</v>
      </c>
      <c r="C73" t="s">
        <v>103</v>
      </c>
      <c r="D73">
        <v>1</v>
      </c>
      <c r="E73">
        <v>23.3</v>
      </c>
      <c r="F73">
        <v>30.6</v>
      </c>
      <c r="G73" s="5">
        <v>7.7808999999999999</v>
      </c>
      <c r="H73" s="12">
        <v>0.53456999999999999</v>
      </c>
      <c r="I73" s="12">
        <v>0.46333999999999997</v>
      </c>
      <c r="J73" s="12">
        <v>6.5327000000000007E-5</v>
      </c>
      <c r="M73" s="11">
        <f t="shared" si="0"/>
        <v>1.1537316009841585</v>
      </c>
    </row>
    <row r="74" spans="1:13" x14ac:dyDescent="0.25">
      <c r="A74">
        <v>55</v>
      </c>
      <c r="B74" t="s">
        <v>330</v>
      </c>
      <c r="C74" t="s">
        <v>104</v>
      </c>
      <c r="D74">
        <v>1</v>
      </c>
      <c r="E74">
        <v>23.3</v>
      </c>
      <c r="F74">
        <v>30.6</v>
      </c>
      <c r="G74" s="5">
        <v>7.7807000000000004</v>
      </c>
      <c r="H74" s="12">
        <v>0.53410000000000002</v>
      </c>
      <c r="I74" s="12">
        <v>0.46311000000000002</v>
      </c>
      <c r="J74" s="12">
        <v>-1.2970000000000001E-4</v>
      </c>
      <c r="M74" s="11">
        <f t="shared" si="0"/>
        <v>1.1532897151864567</v>
      </c>
    </row>
    <row r="75" spans="1:13" x14ac:dyDescent="0.25">
      <c r="A75">
        <v>56</v>
      </c>
      <c r="B75" t="s">
        <v>331</v>
      </c>
      <c r="C75" t="s">
        <v>105</v>
      </c>
      <c r="D75">
        <v>1</v>
      </c>
      <c r="E75">
        <v>23.4</v>
      </c>
      <c r="F75">
        <v>34.5</v>
      </c>
      <c r="G75" s="5">
        <v>7.7911999999999999</v>
      </c>
      <c r="H75" s="12">
        <v>0.55196999999999996</v>
      </c>
      <c r="I75" s="12">
        <v>0.45876</v>
      </c>
      <c r="J75" s="12">
        <v>1.1654E-3</v>
      </c>
      <c r="L75" s="5">
        <f>AVERAGE(G75:G78)</f>
        <v>7.7907000000000002</v>
      </c>
      <c r="M75" s="11">
        <f t="shared" si="0"/>
        <v>1.2031781323567878</v>
      </c>
    </row>
    <row r="76" spans="1:13" x14ac:dyDescent="0.25">
      <c r="A76">
        <v>57</v>
      </c>
      <c r="B76" t="s">
        <v>331</v>
      </c>
      <c r="C76" t="s">
        <v>106</v>
      </c>
      <c r="D76">
        <v>1</v>
      </c>
      <c r="E76">
        <v>23.4</v>
      </c>
      <c r="F76">
        <v>34.5</v>
      </c>
      <c r="G76" s="5">
        <v>7.7908999999999997</v>
      </c>
      <c r="H76" s="12">
        <v>0.55162</v>
      </c>
      <c r="I76" s="12">
        <v>0.45868999999999999</v>
      </c>
      <c r="J76" s="12">
        <v>9.7274999999999998E-4</v>
      </c>
      <c r="M76" s="11">
        <f t="shared" si="0"/>
        <v>1.2025987050077394</v>
      </c>
    </row>
    <row r="77" spans="1:13" x14ac:dyDescent="0.25">
      <c r="A77">
        <v>58</v>
      </c>
      <c r="B77" t="s">
        <v>331</v>
      </c>
      <c r="C77" t="s">
        <v>107</v>
      </c>
      <c r="D77">
        <v>1</v>
      </c>
      <c r="E77">
        <v>23.4</v>
      </c>
      <c r="F77">
        <v>34.5</v>
      </c>
      <c r="G77" s="5">
        <v>7.7899000000000003</v>
      </c>
      <c r="H77" s="12">
        <v>0.55062999999999995</v>
      </c>
      <c r="I77" s="12">
        <v>0.45868999999999999</v>
      </c>
      <c r="J77" s="12">
        <v>2.5033999999999999E-4</v>
      </c>
      <c r="M77" s="11">
        <f t="shared" si="0"/>
        <v>1.200440384573459</v>
      </c>
    </row>
    <row r="78" spans="1:13" x14ac:dyDescent="0.25">
      <c r="A78">
        <v>59</v>
      </c>
      <c r="B78" t="s">
        <v>331</v>
      </c>
      <c r="C78" t="s">
        <v>108</v>
      </c>
      <c r="D78">
        <v>1</v>
      </c>
      <c r="E78">
        <v>23.4</v>
      </c>
      <c r="F78">
        <v>34.5</v>
      </c>
      <c r="G78" s="5">
        <v>7.7907999999999999</v>
      </c>
      <c r="H78" s="12">
        <v>0.55142000000000002</v>
      </c>
      <c r="I78" s="12">
        <v>0.45862000000000003</v>
      </c>
      <c r="J78" s="12">
        <v>6.9523000000000002E-4</v>
      </c>
      <c r="M78" s="11">
        <f t="shared" si="0"/>
        <v>1.2023461689416075</v>
      </c>
    </row>
    <row r="79" spans="1:13" x14ac:dyDescent="0.25">
      <c r="A79">
        <v>60</v>
      </c>
      <c r="C79" t="s">
        <v>56</v>
      </c>
      <c r="D79">
        <v>1</v>
      </c>
      <c r="E79">
        <v>1</v>
      </c>
      <c r="F79">
        <v>1</v>
      </c>
      <c r="G79" s="5"/>
      <c r="H79" s="12">
        <v>2.7324000000000001E-2</v>
      </c>
      <c r="I79" s="12">
        <v>2.9236000000000002E-2</v>
      </c>
      <c r="J79" s="12">
        <v>2.5583999999999999E-2</v>
      </c>
      <c r="M79" s="11">
        <f t="shared" si="0"/>
        <v>0.93460117663155018</v>
      </c>
    </row>
    <row r="80" spans="1:13" x14ac:dyDescent="0.25">
      <c r="A80">
        <v>61</v>
      </c>
      <c r="B80" t="s">
        <v>332</v>
      </c>
      <c r="C80" t="s">
        <v>109</v>
      </c>
      <c r="D80">
        <v>1</v>
      </c>
      <c r="E80">
        <v>23.4</v>
      </c>
      <c r="F80">
        <v>34.700000000000003</v>
      </c>
      <c r="G80" s="5">
        <v>7.7949000000000002</v>
      </c>
      <c r="H80" s="12">
        <v>0.54525999999999997</v>
      </c>
      <c r="I80" s="12">
        <v>0.4476</v>
      </c>
      <c r="J80" s="12">
        <v>-8.3508000000000002E-3</v>
      </c>
      <c r="L80" s="5">
        <f>AVERAGE(G80:G82)</f>
        <v>7.7947666666666668</v>
      </c>
      <c r="M80" s="11">
        <f t="shared" si="0"/>
        <v>1.2181858802502235</v>
      </c>
    </row>
    <row r="81" spans="1:13" x14ac:dyDescent="0.25">
      <c r="A81">
        <v>62</v>
      </c>
      <c r="B81" t="s">
        <v>332</v>
      </c>
      <c r="C81" t="s">
        <v>110</v>
      </c>
      <c r="D81">
        <v>1</v>
      </c>
      <c r="E81">
        <v>23.4</v>
      </c>
      <c r="F81">
        <v>34.700000000000003</v>
      </c>
      <c r="G81" s="5">
        <v>7.7949999999999999</v>
      </c>
      <c r="H81" s="12">
        <v>0.54439000000000004</v>
      </c>
      <c r="I81" s="12">
        <v>0.44667000000000001</v>
      </c>
      <c r="J81" s="12">
        <v>-8.7729000000000001E-3</v>
      </c>
      <c r="M81" s="11">
        <f t="shared" si="0"/>
        <v>1.2187744867575616</v>
      </c>
    </row>
    <row r="82" spans="1:13" x14ac:dyDescent="0.25">
      <c r="A82">
        <v>63</v>
      </c>
      <c r="B82" t="s">
        <v>332</v>
      </c>
      <c r="C82" t="s">
        <v>111</v>
      </c>
      <c r="D82">
        <v>1</v>
      </c>
      <c r="E82">
        <v>23.4</v>
      </c>
      <c r="F82">
        <v>34.700000000000003</v>
      </c>
      <c r="G82" s="5">
        <v>7.7944000000000004</v>
      </c>
      <c r="H82" s="12">
        <v>0.54462999999999995</v>
      </c>
      <c r="I82" s="12">
        <v>0.44718000000000002</v>
      </c>
      <c r="J82" s="12">
        <v>-1.0529E-2</v>
      </c>
      <c r="M82" s="11">
        <f t="shared" si="0"/>
        <v>1.217921195044501</v>
      </c>
    </row>
    <row r="83" spans="1:13" x14ac:dyDescent="0.25">
      <c r="A83">
        <v>64</v>
      </c>
      <c r="B83" t="s">
        <v>333</v>
      </c>
      <c r="C83" t="s">
        <v>112</v>
      </c>
      <c r="D83">
        <v>1</v>
      </c>
      <c r="E83">
        <v>23.4</v>
      </c>
      <c r="F83">
        <v>34.799999999999997</v>
      </c>
      <c r="G83" s="5">
        <v>7.8228999999999997</v>
      </c>
      <c r="H83" s="12">
        <v>0.59594999999999998</v>
      </c>
      <c r="I83" s="12">
        <v>0.46977999999999998</v>
      </c>
      <c r="J83" s="12">
        <v>3.3612999999999997E-2</v>
      </c>
      <c r="L83" s="5">
        <f>AVERAGE(G83:G85)</f>
        <v>7.8235000000000001</v>
      </c>
      <c r="M83" s="11">
        <f t="shared" si="0"/>
        <v>1.2685725233087828</v>
      </c>
    </row>
    <row r="84" spans="1:13" x14ac:dyDescent="0.25">
      <c r="A84">
        <v>65</v>
      </c>
      <c r="B84" t="s">
        <v>333</v>
      </c>
      <c r="C84" t="s">
        <v>113</v>
      </c>
      <c r="D84">
        <v>1</v>
      </c>
      <c r="E84">
        <v>23.4</v>
      </c>
      <c r="F84">
        <v>34.799999999999997</v>
      </c>
      <c r="G84" s="5">
        <v>7.8238000000000003</v>
      </c>
      <c r="H84" s="12">
        <v>0.59540999999999999</v>
      </c>
      <c r="I84" s="12">
        <v>0.46849000000000002</v>
      </c>
      <c r="J84" s="12">
        <v>3.3262E-2</v>
      </c>
      <c r="M84" s="11">
        <f t="shared" si="0"/>
        <v>1.2709129330401929</v>
      </c>
    </row>
    <row r="85" spans="1:13" x14ac:dyDescent="0.25">
      <c r="A85">
        <v>66</v>
      </c>
      <c r="B85" t="s">
        <v>333</v>
      </c>
      <c r="C85" t="s">
        <v>114</v>
      </c>
      <c r="D85">
        <v>1</v>
      </c>
      <c r="E85">
        <v>23.4</v>
      </c>
      <c r="F85">
        <v>34.799999999999997</v>
      </c>
      <c r="G85" s="5">
        <v>7.8238000000000003</v>
      </c>
      <c r="H85" s="12">
        <v>0.59535000000000005</v>
      </c>
      <c r="I85" s="12">
        <v>0.46834999999999999</v>
      </c>
      <c r="J85" s="12">
        <v>3.3113999999999998E-2</v>
      </c>
      <c r="M85" s="11">
        <f t="shared" si="0"/>
        <v>1.2711647272339064</v>
      </c>
    </row>
    <row r="86" spans="1:13" x14ac:dyDescent="0.25">
      <c r="A86">
        <v>67</v>
      </c>
      <c r="B86" t="s">
        <v>334</v>
      </c>
      <c r="C86" t="s">
        <v>115</v>
      </c>
      <c r="D86">
        <v>1</v>
      </c>
      <c r="E86">
        <v>23.5</v>
      </c>
      <c r="F86">
        <v>34.799999999999997</v>
      </c>
      <c r="G86" s="5">
        <v>7.8105000000000002</v>
      </c>
      <c r="H86" s="12">
        <v>0.55869999999999997</v>
      </c>
      <c r="I86" s="12">
        <v>0.44391000000000003</v>
      </c>
      <c r="J86" s="12">
        <v>1.5736000000000001E-3</v>
      </c>
      <c r="L86" s="5">
        <f>AVERAGE(G86:G88)</f>
        <v>7.8102666666666662</v>
      </c>
      <c r="M86" s="11">
        <f t="shared" si="0"/>
        <v>1.2585884526142685</v>
      </c>
    </row>
    <row r="87" spans="1:13" x14ac:dyDescent="0.25">
      <c r="A87">
        <v>68</v>
      </c>
      <c r="B87" t="s">
        <v>334</v>
      </c>
      <c r="C87" t="s">
        <v>116</v>
      </c>
      <c r="D87">
        <v>1</v>
      </c>
      <c r="E87">
        <v>23.5</v>
      </c>
      <c r="F87">
        <v>34.799999999999997</v>
      </c>
      <c r="G87" s="5">
        <v>7.81</v>
      </c>
      <c r="H87" s="12">
        <v>0.55815000000000003</v>
      </c>
      <c r="I87" s="12">
        <v>0.44385000000000002</v>
      </c>
      <c r="J87" s="12">
        <v>9.2840000000000002E-4</v>
      </c>
      <c r="M87" s="11">
        <f t="shared" si="0"/>
        <v>1.2575194322406218</v>
      </c>
    </row>
    <row r="88" spans="1:13" x14ac:dyDescent="0.25">
      <c r="A88">
        <v>69</v>
      </c>
      <c r="B88" t="s">
        <v>334</v>
      </c>
      <c r="C88" t="s">
        <v>117</v>
      </c>
      <c r="D88">
        <v>1</v>
      </c>
      <c r="E88">
        <v>23.5</v>
      </c>
      <c r="F88">
        <v>34.799999999999997</v>
      </c>
      <c r="G88" s="5">
        <v>7.8102999999999998</v>
      </c>
      <c r="H88" s="12">
        <v>0.55750999999999995</v>
      </c>
      <c r="I88" s="12">
        <v>0.44296000000000002</v>
      </c>
      <c r="J88" s="12">
        <v>4.9877000000000005E-4</v>
      </c>
      <c r="M88" s="11">
        <f t="shared" si="0"/>
        <v>1.2586012281018601</v>
      </c>
    </row>
    <row r="89" spans="1:13" x14ac:dyDescent="0.25">
      <c r="A89">
        <v>70</v>
      </c>
      <c r="B89" t="s">
        <v>335</v>
      </c>
      <c r="C89" t="s">
        <v>118</v>
      </c>
      <c r="D89">
        <v>1</v>
      </c>
      <c r="E89">
        <v>23.6</v>
      </c>
      <c r="F89">
        <v>35</v>
      </c>
      <c r="G89" s="5">
        <v>7.8192000000000004</v>
      </c>
      <c r="H89" s="12">
        <v>0.58838999999999997</v>
      </c>
      <c r="I89" s="12">
        <v>0.46250000000000002</v>
      </c>
      <c r="J89" s="12">
        <v>2.5429E-2</v>
      </c>
      <c r="L89" s="5">
        <f>AVERAGE(G89:G92)</f>
        <v>7.819725</v>
      </c>
      <c r="M89" s="11">
        <f t="shared" si="0"/>
        <v>1.2721945945945945</v>
      </c>
    </row>
    <row r="90" spans="1:13" x14ac:dyDescent="0.25">
      <c r="A90">
        <v>71</v>
      </c>
      <c r="B90" t="s">
        <v>335</v>
      </c>
      <c r="C90" t="s">
        <v>119</v>
      </c>
      <c r="D90">
        <v>1</v>
      </c>
      <c r="E90">
        <v>23.6</v>
      </c>
      <c r="F90">
        <v>35</v>
      </c>
      <c r="G90" s="5">
        <v>7.8193999999999999</v>
      </c>
      <c r="H90" s="12">
        <v>0.58855999999999997</v>
      </c>
      <c r="I90" s="12">
        <v>0.46254000000000001</v>
      </c>
      <c r="J90" s="12">
        <v>2.5571E-2</v>
      </c>
      <c r="M90" s="11">
        <f t="shared" si="0"/>
        <v>1.2724521122497512</v>
      </c>
    </row>
    <row r="91" spans="1:13" x14ac:dyDescent="0.25">
      <c r="A91">
        <v>72</v>
      </c>
      <c r="B91" t="s">
        <v>335</v>
      </c>
      <c r="C91" t="s">
        <v>120</v>
      </c>
      <c r="D91">
        <v>1</v>
      </c>
      <c r="E91">
        <v>23.6</v>
      </c>
      <c r="F91">
        <v>35</v>
      </c>
      <c r="G91" s="5">
        <v>7.8202999999999996</v>
      </c>
      <c r="H91" s="12">
        <v>0.58794000000000002</v>
      </c>
      <c r="I91" s="12">
        <v>0.46104000000000001</v>
      </c>
      <c r="J91" s="12">
        <v>2.5082E-2</v>
      </c>
      <c r="M91" s="11">
        <f t="shared" si="0"/>
        <v>1.2752472670484123</v>
      </c>
    </row>
    <row r="92" spans="1:13" x14ac:dyDescent="0.25">
      <c r="A92">
        <v>73</v>
      </c>
      <c r="B92" t="s">
        <v>335</v>
      </c>
      <c r="C92" t="s">
        <v>121</v>
      </c>
      <c r="D92">
        <v>1</v>
      </c>
      <c r="E92">
        <v>23.6</v>
      </c>
      <c r="F92">
        <v>35</v>
      </c>
      <c r="G92" s="5">
        <v>7.82</v>
      </c>
      <c r="H92" s="12">
        <v>0.58692999999999995</v>
      </c>
      <c r="I92" s="12">
        <v>0.46033000000000002</v>
      </c>
      <c r="J92" s="12">
        <v>2.4094000000000001E-2</v>
      </c>
      <c r="M92" s="11">
        <f t="shared" si="0"/>
        <v>1.2750200942801901</v>
      </c>
    </row>
    <row r="93" spans="1:13" x14ac:dyDescent="0.25">
      <c r="A93">
        <v>74</v>
      </c>
      <c r="B93" t="s">
        <v>336</v>
      </c>
      <c r="C93" t="s">
        <v>122</v>
      </c>
      <c r="D93">
        <v>1</v>
      </c>
      <c r="E93">
        <v>23.3</v>
      </c>
      <c r="F93">
        <v>31.4</v>
      </c>
      <c r="G93" s="5">
        <v>7.7378999999999998</v>
      </c>
      <c r="H93" s="12">
        <v>0.49791999999999997</v>
      </c>
      <c r="I93" s="12">
        <v>0.47084999999999999</v>
      </c>
      <c r="J93" s="12">
        <v>-1.0189999999999999E-2</v>
      </c>
      <c r="L93" s="5">
        <f>AVERAGE(G93:G96)</f>
        <v>7.7371750000000006</v>
      </c>
      <c r="M93" s="11">
        <f t="shared" si="0"/>
        <v>1.0574917702028246</v>
      </c>
    </row>
    <row r="94" spans="1:13" x14ac:dyDescent="0.25">
      <c r="A94">
        <v>75</v>
      </c>
      <c r="B94" t="s">
        <v>336</v>
      </c>
      <c r="C94" t="s">
        <v>123</v>
      </c>
      <c r="D94">
        <v>1</v>
      </c>
      <c r="E94">
        <v>23.3</v>
      </c>
      <c r="F94">
        <v>31.4</v>
      </c>
      <c r="G94" s="5">
        <v>7.7371999999999996</v>
      </c>
      <c r="H94" s="12">
        <v>0.49722</v>
      </c>
      <c r="I94" s="12">
        <v>0.47088000000000002</v>
      </c>
      <c r="J94" s="12">
        <v>-1.0815999999999999E-2</v>
      </c>
      <c r="M94" s="11">
        <f t="shared" si="0"/>
        <v>1.0559378185524975</v>
      </c>
    </row>
    <row r="95" spans="1:13" x14ac:dyDescent="0.25">
      <c r="A95">
        <v>76</v>
      </c>
      <c r="B95" t="s">
        <v>336</v>
      </c>
      <c r="C95" t="s">
        <v>124</v>
      </c>
      <c r="D95">
        <v>1</v>
      </c>
      <c r="E95">
        <v>23.3</v>
      </c>
      <c r="F95">
        <v>31.4</v>
      </c>
      <c r="G95" s="5">
        <v>7.7365000000000004</v>
      </c>
      <c r="H95" s="12">
        <v>0.49592000000000003</v>
      </c>
      <c r="I95" s="12">
        <v>0.47026000000000001</v>
      </c>
      <c r="J95" s="12">
        <v>-1.2239999999999999E-2</v>
      </c>
      <c r="M95" s="11">
        <f t="shared" si="0"/>
        <v>1.0545655594777357</v>
      </c>
    </row>
    <row r="96" spans="1:13" x14ac:dyDescent="0.25">
      <c r="A96">
        <v>77</v>
      </c>
      <c r="B96" t="s">
        <v>336</v>
      </c>
      <c r="C96" t="s">
        <v>125</v>
      </c>
      <c r="D96">
        <v>1</v>
      </c>
      <c r="E96">
        <v>23.3</v>
      </c>
      <c r="F96">
        <v>31.4</v>
      </c>
      <c r="G96" s="5">
        <v>7.7370999999999999</v>
      </c>
      <c r="H96" s="12">
        <v>0.49686000000000002</v>
      </c>
      <c r="I96" s="12">
        <v>0.47060999999999997</v>
      </c>
      <c r="J96" s="12">
        <v>-1.1214E-2</v>
      </c>
      <c r="M96" s="11">
        <f t="shared" si="0"/>
        <v>1.0557786702365017</v>
      </c>
    </row>
    <row r="97" spans="1:13" x14ac:dyDescent="0.25">
      <c r="A97">
        <v>78</v>
      </c>
      <c r="B97" t="s">
        <v>337</v>
      </c>
      <c r="C97" t="s">
        <v>126</v>
      </c>
      <c r="D97">
        <v>1</v>
      </c>
      <c r="E97">
        <v>23.2</v>
      </c>
      <c r="F97">
        <v>33.1</v>
      </c>
      <c r="G97" s="5">
        <v>7.7580999999999998</v>
      </c>
      <c r="H97" s="12">
        <v>0.52183000000000002</v>
      </c>
      <c r="I97" s="12">
        <v>0.47089999999999999</v>
      </c>
      <c r="J97" s="12">
        <v>-2.0981000000000001E-5</v>
      </c>
      <c r="L97" s="5">
        <f>AVERAGE(G97:G99)</f>
        <v>7.7578999999999994</v>
      </c>
      <c r="M97" s="11">
        <f t="shared" si="0"/>
        <v>1.1081545975791038</v>
      </c>
    </row>
    <row r="98" spans="1:13" x14ac:dyDescent="0.25">
      <c r="A98">
        <v>79</v>
      </c>
      <c r="B98" t="s">
        <v>337</v>
      </c>
      <c r="C98" t="s">
        <v>127</v>
      </c>
      <c r="D98">
        <v>1</v>
      </c>
      <c r="E98">
        <v>23.2</v>
      </c>
      <c r="F98">
        <v>33.1</v>
      </c>
      <c r="G98" s="5">
        <v>7.7573999999999996</v>
      </c>
      <c r="H98" s="12">
        <v>0.52166999999999997</v>
      </c>
      <c r="I98" s="12">
        <v>0.47149999999999997</v>
      </c>
      <c r="J98" s="12">
        <v>-8.0585000000000002E-5</v>
      </c>
      <c r="M98" s="11">
        <f t="shared" ref="M98:M161" si="1">H98/I98</f>
        <v>1.1064050901378579</v>
      </c>
    </row>
    <row r="99" spans="1:13" x14ac:dyDescent="0.25">
      <c r="A99">
        <v>80</v>
      </c>
      <c r="B99" t="s">
        <v>337</v>
      </c>
      <c r="C99" t="s">
        <v>128</v>
      </c>
      <c r="D99">
        <v>1</v>
      </c>
      <c r="E99">
        <v>23.2</v>
      </c>
      <c r="F99">
        <v>33.1</v>
      </c>
      <c r="G99" s="5">
        <v>7.7582000000000004</v>
      </c>
      <c r="H99" s="12">
        <v>0.52080000000000004</v>
      </c>
      <c r="I99" s="12">
        <v>0.46983000000000003</v>
      </c>
      <c r="J99" s="12">
        <v>-1.0920000000000001E-3</v>
      </c>
      <c r="M99" s="11">
        <f t="shared" si="1"/>
        <v>1.1084860481450738</v>
      </c>
    </row>
    <row r="100" spans="1:13" x14ac:dyDescent="0.25">
      <c r="A100">
        <v>81</v>
      </c>
      <c r="B100" t="s">
        <v>338</v>
      </c>
      <c r="C100" t="s">
        <v>129</v>
      </c>
      <c r="D100">
        <v>1</v>
      </c>
      <c r="E100">
        <v>23.4</v>
      </c>
      <c r="F100">
        <v>35.200000000000003</v>
      </c>
      <c r="G100" s="5">
        <v>7.8407</v>
      </c>
      <c r="H100" s="12">
        <v>0.62597999999999998</v>
      </c>
      <c r="I100" s="12">
        <v>0.46715000000000001</v>
      </c>
      <c r="J100" s="12">
        <v>1.4834E-3</v>
      </c>
      <c r="L100" s="5">
        <f>AVERAGE(G100:G102)</f>
        <v>7.8403666666666672</v>
      </c>
      <c r="M100" s="11">
        <f t="shared" si="1"/>
        <v>1.3399978593599486</v>
      </c>
    </row>
    <row r="101" spans="1:13" x14ac:dyDescent="0.25">
      <c r="A101">
        <v>82</v>
      </c>
      <c r="B101" t="s">
        <v>338</v>
      </c>
      <c r="C101" t="s">
        <v>130</v>
      </c>
      <c r="D101">
        <v>1</v>
      </c>
      <c r="E101">
        <v>23.4</v>
      </c>
      <c r="F101">
        <v>35.200000000000003</v>
      </c>
      <c r="G101" s="5">
        <v>7.8400999999999996</v>
      </c>
      <c r="H101" s="12">
        <v>0.62541000000000002</v>
      </c>
      <c r="I101" s="12">
        <v>0.46728999999999998</v>
      </c>
      <c r="J101" s="12">
        <v>1.1705999999999999E-3</v>
      </c>
      <c r="M101" s="11">
        <f t="shared" si="1"/>
        <v>1.338376596974042</v>
      </c>
    </row>
    <row r="102" spans="1:13" x14ac:dyDescent="0.25">
      <c r="A102">
        <v>83</v>
      </c>
      <c r="B102" t="s">
        <v>338</v>
      </c>
      <c r="C102" t="s">
        <v>131</v>
      </c>
      <c r="D102">
        <v>1</v>
      </c>
      <c r="E102">
        <v>23.4</v>
      </c>
      <c r="F102">
        <v>35.200000000000003</v>
      </c>
      <c r="G102" s="5">
        <v>7.8403</v>
      </c>
      <c r="H102" s="12">
        <v>0.62470999999999999</v>
      </c>
      <c r="I102" s="12">
        <v>0.46633000000000002</v>
      </c>
      <c r="J102" s="12">
        <v>3.8718999999999998E-4</v>
      </c>
      <c r="M102" s="11">
        <f t="shared" si="1"/>
        <v>1.339630733600669</v>
      </c>
    </row>
    <row r="103" spans="1:13" x14ac:dyDescent="0.25">
      <c r="A103">
        <v>84</v>
      </c>
      <c r="B103" t="s">
        <v>339</v>
      </c>
      <c r="C103" t="s">
        <v>132</v>
      </c>
      <c r="D103">
        <v>1</v>
      </c>
      <c r="E103">
        <v>23.2</v>
      </c>
      <c r="F103">
        <v>32.9</v>
      </c>
      <c r="G103" s="5">
        <v>7.7731000000000003</v>
      </c>
      <c r="H103" s="12">
        <v>0.51351999999999998</v>
      </c>
      <c r="I103" s="12">
        <v>0.44990999999999998</v>
      </c>
      <c r="J103" s="12">
        <v>4.6953999999999997E-3</v>
      </c>
      <c r="L103" s="5">
        <f>AVERAGE(G103:G106)</f>
        <v>7.7723000000000004</v>
      </c>
      <c r="M103" s="11">
        <f t="shared" si="1"/>
        <v>1.14138383232202</v>
      </c>
    </row>
    <row r="104" spans="1:13" x14ac:dyDescent="0.25">
      <c r="A104">
        <v>85</v>
      </c>
      <c r="B104" t="s">
        <v>339</v>
      </c>
      <c r="C104" t="s">
        <v>133</v>
      </c>
      <c r="D104">
        <v>1</v>
      </c>
      <c r="E104">
        <v>23.2</v>
      </c>
      <c r="F104">
        <v>32.9</v>
      </c>
      <c r="G104" s="5">
        <v>7.7724000000000002</v>
      </c>
      <c r="H104" s="12">
        <v>0.51254</v>
      </c>
      <c r="I104" s="12">
        <v>0.44958999999999999</v>
      </c>
      <c r="J104" s="12">
        <v>3.6925999999999999E-3</v>
      </c>
      <c r="M104" s="11">
        <f t="shared" si="1"/>
        <v>1.140016459440824</v>
      </c>
    </row>
    <row r="105" spans="1:13" x14ac:dyDescent="0.25">
      <c r="A105">
        <v>86</v>
      </c>
      <c r="B105" t="s">
        <v>339</v>
      </c>
      <c r="C105" t="s">
        <v>134</v>
      </c>
      <c r="D105">
        <v>1</v>
      </c>
      <c r="E105">
        <v>23.2</v>
      </c>
      <c r="F105">
        <v>32.9</v>
      </c>
      <c r="G105" s="5">
        <v>7.7713000000000001</v>
      </c>
      <c r="H105" s="12">
        <v>0.51205000000000001</v>
      </c>
      <c r="I105" s="12">
        <v>0.45021</v>
      </c>
      <c r="J105" s="12">
        <v>3.5281000000000002E-3</v>
      </c>
      <c r="M105" s="11">
        <f t="shared" si="1"/>
        <v>1.1373581217653983</v>
      </c>
    </row>
    <row r="106" spans="1:13" x14ac:dyDescent="0.25">
      <c r="A106">
        <v>87</v>
      </c>
      <c r="B106" t="s">
        <v>339</v>
      </c>
      <c r="C106" t="s">
        <v>135</v>
      </c>
      <c r="D106">
        <v>1</v>
      </c>
      <c r="E106">
        <v>23.2</v>
      </c>
      <c r="F106">
        <v>32.9</v>
      </c>
      <c r="G106" s="5">
        <v>7.7724000000000002</v>
      </c>
      <c r="H106" s="12">
        <v>0.51185000000000003</v>
      </c>
      <c r="I106" s="12">
        <v>0.44886999999999999</v>
      </c>
      <c r="J106" s="12">
        <v>2.9821000000000001E-3</v>
      </c>
      <c r="M106" s="11">
        <f t="shared" si="1"/>
        <v>1.1403078842426539</v>
      </c>
    </row>
    <row r="107" spans="1:13" x14ac:dyDescent="0.25">
      <c r="A107">
        <v>88</v>
      </c>
      <c r="B107" t="s">
        <v>340</v>
      </c>
      <c r="C107" t="s">
        <v>136</v>
      </c>
      <c r="D107">
        <v>1</v>
      </c>
      <c r="E107">
        <v>23.4</v>
      </c>
      <c r="F107">
        <v>31</v>
      </c>
      <c r="G107" s="5">
        <v>7.7537000000000003</v>
      </c>
      <c r="H107" s="12">
        <v>0.50885000000000002</v>
      </c>
      <c r="I107" s="12">
        <v>0.46527000000000002</v>
      </c>
      <c r="J107" s="12">
        <v>9.3316999999999998E-4</v>
      </c>
      <c r="L107" s="5">
        <f>AVERAGE(G107:G111)</f>
        <v>7.7521600000000008</v>
      </c>
      <c r="M107" s="11">
        <f t="shared" si="1"/>
        <v>1.0936660433726653</v>
      </c>
    </row>
    <row r="108" spans="1:13" x14ac:dyDescent="0.25">
      <c r="A108">
        <v>89</v>
      </c>
      <c r="B108" t="s">
        <v>340</v>
      </c>
      <c r="C108" t="s">
        <v>137</v>
      </c>
      <c r="D108">
        <v>1</v>
      </c>
      <c r="E108">
        <v>23.4</v>
      </c>
      <c r="F108">
        <v>31</v>
      </c>
      <c r="G108" s="5">
        <v>7.7521000000000004</v>
      </c>
      <c r="H108" s="12">
        <v>0.50792999999999999</v>
      </c>
      <c r="I108" s="12">
        <v>0.46590999999999999</v>
      </c>
      <c r="J108" s="12">
        <v>6.7711000000000003E-5</v>
      </c>
      <c r="M108" s="11">
        <f t="shared" si="1"/>
        <v>1.0901890923139663</v>
      </c>
    </row>
    <row r="109" spans="1:13" x14ac:dyDescent="0.25">
      <c r="A109">
        <v>90</v>
      </c>
      <c r="B109" t="s">
        <v>340</v>
      </c>
      <c r="C109" t="s">
        <v>138</v>
      </c>
      <c r="D109">
        <v>1</v>
      </c>
      <c r="E109">
        <v>23.4</v>
      </c>
      <c r="F109">
        <v>31</v>
      </c>
      <c r="G109" s="5">
        <v>7.7511000000000001</v>
      </c>
      <c r="H109" s="12">
        <v>0.50707999999999998</v>
      </c>
      <c r="I109" s="12">
        <v>0.46610000000000001</v>
      </c>
      <c r="J109" s="12">
        <v>-6.2989999999999997E-4</v>
      </c>
      <c r="M109" s="11">
        <f t="shared" si="1"/>
        <v>1.0879210469856253</v>
      </c>
    </row>
    <row r="110" spans="1:13" x14ac:dyDescent="0.25">
      <c r="A110">
        <v>91</v>
      </c>
      <c r="B110" t="s">
        <v>340</v>
      </c>
      <c r="C110" t="s">
        <v>139</v>
      </c>
      <c r="D110">
        <v>1</v>
      </c>
      <c r="E110">
        <v>23.4</v>
      </c>
      <c r="F110">
        <v>31</v>
      </c>
      <c r="G110" s="5">
        <v>7.7519</v>
      </c>
      <c r="H110" s="12">
        <v>0.50883999999999996</v>
      </c>
      <c r="I110" s="12">
        <v>0.46697</v>
      </c>
      <c r="J110" s="12">
        <v>8.5782999999999996E-4</v>
      </c>
      <c r="M110" s="11">
        <f t="shared" si="1"/>
        <v>1.0896631475255369</v>
      </c>
    </row>
    <row r="111" spans="1:13" x14ac:dyDescent="0.25">
      <c r="A111">
        <v>92</v>
      </c>
      <c r="B111" t="s">
        <v>340</v>
      </c>
      <c r="C111" t="s">
        <v>140</v>
      </c>
      <c r="D111">
        <v>1</v>
      </c>
      <c r="E111">
        <v>23.4</v>
      </c>
      <c r="F111">
        <v>31</v>
      </c>
      <c r="G111" s="5">
        <v>7.7519999999999998</v>
      </c>
      <c r="H111" s="12">
        <v>0.50922999999999996</v>
      </c>
      <c r="I111" s="12">
        <v>0.46727999999999997</v>
      </c>
      <c r="J111" s="12">
        <v>1.2155E-3</v>
      </c>
      <c r="M111" s="11">
        <f t="shared" si="1"/>
        <v>1.0897748673172403</v>
      </c>
    </row>
    <row r="112" spans="1:13" x14ac:dyDescent="0.25">
      <c r="A112">
        <v>93</v>
      </c>
      <c r="B112" t="s">
        <v>341</v>
      </c>
      <c r="C112" t="s">
        <v>141</v>
      </c>
      <c r="D112">
        <v>1</v>
      </c>
      <c r="E112">
        <v>23.5</v>
      </c>
      <c r="F112">
        <v>25.3</v>
      </c>
      <c r="G112" s="5">
        <v>7.7319000000000004</v>
      </c>
      <c r="H112" s="12">
        <v>0.48512</v>
      </c>
      <c r="I112" s="12">
        <v>0.4753</v>
      </c>
      <c r="J112" s="12">
        <v>-1.0036999999999999E-3</v>
      </c>
      <c r="L112" s="5">
        <f>AVERAGE(G112:G114)</f>
        <v>7.7321666666666671</v>
      </c>
      <c r="M112" s="11">
        <f t="shared" si="1"/>
        <v>1.020660635388176</v>
      </c>
    </row>
    <row r="113" spans="1:13" x14ac:dyDescent="0.25">
      <c r="A113">
        <v>94</v>
      </c>
      <c r="B113" t="s">
        <v>341</v>
      </c>
      <c r="C113" t="s">
        <v>142</v>
      </c>
      <c r="D113">
        <v>1</v>
      </c>
      <c r="E113">
        <v>23.5</v>
      </c>
      <c r="F113">
        <v>25.3</v>
      </c>
      <c r="G113" s="5">
        <v>7.7323000000000004</v>
      </c>
      <c r="H113" s="12">
        <v>0.48475000000000001</v>
      </c>
      <c r="I113" s="12">
        <v>0.47450999999999999</v>
      </c>
      <c r="J113" s="12">
        <v>-1.3136999999999999E-3</v>
      </c>
      <c r="M113" s="11">
        <f t="shared" si="1"/>
        <v>1.0215801563718363</v>
      </c>
    </row>
    <row r="114" spans="1:13" x14ac:dyDescent="0.25">
      <c r="A114">
        <v>95</v>
      </c>
      <c r="B114" t="s">
        <v>341</v>
      </c>
      <c r="C114" t="s">
        <v>143</v>
      </c>
      <c r="D114">
        <v>1</v>
      </c>
      <c r="E114">
        <v>23.5</v>
      </c>
      <c r="F114">
        <v>25.3</v>
      </c>
      <c r="G114" s="5">
        <v>7.7323000000000004</v>
      </c>
      <c r="H114" s="12">
        <v>0.48382999999999998</v>
      </c>
      <c r="I114" s="12">
        <v>0.47360999999999998</v>
      </c>
      <c r="J114" s="12">
        <v>-2.1863E-3</v>
      </c>
      <c r="M114" s="11">
        <f t="shared" si="1"/>
        <v>1.0215789362555689</v>
      </c>
    </row>
    <row r="115" spans="1:13" x14ac:dyDescent="0.25">
      <c r="A115">
        <v>96</v>
      </c>
      <c r="B115" t="s">
        <v>342</v>
      </c>
      <c r="C115" t="s">
        <v>144</v>
      </c>
      <c r="D115">
        <v>1</v>
      </c>
      <c r="E115">
        <v>23.6</v>
      </c>
      <c r="F115">
        <v>27.2</v>
      </c>
      <c r="G115" s="5">
        <v>7.7541000000000002</v>
      </c>
      <c r="H115" s="12">
        <v>0.52654999999999996</v>
      </c>
      <c r="I115" s="12">
        <v>0.48831000000000002</v>
      </c>
      <c r="J115" s="12">
        <v>2.7002000000000002E-2</v>
      </c>
      <c r="L115" s="5">
        <f>AVERAGE(G115:G121)</f>
        <v>7.7528285714285712</v>
      </c>
      <c r="M115" s="11">
        <f t="shared" si="1"/>
        <v>1.0783109090536749</v>
      </c>
    </row>
    <row r="116" spans="1:13" x14ac:dyDescent="0.25">
      <c r="A116">
        <v>97</v>
      </c>
      <c r="B116" t="s">
        <v>342</v>
      </c>
      <c r="C116" t="s">
        <v>145</v>
      </c>
      <c r="D116">
        <v>1</v>
      </c>
      <c r="E116">
        <v>23.6</v>
      </c>
      <c r="F116">
        <v>27.2</v>
      </c>
      <c r="G116" s="5">
        <v>7.7549999999999999</v>
      </c>
      <c r="H116" s="12">
        <v>0.52539999999999998</v>
      </c>
      <c r="I116" s="12">
        <v>0.48620999999999998</v>
      </c>
      <c r="J116" s="12">
        <v>2.5520999999999999E-2</v>
      </c>
      <c r="M116" s="11">
        <f t="shared" si="1"/>
        <v>1.0806030316118549</v>
      </c>
    </row>
    <row r="117" spans="1:13" x14ac:dyDescent="0.25">
      <c r="A117">
        <v>98</v>
      </c>
      <c r="B117" t="s">
        <v>342</v>
      </c>
      <c r="C117" t="s">
        <v>146</v>
      </c>
      <c r="D117">
        <v>1</v>
      </c>
      <c r="E117">
        <v>23.6</v>
      </c>
      <c r="F117">
        <v>27.2</v>
      </c>
      <c r="G117" s="5">
        <v>7.7533000000000003</v>
      </c>
      <c r="H117" s="12">
        <v>0.52751999999999999</v>
      </c>
      <c r="I117" s="12">
        <v>0.48995</v>
      </c>
      <c r="J117" s="12">
        <v>2.7290999999999999E-2</v>
      </c>
      <c r="M117" s="11">
        <f t="shared" si="1"/>
        <v>1.0766812940095929</v>
      </c>
    </row>
    <row r="118" spans="1:13" x14ac:dyDescent="0.25">
      <c r="A118">
        <v>99</v>
      </c>
      <c r="B118" t="s">
        <v>342</v>
      </c>
      <c r="C118" t="s">
        <v>147</v>
      </c>
      <c r="D118">
        <v>1</v>
      </c>
      <c r="E118">
        <v>23.6</v>
      </c>
      <c r="F118">
        <v>27.2</v>
      </c>
      <c r="G118" s="5">
        <v>7.7544000000000004</v>
      </c>
      <c r="H118" s="12">
        <v>0.52724000000000004</v>
      </c>
      <c r="I118" s="12">
        <v>0.48863000000000001</v>
      </c>
      <c r="J118" s="12">
        <v>2.7215E-2</v>
      </c>
      <c r="M118" s="11">
        <f t="shared" si="1"/>
        <v>1.0790168430100486</v>
      </c>
    </row>
    <row r="119" spans="1:13" x14ac:dyDescent="0.25">
      <c r="A119">
        <v>100</v>
      </c>
      <c r="B119" t="s">
        <v>342</v>
      </c>
      <c r="C119" t="s">
        <v>148</v>
      </c>
      <c r="D119">
        <v>1</v>
      </c>
      <c r="E119">
        <v>23.6</v>
      </c>
      <c r="F119">
        <v>27.2</v>
      </c>
      <c r="G119" s="5">
        <v>7.7507000000000001</v>
      </c>
      <c r="H119" s="12">
        <v>0.50239</v>
      </c>
      <c r="I119" s="12">
        <v>0.46753</v>
      </c>
      <c r="J119" s="12">
        <v>2.8763E-3</v>
      </c>
      <c r="M119" s="11">
        <f t="shared" si="1"/>
        <v>1.074562060188651</v>
      </c>
    </row>
    <row r="120" spans="1:13" x14ac:dyDescent="0.25">
      <c r="A120">
        <v>101</v>
      </c>
      <c r="B120" t="s">
        <v>342</v>
      </c>
      <c r="C120" t="s">
        <v>149</v>
      </c>
      <c r="D120">
        <v>1</v>
      </c>
      <c r="E120">
        <v>23.6</v>
      </c>
      <c r="F120">
        <v>27.2</v>
      </c>
      <c r="G120" s="5">
        <v>7.7510000000000003</v>
      </c>
      <c r="H120" s="12">
        <v>0.50283</v>
      </c>
      <c r="I120" s="12">
        <v>0.46768999999999999</v>
      </c>
      <c r="J120" s="12">
        <v>3.2033999999999999E-3</v>
      </c>
      <c r="M120" s="11">
        <f t="shared" si="1"/>
        <v>1.0751352391541407</v>
      </c>
    </row>
    <row r="121" spans="1:13" x14ac:dyDescent="0.25">
      <c r="A121">
        <v>102</v>
      </c>
      <c r="B121" t="s">
        <v>342</v>
      </c>
      <c r="C121" t="s">
        <v>150</v>
      </c>
      <c r="D121">
        <v>1</v>
      </c>
      <c r="E121">
        <v>23.6</v>
      </c>
      <c r="F121">
        <v>27.2</v>
      </c>
      <c r="G121" s="5">
        <v>7.7512999999999996</v>
      </c>
      <c r="H121" s="12">
        <v>0.50268000000000002</v>
      </c>
      <c r="I121" s="12">
        <v>0.46721000000000001</v>
      </c>
      <c r="J121" s="12">
        <v>3.1227999999999998E-3</v>
      </c>
      <c r="M121" s="11">
        <f t="shared" si="1"/>
        <v>1.0759187517390467</v>
      </c>
    </row>
    <row r="122" spans="1:13" x14ac:dyDescent="0.25">
      <c r="A122">
        <v>103</v>
      </c>
      <c r="B122" t="s">
        <v>343</v>
      </c>
      <c r="C122" t="s">
        <v>151</v>
      </c>
      <c r="D122">
        <v>1</v>
      </c>
      <c r="E122">
        <v>23.5</v>
      </c>
      <c r="F122">
        <v>29.3</v>
      </c>
      <c r="G122" s="5">
        <v>7.7687999999999997</v>
      </c>
      <c r="H122" s="12">
        <v>0.54347999999999996</v>
      </c>
      <c r="I122" s="12">
        <v>0.48332999999999998</v>
      </c>
      <c r="J122" s="12">
        <v>1.369E-3</v>
      </c>
      <c r="L122" s="5">
        <f>AVERAGE(G122:G124)</f>
        <v>7.7687333333333335</v>
      </c>
      <c r="M122" s="11">
        <f t="shared" si="1"/>
        <v>1.1244491341319596</v>
      </c>
    </row>
    <row r="123" spans="1:13" x14ac:dyDescent="0.25">
      <c r="A123">
        <v>104</v>
      </c>
      <c r="B123" t="s">
        <v>343</v>
      </c>
      <c r="C123" t="s">
        <v>152</v>
      </c>
      <c r="D123">
        <v>1</v>
      </c>
      <c r="E123">
        <v>23.5</v>
      </c>
      <c r="F123">
        <v>29.3</v>
      </c>
      <c r="G123" s="5">
        <v>7.7686000000000002</v>
      </c>
      <c r="H123" s="12">
        <v>0.54269000000000001</v>
      </c>
      <c r="I123" s="12">
        <v>0.48274</v>
      </c>
      <c r="J123" s="12">
        <v>5.1736999999999996E-4</v>
      </c>
      <c r="M123" s="11">
        <f t="shared" si="1"/>
        <v>1.1241869329245557</v>
      </c>
    </row>
    <row r="124" spans="1:13" x14ac:dyDescent="0.25">
      <c r="A124">
        <v>105</v>
      </c>
      <c r="B124" t="s">
        <v>343</v>
      </c>
      <c r="C124" t="s">
        <v>153</v>
      </c>
      <c r="D124">
        <v>1</v>
      </c>
      <c r="E124">
        <v>23.5</v>
      </c>
      <c r="F124">
        <v>29.3</v>
      </c>
      <c r="G124" s="5">
        <v>7.7687999999999997</v>
      </c>
      <c r="H124" s="12">
        <v>0.54232999999999998</v>
      </c>
      <c r="I124" s="12">
        <v>0.48218</v>
      </c>
      <c r="J124" s="12">
        <v>2.923E-4</v>
      </c>
      <c r="M124" s="11">
        <f t="shared" si="1"/>
        <v>1.1247459454975319</v>
      </c>
    </row>
    <row r="125" spans="1:13" x14ac:dyDescent="0.25">
      <c r="A125">
        <v>106</v>
      </c>
      <c r="B125" t="s">
        <v>344</v>
      </c>
      <c r="C125" t="s">
        <v>154</v>
      </c>
      <c r="D125">
        <v>1</v>
      </c>
      <c r="E125">
        <v>23.5</v>
      </c>
      <c r="F125">
        <v>31.5</v>
      </c>
      <c r="G125" s="5">
        <v>7.7842000000000002</v>
      </c>
      <c r="H125" s="12">
        <v>0.53093000000000001</v>
      </c>
      <c r="I125" s="12">
        <v>0.45288</v>
      </c>
      <c r="J125" s="12">
        <v>2.9310999999999999E-3</v>
      </c>
      <c r="L125" s="5">
        <f>AVERAGE(G125:G128)</f>
        <v>7.7843749999999998</v>
      </c>
      <c r="M125" s="11">
        <f t="shared" si="1"/>
        <v>1.1723414591061649</v>
      </c>
    </row>
    <row r="126" spans="1:13" x14ac:dyDescent="0.25">
      <c r="A126">
        <v>107</v>
      </c>
      <c r="B126" t="s">
        <v>344</v>
      </c>
      <c r="C126" t="s">
        <v>155</v>
      </c>
      <c r="D126">
        <v>1</v>
      </c>
      <c r="E126">
        <v>23.5</v>
      </c>
      <c r="F126">
        <v>31.5</v>
      </c>
      <c r="G126" s="5">
        <v>7.7836999999999996</v>
      </c>
      <c r="H126" s="12">
        <v>0.53064</v>
      </c>
      <c r="I126" s="12">
        <v>0.45305000000000001</v>
      </c>
      <c r="J126" s="12">
        <v>2.6002E-3</v>
      </c>
      <c r="M126" s="11">
        <f t="shared" si="1"/>
        <v>1.1712614501710628</v>
      </c>
    </row>
    <row r="127" spans="1:13" x14ac:dyDescent="0.25">
      <c r="A127">
        <v>108</v>
      </c>
      <c r="B127" t="s">
        <v>344</v>
      </c>
      <c r="C127" t="s">
        <v>156</v>
      </c>
      <c r="D127">
        <v>1</v>
      </c>
      <c r="E127">
        <v>23.5</v>
      </c>
      <c r="F127">
        <v>31.5</v>
      </c>
      <c r="G127" s="5">
        <v>7.7843</v>
      </c>
      <c r="H127" s="12">
        <v>0.53073000000000004</v>
      </c>
      <c r="I127" s="12">
        <v>0.45256999999999997</v>
      </c>
      <c r="J127" s="12">
        <v>2.7585000000000001E-3</v>
      </c>
      <c r="M127" s="11">
        <f t="shared" si="1"/>
        <v>1.1727025653490069</v>
      </c>
    </row>
    <row r="128" spans="1:13" x14ac:dyDescent="0.25">
      <c r="A128">
        <v>109</v>
      </c>
      <c r="B128" t="s">
        <v>344</v>
      </c>
      <c r="C128" t="s">
        <v>157</v>
      </c>
      <c r="D128">
        <v>1</v>
      </c>
      <c r="E128">
        <v>23.4</v>
      </c>
      <c r="F128">
        <v>31.5</v>
      </c>
      <c r="G128" s="5">
        <v>7.7853000000000003</v>
      </c>
      <c r="H128" s="12">
        <v>0.53044999999999998</v>
      </c>
      <c r="I128" s="12">
        <v>0.45267000000000002</v>
      </c>
      <c r="J128" s="12">
        <v>2.7112999999999998E-3</v>
      </c>
      <c r="M128" s="11">
        <f t="shared" si="1"/>
        <v>1.1718249497426381</v>
      </c>
    </row>
    <row r="129" spans="1:13" x14ac:dyDescent="0.25">
      <c r="A129">
        <v>110</v>
      </c>
      <c r="B129" t="s">
        <v>345</v>
      </c>
      <c r="C129" t="s">
        <v>158</v>
      </c>
      <c r="D129">
        <v>1</v>
      </c>
      <c r="E129">
        <v>23.4</v>
      </c>
      <c r="F129">
        <v>35.299999999999997</v>
      </c>
      <c r="G129" s="5">
        <v>7.8243999999999998</v>
      </c>
      <c r="H129" s="12">
        <v>0.59387000000000001</v>
      </c>
      <c r="I129" s="12">
        <v>0.45837</v>
      </c>
      <c r="J129" s="12">
        <v>9.6082999999999997E-4</v>
      </c>
      <c r="L129" s="5">
        <f>AVERAGE(G129:G131)</f>
        <v>7.8242666666666665</v>
      </c>
      <c r="M129" s="11">
        <f t="shared" si="1"/>
        <v>1.295612714619194</v>
      </c>
    </row>
    <row r="130" spans="1:13" x14ac:dyDescent="0.25">
      <c r="A130">
        <v>111</v>
      </c>
      <c r="B130" t="s">
        <v>345</v>
      </c>
      <c r="C130" t="s">
        <v>159</v>
      </c>
      <c r="D130">
        <v>1</v>
      </c>
      <c r="E130">
        <v>23.4</v>
      </c>
      <c r="F130">
        <v>35.299999999999997</v>
      </c>
      <c r="G130" s="5">
        <v>7.8243</v>
      </c>
      <c r="H130" s="12">
        <v>0.59370000000000001</v>
      </c>
      <c r="I130" s="12">
        <v>0.45834000000000003</v>
      </c>
      <c r="J130" s="12">
        <v>1.0537999999999999E-3</v>
      </c>
      <c r="M130" s="11">
        <f t="shared" si="1"/>
        <v>1.2953266134310772</v>
      </c>
    </row>
    <row r="131" spans="1:13" x14ac:dyDescent="0.25">
      <c r="A131">
        <v>112</v>
      </c>
      <c r="B131" t="s">
        <v>345</v>
      </c>
      <c r="C131" t="s">
        <v>160</v>
      </c>
      <c r="D131">
        <v>1</v>
      </c>
      <c r="E131">
        <v>23.4</v>
      </c>
      <c r="F131">
        <v>35.299999999999997</v>
      </c>
      <c r="G131" s="5">
        <v>7.8240999999999996</v>
      </c>
      <c r="H131" s="12">
        <v>0.59292</v>
      </c>
      <c r="I131" s="12">
        <v>0.45783000000000001</v>
      </c>
      <c r="J131" s="12">
        <v>3.5858E-4</v>
      </c>
      <c r="M131" s="11">
        <f t="shared" si="1"/>
        <v>1.2950658541379987</v>
      </c>
    </row>
    <row r="132" spans="1:13" x14ac:dyDescent="0.25">
      <c r="A132">
        <v>113</v>
      </c>
      <c r="B132" t="s">
        <v>346</v>
      </c>
      <c r="C132" t="s">
        <v>161</v>
      </c>
      <c r="D132">
        <v>1</v>
      </c>
      <c r="E132">
        <v>23.3</v>
      </c>
      <c r="F132">
        <v>31.3</v>
      </c>
      <c r="G132" s="5">
        <v>7.7891000000000004</v>
      </c>
      <c r="H132" s="12">
        <v>0.52959000000000001</v>
      </c>
      <c r="I132" s="12">
        <v>0.44973999999999997</v>
      </c>
      <c r="J132" s="12">
        <v>4.3058000000000001E-4</v>
      </c>
      <c r="L132" s="5">
        <f>AVERAGE(G132:G135)</f>
        <v>7.7886749999999996</v>
      </c>
      <c r="M132" s="11">
        <f t="shared" si="1"/>
        <v>1.1775470271712545</v>
      </c>
    </row>
    <row r="133" spans="1:13" x14ac:dyDescent="0.25">
      <c r="A133">
        <v>114</v>
      </c>
      <c r="B133" t="s">
        <v>346</v>
      </c>
      <c r="C133" t="s">
        <v>162</v>
      </c>
      <c r="D133">
        <v>1</v>
      </c>
      <c r="E133">
        <v>23.3</v>
      </c>
      <c r="F133">
        <v>31.3</v>
      </c>
      <c r="G133" s="5">
        <v>7.7887000000000004</v>
      </c>
      <c r="H133" s="12">
        <v>0.52922999999999998</v>
      </c>
      <c r="I133" s="12">
        <v>0.44979999999999998</v>
      </c>
      <c r="J133" s="12">
        <v>2.0123E-4</v>
      </c>
      <c r="M133" s="11">
        <f t="shared" si="1"/>
        <v>1.1765895953757226</v>
      </c>
    </row>
    <row r="134" spans="1:13" x14ac:dyDescent="0.25">
      <c r="A134">
        <v>115</v>
      </c>
      <c r="B134" t="s">
        <v>346</v>
      </c>
      <c r="C134" t="s">
        <v>163</v>
      </c>
      <c r="D134">
        <v>1</v>
      </c>
      <c r="E134">
        <v>23.3</v>
      </c>
      <c r="F134">
        <v>31.3</v>
      </c>
      <c r="G134" s="5">
        <v>7.7881</v>
      </c>
      <c r="H134" s="12">
        <v>0.52746999999999999</v>
      </c>
      <c r="I134" s="12">
        <v>0.44862000000000002</v>
      </c>
      <c r="J134" s="12">
        <v>-1.2317000000000001E-3</v>
      </c>
      <c r="M134" s="11">
        <f t="shared" si="1"/>
        <v>1.1757612233070305</v>
      </c>
    </row>
    <row r="135" spans="1:13" x14ac:dyDescent="0.25">
      <c r="A135">
        <v>116</v>
      </c>
      <c r="B135" t="s">
        <v>346</v>
      </c>
      <c r="C135" t="s">
        <v>164</v>
      </c>
      <c r="D135">
        <v>1</v>
      </c>
      <c r="E135">
        <v>23.3</v>
      </c>
      <c r="F135">
        <v>31.3</v>
      </c>
      <c r="G135" s="5">
        <v>7.7888000000000002</v>
      </c>
      <c r="H135" s="12">
        <v>0.52817000000000003</v>
      </c>
      <c r="I135" s="12">
        <v>0.44873000000000002</v>
      </c>
      <c r="J135" s="12">
        <v>-6.0749000000000003E-4</v>
      </c>
      <c r="M135" s="11">
        <f t="shared" si="1"/>
        <v>1.1770329596862257</v>
      </c>
    </row>
    <row r="136" spans="1:13" x14ac:dyDescent="0.25">
      <c r="A136">
        <v>117</v>
      </c>
      <c r="B136" t="s">
        <v>347</v>
      </c>
      <c r="C136" t="s">
        <v>165</v>
      </c>
      <c r="D136">
        <v>1</v>
      </c>
      <c r="E136">
        <v>23.3</v>
      </c>
      <c r="F136">
        <v>34.9</v>
      </c>
      <c r="G136" s="5">
        <v>7.7996999999999996</v>
      </c>
      <c r="H136" s="12">
        <v>0.57003999999999999</v>
      </c>
      <c r="I136" s="12">
        <v>0.46578999999999998</v>
      </c>
      <c r="J136" s="12">
        <v>9.079E-4</v>
      </c>
      <c r="L136" s="5">
        <f>AVERAGE(G136:G138)</f>
        <v>7.7991666666666672</v>
      </c>
      <c r="M136" s="11">
        <f t="shared" si="1"/>
        <v>1.2238133064256425</v>
      </c>
    </row>
    <row r="137" spans="1:13" x14ac:dyDescent="0.25">
      <c r="A137">
        <v>118</v>
      </c>
      <c r="B137" t="s">
        <v>347</v>
      </c>
      <c r="C137" t="s">
        <v>166</v>
      </c>
      <c r="D137">
        <v>1</v>
      </c>
      <c r="E137">
        <v>23.3</v>
      </c>
      <c r="F137">
        <v>34.9</v>
      </c>
      <c r="G137" s="5">
        <v>7.7991000000000001</v>
      </c>
      <c r="H137" s="12">
        <v>0.57045000000000001</v>
      </c>
      <c r="I137" s="12">
        <v>0.46683000000000002</v>
      </c>
      <c r="J137" s="12">
        <v>1.4157E-3</v>
      </c>
      <c r="M137" s="11">
        <f t="shared" si="1"/>
        <v>1.2219651693335905</v>
      </c>
    </row>
    <row r="138" spans="1:13" x14ac:dyDescent="0.25">
      <c r="A138">
        <v>119</v>
      </c>
      <c r="B138" t="s">
        <v>347</v>
      </c>
      <c r="C138" t="s">
        <v>167</v>
      </c>
      <c r="D138">
        <v>1</v>
      </c>
      <c r="E138">
        <v>23.3</v>
      </c>
      <c r="F138">
        <v>34.9</v>
      </c>
      <c r="G138" s="5">
        <v>7.7987000000000002</v>
      </c>
      <c r="H138" s="12">
        <v>0.57018000000000002</v>
      </c>
      <c r="I138" s="12">
        <v>0.46692</v>
      </c>
      <c r="J138" s="12">
        <v>1.1578000000000001E-3</v>
      </c>
      <c r="M138" s="11">
        <f t="shared" si="1"/>
        <v>1.2211513749678746</v>
      </c>
    </row>
    <row r="139" spans="1:13" x14ac:dyDescent="0.25">
      <c r="A139">
        <v>120</v>
      </c>
      <c r="B139" t="s">
        <v>348</v>
      </c>
      <c r="C139" t="s">
        <v>168</v>
      </c>
      <c r="D139">
        <v>1</v>
      </c>
      <c r="E139">
        <v>23.4</v>
      </c>
      <c r="F139">
        <v>34.5</v>
      </c>
      <c r="G139" s="5">
        <v>7.7933000000000003</v>
      </c>
      <c r="H139" s="12">
        <v>0.55422000000000005</v>
      </c>
      <c r="I139" s="12">
        <v>0.45898</v>
      </c>
      <c r="J139" s="12">
        <v>3.4865999999999999E-3</v>
      </c>
      <c r="L139" s="5">
        <f>AVERAGE(G139:G142)</f>
        <v>7.7928500000000005</v>
      </c>
      <c r="M139" s="11">
        <f t="shared" si="1"/>
        <v>1.2075035949278836</v>
      </c>
    </row>
    <row r="140" spans="1:13" x14ac:dyDescent="0.25">
      <c r="A140">
        <v>121</v>
      </c>
      <c r="B140" t="s">
        <v>348</v>
      </c>
      <c r="C140" t="s">
        <v>169</v>
      </c>
      <c r="D140">
        <v>1</v>
      </c>
      <c r="E140">
        <v>23.4</v>
      </c>
      <c r="F140">
        <v>34.5</v>
      </c>
      <c r="G140" s="5">
        <v>7.7930999999999999</v>
      </c>
      <c r="H140" s="12">
        <v>0.55018</v>
      </c>
      <c r="I140" s="12">
        <v>0.45523999999999998</v>
      </c>
      <c r="J140" s="12">
        <v>1.049E-4</v>
      </c>
      <c r="M140" s="11">
        <f t="shared" si="1"/>
        <v>1.2085493366136544</v>
      </c>
    </row>
    <row r="141" spans="1:13" x14ac:dyDescent="0.25">
      <c r="A141">
        <v>122</v>
      </c>
      <c r="B141" t="s">
        <v>348</v>
      </c>
      <c r="C141" t="s">
        <v>170</v>
      </c>
      <c r="D141">
        <v>1</v>
      </c>
      <c r="E141">
        <v>23.4</v>
      </c>
      <c r="F141">
        <v>34.5</v>
      </c>
      <c r="G141" s="5">
        <v>7.7923</v>
      </c>
      <c r="H141" s="12">
        <v>0.55167999999999995</v>
      </c>
      <c r="I141" s="12">
        <v>0.45739999999999997</v>
      </c>
      <c r="J141" s="12">
        <v>1.1701999999999999E-3</v>
      </c>
      <c r="M141" s="11">
        <f t="shared" si="1"/>
        <v>1.2061215566243988</v>
      </c>
    </row>
    <row r="142" spans="1:13" x14ac:dyDescent="0.25">
      <c r="A142">
        <v>123</v>
      </c>
      <c r="B142" t="s">
        <v>348</v>
      </c>
      <c r="C142" t="s">
        <v>171</v>
      </c>
      <c r="D142">
        <v>1</v>
      </c>
      <c r="E142">
        <v>23.4</v>
      </c>
      <c r="F142">
        <v>34.5</v>
      </c>
      <c r="G142" s="5">
        <v>7.7927</v>
      </c>
      <c r="H142" s="12">
        <v>0.55205000000000004</v>
      </c>
      <c r="I142" s="12">
        <v>0.45738000000000001</v>
      </c>
      <c r="J142" s="12">
        <v>1.4391E-3</v>
      </c>
      <c r="M142" s="11">
        <f t="shared" si="1"/>
        <v>1.2069832524377979</v>
      </c>
    </row>
    <row r="143" spans="1:13" x14ac:dyDescent="0.25">
      <c r="A143">
        <v>124</v>
      </c>
      <c r="B143" t="s">
        <v>350</v>
      </c>
      <c r="C143" t="s">
        <v>172</v>
      </c>
      <c r="D143">
        <v>1</v>
      </c>
      <c r="E143">
        <v>23.1</v>
      </c>
      <c r="F143">
        <v>31.3</v>
      </c>
      <c r="G143" s="5">
        <v>7.8569000000000004</v>
      </c>
      <c r="H143" s="12">
        <v>0.61224000000000001</v>
      </c>
      <c r="I143" s="12">
        <v>0.45299</v>
      </c>
      <c r="J143" s="12">
        <v>-2.2458999999999999E-4</v>
      </c>
      <c r="L143" s="5">
        <f>AVERAGE(G143:G146)</f>
        <v>7.8568249999999997</v>
      </c>
      <c r="M143" s="11">
        <f t="shared" si="1"/>
        <v>1.3515530144153292</v>
      </c>
    </row>
    <row r="144" spans="1:13" x14ac:dyDescent="0.25">
      <c r="A144">
        <v>125</v>
      </c>
      <c r="B144" t="s">
        <v>350</v>
      </c>
      <c r="C144" t="s">
        <v>173</v>
      </c>
      <c r="D144">
        <v>1</v>
      </c>
      <c r="E144">
        <v>23.1</v>
      </c>
      <c r="F144">
        <v>31.3</v>
      </c>
      <c r="G144" s="5">
        <v>7.8563000000000001</v>
      </c>
      <c r="H144" s="12">
        <v>0.61168</v>
      </c>
      <c r="I144" s="12">
        <v>0.45304</v>
      </c>
      <c r="J144" s="12">
        <v>-5.7507000000000001E-4</v>
      </c>
      <c r="L144" s="8"/>
      <c r="M144" s="11">
        <f t="shared" si="1"/>
        <v>1.350167755606569</v>
      </c>
    </row>
    <row r="145" spans="1:13" x14ac:dyDescent="0.25">
      <c r="A145">
        <v>126</v>
      </c>
      <c r="B145" t="s">
        <v>350</v>
      </c>
      <c r="C145" t="s">
        <v>174</v>
      </c>
      <c r="D145">
        <v>1</v>
      </c>
      <c r="E145">
        <v>23.1</v>
      </c>
      <c r="F145">
        <v>31.3</v>
      </c>
      <c r="G145" s="5">
        <v>7.8570000000000002</v>
      </c>
      <c r="H145" s="12">
        <v>0.61068999999999996</v>
      </c>
      <c r="I145" s="12">
        <v>0.45140999999999998</v>
      </c>
      <c r="J145" s="12">
        <v>-1.4519999999999999E-3</v>
      </c>
      <c r="L145" s="9"/>
      <c r="M145" s="11">
        <f t="shared" si="1"/>
        <v>1.3528499590173013</v>
      </c>
    </row>
    <row r="146" spans="1:13" x14ac:dyDescent="0.25">
      <c r="A146">
        <v>127</v>
      </c>
      <c r="B146" t="s">
        <v>350</v>
      </c>
      <c r="C146" t="s">
        <v>175</v>
      </c>
      <c r="D146">
        <v>1</v>
      </c>
      <c r="E146">
        <v>23.1</v>
      </c>
      <c r="F146">
        <v>31.3</v>
      </c>
      <c r="G146" s="5">
        <v>7.8571</v>
      </c>
      <c r="H146" s="12">
        <v>0.61173999999999995</v>
      </c>
      <c r="I146" s="12">
        <v>0.45228000000000002</v>
      </c>
      <c r="J146" s="12">
        <v>-6.9808999999999995E-4</v>
      </c>
      <c r="L146" s="9"/>
      <c r="M146" s="11">
        <f t="shared" si="1"/>
        <v>1.3525692049173077</v>
      </c>
    </row>
    <row r="147" spans="1:13" x14ac:dyDescent="0.25">
      <c r="A147">
        <v>128</v>
      </c>
      <c r="B147" t="s">
        <v>351</v>
      </c>
      <c r="C147" t="s">
        <v>176</v>
      </c>
      <c r="D147">
        <v>1</v>
      </c>
      <c r="E147">
        <v>23.1</v>
      </c>
      <c r="F147">
        <v>33.1</v>
      </c>
      <c r="G147" s="5">
        <v>7.8047000000000004</v>
      </c>
      <c r="H147" s="12">
        <v>0.58331</v>
      </c>
      <c r="I147" s="12">
        <v>0.47810999999999998</v>
      </c>
      <c r="J147" s="12">
        <v>5.6647999999999996E-4</v>
      </c>
      <c r="L147" s="5">
        <f>AVERAGE(G147:G150)</f>
        <v>7.8043500000000012</v>
      </c>
      <c r="M147" s="11">
        <f t="shared" si="1"/>
        <v>1.220033046788396</v>
      </c>
    </row>
    <row r="148" spans="1:13" x14ac:dyDescent="0.25">
      <c r="A148">
        <v>129</v>
      </c>
      <c r="B148" t="s">
        <v>351</v>
      </c>
      <c r="C148" t="s">
        <v>177</v>
      </c>
      <c r="D148">
        <v>1</v>
      </c>
      <c r="E148">
        <v>23.1</v>
      </c>
      <c r="F148">
        <v>33.1</v>
      </c>
      <c r="G148" s="5">
        <v>7.8044000000000002</v>
      </c>
      <c r="H148" s="12">
        <v>0.58296999999999999</v>
      </c>
      <c r="I148" s="12">
        <v>0.47820000000000001</v>
      </c>
      <c r="J148" s="12">
        <v>3.6001000000000002E-4</v>
      </c>
      <c r="M148" s="11">
        <f t="shared" si="1"/>
        <v>1.2190924299456294</v>
      </c>
    </row>
    <row r="149" spans="1:13" x14ac:dyDescent="0.25">
      <c r="A149">
        <v>130</v>
      </c>
      <c r="B149" t="s">
        <v>351</v>
      </c>
      <c r="C149" t="s">
        <v>178</v>
      </c>
      <c r="D149">
        <v>1</v>
      </c>
      <c r="E149">
        <v>23.1</v>
      </c>
      <c r="F149">
        <v>33.1</v>
      </c>
      <c r="G149" s="5">
        <v>7.8041</v>
      </c>
      <c r="H149" s="12">
        <v>0.58235999999999999</v>
      </c>
      <c r="I149" s="12">
        <v>0.47791</v>
      </c>
      <c r="J149" s="12">
        <v>-8.8691999999999997E-5</v>
      </c>
      <c r="M149" s="11">
        <f t="shared" si="1"/>
        <v>1.2185557950241677</v>
      </c>
    </row>
    <row r="150" spans="1:13" x14ac:dyDescent="0.25">
      <c r="A150">
        <v>131</v>
      </c>
      <c r="B150" t="s">
        <v>351</v>
      </c>
      <c r="C150" t="s">
        <v>179</v>
      </c>
      <c r="D150">
        <v>1</v>
      </c>
      <c r="E150">
        <v>23.1</v>
      </c>
      <c r="F150">
        <v>33.1</v>
      </c>
      <c r="G150" s="5">
        <v>7.8041999999999998</v>
      </c>
      <c r="H150" s="12">
        <v>0.58221999999999996</v>
      </c>
      <c r="I150" s="12">
        <v>0.47753000000000001</v>
      </c>
      <c r="J150" s="12">
        <v>-5.6791000000000003E-4</v>
      </c>
      <c r="M150" s="11">
        <f t="shared" si="1"/>
        <v>1.21923229954139</v>
      </c>
    </row>
    <row r="151" spans="1:13" x14ac:dyDescent="0.25">
      <c r="A151">
        <v>132</v>
      </c>
      <c r="B151" t="s">
        <v>352</v>
      </c>
      <c r="C151" t="s">
        <v>180</v>
      </c>
      <c r="D151">
        <v>1</v>
      </c>
      <c r="E151">
        <v>23.3</v>
      </c>
      <c r="F151">
        <v>34.9</v>
      </c>
      <c r="G151" s="5">
        <v>7.8891999999999998</v>
      </c>
      <c r="H151" s="12">
        <v>0.59399999999999997</v>
      </c>
      <c r="I151" s="12">
        <v>0.39913999999999999</v>
      </c>
      <c r="J151" s="12">
        <v>-8.7662E-3</v>
      </c>
      <c r="L151" s="5">
        <f>AVERAGE(G151:G153)</f>
        <v>7.8893666666666675</v>
      </c>
      <c r="M151" s="11">
        <f t="shared" si="1"/>
        <v>1.4881996292027859</v>
      </c>
    </row>
    <row r="152" spans="1:13" x14ac:dyDescent="0.25">
      <c r="A152">
        <v>133</v>
      </c>
      <c r="B152" t="s">
        <v>352</v>
      </c>
      <c r="C152" t="s">
        <v>181</v>
      </c>
      <c r="D152">
        <v>1</v>
      </c>
      <c r="E152">
        <v>23.3</v>
      </c>
      <c r="F152">
        <v>34.9</v>
      </c>
      <c r="G152" s="5">
        <v>7.8894000000000002</v>
      </c>
      <c r="H152" s="12">
        <v>0.59311000000000003</v>
      </c>
      <c r="I152" s="12">
        <v>0.39810000000000001</v>
      </c>
      <c r="J152" s="12">
        <v>-9.5644000000000007E-3</v>
      </c>
      <c r="M152" s="11">
        <f t="shared" si="1"/>
        <v>1.4898517960311479</v>
      </c>
    </row>
    <row r="153" spans="1:13" x14ac:dyDescent="0.25">
      <c r="A153">
        <v>134</v>
      </c>
      <c r="B153" t="s">
        <v>352</v>
      </c>
      <c r="C153" t="s">
        <v>182</v>
      </c>
      <c r="D153">
        <v>1</v>
      </c>
      <c r="E153">
        <v>23.3</v>
      </c>
      <c r="F153">
        <v>34.9</v>
      </c>
      <c r="G153" s="5">
        <v>7.8895</v>
      </c>
      <c r="H153" s="12">
        <v>0.59194999999999998</v>
      </c>
      <c r="I153" s="12">
        <v>0.39694000000000002</v>
      </c>
      <c r="J153" s="12">
        <v>-1.0623E-2</v>
      </c>
      <c r="M153" s="11">
        <f t="shared" si="1"/>
        <v>1.4912833173779412</v>
      </c>
    </row>
    <row r="154" spans="1:13" x14ac:dyDescent="0.25">
      <c r="A154">
        <v>135</v>
      </c>
      <c r="B154" t="s">
        <v>353</v>
      </c>
      <c r="C154" t="s">
        <v>183</v>
      </c>
      <c r="D154">
        <v>1</v>
      </c>
      <c r="E154">
        <v>23.1</v>
      </c>
      <c r="F154">
        <v>32.200000000000003</v>
      </c>
      <c r="G154" s="5">
        <v>7.8764000000000003</v>
      </c>
      <c r="H154" s="12">
        <v>0.60089000000000004</v>
      </c>
      <c r="I154" s="12">
        <v>0.42282999999999998</v>
      </c>
      <c r="J154" s="12">
        <v>-7.8896999999999995E-3</v>
      </c>
      <c r="L154" s="5">
        <f>AVERAGE(G154:G157)</f>
        <v>7.8765499999999999</v>
      </c>
      <c r="M154" s="11">
        <f t="shared" si="1"/>
        <v>1.4211148688598256</v>
      </c>
    </row>
    <row r="155" spans="1:13" x14ac:dyDescent="0.25">
      <c r="A155">
        <v>136</v>
      </c>
      <c r="B155" t="s">
        <v>353</v>
      </c>
      <c r="C155" t="s">
        <v>184</v>
      </c>
      <c r="D155">
        <v>1</v>
      </c>
      <c r="E155">
        <v>23.1</v>
      </c>
      <c r="F155">
        <v>32.200000000000003</v>
      </c>
      <c r="G155" s="5">
        <v>7.8764000000000003</v>
      </c>
      <c r="H155" s="12">
        <v>0.59975000000000001</v>
      </c>
      <c r="I155" s="12">
        <v>0.42188999999999999</v>
      </c>
      <c r="J155" s="12">
        <v>-8.3303000000000006E-3</v>
      </c>
      <c r="M155" s="11">
        <f t="shared" si="1"/>
        <v>1.4215790845955107</v>
      </c>
    </row>
    <row r="156" spans="1:13" x14ac:dyDescent="0.25">
      <c r="A156">
        <v>137</v>
      </c>
      <c r="B156" t="s">
        <v>353</v>
      </c>
      <c r="C156" t="s">
        <v>185</v>
      </c>
      <c r="D156">
        <v>1</v>
      </c>
      <c r="E156">
        <v>23.1</v>
      </c>
      <c r="F156">
        <v>32.200000000000003</v>
      </c>
      <c r="G156" s="5">
        <v>7.8766999999999996</v>
      </c>
      <c r="H156" s="12">
        <v>0.59811000000000003</v>
      </c>
      <c r="I156" s="12">
        <v>0.42025000000000001</v>
      </c>
      <c r="J156" s="12">
        <v>-9.2277999999999995E-3</v>
      </c>
      <c r="M156" s="11">
        <f t="shared" si="1"/>
        <v>1.423224271267103</v>
      </c>
    </row>
    <row r="157" spans="1:13" x14ac:dyDescent="0.25">
      <c r="A157">
        <v>138</v>
      </c>
      <c r="B157" t="s">
        <v>353</v>
      </c>
      <c r="C157" t="s">
        <v>186</v>
      </c>
      <c r="D157">
        <v>1</v>
      </c>
      <c r="E157">
        <v>23.1</v>
      </c>
      <c r="F157">
        <v>32.200000000000003</v>
      </c>
      <c r="G157" s="5">
        <v>7.8766999999999996</v>
      </c>
      <c r="H157" s="12">
        <v>0.59889999999999999</v>
      </c>
      <c r="I157" s="12">
        <v>0.42093999999999998</v>
      </c>
      <c r="J157" s="12">
        <v>-8.7147000000000006E-3</v>
      </c>
      <c r="M157" s="11">
        <f t="shared" si="1"/>
        <v>1.4227680904641993</v>
      </c>
    </row>
    <row r="158" spans="1:13" x14ac:dyDescent="0.25">
      <c r="A158">
        <v>139</v>
      </c>
      <c r="B158" t="s">
        <v>354</v>
      </c>
      <c r="C158" t="s">
        <v>187</v>
      </c>
      <c r="D158">
        <v>1</v>
      </c>
      <c r="E158">
        <v>23.4</v>
      </c>
      <c r="F158">
        <v>31.5</v>
      </c>
      <c r="G158" s="5">
        <v>7.9282000000000004</v>
      </c>
      <c r="H158" s="12">
        <v>0.67479999999999996</v>
      </c>
      <c r="I158" s="12">
        <v>0.42819000000000002</v>
      </c>
      <c r="J158" s="12">
        <v>5.9261000000000001E-3</v>
      </c>
      <c r="L158" s="5">
        <f>AVERAGE(G158:G162)</f>
        <v>7.9280799999999996</v>
      </c>
      <c r="M158" s="11">
        <f t="shared" si="1"/>
        <v>1.5759359162988391</v>
      </c>
    </row>
    <row r="159" spans="1:13" x14ac:dyDescent="0.25">
      <c r="A159">
        <v>140</v>
      </c>
      <c r="B159" t="s">
        <v>354</v>
      </c>
      <c r="C159" t="s">
        <v>188</v>
      </c>
      <c r="D159">
        <v>1</v>
      </c>
      <c r="E159">
        <v>23.4</v>
      </c>
      <c r="F159">
        <v>31.5</v>
      </c>
      <c r="G159" s="5">
        <v>7.9280999999999997</v>
      </c>
      <c r="H159" s="12">
        <v>0.67401999999999995</v>
      </c>
      <c r="I159" s="12">
        <v>0.42764999999999997</v>
      </c>
      <c r="J159" s="12">
        <v>5.5779999999999996E-3</v>
      </c>
      <c r="M159" s="11">
        <f t="shared" si="1"/>
        <v>1.5761019525312756</v>
      </c>
    </row>
    <row r="160" spans="1:13" x14ac:dyDescent="0.25">
      <c r="A160">
        <v>141</v>
      </c>
      <c r="B160" t="s">
        <v>354</v>
      </c>
      <c r="C160" t="s">
        <v>189</v>
      </c>
      <c r="D160">
        <v>1</v>
      </c>
      <c r="E160">
        <v>23.4</v>
      </c>
      <c r="F160">
        <v>31.5</v>
      </c>
      <c r="G160" s="5">
        <v>7.9292999999999996</v>
      </c>
      <c r="H160" s="12">
        <v>0.67401</v>
      </c>
      <c r="I160" s="12">
        <v>0.42651</v>
      </c>
      <c r="J160" s="12">
        <v>5.2018000000000003E-3</v>
      </c>
      <c r="M160" s="11">
        <f t="shared" si="1"/>
        <v>1.5802912006752479</v>
      </c>
    </row>
    <row r="161" spans="1:13" x14ac:dyDescent="0.25">
      <c r="A161">
        <v>142</v>
      </c>
      <c r="B161" t="s">
        <v>354</v>
      </c>
      <c r="C161" t="s">
        <v>190</v>
      </c>
      <c r="D161">
        <v>1</v>
      </c>
      <c r="E161">
        <v>23.4</v>
      </c>
      <c r="F161">
        <v>31.5</v>
      </c>
      <c r="G161" s="5">
        <v>7.9272999999999998</v>
      </c>
      <c r="H161" s="12">
        <v>0.67325000000000002</v>
      </c>
      <c r="I161" s="12">
        <v>0.42780000000000001</v>
      </c>
      <c r="J161" s="12">
        <v>5.3591999999999997E-3</v>
      </c>
      <c r="M161" s="11">
        <f t="shared" si="1"/>
        <v>1.5737494156147733</v>
      </c>
    </row>
    <row r="162" spans="1:13" x14ac:dyDescent="0.25">
      <c r="A162">
        <v>143</v>
      </c>
      <c r="B162" t="s">
        <v>354</v>
      </c>
      <c r="C162" t="s">
        <v>191</v>
      </c>
      <c r="D162">
        <v>1</v>
      </c>
      <c r="E162">
        <v>23.4</v>
      </c>
      <c r="F162">
        <v>31.5</v>
      </c>
      <c r="G162" s="5">
        <v>7.9275000000000002</v>
      </c>
      <c r="H162" s="12">
        <v>0.67332000000000003</v>
      </c>
      <c r="I162" s="12">
        <v>0.42771999999999999</v>
      </c>
      <c r="J162" s="12">
        <v>5.5285000000000004E-3</v>
      </c>
      <c r="M162" s="11">
        <f t="shared" ref="M162:M225" si="2">H162/I162</f>
        <v>1.5742074254184981</v>
      </c>
    </row>
    <row r="163" spans="1:13" x14ac:dyDescent="0.25">
      <c r="A163">
        <v>144</v>
      </c>
      <c r="B163" t="s">
        <v>355</v>
      </c>
      <c r="C163" t="s">
        <v>192</v>
      </c>
      <c r="D163">
        <v>1</v>
      </c>
      <c r="E163">
        <v>23.3</v>
      </c>
      <c r="F163">
        <v>31.4</v>
      </c>
      <c r="G163" s="5">
        <v>7.9086999999999996</v>
      </c>
      <c r="H163" s="12">
        <v>0.60958999999999997</v>
      </c>
      <c r="I163" s="12">
        <v>0.40292</v>
      </c>
      <c r="J163" s="12">
        <v>1.8797E-3</v>
      </c>
      <c r="L163" s="5">
        <f>AVERAGE(G163:G165)</f>
        <v>7.9084000000000003</v>
      </c>
      <c r="M163" s="11">
        <f t="shared" si="2"/>
        <v>1.5129306065720241</v>
      </c>
    </row>
    <row r="164" spans="1:13" x14ac:dyDescent="0.25">
      <c r="A164">
        <v>145</v>
      </c>
      <c r="B164" t="s">
        <v>355</v>
      </c>
      <c r="C164" t="s">
        <v>193</v>
      </c>
      <c r="D164">
        <v>1</v>
      </c>
      <c r="E164">
        <v>23.3</v>
      </c>
      <c r="F164">
        <v>31.4</v>
      </c>
      <c r="G164" s="5">
        <v>7.9078999999999997</v>
      </c>
      <c r="H164" s="12">
        <v>0.60907999999999995</v>
      </c>
      <c r="I164" s="12">
        <v>0.40307999999999999</v>
      </c>
      <c r="J164" s="12">
        <v>1.4557999999999999E-3</v>
      </c>
      <c r="M164" s="11">
        <f t="shared" si="2"/>
        <v>1.5110648010320531</v>
      </c>
    </row>
    <row r="165" spans="1:13" x14ac:dyDescent="0.25">
      <c r="A165">
        <v>146</v>
      </c>
      <c r="B165" t="s">
        <v>355</v>
      </c>
      <c r="C165" t="s">
        <v>194</v>
      </c>
      <c r="D165">
        <v>1</v>
      </c>
      <c r="E165">
        <v>23.3</v>
      </c>
      <c r="F165">
        <v>31.4</v>
      </c>
      <c r="G165" s="5">
        <v>7.9085999999999999</v>
      </c>
      <c r="H165" s="12">
        <v>0.60933999999999999</v>
      </c>
      <c r="I165" s="12">
        <v>0.40266999999999997</v>
      </c>
      <c r="J165" s="12">
        <v>1.4829999999999999E-3</v>
      </c>
      <c r="M165" s="11">
        <f t="shared" si="2"/>
        <v>1.5132490625077608</v>
      </c>
    </row>
    <row r="166" spans="1:13" x14ac:dyDescent="0.25">
      <c r="A166">
        <v>147</v>
      </c>
      <c r="B166" t="s">
        <v>349</v>
      </c>
      <c r="C166" t="s">
        <v>195</v>
      </c>
      <c r="D166">
        <v>1</v>
      </c>
      <c r="E166">
        <v>23.5</v>
      </c>
      <c r="F166">
        <v>34.6</v>
      </c>
      <c r="G166" s="5">
        <v>7.7999000000000001</v>
      </c>
      <c r="H166" s="12">
        <v>0.56081000000000003</v>
      </c>
      <c r="I166" s="12">
        <v>0.45578999999999997</v>
      </c>
      <c r="J166" s="12">
        <v>-3.1470999999999997E-5</v>
      </c>
      <c r="L166" s="5">
        <f>AVERAGE(G166:G169)</f>
        <v>7.7998250000000002</v>
      </c>
      <c r="M166" s="11">
        <f t="shared" si="2"/>
        <v>1.2304131288532001</v>
      </c>
    </row>
    <row r="167" spans="1:13" x14ac:dyDescent="0.25">
      <c r="A167">
        <v>148</v>
      </c>
      <c r="B167" t="s">
        <v>349</v>
      </c>
      <c r="C167" t="s">
        <v>196</v>
      </c>
      <c r="D167">
        <v>1</v>
      </c>
      <c r="E167">
        <v>23.5</v>
      </c>
      <c r="F167">
        <v>34.6</v>
      </c>
      <c r="G167" s="5">
        <v>7.7995999999999999</v>
      </c>
      <c r="H167" s="12">
        <v>0.56045</v>
      </c>
      <c r="I167" s="12">
        <v>0.45567999999999997</v>
      </c>
      <c r="J167" s="12">
        <v>-3.9291E-4</v>
      </c>
      <c r="M167" s="11">
        <f t="shared" si="2"/>
        <v>1.2299201193820226</v>
      </c>
    </row>
    <row r="168" spans="1:13" x14ac:dyDescent="0.25">
      <c r="A168">
        <v>149</v>
      </c>
      <c r="B168" t="s">
        <v>349</v>
      </c>
      <c r="C168" t="s">
        <v>197</v>
      </c>
      <c r="D168">
        <v>1</v>
      </c>
      <c r="E168">
        <v>23.5</v>
      </c>
      <c r="F168">
        <v>34.6</v>
      </c>
      <c r="G168" s="5">
        <v>7.7996999999999996</v>
      </c>
      <c r="H168" s="12">
        <v>0.56023999999999996</v>
      </c>
      <c r="I168" s="12">
        <v>0.45544000000000001</v>
      </c>
      <c r="J168" s="12">
        <v>-6.4897999999999996E-4</v>
      </c>
      <c r="M168" s="11">
        <f t="shared" si="2"/>
        <v>1.2301071491305111</v>
      </c>
    </row>
    <row r="169" spans="1:13" x14ac:dyDescent="0.25">
      <c r="A169">
        <v>150</v>
      </c>
      <c r="B169" t="s">
        <v>349</v>
      </c>
      <c r="C169" t="s">
        <v>198</v>
      </c>
      <c r="D169">
        <v>1</v>
      </c>
      <c r="E169">
        <v>23.5</v>
      </c>
      <c r="F169">
        <v>34.6</v>
      </c>
      <c r="G169" s="5">
        <v>7.8000999999999996</v>
      </c>
      <c r="H169" s="12">
        <v>0.56059999999999999</v>
      </c>
      <c r="I169" s="12">
        <v>0.45539000000000002</v>
      </c>
      <c r="J169" s="12">
        <v>-2.0552E-4</v>
      </c>
      <c r="M169" s="11">
        <f t="shared" si="2"/>
        <v>1.2310327411669117</v>
      </c>
    </row>
    <row r="170" spans="1:13" x14ac:dyDescent="0.25">
      <c r="A170">
        <v>151</v>
      </c>
      <c r="B170" t="s">
        <v>356</v>
      </c>
      <c r="C170" t="s">
        <v>199</v>
      </c>
      <c r="D170">
        <v>1</v>
      </c>
      <c r="E170">
        <v>23.6</v>
      </c>
      <c r="F170">
        <v>28.4</v>
      </c>
      <c r="G170" s="5">
        <v>7.9028</v>
      </c>
      <c r="H170" s="12">
        <v>0.62704000000000004</v>
      </c>
      <c r="I170" s="12">
        <v>0.42077999999999999</v>
      </c>
      <c r="J170" s="12">
        <v>3.5048000000000002E-4</v>
      </c>
      <c r="L170" s="5">
        <f>AVERAGE(G170:G173)</f>
        <v>7.9021999999999997</v>
      </c>
      <c r="M170" s="11">
        <f t="shared" si="2"/>
        <v>1.490184894719331</v>
      </c>
    </row>
    <row r="171" spans="1:13" x14ac:dyDescent="0.25">
      <c r="A171">
        <v>152</v>
      </c>
      <c r="B171" t="s">
        <v>356</v>
      </c>
      <c r="C171" t="s">
        <v>200</v>
      </c>
      <c r="D171">
        <v>1</v>
      </c>
      <c r="E171">
        <v>23.6</v>
      </c>
      <c r="F171">
        <v>28.4</v>
      </c>
      <c r="G171" s="5">
        <v>7.9025999999999996</v>
      </c>
      <c r="H171" s="12">
        <v>0.62726000000000004</v>
      </c>
      <c r="I171" s="12">
        <v>0.42101</v>
      </c>
      <c r="J171" s="12">
        <v>2.3698999999999999E-4</v>
      </c>
      <c r="M171" s="11">
        <f t="shared" si="2"/>
        <v>1.48989335170186</v>
      </c>
    </row>
    <row r="172" spans="1:13" x14ac:dyDescent="0.25">
      <c r="A172">
        <v>153</v>
      </c>
      <c r="B172" t="s">
        <v>356</v>
      </c>
      <c r="C172" t="s">
        <v>201</v>
      </c>
      <c r="D172">
        <v>1</v>
      </c>
      <c r="E172">
        <v>23.6</v>
      </c>
      <c r="F172">
        <v>28.4</v>
      </c>
      <c r="G172" s="5">
        <v>7.9010999999999996</v>
      </c>
      <c r="H172" s="12">
        <v>0.62668000000000001</v>
      </c>
      <c r="I172" s="12">
        <v>0.42193999999999998</v>
      </c>
      <c r="J172" s="12">
        <v>9.0122000000000002E-5</v>
      </c>
      <c r="M172" s="11">
        <f t="shared" si="2"/>
        <v>1.4852348675167086</v>
      </c>
    </row>
    <row r="173" spans="1:13" x14ac:dyDescent="0.25">
      <c r="A173">
        <v>154</v>
      </c>
      <c r="B173" t="s">
        <v>356</v>
      </c>
      <c r="C173" t="s">
        <v>202</v>
      </c>
      <c r="D173">
        <v>1</v>
      </c>
      <c r="E173">
        <v>23.6</v>
      </c>
      <c r="F173">
        <v>28.4</v>
      </c>
      <c r="G173" s="5">
        <v>7.9023000000000003</v>
      </c>
      <c r="H173" s="12">
        <v>0.62692999999999999</v>
      </c>
      <c r="I173" s="12">
        <v>0.42104000000000003</v>
      </c>
      <c r="J173" s="12">
        <v>1.7309000000000001E-4</v>
      </c>
      <c r="M173" s="11">
        <f t="shared" si="2"/>
        <v>1.489003420102603</v>
      </c>
    </row>
    <row r="174" spans="1:13" x14ac:dyDescent="0.25">
      <c r="A174">
        <v>155</v>
      </c>
      <c r="C174" t="s">
        <v>203</v>
      </c>
      <c r="D174">
        <v>1</v>
      </c>
      <c r="E174">
        <v>22.8</v>
      </c>
      <c r="F174">
        <v>35</v>
      </c>
      <c r="G174" s="5">
        <v>7.9660000000000002</v>
      </c>
      <c r="H174" s="12">
        <v>0.70777000000000001</v>
      </c>
      <c r="I174" s="12">
        <v>0.41488999999999998</v>
      </c>
      <c r="J174" s="12">
        <v>1.4935E-3</v>
      </c>
      <c r="L174" s="5">
        <f>AVERAGE(G174:G176)</f>
        <v>7.9660333333333329</v>
      </c>
      <c r="M174" s="11">
        <f t="shared" si="2"/>
        <v>1.7059220516281426</v>
      </c>
    </row>
    <row r="175" spans="1:13" x14ac:dyDescent="0.25">
      <c r="A175">
        <v>156</v>
      </c>
      <c r="C175" t="s">
        <v>58</v>
      </c>
      <c r="D175">
        <v>1</v>
      </c>
      <c r="E175">
        <v>22.8</v>
      </c>
      <c r="F175">
        <v>35</v>
      </c>
      <c r="G175" s="5">
        <v>7.9660000000000002</v>
      </c>
      <c r="H175" s="12">
        <v>0.70596000000000003</v>
      </c>
      <c r="I175" s="12">
        <v>0.41304000000000002</v>
      </c>
      <c r="J175" s="12">
        <v>-3.8433E-4</v>
      </c>
      <c r="M175" s="11">
        <f t="shared" si="2"/>
        <v>1.70918070889018</v>
      </c>
    </row>
    <row r="176" spans="1:13" x14ac:dyDescent="0.25">
      <c r="A176">
        <v>157</v>
      </c>
      <c r="C176" t="s">
        <v>59</v>
      </c>
      <c r="D176">
        <v>1</v>
      </c>
      <c r="E176">
        <v>22.8</v>
      </c>
      <c r="F176">
        <v>35</v>
      </c>
      <c r="G176" s="5">
        <v>7.9661</v>
      </c>
      <c r="H176" s="12">
        <v>0.70565</v>
      </c>
      <c r="I176" s="12">
        <v>0.41277999999999998</v>
      </c>
      <c r="J176" s="12">
        <v>-4.2151999999999999E-4</v>
      </c>
      <c r="M176" s="11">
        <f t="shared" si="2"/>
        <v>1.7095062745288048</v>
      </c>
    </row>
    <row r="177" spans="1:13" x14ac:dyDescent="0.25">
      <c r="A177">
        <v>158</v>
      </c>
      <c r="C177" t="s">
        <v>63</v>
      </c>
      <c r="D177">
        <v>1</v>
      </c>
      <c r="E177">
        <v>23.6</v>
      </c>
      <c r="F177">
        <v>33.433999999999997</v>
      </c>
      <c r="G177" s="5">
        <v>7.8872</v>
      </c>
      <c r="H177" s="12">
        <v>0.62514999999999998</v>
      </c>
      <c r="I177" s="12">
        <v>0.42376999999999998</v>
      </c>
      <c r="J177" s="12">
        <v>1.7309000000000001E-4</v>
      </c>
      <c r="L177" s="5">
        <f>AVERAGE(G177:G182)</f>
        <v>7.8873166666666661</v>
      </c>
      <c r="M177" s="11">
        <f t="shared" si="2"/>
        <v>1.4752106095287538</v>
      </c>
    </row>
    <row r="178" spans="1:13" x14ac:dyDescent="0.25">
      <c r="A178">
        <v>159</v>
      </c>
      <c r="C178" t="s">
        <v>64</v>
      </c>
      <c r="D178">
        <v>1</v>
      </c>
      <c r="E178">
        <v>23.6</v>
      </c>
      <c r="F178">
        <v>33.433999999999997</v>
      </c>
      <c r="G178" s="5">
        <v>7.8876999999999997</v>
      </c>
      <c r="H178" s="12">
        <v>0.62439</v>
      </c>
      <c r="I178" s="12">
        <v>0.42266999999999999</v>
      </c>
      <c r="J178" s="12">
        <v>-3.5953999999999999E-4</v>
      </c>
      <c r="M178" s="11">
        <f t="shared" si="2"/>
        <v>1.4772517566896159</v>
      </c>
    </row>
    <row r="179" spans="1:13" x14ac:dyDescent="0.25">
      <c r="A179">
        <v>160</v>
      </c>
      <c r="C179" t="s">
        <v>65</v>
      </c>
      <c r="D179">
        <v>1</v>
      </c>
      <c r="E179">
        <v>23.6</v>
      </c>
      <c r="F179">
        <v>33.433999999999997</v>
      </c>
      <c r="G179" s="5">
        <v>7.8875999999999999</v>
      </c>
      <c r="H179" s="12">
        <v>0.62404999999999999</v>
      </c>
      <c r="I179" s="12">
        <v>0.42243000000000003</v>
      </c>
      <c r="J179" s="12">
        <v>-6.4802000000000002E-4</v>
      </c>
      <c r="M179" s="11">
        <f t="shared" si="2"/>
        <v>1.4772861775915536</v>
      </c>
    </row>
    <row r="180" spans="1:13" x14ac:dyDescent="0.25">
      <c r="A180">
        <v>161</v>
      </c>
      <c r="C180" t="s">
        <v>66</v>
      </c>
      <c r="D180">
        <v>1</v>
      </c>
      <c r="E180">
        <v>23.6</v>
      </c>
      <c r="F180">
        <v>33.433999999999997</v>
      </c>
      <c r="G180" s="5">
        <v>7.8871000000000002</v>
      </c>
      <c r="H180" s="12">
        <v>0.62455000000000005</v>
      </c>
      <c r="I180" s="12">
        <v>0.42338999999999999</v>
      </c>
      <c r="J180" s="12">
        <v>-8.2492999999999998E-5</v>
      </c>
      <c r="M180" s="11">
        <f t="shared" si="2"/>
        <v>1.4751175039561635</v>
      </c>
    </row>
    <row r="181" spans="1:13" x14ac:dyDescent="0.25">
      <c r="A181">
        <v>162</v>
      </c>
      <c r="C181" t="s">
        <v>204</v>
      </c>
      <c r="D181">
        <v>1</v>
      </c>
      <c r="E181">
        <v>23.6</v>
      </c>
      <c r="F181">
        <v>33.433999999999997</v>
      </c>
      <c r="G181" s="5">
        <v>7.8869999999999996</v>
      </c>
      <c r="H181" s="12">
        <v>0.62490000000000001</v>
      </c>
      <c r="I181" s="12">
        <v>0.42380000000000001</v>
      </c>
      <c r="J181" s="12">
        <v>8.5830999999999999E-5</v>
      </c>
      <c r="M181" s="11">
        <f t="shared" si="2"/>
        <v>1.4745162812647474</v>
      </c>
    </row>
    <row r="182" spans="1:13" x14ac:dyDescent="0.25">
      <c r="A182">
        <v>163</v>
      </c>
      <c r="C182" t="s">
        <v>205</v>
      </c>
      <c r="D182">
        <v>1</v>
      </c>
      <c r="E182">
        <v>23.6</v>
      </c>
      <c r="F182">
        <v>33.433999999999997</v>
      </c>
      <c r="G182" s="5">
        <v>7.8872999999999998</v>
      </c>
      <c r="H182" s="12">
        <v>0.62443000000000004</v>
      </c>
      <c r="I182" s="12">
        <v>0.42309999999999998</v>
      </c>
      <c r="J182" s="12">
        <v>-1.9169E-4</v>
      </c>
      <c r="M182" s="11">
        <f t="shared" si="2"/>
        <v>1.475844953911605</v>
      </c>
    </row>
    <row r="183" spans="1:13" x14ac:dyDescent="0.25">
      <c r="A183">
        <v>164</v>
      </c>
      <c r="C183" t="s">
        <v>206</v>
      </c>
      <c r="D183">
        <v>1</v>
      </c>
      <c r="E183">
        <v>22.5</v>
      </c>
      <c r="F183">
        <v>35</v>
      </c>
      <c r="G183" s="5">
        <v>7.9720000000000004</v>
      </c>
      <c r="H183" s="12">
        <v>0.74544999999999995</v>
      </c>
      <c r="I183" s="12">
        <v>0.436</v>
      </c>
      <c r="J183" s="12">
        <v>3.1413999999999999E-3</v>
      </c>
      <c r="L183" s="5">
        <f>AVERAGE(G183:G185)</f>
        <v>7.9716999999999993</v>
      </c>
      <c r="M183" s="11">
        <f t="shared" si="2"/>
        <v>1.7097477064220181</v>
      </c>
    </row>
    <row r="184" spans="1:13" x14ac:dyDescent="0.25">
      <c r="A184">
        <v>165</v>
      </c>
      <c r="C184" t="s">
        <v>58</v>
      </c>
      <c r="D184">
        <v>1</v>
      </c>
      <c r="E184">
        <v>22.5</v>
      </c>
      <c r="F184">
        <v>35</v>
      </c>
      <c r="G184" s="5">
        <v>7.9718</v>
      </c>
      <c r="H184" s="12">
        <v>0.74312999999999996</v>
      </c>
      <c r="I184" s="12">
        <v>0.43408000000000002</v>
      </c>
      <c r="J184" s="12">
        <v>1.4729000000000001E-3</v>
      </c>
      <c r="M184" s="11">
        <f t="shared" si="2"/>
        <v>1.7119655363066715</v>
      </c>
    </row>
    <row r="185" spans="1:13" x14ac:dyDescent="0.25">
      <c r="A185">
        <v>166</v>
      </c>
      <c r="C185" t="s">
        <v>59</v>
      </c>
      <c r="D185">
        <v>1</v>
      </c>
      <c r="E185">
        <v>22.5</v>
      </c>
      <c r="F185">
        <v>35</v>
      </c>
      <c r="G185" s="5">
        <v>7.9713000000000003</v>
      </c>
      <c r="H185" s="12">
        <v>0.74263999999999997</v>
      </c>
      <c r="I185" s="12">
        <v>0.43425000000000002</v>
      </c>
      <c r="J185" s="12">
        <v>1.4663E-3</v>
      </c>
      <c r="M185" s="11">
        <f t="shared" si="2"/>
        <v>1.7101669545192859</v>
      </c>
    </row>
    <row r="186" spans="1:13" x14ac:dyDescent="0.25">
      <c r="A186">
        <v>167</v>
      </c>
      <c r="C186" t="s">
        <v>207</v>
      </c>
      <c r="D186">
        <v>1</v>
      </c>
      <c r="E186">
        <v>22.4</v>
      </c>
      <c r="F186">
        <v>33.433999999999997</v>
      </c>
      <c r="G186" s="5">
        <v>7.9076000000000004</v>
      </c>
      <c r="H186" s="12">
        <v>0.64858000000000005</v>
      </c>
      <c r="I186" s="12">
        <v>0.43669000000000002</v>
      </c>
      <c r="J186" s="12">
        <v>5.5741999999999999E-4</v>
      </c>
      <c r="L186" s="5">
        <f>AVERAGE(G186:G192)</f>
        <v>7.9067857142857125</v>
      </c>
      <c r="M186" s="11">
        <f t="shared" si="2"/>
        <v>1.485218347111223</v>
      </c>
    </row>
    <row r="187" spans="1:13" x14ac:dyDescent="0.25">
      <c r="A187">
        <v>168</v>
      </c>
      <c r="C187" t="s">
        <v>64</v>
      </c>
      <c r="D187">
        <v>1</v>
      </c>
      <c r="E187">
        <v>22.4</v>
      </c>
      <c r="F187">
        <v>33.433999999999997</v>
      </c>
      <c r="G187" s="5">
        <v>7.9063999999999997</v>
      </c>
      <c r="H187" s="12">
        <v>0.64783000000000002</v>
      </c>
      <c r="I187" s="12">
        <v>0.43714999999999998</v>
      </c>
      <c r="J187" s="12">
        <v>1.8358E-4</v>
      </c>
      <c r="M187" s="11">
        <f t="shared" si="2"/>
        <v>1.4819398375843533</v>
      </c>
    </row>
    <row r="188" spans="1:13" x14ac:dyDescent="0.25">
      <c r="A188">
        <v>169</v>
      </c>
      <c r="C188" t="s">
        <v>65</v>
      </c>
      <c r="D188">
        <v>1</v>
      </c>
      <c r="E188">
        <v>22.4</v>
      </c>
      <c r="F188">
        <v>33.433999999999997</v>
      </c>
      <c r="G188" s="5">
        <v>7.9074999999999998</v>
      </c>
      <c r="H188" s="12">
        <v>0.64571999999999996</v>
      </c>
      <c r="I188" s="12">
        <v>0.43489</v>
      </c>
      <c r="J188" s="12">
        <v>5.1451000000000003E-4</v>
      </c>
      <c r="M188" s="11">
        <f t="shared" si="2"/>
        <v>1.4847892570535077</v>
      </c>
    </row>
    <row r="189" spans="1:13" x14ac:dyDescent="0.25">
      <c r="A189">
        <v>170</v>
      </c>
      <c r="C189" t="s">
        <v>66</v>
      </c>
      <c r="D189">
        <v>1</v>
      </c>
      <c r="E189">
        <v>22.4</v>
      </c>
      <c r="F189">
        <v>33.433999999999997</v>
      </c>
      <c r="G189" s="5">
        <v>7.9059999999999997</v>
      </c>
      <c r="H189" s="12">
        <v>0.6462</v>
      </c>
      <c r="I189" s="12">
        <v>0.43665999999999999</v>
      </c>
      <c r="J189" s="12">
        <v>8.3350999999999998E-4</v>
      </c>
      <c r="M189" s="11">
        <f t="shared" si="2"/>
        <v>1.4798699216781936</v>
      </c>
    </row>
    <row r="190" spans="1:13" x14ac:dyDescent="0.25">
      <c r="A190">
        <v>171</v>
      </c>
      <c r="C190" t="s">
        <v>204</v>
      </c>
      <c r="D190">
        <v>1</v>
      </c>
      <c r="E190">
        <v>22.4</v>
      </c>
      <c r="F190">
        <v>33.433999999999997</v>
      </c>
      <c r="G190" s="5">
        <v>7.907</v>
      </c>
      <c r="H190" s="12">
        <v>0.64631000000000005</v>
      </c>
      <c r="I190" s="12">
        <v>0.43570999999999999</v>
      </c>
      <c r="J190" s="12">
        <v>6.5707999999999999E-4</v>
      </c>
      <c r="M190" s="11">
        <f t="shared" si="2"/>
        <v>1.4833490165477039</v>
      </c>
    </row>
    <row r="191" spans="1:13" x14ac:dyDescent="0.25">
      <c r="A191">
        <v>172</v>
      </c>
      <c r="C191" t="s">
        <v>205</v>
      </c>
      <c r="D191">
        <v>1</v>
      </c>
      <c r="E191">
        <v>22.4</v>
      </c>
      <c r="F191">
        <v>33.433999999999997</v>
      </c>
      <c r="G191" s="5">
        <v>7.9066000000000001</v>
      </c>
      <c r="H191" s="12">
        <v>0.64561000000000002</v>
      </c>
      <c r="I191" s="12">
        <v>0.43558999999999998</v>
      </c>
      <c r="J191" s="12">
        <v>5.9938000000000005E-4</v>
      </c>
      <c r="M191" s="11">
        <f t="shared" si="2"/>
        <v>1.4821506462499141</v>
      </c>
    </row>
    <row r="192" spans="1:13" x14ac:dyDescent="0.25">
      <c r="A192">
        <v>173</v>
      </c>
      <c r="C192" t="s">
        <v>208</v>
      </c>
      <c r="D192">
        <v>1</v>
      </c>
      <c r="E192">
        <v>22.4</v>
      </c>
      <c r="F192">
        <v>33.433999999999997</v>
      </c>
      <c r="G192" s="5">
        <v>7.9063999999999997</v>
      </c>
      <c r="H192" s="12">
        <v>0.64617000000000002</v>
      </c>
      <c r="I192" s="12">
        <v>0.43619000000000002</v>
      </c>
      <c r="J192" s="12">
        <v>6.2847000000000001E-4</v>
      </c>
      <c r="M192" s="11">
        <f t="shared" si="2"/>
        <v>1.4813957220477314</v>
      </c>
    </row>
    <row r="193" spans="1:13" x14ac:dyDescent="0.25">
      <c r="A193">
        <v>174</v>
      </c>
      <c r="B193" t="s">
        <v>357</v>
      </c>
      <c r="C193" t="s">
        <v>209</v>
      </c>
      <c r="D193">
        <v>1</v>
      </c>
      <c r="E193">
        <v>22.7</v>
      </c>
      <c r="F193">
        <v>30.6</v>
      </c>
      <c r="G193" s="5">
        <v>7.9410999999999996</v>
      </c>
      <c r="H193" s="12">
        <v>0.62526999999999999</v>
      </c>
      <c r="I193" s="12">
        <v>0.39026</v>
      </c>
      <c r="J193" s="12">
        <v>-1.0172E-2</v>
      </c>
      <c r="L193" s="5">
        <f>AVERAGE(G193:G195)</f>
        <v>7.9406999999999996</v>
      </c>
      <c r="M193" s="11">
        <f t="shared" si="2"/>
        <v>1.6021882847332547</v>
      </c>
    </row>
    <row r="194" spans="1:13" x14ac:dyDescent="0.25">
      <c r="A194">
        <v>175</v>
      </c>
      <c r="B194" t="s">
        <v>357</v>
      </c>
      <c r="C194" t="s">
        <v>210</v>
      </c>
      <c r="D194">
        <v>1</v>
      </c>
      <c r="E194">
        <v>22.7</v>
      </c>
      <c r="F194">
        <v>30.6</v>
      </c>
      <c r="G194" s="5">
        <v>7.9405999999999999</v>
      </c>
      <c r="H194" s="12">
        <v>0.62514000000000003</v>
      </c>
      <c r="I194" s="12">
        <v>0.39062000000000002</v>
      </c>
      <c r="J194" s="12">
        <v>-1.0114E-2</v>
      </c>
      <c r="M194" s="11">
        <f t="shared" si="2"/>
        <v>1.600378884849726</v>
      </c>
    </row>
    <row r="195" spans="1:13" x14ac:dyDescent="0.25">
      <c r="A195">
        <v>176</v>
      </c>
      <c r="B195" t="s">
        <v>357</v>
      </c>
      <c r="C195" t="s">
        <v>211</v>
      </c>
      <c r="D195">
        <v>1</v>
      </c>
      <c r="E195">
        <v>22.7</v>
      </c>
      <c r="F195">
        <v>30.6</v>
      </c>
      <c r="G195" s="5">
        <v>7.9404000000000003</v>
      </c>
      <c r="H195" s="12">
        <v>0.62534999999999996</v>
      </c>
      <c r="I195" s="12">
        <v>0.39094000000000001</v>
      </c>
      <c r="J195" s="12">
        <v>-1.0007E-2</v>
      </c>
      <c r="M195" s="11">
        <f t="shared" si="2"/>
        <v>1.5996060776589756</v>
      </c>
    </row>
    <row r="196" spans="1:13" x14ac:dyDescent="0.25">
      <c r="A196">
        <v>177</v>
      </c>
      <c r="B196" t="s">
        <v>358</v>
      </c>
      <c r="C196" t="s">
        <v>212</v>
      </c>
      <c r="D196">
        <v>1</v>
      </c>
      <c r="E196">
        <v>22.7</v>
      </c>
      <c r="F196">
        <v>30.3</v>
      </c>
      <c r="G196" s="5">
        <v>7.9188000000000001</v>
      </c>
      <c r="H196" s="12">
        <v>0.62624000000000002</v>
      </c>
      <c r="I196" s="12">
        <v>0.41106999999999999</v>
      </c>
      <c r="J196" s="12">
        <v>-8.2035000000000007E-3</v>
      </c>
      <c r="L196" s="5">
        <f>AVERAGE(G196:G199)</f>
        <v>7.9188749999999999</v>
      </c>
      <c r="M196" s="11">
        <f t="shared" si="2"/>
        <v>1.5234388303695234</v>
      </c>
    </row>
    <row r="197" spans="1:13" x14ac:dyDescent="0.25">
      <c r="A197">
        <v>178</v>
      </c>
      <c r="B197" t="s">
        <v>358</v>
      </c>
      <c r="C197" t="s">
        <v>213</v>
      </c>
      <c r="D197">
        <v>1</v>
      </c>
      <c r="E197">
        <v>22.7</v>
      </c>
      <c r="F197">
        <v>30.3</v>
      </c>
      <c r="G197" s="5">
        <v>7.9192999999999998</v>
      </c>
      <c r="H197" s="12">
        <v>0.62575000000000003</v>
      </c>
      <c r="I197" s="12">
        <v>0.41033999999999998</v>
      </c>
      <c r="J197" s="12">
        <v>-8.1276999999999999E-3</v>
      </c>
      <c r="M197" s="11">
        <f t="shared" si="2"/>
        <v>1.5249549154359801</v>
      </c>
    </row>
    <row r="198" spans="1:13" x14ac:dyDescent="0.25">
      <c r="A198">
        <v>179</v>
      </c>
      <c r="B198" t="s">
        <v>358</v>
      </c>
      <c r="C198" t="s">
        <v>214</v>
      </c>
      <c r="D198">
        <v>1</v>
      </c>
      <c r="E198">
        <v>22.7</v>
      </c>
      <c r="F198">
        <v>30.3</v>
      </c>
      <c r="G198" s="5">
        <v>7.9180000000000001</v>
      </c>
      <c r="H198" s="12">
        <v>0.62278</v>
      </c>
      <c r="I198" s="12">
        <v>0.4093</v>
      </c>
      <c r="J198" s="12">
        <v>-8.7714000000000004E-3</v>
      </c>
      <c r="M198" s="11">
        <f t="shared" si="2"/>
        <v>1.5215734180307843</v>
      </c>
    </row>
    <row r="199" spans="1:13" x14ac:dyDescent="0.25">
      <c r="A199">
        <v>180</v>
      </c>
      <c r="B199" t="s">
        <v>358</v>
      </c>
      <c r="C199" t="s">
        <v>215</v>
      </c>
      <c r="D199">
        <v>1</v>
      </c>
      <c r="E199">
        <v>22.7</v>
      </c>
      <c r="F199">
        <v>30.3</v>
      </c>
      <c r="G199" s="5">
        <v>7.9194000000000004</v>
      </c>
      <c r="H199" s="12">
        <v>0.62487999999999999</v>
      </c>
      <c r="I199" s="12">
        <v>0.40937000000000001</v>
      </c>
      <c r="J199" s="12">
        <v>-8.9201999999999997E-3</v>
      </c>
      <c r="M199" s="11">
        <f t="shared" si="2"/>
        <v>1.5264430710604098</v>
      </c>
    </row>
    <row r="200" spans="1:13" x14ac:dyDescent="0.25">
      <c r="A200">
        <v>181</v>
      </c>
      <c r="B200" t="s">
        <v>359</v>
      </c>
      <c r="C200" t="s">
        <v>216</v>
      </c>
      <c r="D200">
        <v>1</v>
      </c>
      <c r="E200">
        <v>22.7</v>
      </c>
      <c r="F200">
        <v>35.299999999999997</v>
      </c>
      <c r="G200" s="5">
        <v>7.9157000000000002</v>
      </c>
      <c r="H200" s="12">
        <v>0.65173000000000003</v>
      </c>
      <c r="I200" s="12">
        <v>0.42448000000000002</v>
      </c>
      <c r="J200" s="12">
        <v>1.3018000000000001E-3</v>
      </c>
      <c r="L200" s="5">
        <f>AVERAGE(G200:G203)</f>
        <v>7.915350000000001</v>
      </c>
      <c r="M200" s="11">
        <f t="shared" si="2"/>
        <v>1.5353609121748963</v>
      </c>
    </row>
    <row r="201" spans="1:13" x14ac:dyDescent="0.25">
      <c r="A201">
        <v>182</v>
      </c>
      <c r="B201" t="s">
        <v>359</v>
      </c>
      <c r="C201" t="s">
        <v>217</v>
      </c>
      <c r="D201">
        <v>1</v>
      </c>
      <c r="E201">
        <v>22.7</v>
      </c>
      <c r="F201">
        <v>35.299999999999997</v>
      </c>
      <c r="G201" s="5">
        <v>7.9156000000000004</v>
      </c>
      <c r="H201" s="12">
        <v>0.62622</v>
      </c>
      <c r="I201" s="12">
        <v>0.40788999999999997</v>
      </c>
      <c r="J201" s="12">
        <v>9.8657999999999992E-4</v>
      </c>
      <c r="M201" s="11">
        <f t="shared" si="2"/>
        <v>1.5352668611635492</v>
      </c>
    </row>
    <row r="202" spans="1:13" x14ac:dyDescent="0.25">
      <c r="A202">
        <v>183</v>
      </c>
      <c r="B202" t="s">
        <v>359</v>
      </c>
      <c r="C202" t="s">
        <v>218</v>
      </c>
      <c r="D202">
        <v>1</v>
      </c>
      <c r="E202">
        <v>22.7</v>
      </c>
      <c r="F202">
        <v>35.299999999999997</v>
      </c>
      <c r="G202" s="5">
        <v>7.9145000000000003</v>
      </c>
      <c r="H202" s="12">
        <v>0.64019999999999999</v>
      </c>
      <c r="I202" s="12">
        <v>0.41765999999999998</v>
      </c>
      <c r="J202" s="12">
        <v>2.2316E-4</v>
      </c>
      <c r="M202" s="11">
        <f t="shared" si="2"/>
        <v>1.5328257434276684</v>
      </c>
    </row>
    <row r="203" spans="1:13" x14ac:dyDescent="0.25">
      <c r="A203">
        <v>184</v>
      </c>
      <c r="B203" t="s">
        <v>359</v>
      </c>
      <c r="C203" t="s">
        <v>219</v>
      </c>
      <c r="D203">
        <v>1</v>
      </c>
      <c r="E203">
        <v>22.7</v>
      </c>
      <c r="F203">
        <v>35.299999999999997</v>
      </c>
      <c r="G203" s="5">
        <v>7.9156000000000004</v>
      </c>
      <c r="H203" s="12">
        <v>0.64092000000000005</v>
      </c>
      <c r="I203" s="12">
        <v>0.41728999999999999</v>
      </c>
      <c r="J203" s="12">
        <v>5.1831999999999996E-4</v>
      </c>
      <c r="M203" s="11">
        <f t="shared" si="2"/>
        <v>1.5359102782237775</v>
      </c>
    </row>
    <row r="204" spans="1:13" x14ac:dyDescent="0.25">
      <c r="A204">
        <v>185</v>
      </c>
      <c r="B204" t="s">
        <v>360</v>
      </c>
      <c r="C204" t="s">
        <v>220</v>
      </c>
      <c r="D204">
        <v>1</v>
      </c>
      <c r="E204">
        <v>22.6</v>
      </c>
      <c r="F204">
        <v>33</v>
      </c>
      <c r="G204" s="5">
        <v>7.9893000000000001</v>
      </c>
      <c r="H204" s="12">
        <v>0.70738999999999996</v>
      </c>
      <c r="I204" s="12">
        <v>0.40072000000000002</v>
      </c>
      <c r="J204" s="12">
        <v>5.8985000000000005E-4</v>
      </c>
      <c r="L204" s="5">
        <f>AVERAGE(G204:G206)</f>
        <v>7.9890333333333343</v>
      </c>
      <c r="M204" s="11">
        <f t="shared" si="2"/>
        <v>1.7652974645637851</v>
      </c>
    </row>
    <row r="205" spans="1:13" x14ac:dyDescent="0.25">
      <c r="A205">
        <v>186</v>
      </c>
      <c r="B205" t="s">
        <v>360</v>
      </c>
      <c r="C205" t="s">
        <v>221</v>
      </c>
      <c r="D205">
        <v>1</v>
      </c>
      <c r="E205">
        <v>22.6</v>
      </c>
      <c r="F205">
        <v>33</v>
      </c>
      <c r="G205" s="5">
        <v>7.9889999999999999</v>
      </c>
      <c r="H205" s="12">
        <v>0.70799000000000001</v>
      </c>
      <c r="I205" s="12">
        <v>0.40103</v>
      </c>
      <c r="J205" s="12">
        <v>2.1934999999999999E-5</v>
      </c>
      <c r="M205" s="11">
        <f t="shared" si="2"/>
        <v>1.7654290202727976</v>
      </c>
    </row>
    <row r="206" spans="1:13" x14ac:dyDescent="0.25">
      <c r="A206">
        <v>187</v>
      </c>
      <c r="B206" t="s">
        <v>360</v>
      </c>
      <c r="C206" t="s">
        <v>222</v>
      </c>
      <c r="D206">
        <v>1</v>
      </c>
      <c r="E206">
        <v>22.6</v>
      </c>
      <c r="F206">
        <v>33</v>
      </c>
      <c r="G206" s="5">
        <v>7.9888000000000003</v>
      </c>
      <c r="H206" s="12">
        <v>0.71030000000000004</v>
      </c>
      <c r="I206" s="12">
        <v>0.40271000000000001</v>
      </c>
      <c r="J206" s="12">
        <v>3.4475E-4</v>
      </c>
      <c r="M206" s="11">
        <f t="shared" si="2"/>
        <v>1.7638002532840009</v>
      </c>
    </row>
    <row r="207" spans="1:13" x14ac:dyDescent="0.25">
      <c r="A207">
        <v>188</v>
      </c>
      <c r="B207" t="s">
        <v>361</v>
      </c>
      <c r="C207" t="s">
        <v>223</v>
      </c>
      <c r="D207">
        <v>1</v>
      </c>
      <c r="E207">
        <v>22.9</v>
      </c>
      <c r="F207">
        <v>34.5</v>
      </c>
      <c r="G207" s="5">
        <v>7.9473000000000003</v>
      </c>
      <c r="H207" s="12">
        <v>0.66537000000000002</v>
      </c>
      <c r="I207" s="12">
        <v>0.4042</v>
      </c>
      <c r="J207" s="12">
        <v>-7.3718999999999998E-4</v>
      </c>
      <c r="L207" s="5">
        <f>AVERAGE(G207:G212)</f>
        <v>7.9486500000000007</v>
      </c>
      <c r="M207" s="11">
        <f t="shared" si="2"/>
        <v>1.6461405244928253</v>
      </c>
    </row>
    <row r="208" spans="1:13" x14ac:dyDescent="0.25">
      <c r="A208">
        <v>189</v>
      </c>
      <c r="B208" t="s">
        <v>361</v>
      </c>
      <c r="C208" t="s">
        <v>224</v>
      </c>
      <c r="D208">
        <v>1</v>
      </c>
      <c r="E208">
        <v>22.9</v>
      </c>
      <c r="F208">
        <v>34.5</v>
      </c>
      <c r="G208" s="5">
        <v>7.9493999999999998</v>
      </c>
      <c r="H208" s="12">
        <v>0.66513999999999995</v>
      </c>
      <c r="I208" s="12">
        <v>0.40225</v>
      </c>
      <c r="J208" s="12">
        <v>-9.3650999999999999E-4</v>
      </c>
      <c r="M208" s="11">
        <f t="shared" si="2"/>
        <v>1.6535487880671222</v>
      </c>
    </row>
    <row r="209" spans="1:13" x14ac:dyDescent="0.25">
      <c r="A209">
        <v>190</v>
      </c>
      <c r="B209" t="s">
        <v>361</v>
      </c>
      <c r="C209" t="s">
        <v>225</v>
      </c>
      <c r="D209">
        <v>1</v>
      </c>
      <c r="E209">
        <v>22.9</v>
      </c>
      <c r="F209">
        <v>34.5</v>
      </c>
      <c r="G209" s="5">
        <v>7.9493</v>
      </c>
      <c r="H209" s="12">
        <v>0.66496</v>
      </c>
      <c r="I209" s="12">
        <v>0.40211999999999998</v>
      </c>
      <c r="J209" s="12">
        <v>-1.224E-3</v>
      </c>
      <c r="M209" s="11">
        <f t="shared" si="2"/>
        <v>1.6536357306276734</v>
      </c>
    </row>
    <row r="210" spans="1:13" x14ac:dyDescent="0.25">
      <c r="A210">
        <v>191</v>
      </c>
      <c r="B210" t="s">
        <v>361</v>
      </c>
      <c r="C210" t="s">
        <v>226</v>
      </c>
      <c r="D210">
        <v>1</v>
      </c>
      <c r="E210">
        <v>22.9</v>
      </c>
      <c r="F210">
        <v>34.5</v>
      </c>
      <c r="G210" s="5">
        <v>7.9480000000000004</v>
      </c>
      <c r="H210" s="12">
        <v>0.66525000000000001</v>
      </c>
      <c r="I210" s="12">
        <v>0.40350000000000003</v>
      </c>
      <c r="J210" s="12">
        <v>-7.8200999999999998E-4</v>
      </c>
      <c r="M210" s="11">
        <f t="shared" si="2"/>
        <v>1.6486988847583641</v>
      </c>
    </row>
    <row r="211" spans="1:13" x14ac:dyDescent="0.25">
      <c r="A211">
        <v>192</v>
      </c>
      <c r="B211" t="s">
        <v>361</v>
      </c>
      <c r="C211" t="s">
        <v>227</v>
      </c>
      <c r="D211">
        <v>1</v>
      </c>
      <c r="E211">
        <v>22.9</v>
      </c>
      <c r="F211">
        <v>34.5</v>
      </c>
      <c r="G211" s="5">
        <v>7.9485999999999999</v>
      </c>
      <c r="H211" s="12">
        <v>0.66527000000000003</v>
      </c>
      <c r="I211" s="12">
        <v>0.40311999999999998</v>
      </c>
      <c r="J211" s="12">
        <v>-5.4215999999999997E-4</v>
      </c>
      <c r="M211" s="11">
        <f t="shared" si="2"/>
        <v>1.6503026394125819</v>
      </c>
    </row>
    <row r="212" spans="1:13" x14ac:dyDescent="0.25">
      <c r="A212">
        <v>193</v>
      </c>
      <c r="B212" t="s">
        <v>361</v>
      </c>
      <c r="C212" t="s">
        <v>228</v>
      </c>
      <c r="D212">
        <v>1</v>
      </c>
      <c r="E212">
        <v>22.9</v>
      </c>
      <c r="F212">
        <v>34.5</v>
      </c>
      <c r="G212" s="5">
        <v>7.9493</v>
      </c>
      <c r="H212" s="12">
        <v>0.66547000000000001</v>
      </c>
      <c r="I212" s="12">
        <v>0.40268999999999999</v>
      </c>
      <c r="J212" s="12">
        <v>-4.1676000000000001E-4</v>
      </c>
      <c r="M212" s="11">
        <f t="shared" si="2"/>
        <v>1.6525615237527627</v>
      </c>
    </row>
    <row r="213" spans="1:13" x14ac:dyDescent="0.25">
      <c r="A213">
        <v>194</v>
      </c>
      <c r="B213" t="s">
        <v>362</v>
      </c>
      <c r="C213" t="s">
        <v>229</v>
      </c>
      <c r="D213">
        <v>1</v>
      </c>
      <c r="E213">
        <v>22.9</v>
      </c>
      <c r="F213">
        <v>34.299999999999997</v>
      </c>
      <c r="G213" s="5">
        <v>7.8064999999999998</v>
      </c>
      <c r="H213" s="12">
        <v>0.55528</v>
      </c>
      <c r="I213" s="12">
        <v>0.45417000000000002</v>
      </c>
      <c r="J213" s="12">
        <v>2.4090000000000001E-3</v>
      </c>
      <c r="K213" s="5"/>
      <c r="L213" s="5">
        <f>AVERAGE(G213:G215)</f>
        <v>7.8060666666666663</v>
      </c>
      <c r="M213" s="11">
        <f t="shared" si="2"/>
        <v>1.2226258889843009</v>
      </c>
    </row>
    <row r="214" spans="1:13" x14ac:dyDescent="0.25">
      <c r="A214">
        <v>195</v>
      </c>
      <c r="B214" t="s">
        <v>362</v>
      </c>
      <c r="C214" t="s">
        <v>230</v>
      </c>
      <c r="D214">
        <v>1</v>
      </c>
      <c r="E214">
        <v>22.9</v>
      </c>
      <c r="F214">
        <v>34.299999999999997</v>
      </c>
      <c r="G214" s="5">
        <v>7.8059000000000003</v>
      </c>
      <c r="H214" s="12">
        <v>0.55505000000000004</v>
      </c>
      <c r="I214" s="12">
        <v>0.45448</v>
      </c>
      <c r="J214" s="12">
        <v>2.0447E-3</v>
      </c>
      <c r="M214" s="11">
        <f t="shared" si="2"/>
        <v>1.2212858651645837</v>
      </c>
    </row>
    <row r="215" spans="1:13" x14ac:dyDescent="0.25">
      <c r="A215">
        <v>196</v>
      </c>
      <c r="B215" t="s">
        <v>362</v>
      </c>
      <c r="C215" t="s">
        <v>231</v>
      </c>
      <c r="D215">
        <v>1</v>
      </c>
      <c r="E215">
        <v>22.9</v>
      </c>
      <c r="F215">
        <v>34.299999999999997</v>
      </c>
      <c r="G215" s="5">
        <v>7.8057999999999996</v>
      </c>
      <c r="H215" s="12">
        <v>0.55362999999999996</v>
      </c>
      <c r="I215" s="12">
        <v>0.45352999999999999</v>
      </c>
      <c r="J215" s="12">
        <v>2.7060999999999999E-3</v>
      </c>
      <c r="M215" s="11">
        <f t="shared" si="2"/>
        <v>1.2207130730050932</v>
      </c>
    </row>
    <row r="216" spans="1:13" x14ac:dyDescent="0.25">
      <c r="A216">
        <v>197</v>
      </c>
      <c r="B216" t="s">
        <v>363</v>
      </c>
      <c r="C216" t="s">
        <v>232</v>
      </c>
      <c r="D216">
        <v>1</v>
      </c>
      <c r="E216">
        <v>23.1</v>
      </c>
      <c r="F216">
        <v>34.700000000000003</v>
      </c>
      <c r="G216" s="5">
        <v>7.7934999999999999</v>
      </c>
      <c r="H216" s="12">
        <v>0.55242000000000002</v>
      </c>
      <c r="I216" s="12">
        <v>0.46076</v>
      </c>
      <c r="J216" s="12">
        <v>1.9183E-3</v>
      </c>
      <c r="K216" s="5"/>
      <c r="L216" s="5">
        <f>AVERAGE(G216:G220)</f>
        <v>7.7932800000000002</v>
      </c>
      <c r="M216" s="11">
        <f t="shared" si="2"/>
        <v>1.1989321989756057</v>
      </c>
    </row>
    <row r="217" spans="1:13" x14ac:dyDescent="0.25">
      <c r="A217">
        <v>198</v>
      </c>
      <c r="B217" t="s">
        <v>363</v>
      </c>
      <c r="C217" t="s">
        <v>233</v>
      </c>
      <c r="D217">
        <v>1</v>
      </c>
      <c r="E217">
        <v>23.1</v>
      </c>
      <c r="F217">
        <v>34.700000000000003</v>
      </c>
      <c r="G217" s="5">
        <v>7.7938999999999998</v>
      </c>
      <c r="H217" s="12">
        <v>0.5504</v>
      </c>
      <c r="I217" s="12">
        <v>0.45885999999999999</v>
      </c>
      <c r="J217" s="12">
        <v>3.0588999999999998E-3</v>
      </c>
      <c r="M217" s="11">
        <f t="shared" si="2"/>
        <v>1.1994943991631435</v>
      </c>
    </row>
    <row r="218" spans="1:13" x14ac:dyDescent="0.25">
      <c r="A218">
        <v>199</v>
      </c>
      <c r="B218" t="s">
        <v>363</v>
      </c>
      <c r="C218" t="s">
        <v>234</v>
      </c>
      <c r="D218">
        <v>1</v>
      </c>
      <c r="E218">
        <v>23.1</v>
      </c>
      <c r="F218">
        <v>34.700000000000003</v>
      </c>
      <c r="G218" s="5">
        <v>7.7925000000000004</v>
      </c>
      <c r="H218" s="12">
        <v>0.55218999999999996</v>
      </c>
      <c r="I218" s="12">
        <v>0.46128999999999998</v>
      </c>
      <c r="J218" s="12">
        <v>4.4537E-4</v>
      </c>
      <c r="M218" s="11">
        <f t="shared" si="2"/>
        <v>1.1970560818573999</v>
      </c>
    </row>
    <row r="219" spans="1:13" x14ac:dyDescent="0.25">
      <c r="A219">
        <v>200</v>
      </c>
      <c r="B219" t="s">
        <v>363</v>
      </c>
      <c r="C219" t="s">
        <v>235</v>
      </c>
      <c r="D219">
        <v>1</v>
      </c>
      <c r="E219">
        <v>23.1</v>
      </c>
      <c r="F219">
        <v>34.700000000000003</v>
      </c>
      <c r="G219" s="5">
        <v>7.7934000000000001</v>
      </c>
      <c r="H219" s="12">
        <v>0.55518999999999996</v>
      </c>
      <c r="I219" s="12">
        <v>0.46287</v>
      </c>
      <c r="J219" s="12">
        <v>4.9353000000000005E-4</v>
      </c>
      <c r="M219" s="11">
        <f t="shared" si="2"/>
        <v>1.199451249810962</v>
      </c>
    </row>
    <row r="220" spans="1:13" x14ac:dyDescent="0.25">
      <c r="A220">
        <v>201</v>
      </c>
      <c r="B220" t="s">
        <v>363</v>
      </c>
      <c r="C220" t="s">
        <v>236</v>
      </c>
      <c r="D220">
        <v>1</v>
      </c>
      <c r="E220">
        <v>23.1</v>
      </c>
      <c r="F220">
        <v>34.700000000000003</v>
      </c>
      <c r="G220" s="5">
        <v>7.7930999999999999</v>
      </c>
      <c r="H220" s="12">
        <v>0.55696000000000001</v>
      </c>
      <c r="I220" s="12">
        <v>0.46488000000000002</v>
      </c>
      <c r="J220" s="12">
        <v>1.6146000000000001E-3</v>
      </c>
      <c r="M220" s="11">
        <f t="shared" si="2"/>
        <v>1.1980726208914128</v>
      </c>
    </row>
    <row r="221" spans="1:13" x14ac:dyDescent="0.25">
      <c r="A221">
        <v>202</v>
      </c>
      <c r="B221" t="s">
        <v>364</v>
      </c>
      <c r="C221" t="s">
        <v>237</v>
      </c>
      <c r="D221">
        <v>1</v>
      </c>
      <c r="E221">
        <v>22.7</v>
      </c>
      <c r="F221">
        <v>31.7</v>
      </c>
      <c r="G221" s="5">
        <v>8.1084999999999994</v>
      </c>
      <c r="H221" s="12">
        <v>0.84172999999999998</v>
      </c>
      <c r="I221" s="12">
        <v>0.37562000000000001</v>
      </c>
      <c r="J221" s="12">
        <v>1.2159000000000001E-4</v>
      </c>
      <c r="K221" s="5"/>
      <c r="L221" s="5">
        <f>AVERAGE(G221:G225)</f>
        <v>8.1067999999999998</v>
      </c>
      <c r="M221" s="11">
        <f t="shared" si="2"/>
        <v>2.2409083648368031</v>
      </c>
    </row>
    <row r="222" spans="1:13" x14ac:dyDescent="0.25">
      <c r="A222">
        <v>203</v>
      </c>
      <c r="B222" t="s">
        <v>364</v>
      </c>
      <c r="C222" t="s">
        <v>238</v>
      </c>
      <c r="D222">
        <v>1</v>
      </c>
      <c r="E222">
        <v>22.7</v>
      </c>
      <c r="F222">
        <v>31.7</v>
      </c>
      <c r="G222" s="5">
        <v>8.1053999999999995</v>
      </c>
      <c r="H222" s="12">
        <v>0.84033999999999998</v>
      </c>
      <c r="I222" s="12">
        <v>0.37664999999999998</v>
      </c>
      <c r="J222" s="12">
        <v>-1.0748000000000001E-3</v>
      </c>
      <c r="M222" s="11">
        <f t="shared" si="2"/>
        <v>2.2310898712332405</v>
      </c>
    </row>
    <row r="223" spans="1:13" x14ac:dyDescent="0.25">
      <c r="A223">
        <v>204</v>
      </c>
      <c r="B223" t="s">
        <v>364</v>
      </c>
      <c r="C223" t="s">
        <v>239</v>
      </c>
      <c r="D223">
        <v>1</v>
      </c>
      <c r="E223">
        <v>22.7</v>
      </c>
      <c r="F223">
        <v>31.7</v>
      </c>
      <c r="G223" s="5">
        <v>8.1066000000000003</v>
      </c>
      <c r="H223" s="12">
        <v>0.82781000000000005</v>
      </c>
      <c r="I223" s="12">
        <v>0.36462</v>
      </c>
      <c r="J223" s="12">
        <v>-1.1087E-2</v>
      </c>
      <c r="M223" s="11">
        <f t="shared" si="2"/>
        <v>2.27033624046953</v>
      </c>
    </row>
    <row r="224" spans="1:13" x14ac:dyDescent="0.25">
      <c r="A224">
        <v>205</v>
      </c>
      <c r="B224" t="s">
        <v>364</v>
      </c>
      <c r="C224" t="s">
        <v>240</v>
      </c>
      <c r="D224">
        <v>1</v>
      </c>
      <c r="E224">
        <v>22.7</v>
      </c>
      <c r="F224">
        <v>31.7</v>
      </c>
      <c r="G224" s="5">
        <v>8.1068999999999996</v>
      </c>
      <c r="H224" s="12">
        <v>0.82557999999999998</v>
      </c>
      <c r="I224" s="12">
        <v>0.36398999999999998</v>
      </c>
      <c r="J224" s="12">
        <v>-1.0043E-2</v>
      </c>
      <c r="M224" s="11">
        <f t="shared" si="2"/>
        <v>2.268139234594357</v>
      </c>
    </row>
    <row r="225" spans="1:13" x14ac:dyDescent="0.25">
      <c r="A225">
        <v>206</v>
      </c>
      <c r="B225" t="s">
        <v>364</v>
      </c>
      <c r="C225" t="s">
        <v>241</v>
      </c>
      <c r="D225">
        <v>1</v>
      </c>
      <c r="E225">
        <v>22.7</v>
      </c>
      <c r="F225">
        <v>31.7</v>
      </c>
      <c r="G225" s="5">
        <v>8.1066000000000003</v>
      </c>
      <c r="H225" s="12">
        <v>0.82643999999999995</v>
      </c>
      <c r="I225" s="12">
        <v>0.36415999999999998</v>
      </c>
      <c r="J225" s="12">
        <v>-1.0872E-2</v>
      </c>
      <c r="M225" s="11">
        <f t="shared" si="2"/>
        <v>2.2694420035149383</v>
      </c>
    </row>
    <row r="226" spans="1:13" x14ac:dyDescent="0.25">
      <c r="A226">
        <v>207</v>
      </c>
      <c r="B226" t="s">
        <v>365</v>
      </c>
      <c r="C226" t="s">
        <v>242</v>
      </c>
      <c r="D226">
        <v>1</v>
      </c>
      <c r="E226">
        <v>22.7</v>
      </c>
      <c r="F226">
        <v>32.799999999999997</v>
      </c>
      <c r="G226" s="5">
        <v>8.0894999999999992</v>
      </c>
      <c r="H226" s="12">
        <v>0.80347000000000002</v>
      </c>
      <c r="I226" s="12">
        <v>0.37096000000000001</v>
      </c>
      <c r="J226" s="12">
        <v>6.8997999999999998E-4</v>
      </c>
      <c r="L226" s="5">
        <f>AVERAGE(G226:G229)</f>
        <v>8.0890249999999995</v>
      </c>
      <c r="M226" s="11">
        <f t="shared" ref="M226:M289" si="3">H226/I226</f>
        <v>2.1659208540004311</v>
      </c>
    </row>
    <row r="227" spans="1:13" x14ac:dyDescent="0.25">
      <c r="A227">
        <v>208</v>
      </c>
      <c r="B227" t="s">
        <v>365</v>
      </c>
      <c r="C227" t="s">
        <v>243</v>
      </c>
      <c r="D227">
        <v>1</v>
      </c>
      <c r="E227">
        <v>22.7</v>
      </c>
      <c r="F227">
        <v>32.799999999999997</v>
      </c>
      <c r="G227" s="5">
        <v>8.0890000000000004</v>
      </c>
      <c r="H227" s="12">
        <v>0.80198000000000003</v>
      </c>
      <c r="I227" s="12">
        <v>0.37010999999999999</v>
      </c>
      <c r="J227" s="12">
        <v>-4.0101999999999998E-4</v>
      </c>
      <c r="L227" s="5"/>
      <c r="M227" s="11">
        <f t="shared" si="3"/>
        <v>2.1668693091243143</v>
      </c>
    </row>
    <row r="228" spans="1:13" x14ac:dyDescent="0.25">
      <c r="A228">
        <v>209</v>
      </c>
      <c r="B228" t="s">
        <v>365</v>
      </c>
      <c r="C228" t="s">
        <v>244</v>
      </c>
      <c r="D228">
        <v>1</v>
      </c>
      <c r="E228">
        <v>22.7</v>
      </c>
      <c r="F228">
        <v>32.799999999999997</v>
      </c>
      <c r="G228" s="5">
        <v>8.0888000000000009</v>
      </c>
      <c r="H228" s="12">
        <v>0.80154000000000003</v>
      </c>
      <c r="I228" s="12">
        <v>0.36971999999999999</v>
      </c>
      <c r="J228" s="12">
        <v>-1.0365999999999999E-3</v>
      </c>
      <c r="L228" s="5"/>
      <c r="M228" s="11">
        <f t="shared" si="3"/>
        <v>2.1679649464459594</v>
      </c>
    </row>
    <row r="229" spans="1:13" x14ac:dyDescent="0.25">
      <c r="A229">
        <v>210</v>
      </c>
      <c r="B229" t="s">
        <v>365</v>
      </c>
      <c r="C229" t="s">
        <v>245</v>
      </c>
      <c r="D229">
        <v>1</v>
      </c>
      <c r="E229">
        <v>22.7</v>
      </c>
      <c r="F229">
        <v>32.799999999999997</v>
      </c>
      <c r="G229" s="5">
        <v>8.0888000000000009</v>
      </c>
      <c r="H229" s="12">
        <v>0.80235999999999996</v>
      </c>
      <c r="I229" s="12">
        <v>0.37053999999999998</v>
      </c>
      <c r="J229" s="12">
        <v>-1.7118E-4</v>
      </c>
      <c r="M229" s="11">
        <f t="shared" si="3"/>
        <v>2.1653802558428241</v>
      </c>
    </row>
    <row r="230" spans="1:13" x14ac:dyDescent="0.25">
      <c r="A230">
        <v>211</v>
      </c>
      <c r="B230" t="s">
        <v>366</v>
      </c>
      <c r="C230" t="s">
        <v>246</v>
      </c>
      <c r="D230">
        <v>1</v>
      </c>
      <c r="E230">
        <v>22.8</v>
      </c>
      <c r="F230">
        <v>35</v>
      </c>
      <c r="G230" s="5">
        <v>8.0246999999999993</v>
      </c>
      <c r="H230" s="12">
        <v>0.74809000000000003</v>
      </c>
      <c r="I230" s="12">
        <v>0.38978000000000002</v>
      </c>
      <c r="J230" s="12">
        <v>2.9221E-3</v>
      </c>
      <c r="L230" s="5">
        <f>AVERAGE(G230:G233)</f>
        <v>8.0252750000000006</v>
      </c>
      <c r="M230" s="11">
        <f t="shared" si="3"/>
        <v>1.9192621478782903</v>
      </c>
    </row>
    <row r="231" spans="1:13" x14ac:dyDescent="0.25">
      <c r="A231">
        <v>212</v>
      </c>
      <c r="B231" t="s">
        <v>366</v>
      </c>
      <c r="C231" t="s">
        <v>247</v>
      </c>
      <c r="D231">
        <v>1</v>
      </c>
      <c r="E231">
        <v>22.8</v>
      </c>
      <c r="F231">
        <v>35</v>
      </c>
      <c r="G231" s="5">
        <v>8.0256000000000007</v>
      </c>
      <c r="H231" s="12">
        <v>0.74789000000000005</v>
      </c>
      <c r="I231" s="12">
        <v>0.38851999999999998</v>
      </c>
      <c r="J231" s="12">
        <v>2.0431999999999998E-3</v>
      </c>
      <c r="M231" s="11">
        <f t="shared" si="3"/>
        <v>1.9249716874292189</v>
      </c>
    </row>
    <row r="232" spans="1:13" x14ac:dyDescent="0.25">
      <c r="A232">
        <v>213</v>
      </c>
      <c r="B232" t="s">
        <v>366</v>
      </c>
      <c r="C232" t="s">
        <v>248</v>
      </c>
      <c r="D232">
        <v>1</v>
      </c>
      <c r="E232">
        <v>22.8</v>
      </c>
      <c r="F232">
        <v>35</v>
      </c>
      <c r="G232" s="5">
        <v>8.0256000000000007</v>
      </c>
      <c r="H232" s="12">
        <v>0.75231999999999999</v>
      </c>
      <c r="I232" s="12">
        <v>0.39173000000000002</v>
      </c>
      <c r="J232" s="12">
        <v>3.8018000000000001E-3</v>
      </c>
      <c r="M232" s="11">
        <f t="shared" si="3"/>
        <v>1.9205064712940034</v>
      </c>
    </row>
    <row r="233" spans="1:13" x14ac:dyDescent="0.25">
      <c r="A233">
        <v>214</v>
      </c>
      <c r="B233" t="s">
        <v>366</v>
      </c>
      <c r="C233" t="s">
        <v>249</v>
      </c>
      <c r="D233">
        <v>1</v>
      </c>
      <c r="E233">
        <v>22.8</v>
      </c>
      <c r="F233">
        <v>35</v>
      </c>
      <c r="G233" s="5">
        <v>8.0251999999999999</v>
      </c>
      <c r="H233" s="12">
        <v>0.74690000000000001</v>
      </c>
      <c r="I233" s="12">
        <v>0.38906000000000002</v>
      </c>
      <c r="J233" s="12">
        <v>3.4575000000000001E-3</v>
      </c>
      <c r="M233" s="11">
        <f t="shared" si="3"/>
        <v>1.9197553076646274</v>
      </c>
    </row>
    <row r="234" spans="1:13" x14ac:dyDescent="0.25">
      <c r="A234">
        <v>215</v>
      </c>
      <c r="B234" t="s">
        <v>367</v>
      </c>
      <c r="C234" t="s">
        <v>250</v>
      </c>
      <c r="D234">
        <v>1</v>
      </c>
      <c r="E234">
        <v>23</v>
      </c>
      <c r="F234">
        <v>32.6</v>
      </c>
      <c r="G234" s="5">
        <v>8.1038999999999994</v>
      </c>
      <c r="H234" s="12">
        <v>0.83270999999999995</v>
      </c>
      <c r="I234" s="12">
        <v>0.38023000000000001</v>
      </c>
      <c r="J234" s="12">
        <v>1.7686E-2</v>
      </c>
      <c r="L234" s="5">
        <f>AVERAGE(G234:G236)</f>
        <v>8.1042333333333332</v>
      </c>
      <c r="M234" s="11">
        <f t="shared" si="3"/>
        <v>2.190016568918812</v>
      </c>
    </row>
    <row r="235" spans="1:13" x14ac:dyDescent="0.25">
      <c r="A235">
        <v>216</v>
      </c>
      <c r="B235" t="s">
        <v>367</v>
      </c>
      <c r="C235" t="s">
        <v>251</v>
      </c>
      <c r="D235">
        <v>1</v>
      </c>
      <c r="E235">
        <v>23</v>
      </c>
      <c r="F235">
        <v>32.6</v>
      </c>
      <c r="G235" s="5">
        <v>8.1041000000000007</v>
      </c>
      <c r="H235" s="12">
        <v>0.80864000000000003</v>
      </c>
      <c r="I235" s="12">
        <v>0.36962</v>
      </c>
      <c r="J235" s="12">
        <v>1.8127000000000001E-2</v>
      </c>
      <c r="M235" s="11">
        <f t="shared" si="3"/>
        <v>2.1877604025756181</v>
      </c>
    </row>
    <row r="236" spans="1:13" x14ac:dyDescent="0.25">
      <c r="A236">
        <v>217</v>
      </c>
      <c r="B236" t="s">
        <v>367</v>
      </c>
      <c r="C236" t="s">
        <v>252</v>
      </c>
      <c r="D236">
        <v>1</v>
      </c>
      <c r="E236">
        <v>23</v>
      </c>
      <c r="F236">
        <v>32.6</v>
      </c>
      <c r="G236" s="5">
        <v>8.1046999999999993</v>
      </c>
      <c r="H236" s="12">
        <v>0.80903000000000003</v>
      </c>
      <c r="I236" s="12">
        <v>0.36842999999999998</v>
      </c>
      <c r="J236" s="12">
        <v>1.6378E-2</v>
      </c>
      <c r="M236" s="11">
        <f t="shared" si="3"/>
        <v>2.1958852427869613</v>
      </c>
    </row>
    <row r="237" spans="1:13" x14ac:dyDescent="0.25">
      <c r="A237">
        <v>218</v>
      </c>
      <c r="B237" t="s">
        <v>368</v>
      </c>
      <c r="C237" t="s">
        <v>253</v>
      </c>
      <c r="D237">
        <v>1</v>
      </c>
      <c r="E237">
        <v>22.9</v>
      </c>
      <c r="F237">
        <v>31.1</v>
      </c>
      <c r="G237" s="5">
        <v>8.1264000000000003</v>
      </c>
      <c r="H237" s="12">
        <v>0.82728000000000002</v>
      </c>
      <c r="I237" s="12">
        <v>0.35679</v>
      </c>
      <c r="J237" s="12">
        <v>2.8892000000000002E-3</v>
      </c>
      <c r="L237" s="5">
        <f>AVERAGE(G237:G240)</f>
        <v>8.1261499999999991</v>
      </c>
      <c r="M237" s="11">
        <f t="shared" si="3"/>
        <v>2.3186748507525436</v>
      </c>
    </row>
    <row r="238" spans="1:13" x14ac:dyDescent="0.25">
      <c r="A238">
        <v>219</v>
      </c>
      <c r="B238" t="s">
        <v>368</v>
      </c>
      <c r="C238" t="s">
        <v>254</v>
      </c>
      <c r="D238">
        <v>1</v>
      </c>
      <c r="E238">
        <v>22.9</v>
      </c>
      <c r="F238">
        <v>31.1</v>
      </c>
      <c r="G238" s="5">
        <v>8.1257000000000001</v>
      </c>
      <c r="H238" s="12">
        <v>0.82555999999999996</v>
      </c>
      <c r="I238" s="12">
        <v>0.35548000000000002</v>
      </c>
      <c r="J238" s="12">
        <v>9.5414999999999996E-4</v>
      </c>
      <c r="M238" s="11">
        <f t="shared" si="3"/>
        <v>2.3223810059637673</v>
      </c>
    </row>
    <row r="239" spans="1:13" x14ac:dyDescent="0.25">
      <c r="A239">
        <v>220</v>
      </c>
      <c r="B239" t="s">
        <v>368</v>
      </c>
      <c r="C239" t="s">
        <v>255</v>
      </c>
      <c r="D239">
        <v>1</v>
      </c>
      <c r="E239">
        <v>22.9</v>
      </c>
      <c r="F239">
        <v>31.1</v>
      </c>
      <c r="G239" s="5">
        <v>8.1265000000000001</v>
      </c>
      <c r="H239" s="12">
        <v>0.82608999999999999</v>
      </c>
      <c r="I239" s="12">
        <v>0.35543000000000002</v>
      </c>
      <c r="J239" s="12">
        <v>1.4147999999999999E-3</v>
      </c>
      <c r="M239" s="11">
        <f t="shared" si="3"/>
        <v>2.3241988577216328</v>
      </c>
    </row>
    <row r="240" spans="1:13" x14ac:dyDescent="0.25">
      <c r="A240">
        <v>221</v>
      </c>
      <c r="B240" t="s">
        <v>368</v>
      </c>
      <c r="C240" t="s">
        <v>256</v>
      </c>
      <c r="D240">
        <v>1</v>
      </c>
      <c r="E240">
        <v>22.9</v>
      </c>
      <c r="F240">
        <v>31.1</v>
      </c>
      <c r="G240" s="5">
        <v>8.1259999999999994</v>
      </c>
      <c r="H240" s="12">
        <v>0.82682999999999995</v>
      </c>
      <c r="I240" s="12">
        <v>0.35649999999999998</v>
      </c>
      <c r="J240" s="12">
        <v>2.1776999999999999E-3</v>
      </c>
      <c r="M240" s="11">
        <f t="shared" si="3"/>
        <v>2.3192987377279102</v>
      </c>
    </row>
    <row r="241" spans="1:13" x14ac:dyDescent="0.25">
      <c r="A241">
        <v>222</v>
      </c>
      <c r="B241" s="2" t="s">
        <v>369</v>
      </c>
      <c r="C241" t="s">
        <v>257</v>
      </c>
      <c r="D241">
        <v>1</v>
      </c>
      <c r="E241">
        <v>22.9</v>
      </c>
      <c r="F241">
        <v>30.8</v>
      </c>
      <c r="G241" s="5">
        <v>8.1219000000000001</v>
      </c>
      <c r="H241" s="12">
        <v>0.79188999999999998</v>
      </c>
      <c r="I241" s="12">
        <v>0.35093999999999997</v>
      </c>
      <c r="J241" s="12">
        <v>1.312E-2</v>
      </c>
      <c r="L241" s="5">
        <f>AVERAGE(G241:G245)</f>
        <v>8.1205800000000004</v>
      </c>
      <c r="M241" s="11">
        <f t="shared" si="3"/>
        <v>2.2564825896164589</v>
      </c>
    </row>
    <row r="242" spans="1:13" x14ac:dyDescent="0.25">
      <c r="A242">
        <v>223</v>
      </c>
      <c r="B242" s="2" t="s">
        <v>369</v>
      </c>
      <c r="C242" t="s">
        <v>258</v>
      </c>
      <c r="D242">
        <v>1</v>
      </c>
      <c r="E242">
        <v>22.9</v>
      </c>
      <c r="F242">
        <v>30.8</v>
      </c>
      <c r="G242" s="5">
        <v>8.1205999999999996</v>
      </c>
      <c r="H242" s="12">
        <v>0.79205000000000003</v>
      </c>
      <c r="I242" s="12">
        <v>0.35222999999999999</v>
      </c>
      <c r="J242" s="12">
        <v>1.3807E-2</v>
      </c>
      <c r="M242" s="11">
        <f t="shared" si="3"/>
        <v>2.248672742242285</v>
      </c>
    </row>
    <row r="243" spans="1:13" x14ac:dyDescent="0.25">
      <c r="A243">
        <v>224</v>
      </c>
      <c r="B243" s="2" t="s">
        <v>369</v>
      </c>
      <c r="C243" t="s">
        <v>259</v>
      </c>
      <c r="D243">
        <v>1</v>
      </c>
      <c r="E243">
        <v>22.9</v>
      </c>
      <c r="F243">
        <v>30.8</v>
      </c>
      <c r="G243" s="5">
        <v>8.1198999999999995</v>
      </c>
      <c r="H243" s="12">
        <v>0.79200000000000004</v>
      </c>
      <c r="I243" s="12">
        <v>0.35250999999999999</v>
      </c>
      <c r="J243" s="12">
        <v>1.3480000000000001E-2</v>
      </c>
      <c r="M243" s="11">
        <f t="shared" si="3"/>
        <v>2.2467447731979235</v>
      </c>
    </row>
    <row r="244" spans="1:13" x14ac:dyDescent="0.25">
      <c r="A244">
        <v>225</v>
      </c>
      <c r="B244" s="2" t="s">
        <v>369</v>
      </c>
      <c r="C244" t="s">
        <v>260</v>
      </c>
      <c r="D244">
        <v>1</v>
      </c>
      <c r="E244">
        <v>22.9</v>
      </c>
      <c r="F244">
        <v>30.8</v>
      </c>
      <c r="G244" s="5">
        <v>8.1198999999999995</v>
      </c>
      <c r="H244" s="12">
        <v>0.79220999999999997</v>
      </c>
      <c r="I244" s="12">
        <v>0.35276000000000002</v>
      </c>
      <c r="J244" s="12">
        <v>1.3766E-2</v>
      </c>
      <c r="M244" s="11">
        <f t="shared" si="3"/>
        <v>2.2457478172128358</v>
      </c>
    </row>
    <row r="245" spans="1:13" x14ac:dyDescent="0.25">
      <c r="A245">
        <v>226</v>
      </c>
      <c r="B245" s="2" t="s">
        <v>369</v>
      </c>
      <c r="C245" t="s">
        <v>261</v>
      </c>
      <c r="D245">
        <v>1</v>
      </c>
      <c r="E245">
        <v>22.9</v>
      </c>
      <c r="F245">
        <v>30.8</v>
      </c>
      <c r="G245" s="5">
        <v>8.1205999999999996</v>
      </c>
      <c r="H245" s="12">
        <v>0.79222999999999999</v>
      </c>
      <c r="I245" s="12">
        <v>0.35215000000000002</v>
      </c>
      <c r="J245" s="12">
        <v>1.353E-2</v>
      </c>
      <c r="M245" s="11">
        <f t="shared" si="3"/>
        <v>2.2496947323583698</v>
      </c>
    </row>
    <row r="246" spans="1:13" x14ac:dyDescent="0.25">
      <c r="A246">
        <v>227</v>
      </c>
      <c r="B246" t="s">
        <v>370</v>
      </c>
      <c r="C246" t="s">
        <v>262</v>
      </c>
      <c r="D246">
        <v>1</v>
      </c>
      <c r="E246">
        <v>23.1</v>
      </c>
      <c r="F246">
        <v>28.2</v>
      </c>
      <c r="G246" s="5">
        <v>7.9745999999999997</v>
      </c>
      <c r="H246" s="12">
        <v>0.68198000000000003</v>
      </c>
      <c r="I246" s="12">
        <v>0.40129999999999999</v>
      </c>
      <c r="J246" s="12">
        <v>2.1286E-3</v>
      </c>
      <c r="L246" s="5">
        <f>AVERAGE(G246:G249)</f>
        <v>7.9744249999999992</v>
      </c>
      <c r="M246" s="11">
        <f t="shared" si="3"/>
        <v>1.6994268626962374</v>
      </c>
    </row>
    <row r="247" spans="1:13" x14ac:dyDescent="0.25">
      <c r="A247">
        <v>228</v>
      </c>
      <c r="B247" t="s">
        <v>370</v>
      </c>
      <c r="C247" t="s">
        <v>263</v>
      </c>
      <c r="D247">
        <v>1</v>
      </c>
      <c r="E247">
        <v>23.1</v>
      </c>
      <c r="F247">
        <v>28.2</v>
      </c>
      <c r="G247" s="5">
        <v>7.9736000000000002</v>
      </c>
      <c r="H247" s="12">
        <v>0.68103000000000002</v>
      </c>
      <c r="I247" s="12">
        <v>0.40129999999999999</v>
      </c>
      <c r="J247" s="12">
        <v>1.4538999999999999E-3</v>
      </c>
      <c r="M247" s="11">
        <f t="shared" si="3"/>
        <v>1.6970595564415649</v>
      </c>
    </row>
    <row r="248" spans="1:13" x14ac:dyDescent="0.25">
      <c r="A248">
        <v>229</v>
      </c>
      <c r="B248" t="s">
        <v>370</v>
      </c>
      <c r="C248" t="s">
        <v>264</v>
      </c>
      <c r="D248">
        <v>1</v>
      </c>
      <c r="E248">
        <v>23.1</v>
      </c>
      <c r="F248">
        <v>28.2</v>
      </c>
      <c r="G248" s="5">
        <v>7.9748999999999999</v>
      </c>
      <c r="H248" s="12">
        <v>0.68150999999999995</v>
      </c>
      <c r="I248" s="12">
        <v>0.40028999999999998</v>
      </c>
      <c r="J248" s="12">
        <v>8.6021000000000003E-4</v>
      </c>
      <c r="M248" s="11">
        <f t="shared" si="3"/>
        <v>1.7025406580229334</v>
      </c>
    </row>
    <row r="249" spans="1:13" x14ac:dyDescent="0.25">
      <c r="A249">
        <v>230</v>
      </c>
      <c r="B249" t="s">
        <v>370</v>
      </c>
      <c r="C249" t="s">
        <v>265</v>
      </c>
      <c r="D249">
        <v>1</v>
      </c>
      <c r="E249">
        <v>23.1</v>
      </c>
      <c r="F249">
        <v>28.2</v>
      </c>
      <c r="G249" s="5">
        <v>7.9745999999999997</v>
      </c>
      <c r="H249" s="12">
        <v>0.68076999999999999</v>
      </c>
      <c r="I249" s="12">
        <v>0.39973999999999998</v>
      </c>
      <c r="J249" s="12">
        <v>-5.2452000000000002E-6</v>
      </c>
      <c r="L249" s="9"/>
      <c r="M249" s="11">
        <f t="shared" si="3"/>
        <v>1.7030319707810078</v>
      </c>
    </row>
    <row r="250" spans="1:13" x14ac:dyDescent="0.25">
      <c r="A250">
        <v>231</v>
      </c>
      <c r="B250" t="s">
        <v>371</v>
      </c>
      <c r="C250" t="s">
        <v>266</v>
      </c>
      <c r="D250">
        <v>1</v>
      </c>
      <c r="E250">
        <v>23.1</v>
      </c>
      <c r="F250">
        <v>30.3</v>
      </c>
      <c r="G250" s="5">
        <v>7.9913999999999996</v>
      </c>
      <c r="H250" s="12">
        <v>0.70753999999999995</v>
      </c>
      <c r="I250" s="12">
        <v>0.39843000000000001</v>
      </c>
      <c r="J250" s="12">
        <v>1.7524000000000001E-3</v>
      </c>
      <c r="L250" s="5">
        <f>AVERAGE(G250:G252)</f>
        <v>7.9914666666666667</v>
      </c>
      <c r="M250" s="11">
        <f t="shared" si="3"/>
        <v>1.7758200938684334</v>
      </c>
    </row>
    <row r="251" spans="1:13" x14ac:dyDescent="0.25">
      <c r="A251">
        <v>232</v>
      </c>
      <c r="B251" t="s">
        <v>371</v>
      </c>
      <c r="C251" t="s">
        <v>267</v>
      </c>
      <c r="D251">
        <v>1</v>
      </c>
      <c r="E251">
        <v>23.1</v>
      </c>
      <c r="F251">
        <v>30.3</v>
      </c>
      <c r="G251" s="5">
        <v>7.9919000000000002</v>
      </c>
      <c r="H251" s="12">
        <v>0.70531999999999995</v>
      </c>
      <c r="I251" s="12">
        <v>0.39651999999999998</v>
      </c>
      <c r="J251" s="12">
        <v>1.0885999999999999E-3</v>
      </c>
      <c r="M251" s="11">
        <f t="shared" si="3"/>
        <v>1.7787753455059012</v>
      </c>
    </row>
    <row r="252" spans="1:13" x14ac:dyDescent="0.25">
      <c r="A252">
        <v>233</v>
      </c>
      <c r="B252" t="s">
        <v>371</v>
      </c>
      <c r="C252" t="s">
        <v>268</v>
      </c>
      <c r="D252">
        <v>1</v>
      </c>
      <c r="E252">
        <v>23.1</v>
      </c>
      <c r="F252">
        <v>30.3</v>
      </c>
      <c r="G252" s="5">
        <v>7.9911000000000003</v>
      </c>
      <c r="H252" s="12">
        <v>0.70557000000000003</v>
      </c>
      <c r="I252" s="12">
        <v>0.39733000000000002</v>
      </c>
      <c r="J252" s="12">
        <v>1.1716000000000001E-3</v>
      </c>
      <c r="M252" s="11">
        <f t="shared" si="3"/>
        <v>1.7757783202879218</v>
      </c>
    </row>
    <row r="253" spans="1:13" x14ac:dyDescent="0.25">
      <c r="A253">
        <v>234</v>
      </c>
      <c r="B253" t="s">
        <v>372</v>
      </c>
      <c r="C253" t="s">
        <v>269</v>
      </c>
      <c r="D253">
        <v>1</v>
      </c>
      <c r="E253">
        <v>23</v>
      </c>
      <c r="F253">
        <v>31.8</v>
      </c>
      <c r="G253" s="5">
        <v>8.0221</v>
      </c>
      <c r="H253" s="12">
        <v>0.73050999999999999</v>
      </c>
      <c r="I253" s="12">
        <v>0.38516</v>
      </c>
      <c r="J253" s="12">
        <v>1.8568E-3</v>
      </c>
      <c r="L253" s="5">
        <f>AVERAGE(G253:G256)</f>
        <v>8.0218749999999996</v>
      </c>
      <c r="M253" s="11">
        <f t="shared" si="3"/>
        <v>1.8966403572541282</v>
      </c>
    </row>
    <row r="254" spans="1:13" x14ac:dyDescent="0.25">
      <c r="A254">
        <v>235</v>
      </c>
      <c r="B254" t="s">
        <v>372</v>
      </c>
      <c r="C254" t="s">
        <v>270</v>
      </c>
      <c r="D254">
        <v>1</v>
      </c>
      <c r="E254">
        <v>23</v>
      </c>
      <c r="F254">
        <v>31.8</v>
      </c>
      <c r="G254" s="5">
        <v>8.0211000000000006</v>
      </c>
      <c r="H254" s="12">
        <v>0.72933999999999999</v>
      </c>
      <c r="I254" s="12">
        <v>0.38485999999999998</v>
      </c>
      <c r="J254" s="12">
        <v>7.2621999999999997E-4</v>
      </c>
      <c r="L254" s="10"/>
      <c r="M254" s="11">
        <f t="shared" si="3"/>
        <v>1.895078729927766</v>
      </c>
    </row>
    <row r="255" spans="1:13" x14ac:dyDescent="0.25">
      <c r="A255">
        <v>236</v>
      </c>
      <c r="B255" t="s">
        <v>372</v>
      </c>
      <c r="C255" t="s">
        <v>271</v>
      </c>
      <c r="D255">
        <v>1</v>
      </c>
      <c r="E255">
        <v>23</v>
      </c>
      <c r="F255">
        <v>31.8</v>
      </c>
      <c r="G255" s="5">
        <v>8.0221999999999998</v>
      </c>
      <c r="H255" s="12">
        <v>0.72821999999999998</v>
      </c>
      <c r="I255" s="12">
        <v>0.38290999999999997</v>
      </c>
      <c r="J255" s="12">
        <v>-2.4652000000000002E-4</v>
      </c>
      <c r="M255" s="11">
        <f t="shared" si="3"/>
        <v>1.9018046016035099</v>
      </c>
    </row>
    <row r="256" spans="1:13" x14ac:dyDescent="0.25">
      <c r="A256">
        <v>237</v>
      </c>
      <c r="B256" t="s">
        <v>372</v>
      </c>
      <c r="C256" t="s">
        <v>272</v>
      </c>
      <c r="D256">
        <v>1</v>
      </c>
      <c r="E256">
        <v>23</v>
      </c>
      <c r="F256">
        <v>31.8</v>
      </c>
      <c r="G256" s="5">
        <v>8.0221</v>
      </c>
      <c r="H256" s="12">
        <v>0.72863</v>
      </c>
      <c r="I256" s="12">
        <v>0.38334000000000001</v>
      </c>
      <c r="J256" s="12">
        <v>1.111E-4</v>
      </c>
      <c r="M256" s="11">
        <f t="shared" si="3"/>
        <v>1.9007408566807533</v>
      </c>
    </row>
    <row r="257" spans="1:13" x14ac:dyDescent="0.25">
      <c r="A257">
        <v>238</v>
      </c>
      <c r="B257" t="s">
        <v>373</v>
      </c>
      <c r="C257" t="s">
        <v>273</v>
      </c>
      <c r="D257">
        <v>1</v>
      </c>
      <c r="E257">
        <v>23.1</v>
      </c>
      <c r="F257">
        <v>34.799999999999997</v>
      </c>
      <c r="G257" s="5">
        <v>8.0630000000000006</v>
      </c>
      <c r="H257" s="12">
        <v>0.76758999999999999</v>
      </c>
      <c r="I257" s="12">
        <v>0.36746000000000001</v>
      </c>
      <c r="J257" s="12">
        <v>2.6735999999999999E-3</v>
      </c>
      <c r="L257" s="5">
        <f>AVERAGE(G257:G262)</f>
        <v>8.0633833333333325</v>
      </c>
      <c r="M257" s="11">
        <f t="shared" si="3"/>
        <v>2.0889076362053012</v>
      </c>
    </row>
    <row r="258" spans="1:13" x14ac:dyDescent="0.25">
      <c r="A258">
        <v>239</v>
      </c>
      <c r="B258" t="s">
        <v>373</v>
      </c>
      <c r="C258" t="s">
        <v>274</v>
      </c>
      <c r="D258">
        <v>1</v>
      </c>
      <c r="E258">
        <v>23.1</v>
      </c>
      <c r="F258">
        <v>34.799999999999997</v>
      </c>
      <c r="G258" s="5">
        <v>8.0640000000000001</v>
      </c>
      <c r="H258" s="12">
        <v>0.76597999999999999</v>
      </c>
      <c r="I258" s="12">
        <v>0.36474000000000001</v>
      </c>
      <c r="J258" s="12">
        <v>3.8004E-4</v>
      </c>
      <c r="M258" s="11">
        <f t="shared" si="3"/>
        <v>2.1000712836541098</v>
      </c>
    </row>
    <row r="259" spans="1:13" x14ac:dyDescent="0.25">
      <c r="A259">
        <v>240</v>
      </c>
      <c r="B259" t="s">
        <v>373</v>
      </c>
      <c r="C259" t="s">
        <v>275</v>
      </c>
      <c r="D259">
        <v>1</v>
      </c>
      <c r="E259">
        <v>23.1</v>
      </c>
      <c r="F259">
        <v>34.799999999999997</v>
      </c>
      <c r="G259" s="5">
        <v>8.0625</v>
      </c>
      <c r="H259" s="12">
        <v>0.76849000000000001</v>
      </c>
      <c r="I259" s="12">
        <v>0.36713000000000001</v>
      </c>
      <c r="J259" s="12">
        <v>5.2928999999999997E-4</v>
      </c>
      <c r="M259" s="11">
        <f t="shared" si="3"/>
        <v>2.0932367281344484</v>
      </c>
    </row>
    <row r="260" spans="1:13" x14ac:dyDescent="0.25">
      <c r="A260">
        <v>241</v>
      </c>
      <c r="B260" t="s">
        <v>373</v>
      </c>
      <c r="C260" t="s">
        <v>276</v>
      </c>
      <c r="D260">
        <v>1</v>
      </c>
      <c r="E260">
        <v>23.1</v>
      </c>
      <c r="F260">
        <v>34.799999999999997</v>
      </c>
      <c r="G260" s="5">
        <v>8.0646000000000004</v>
      </c>
      <c r="H260" s="12">
        <v>0.76795999999999998</v>
      </c>
      <c r="I260" s="12">
        <v>0.36585000000000001</v>
      </c>
      <c r="J260" s="12">
        <v>1.4434000000000001E-3</v>
      </c>
      <c r="M260" s="11">
        <f t="shared" si="3"/>
        <v>2.0991116577832445</v>
      </c>
    </row>
    <row r="261" spans="1:13" x14ac:dyDescent="0.25">
      <c r="A261">
        <v>242</v>
      </c>
      <c r="B261" t="s">
        <v>373</v>
      </c>
      <c r="C261" t="s">
        <v>277</v>
      </c>
      <c r="D261">
        <v>1</v>
      </c>
      <c r="E261">
        <v>23.1</v>
      </c>
      <c r="F261">
        <v>34.799999999999997</v>
      </c>
      <c r="G261" s="5">
        <v>8.0631000000000004</v>
      </c>
      <c r="H261" s="12">
        <v>0.76790000000000003</v>
      </c>
      <c r="I261" s="12">
        <v>0.36747000000000002</v>
      </c>
      <c r="J261" s="12">
        <v>2.5454000000000002E-3</v>
      </c>
      <c r="M261" s="11">
        <f t="shared" si="3"/>
        <v>2.0896943968215091</v>
      </c>
    </row>
    <row r="262" spans="1:13" x14ac:dyDescent="0.25">
      <c r="A262">
        <v>243</v>
      </c>
      <c r="B262" t="s">
        <v>373</v>
      </c>
      <c r="C262" t="s">
        <v>278</v>
      </c>
      <c r="D262">
        <v>1</v>
      </c>
      <c r="E262">
        <v>23.1</v>
      </c>
      <c r="F262">
        <v>34.799999999999997</v>
      </c>
      <c r="G262" s="5">
        <v>8.0631000000000004</v>
      </c>
      <c r="H262" s="12">
        <v>0.76898999999999995</v>
      </c>
      <c r="I262" s="12">
        <v>0.36820999999999998</v>
      </c>
      <c r="J262" s="12">
        <v>2.9669000000000002E-3</v>
      </c>
      <c r="M262" s="11">
        <f t="shared" si="3"/>
        <v>2.0884549577686644</v>
      </c>
    </row>
    <row r="263" spans="1:13" x14ac:dyDescent="0.25">
      <c r="A263">
        <v>244</v>
      </c>
      <c r="B263" s="4" t="s">
        <v>374</v>
      </c>
      <c r="C263" t="s">
        <v>279</v>
      </c>
      <c r="D263">
        <v>1</v>
      </c>
      <c r="E263" s="4">
        <v>23.2</v>
      </c>
      <c r="F263" s="3">
        <v>35</v>
      </c>
      <c r="G263" s="5">
        <v>8.0073000000000008</v>
      </c>
      <c r="H263" s="12">
        <v>0.73380999999999996</v>
      </c>
      <c r="I263" s="12">
        <v>0.38986999999999999</v>
      </c>
      <c r="J263" s="12">
        <v>-5.8699000000000002E-4</v>
      </c>
      <c r="K263" s="3" t="s">
        <v>380</v>
      </c>
      <c r="L263" s="5">
        <f>AVERAGE(G263:G266)</f>
        <v>8.0069499999999998</v>
      </c>
      <c r="M263" s="11">
        <f t="shared" si="3"/>
        <v>1.8821914997306795</v>
      </c>
    </row>
    <row r="264" spans="1:13" x14ac:dyDescent="0.25">
      <c r="A264">
        <v>245</v>
      </c>
      <c r="B264" s="4" t="s">
        <v>374</v>
      </c>
      <c r="C264" t="s">
        <v>280</v>
      </c>
      <c r="D264">
        <v>1</v>
      </c>
      <c r="E264" s="4">
        <v>23.2</v>
      </c>
      <c r="F264" s="3">
        <v>35</v>
      </c>
      <c r="G264" s="5">
        <v>8.0071999999999992</v>
      </c>
      <c r="H264" s="12">
        <v>0.73277999999999999</v>
      </c>
      <c r="I264" s="12">
        <v>0.38904</v>
      </c>
      <c r="J264" s="12">
        <v>-1.338E-3</v>
      </c>
      <c r="K264" s="3" t="s">
        <v>380</v>
      </c>
      <c r="M264" s="11">
        <f t="shared" si="3"/>
        <v>1.8835595311536089</v>
      </c>
    </row>
    <row r="265" spans="1:13" x14ac:dyDescent="0.25">
      <c r="A265">
        <v>246</v>
      </c>
      <c r="B265" s="4" t="s">
        <v>374</v>
      </c>
      <c r="C265" t="s">
        <v>281</v>
      </c>
      <c r="D265">
        <v>1</v>
      </c>
      <c r="E265" s="4">
        <v>23.2</v>
      </c>
      <c r="F265" s="3">
        <v>35</v>
      </c>
      <c r="G265" s="5">
        <v>8.0066000000000006</v>
      </c>
      <c r="H265" s="12">
        <v>0.73236999999999997</v>
      </c>
      <c r="I265" s="12">
        <v>0.38924999999999998</v>
      </c>
      <c r="J265" s="12">
        <v>-1.5249E-3</v>
      </c>
      <c r="K265" s="3" t="s">
        <v>380</v>
      </c>
      <c r="M265" s="11">
        <f t="shared" si="3"/>
        <v>1.881490044958253</v>
      </c>
    </row>
    <row r="266" spans="1:13" x14ac:dyDescent="0.25">
      <c r="A266">
        <v>247</v>
      </c>
      <c r="B266" s="4" t="s">
        <v>374</v>
      </c>
      <c r="C266" t="s">
        <v>282</v>
      </c>
      <c r="D266">
        <v>1</v>
      </c>
      <c r="E266" s="4">
        <v>23.2</v>
      </c>
      <c r="F266" s="3">
        <v>35</v>
      </c>
      <c r="G266" s="5">
        <v>8.0067000000000004</v>
      </c>
      <c r="H266" s="12">
        <v>0.73297000000000001</v>
      </c>
      <c r="I266" s="12">
        <v>0.38979000000000003</v>
      </c>
      <c r="J266" s="12">
        <v>-8.6832000000000001E-4</v>
      </c>
      <c r="K266" s="3" t="s">
        <v>380</v>
      </c>
      <c r="M266" s="11">
        <f t="shared" si="3"/>
        <v>1.8804227917596654</v>
      </c>
    </row>
    <row r="267" spans="1:13" x14ac:dyDescent="0.25">
      <c r="A267">
        <v>248</v>
      </c>
      <c r="B267" t="s">
        <v>375</v>
      </c>
      <c r="C267" t="s">
        <v>283</v>
      </c>
      <c r="D267">
        <v>1</v>
      </c>
      <c r="E267">
        <v>23</v>
      </c>
      <c r="F267">
        <v>35</v>
      </c>
      <c r="G267" s="5">
        <v>7.9419000000000004</v>
      </c>
      <c r="H267" s="12">
        <v>0.66676999999999997</v>
      </c>
      <c r="I267" s="12">
        <v>0.40905999999999998</v>
      </c>
      <c r="J267" s="12">
        <v>3.2829999999999999E-3</v>
      </c>
      <c r="L267" s="5">
        <f>AVERAGE(G267:G269)</f>
        <v>7.9418000000000006</v>
      </c>
      <c r="M267" s="11">
        <f t="shared" si="3"/>
        <v>1.6300053781841295</v>
      </c>
    </row>
    <row r="268" spans="1:13" x14ac:dyDescent="0.25">
      <c r="A268">
        <v>249</v>
      </c>
      <c r="B268" t="s">
        <v>375</v>
      </c>
      <c r="C268" t="s">
        <v>284</v>
      </c>
      <c r="D268">
        <v>1</v>
      </c>
      <c r="E268">
        <v>23</v>
      </c>
      <c r="F268">
        <v>35</v>
      </c>
      <c r="G268" s="5">
        <v>7.9417999999999997</v>
      </c>
      <c r="H268" s="12">
        <v>0.66754999999999998</v>
      </c>
      <c r="I268" s="12">
        <v>0.40954000000000002</v>
      </c>
      <c r="J268" s="12">
        <v>3.0446000000000002E-3</v>
      </c>
      <c r="M268" s="11">
        <f t="shared" si="3"/>
        <v>1.6299995116472139</v>
      </c>
    </row>
    <row r="269" spans="1:13" x14ac:dyDescent="0.25">
      <c r="A269">
        <v>250</v>
      </c>
      <c r="B269" t="s">
        <v>375</v>
      </c>
      <c r="C269" t="s">
        <v>285</v>
      </c>
      <c r="D269">
        <v>1</v>
      </c>
      <c r="E269">
        <v>23</v>
      </c>
      <c r="F269">
        <v>35</v>
      </c>
      <c r="G269" s="5">
        <v>7.9417</v>
      </c>
      <c r="H269" s="12">
        <v>0.66683999999999999</v>
      </c>
      <c r="I269" s="12">
        <v>0.40876000000000001</v>
      </c>
      <c r="J269" s="12">
        <v>1.9135000000000001E-3</v>
      </c>
      <c r="L269" s="5"/>
      <c r="M269" s="11">
        <f t="shared" si="3"/>
        <v>1.6313729327722868</v>
      </c>
    </row>
    <row r="270" spans="1:13" x14ac:dyDescent="0.25">
      <c r="A270">
        <v>251</v>
      </c>
      <c r="B270" t="s">
        <v>376</v>
      </c>
      <c r="C270" t="s">
        <v>286</v>
      </c>
      <c r="D270">
        <v>1</v>
      </c>
      <c r="E270">
        <v>23.2</v>
      </c>
      <c r="F270">
        <v>34.799999999999997</v>
      </c>
      <c r="G270" s="5">
        <v>7.8928000000000003</v>
      </c>
      <c r="H270" s="12">
        <v>0.63600999999999996</v>
      </c>
      <c r="I270" s="12">
        <v>0.42912</v>
      </c>
      <c r="J270" s="12">
        <v>1.6632000000000001E-3</v>
      </c>
      <c r="L270" s="5">
        <f>AVERAGE(G270:G273)</f>
        <v>7.8924749999999992</v>
      </c>
      <c r="M270" s="11">
        <f t="shared" si="3"/>
        <v>1.482126211782252</v>
      </c>
    </row>
    <row r="271" spans="1:13" x14ac:dyDescent="0.25">
      <c r="A271">
        <v>252</v>
      </c>
      <c r="B271" t="s">
        <v>376</v>
      </c>
      <c r="C271" t="s">
        <v>287</v>
      </c>
      <c r="D271">
        <v>1</v>
      </c>
      <c r="E271">
        <v>23.2</v>
      </c>
      <c r="F271">
        <v>34.799999999999997</v>
      </c>
      <c r="G271" s="5">
        <v>7.8929</v>
      </c>
      <c r="H271" s="12">
        <v>0.63444</v>
      </c>
      <c r="I271" s="12">
        <v>0.42760999999999999</v>
      </c>
      <c r="J271" s="12">
        <v>6.2226999999999996E-4</v>
      </c>
      <c r="M271" s="11">
        <f t="shared" si="3"/>
        <v>1.4836884076611867</v>
      </c>
    </row>
    <row r="272" spans="1:13" x14ac:dyDescent="0.25">
      <c r="A272">
        <v>253</v>
      </c>
      <c r="B272" t="s">
        <v>376</v>
      </c>
      <c r="C272" t="s">
        <v>288</v>
      </c>
      <c r="D272">
        <v>1</v>
      </c>
      <c r="E272">
        <v>23.2</v>
      </c>
      <c r="F272">
        <v>34.799999999999997</v>
      </c>
      <c r="G272" s="5">
        <v>7.8914999999999997</v>
      </c>
      <c r="H272" s="12">
        <v>0.63238000000000005</v>
      </c>
      <c r="I272" s="12">
        <v>0.42721999999999999</v>
      </c>
      <c r="J272" s="12">
        <v>-2.6703000000000002E-4</v>
      </c>
      <c r="M272" s="11">
        <f t="shared" si="3"/>
        <v>1.4802209634380414</v>
      </c>
    </row>
    <row r="273" spans="1:13" x14ac:dyDescent="0.25">
      <c r="A273">
        <v>254</v>
      </c>
      <c r="B273" t="s">
        <v>376</v>
      </c>
      <c r="C273" t="s">
        <v>289</v>
      </c>
      <c r="D273">
        <v>1</v>
      </c>
      <c r="E273">
        <v>23.2</v>
      </c>
      <c r="F273">
        <v>34.799999999999997</v>
      </c>
      <c r="G273" s="5">
        <v>7.8926999999999996</v>
      </c>
      <c r="H273" s="12">
        <v>0.63256000000000001</v>
      </c>
      <c r="I273" s="12">
        <v>0.42618</v>
      </c>
      <c r="J273" s="12">
        <v>-4.0054000000000001E-4</v>
      </c>
      <c r="M273" s="11">
        <f t="shared" si="3"/>
        <v>1.4842554789056268</v>
      </c>
    </row>
    <row r="274" spans="1:13" x14ac:dyDescent="0.25">
      <c r="A274">
        <v>255</v>
      </c>
      <c r="B274" t="s">
        <v>377</v>
      </c>
      <c r="C274" t="s">
        <v>290</v>
      </c>
      <c r="D274">
        <v>1</v>
      </c>
      <c r="E274">
        <v>23.2</v>
      </c>
      <c r="F274">
        <v>34.6</v>
      </c>
      <c r="G274" s="5">
        <v>7.8316999999999997</v>
      </c>
      <c r="H274" s="12">
        <v>0.57794999999999996</v>
      </c>
      <c r="I274" s="12">
        <v>0.44309999999999999</v>
      </c>
      <c r="J274" s="12">
        <v>3.2425000000000002E-5</v>
      </c>
      <c r="L274" s="5">
        <f>AVERAGE(G274:G276)</f>
        <v>7.8316666666666661</v>
      </c>
      <c r="M274" s="11">
        <f t="shared" si="3"/>
        <v>1.304333107650643</v>
      </c>
    </row>
    <row r="275" spans="1:13" x14ac:dyDescent="0.25">
      <c r="A275">
        <v>256</v>
      </c>
      <c r="B275" t="s">
        <v>377</v>
      </c>
      <c r="C275" t="s">
        <v>291</v>
      </c>
      <c r="D275">
        <v>1</v>
      </c>
      <c r="E275">
        <v>23.2</v>
      </c>
      <c r="F275">
        <v>34.6</v>
      </c>
      <c r="G275" s="5">
        <v>7.8315999999999999</v>
      </c>
      <c r="H275" s="12">
        <v>0.57921999999999996</v>
      </c>
      <c r="I275" s="12">
        <v>0.44422</v>
      </c>
      <c r="J275" s="12">
        <v>-1.1683E-4</v>
      </c>
      <c r="M275" s="11">
        <f t="shared" si="3"/>
        <v>1.3039034712529827</v>
      </c>
    </row>
    <row r="276" spans="1:13" x14ac:dyDescent="0.25">
      <c r="A276">
        <v>257</v>
      </c>
      <c r="B276" t="s">
        <v>377</v>
      </c>
      <c r="C276" t="s">
        <v>292</v>
      </c>
      <c r="D276">
        <v>1</v>
      </c>
      <c r="E276">
        <v>23.2</v>
      </c>
      <c r="F276">
        <v>34.6</v>
      </c>
      <c r="G276" s="5">
        <v>7.8316999999999997</v>
      </c>
      <c r="H276" s="12">
        <v>0.57813000000000003</v>
      </c>
      <c r="I276" s="12">
        <v>0.44303999999999999</v>
      </c>
      <c r="J276" s="12">
        <v>-1.0996000000000001E-3</v>
      </c>
      <c r="M276" s="11">
        <f t="shared" si="3"/>
        <v>1.3049160346695559</v>
      </c>
    </row>
    <row r="277" spans="1:13" x14ac:dyDescent="0.25">
      <c r="A277">
        <v>258</v>
      </c>
      <c r="B277" t="s">
        <v>378</v>
      </c>
      <c r="C277" t="s">
        <v>293</v>
      </c>
      <c r="D277">
        <v>1</v>
      </c>
      <c r="E277">
        <v>23.2</v>
      </c>
      <c r="F277">
        <v>34.4</v>
      </c>
      <c r="G277" s="5">
        <v>7.8009000000000004</v>
      </c>
      <c r="H277" s="12">
        <v>0.55862999999999996</v>
      </c>
      <c r="I277" s="12">
        <v>0.45839999999999997</v>
      </c>
      <c r="J277" s="12">
        <v>4.7740999999999999E-3</v>
      </c>
      <c r="L277" s="5">
        <f>AVERAGE(G277:G281)</f>
        <v>7.8001400000000007</v>
      </c>
      <c r="M277" s="11">
        <f t="shared" si="3"/>
        <v>1.2186518324607329</v>
      </c>
    </row>
    <row r="278" spans="1:13" x14ac:dyDescent="0.25">
      <c r="A278">
        <v>259</v>
      </c>
      <c r="B278" t="s">
        <v>378</v>
      </c>
      <c r="C278" t="s">
        <v>294</v>
      </c>
      <c r="D278">
        <v>1</v>
      </c>
      <c r="E278">
        <v>23.2</v>
      </c>
      <c r="F278">
        <v>34.4</v>
      </c>
      <c r="G278" s="5">
        <v>7.8007</v>
      </c>
      <c r="H278" s="12">
        <v>0.55437999999999998</v>
      </c>
      <c r="I278" s="12">
        <v>0.45423000000000002</v>
      </c>
      <c r="J278" s="12">
        <v>-1.4639000000000001E-4</v>
      </c>
      <c r="M278" s="11">
        <f t="shared" si="3"/>
        <v>1.2204830152125574</v>
      </c>
    </row>
    <row r="279" spans="1:13" x14ac:dyDescent="0.25">
      <c r="A279">
        <v>260</v>
      </c>
      <c r="B279" t="s">
        <v>378</v>
      </c>
      <c r="C279" t="s">
        <v>295</v>
      </c>
      <c r="D279">
        <v>1</v>
      </c>
      <c r="E279">
        <v>23.2</v>
      </c>
      <c r="F279">
        <v>34.4</v>
      </c>
      <c r="G279" s="5">
        <v>7.7991999999999999</v>
      </c>
      <c r="H279" s="12">
        <v>0.55408999999999997</v>
      </c>
      <c r="I279" s="12">
        <v>0.45540999999999998</v>
      </c>
      <c r="J279" s="12">
        <v>-2.0838000000000001E-4</v>
      </c>
      <c r="M279" s="11">
        <f t="shared" si="3"/>
        <v>1.2166838672844249</v>
      </c>
    </row>
    <row r="280" spans="1:13" x14ac:dyDescent="0.25">
      <c r="A280">
        <v>261</v>
      </c>
      <c r="B280" t="s">
        <v>378</v>
      </c>
      <c r="C280" t="s">
        <v>296</v>
      </c>
      <c r="D280">
        <v>1</v>
      </c>
      <c r="E280">
        <v>23.2</v>
      </c>
      <c r="F280">
        <v>34.4</v>
      </c>
      <c r="G280" s="5">
        <v>7.7999000000000001</v>
      </c>
      <c r="H280" s="12">
        <v>0.55317000000000005</v>
      </c>
      <c r="I280" s="12">
        <v>0.45402999999999999</v>
      </c>
      <c r="J280" s="12">
        <v>-1.7881E-4</v>
      </c>
      <c r="M280" s="11">
        <f t="shared" si="3"/>
        <v>1.2183556152677137</v>
      </c>
    </row>
    <row r="281" spans="1:13" x14ac:dyDescent="0.25">
      <c r="A281">
        <v>262</v>
      </c>
      <c r="B281" t="s">
        <v>378</v>
      </c>
      <c r="C281" t="s">
        <v>297</v>
      </c>
      <c r="D281">
        <v>1</v>
      </c>
      <c r="E281">
        <v>23.2</v>
      </c>
      <c r="F281">
        <v>34.4</v>
      </c>
      <c r="G281" s="5">
        <v>7.8</v>
      </c>
      <c r="H281" s="12">
        <v>0.55339000000000005</v>
      </c>
      <c r="I281" s="12">
        <v>0.45423999999999998</v>
      </c>
      <c r="J281" s="12">
        <v>3.6811999999999999E-4</v>
      </c>
      <c r="M281" s="11">
        <f t="shared" si="3"/>
        <v>1.2182766819302573</v>
      </c>
    </row>
    <row r="282" spans="1:13" x14ac:dyDescent="0.25">
      <c r="A282">
        <v>263</v>
      </c>
      <c r="B282" t="s">
        <v>379</v>
      </c>
      <c r="C282" t="s">
        <v>298</v>
      </c>
      <c r="D282">
        <v>1</v>
      </c>
      <c r="E282">
        <v>23.2</v>
      </c>
      <c r="F282">
        <v>34.6</v>
      </c>
      <c r="G282" s="5">
        <v>7.8731999999999998</v>
      </c>
      <c r="H282" s="12">
        <v>0.60097</v>
      </c>
      <c r="I282" s="12">
        <v>0.42260999999999999</v>
      </c>
      <c r="J282" s="12">
        <v>1.0085000000000001E-3</v>
      </c>
      <c r="L282" s="5">
        <f>AVERAGE(G282:G285)</f>
        <v>7.8728499999999997</v>
      </c>
      <c r="M282" s="11">
        <f t="shared" si="3"/>
        <v>1.4220439648848822</v>
      </c>
    </row>
    <row r="283" spans="1:13" x14ac:dyDescent="0.25">
      <c r="A283">
        <v>264</v>
      </c>
      <c r="B283" t="s">
        <v>379</v>
      </c>
      <c r="C283" t="s">
        <v>299</v>
      </c>
      <c r="D283">
        <v>1</v>
      </c>
      <c r="E283">
        <v>23.2</v>
      </c>
      <c r="F283">
        <v>34.6</v>
      </c>
      <c r="G283" s="5">
        <v>7.8731</v>
      </c>
      <c r="H283" s="12">
        <v>0.60114000000000001</v>
      </c>
      <c r="I283" s="12">
        <v>0.4229</v>
      </c>
      <c r="J283" s="12">
        <v>1.3189E-3</v>
      </c>
      <c r="M283" s="11">
        <f t="shared" si="3"/>
        <v>1.4214707968786948</v>
      </c>
    </row>
    <row r="284" spans="1:13" x14ac:dyDescent="0.25">
      <c r="A284">
        <v>265</v>
      </c>
      <c r="B284" t="s">
        <v>379</v>
      </c>
      <c r="C284" t="s">
        <v>300</v>
      </c>
      <c r="D284">
        <v>1</v>
      </c>
      <c r="E284">
        <v>23.2</v>
      </c>
      <c r="F284">
        <v>34.6</v>
      </c>
      <c r="G284" s="5">
        <v>7.8727999999999998</v>
      </c>
      <c r="H284" s="12">
        <v>0.60101000000000004</v>
      </c>
      <c r="I284" s="12">
        <v>0.42325000000000002</v>
      </c>
      <c r="J284" s="12">
        <v>1.8396E-3</v>
      </c>
      <c r="M284" s="11">
        <f t="shared" si="3"/>
        <v>1.4199881866509156</v>
      </c>
    </row>
    <row r="285" spans="1:13" x14ac:dyDescent="0.25">
      <c r="A285">
        <v>266</v>
      </c>
      <c r="B285" t="s">
        <v>379</v>
      </c>
      <c r="C285" t="s">
        <v>301</v>
      </c>
      <c r="D285">
        <v>1</v>
      </c>
      <c r="E285">
        <v>23.2</v>
      </c>
      <c r="F285">
        <v>34.6</v>
      </c>
      <c r="G285" s="5">
        <v>7.8723000000000001</v>
      </c>
      <c r="H285" s="12">
        <v>0.59987999999999997</v>
      </c>
      <c r="I285" s="12">
        <v>0.42243999999999998</v>
      </c>
      <c r="J285" s="12">
        <v>2.7084E-4</v>
      </c>
      <c r="M285" s="11">
        <f t="shared" si="3"/>
        <v>1.4200359814411514</v>
      </c>
    </row>
    <row r="286" spans="1:13" x14ac:dyDescent="0.25">
      <c r="A286">
        <v>267</v>
      </c>
      <c r="C286" t="s">
        <v>206</v>
      </c>
      <c r="D286">
        <v>1</v>
      </c>
      <c r="E286">
        <v>22.7</v>
      </c>
      <c r="F286">
        <v>35</v>
      </c>
      <c r="G286" s="5">
        <v>7.9672000000000001</v>
      </c>
      <c r="H286" s="12">
        <v>0.69357999999999997</v>
      </c>
      <c r="I286" s="12">
        <v>0.40600000000000003</v>
      </c>
      <c r="J286" s="12">
        <v>-3.4189000000000002E-4</v>
      </c>
      <c r="L286" s="5">
        <f>AVERAGE(G286:G288)</f>
        <v>7.9672666666666672</v>
      </c>
      <c r="M286" s="11">
        <f t="shared" si="3"/>
        <v>1.7083251231527092</v>
      </c>
    </row>
    <row r="287" spans="1:13" x14ac:dyDescent="0.25">
      <c r="A287">
        <v>268</v>
      </c>
      <c r="C287" t="s">
        <v>58</v>
      </c>
      <c r="D287">
        <v>1</v>
      </c>
      <c r="E287">
        <v>22.7</v>
      </c>
      <c r="F287">
        <v>35</v>
      </c>
      <c r="G287" s="5">
        <v>7.9673999999999996</v>
      </c>
      <c r="H287" s="12">
        <v>0.69411</v>
      </c>
      <c r="I287" s="12">
        <v>0.40637000000000001</v>
      </c>
      <c r="J287" s="12">
        <v>1.6117E-4</v>
      </c>
      <c r="M287" s="11">
        <f t="shared" si="3"/>
        <v>1.7080739227797328</v>
      </c>
    </row>
    <row r="288" spans="1:13" x14ac:dyDescent="0.25">
      <c r="A288">
        <v>269</v>
      </c>
      <c r="C288" t="s">
        <v>59</v>
      </c>
      <c r="D288">
        <v>1</v>
      </c>
      <c r="E288">
        <v>22.7</v>
      </c>
      <c r="F288">
        <v>35</v>
      </c>
      <c r="G288" s="5">
        <v>7.9672000000000001</v>
      </c>
      <c r="H288" s="12">
        <v>0.69267999999999996</v>
      </c>
      <c r="I288" s="12">
        <v>0.40504000000000001</v>
      </c>
      <c r="J288" s="12">
        <v>-1.3251000000000001E-3</v>
      </c>
      <c r="M288" s="11">
        <f t="shared" si="3"/>
        <v>1.7101520837448152</v>
      </c>
    </row>
    <row r="289" spans="1:13" x14ac:dyDescent="0.25">
      <c r="A289">
        <v>270</v>
      </c>
      <c r="C289" t="s">
        <v>207</v>
      </c>
      <c r="D289">
        <v>1</v>
      </c>
      <c r="E289">
        <v>23.2</v>
      </c>
      <c r="F289">
        <v>33.433999999999997</v>
      </c>
      <c r="G289" s="5">
        <v>7.8967999999999998</v>
      </c>
      <c r="H289" s="12">
        <v>0.63239000000000001</v>
      </c>
      <c r="I289" s="12">
        <v>0.42559000000000002</v>
      </c>
      <c r="J289" s="12">
        <v>1.3747E-3</v>
      </c>
      <c r="L289" s="5">
        <f>AVERAGE(G289:G291)</f>
        <v>7.8968333333333334</v>
      </c>
      <c r="M289" s="11">
        <f t="shared" si="3"/>
        <v>1.485913672783665</v>
      </c>
    </row>
    <row r="290" spans="1:13" x14ac:dyDescent="0.25">
      <c r="A290">
        <v>271</v>
      </c>
      <c r="C290" t="s">
        <v>64</v>
      </c>
      <c r="D290">
        <v>1</v>
      </c>
      <c r="E290">
        <v>23.2</v>
      </c>
      <c r="F290">
        <v>33.433999999999997</v>
      </c>
      <c r="G290" s="5">
        <v>7.8968999999999996</v>
      </c>
      <c r="H290" s="12">
        <v>0.63354999999999995</v>
      </c>
      <c r="I290" s="12">
        <v>0.42670999999999998</v>
      </c>
      <c r="J290" s="12">
        <v>2.6007000000000001E-3</v>
      </c>
      <c r="M290" s="11">
        <f t="shared" ref="M290:M291" si="4">H290/I290</f>
        <v>1.4847320194042792</v>
      </c>
    </row>
    <row r="291" spans="1:13" x14ac:dyDescent="0.25">
      <c r="A291">
        <v>272</v>
      </c>
      <c r="C291" t="s">
        <v>65</v>
      </c>
      <c r="D291">
        <v>1</v>
      </c>
      <c r="E291">
        <v>23.2</v>
      </c>
      <c r="F291">
        <v>33.433999999999997</v>
      </c>
      <c r="G291" s="5">
        <v>7.8967999999999998</v>
      </c>
      <c r="H291" s="12">
        <v>0.63136999999999999</v>
      </c>
      <c r="I291" s="12">
        <v>0.42435</v>
      </c>
      <c r="J291" s="12">
        <v>-3.9101000000000001E-4</v>
      </c>
      <c r="M291" s="11">
        <f t="shared" si="4"/>
        <v>1.4878520089548721</v>
      </c>
    </row>
    <row r="293" spans="1:13" x14ac:dyDescent="0.25">
      <c r="A293" t="s">
        <v>305</v>
      </c>
      <c r="C293" t="s">
        <v>306</v>
      </c>
      <c r="D293" t="s">
        <v>307</v>
      </c>
      <c r="G293" t="s">
        <v>308</v>
      </c>
      <c r="H293" t="s">
        <v>309</v>
      </c>
    </row>
    <row r="295" spans="1:13" x14ac:dyDescent="0.25">
      <c r="A295" t="s">
        <v>44</v>
      </c>
      <c r="C295" t="s">
        <v>45</v>
      </c>
      <c r="D295" t="s">
        <v>46</v>
      </c>
      <c r="E295" t="s">
        <v>47</v>
      </c>
      <c r="F295" t="s">
        <v>48</v>
      </c>
      <c r="G295" t="s">
        <v>48</v>
      </c>
      <c r="H295" t="s">
        <v>310</v>
      </c>
    </row>
    <row r="296" spans="1:13" x14ac:dyDescent="0.25">
      <c r="D296" t="s">
        <v>311</v>
      </c>
      <c r="E296" t="s">
        <v>312</v>
      </c>
      <c r="F296" t="s">
        <v>313</v>
      </c>
    </row>
    <row r="297" spans="1:13" x14ac:dyDescent="0.25">
      <c r="A297" t="s">
        <v>44</v>
      </c>
      <c r="C297" t="s">
        <v>45</v>
      </c>
      <c r="D297" t="s">
        <v>46</v>
      </c>
      <c r="E297" t="s">
        <v>47</v>
      </c>
      <c r="F297" t="s">
        <v>48</v>
      </c>
      <c r="G297" t="s">
        <v>48</v>
      </c>
      <c r="H297" t="s">
        <v>310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2018_JUNE_RWS_PH_APR_GOTEMP_COR</vt:lpstr>
    </vt:vector>
  </TitlesOfParts>
  <Company>NIOZ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Sharyn Ossebaar</dc:creator>
  <cp:lastModifiedBy>Karel Bakker</cp:lastModifiedBy>
  <dcterms:created xsi:type="dcterms:W3CDTF">2018-08-17T12:57:35Z</dcterms:created>
  <dcterms:modified xsi:type="dcterms:W3CDTF">2019-05-20T07:45:24Z</dcterms:modified>
</cp:coreProperties>
</file>