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hum\GitHub\rws-monitoring\data\pH Spec\pH Data 2019\2019_02_RWS_pH\"/>
    </mc:Choice>
  </mc:AlternateContent>
  <xr:revisionPtr revIDLastSave="0" documentId="13_ncr:1_{ED3FB18F-F474-4082-A4A5-78B9843276D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 Text file" sheetId="1" r:id="rId1"/>
    <sheet name="Work Sheet1" sheetId="3" r:id="rId2"/>
    <sheet name="Work Sheet2" sheetId="5" r:id="rId3"/>
    <sheet name="Work Sheet 3" sheetId="8" r:id="rId4"/>
    <sheet name="pH Results (2) 2019_02" sheetId="7" r:id="rId5"/>
  </sheets>
  <definedNames>
    <definedName name="_2019_02_PH_DAY2" localSheetId="4">'pH Results (2) 2019_02'!#REF!</definedName>
    <definedName name="_2019_02_PH_DAY2" localSheetId="0">'Raw Data Text file'!$A$1:$Q$558</definedName>
    <definedName name="_2019_02_PH_DAY2" localSheetId="3">'Work Sheet 3'!#REF!</definedName>
    <definedName name="_2019_02_PH_DAY2" localSheetId="1">'Work Sheet1'!$A$1:$G$290</definedName>
    <definedName name="_2019_02_PH_DAY2" localSheetId="2">'Work Sheet2'!$A$1:$G$251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5" i="7" l="1"/>
  <c r="G154" i="7"/>
  <c r="G150" i="7"/>
  <c r="G149" i="7"/>
  <c r="G145" i="7"/>
  <c r="G144" i="7"/>
  <c r="G140" i="7"/>
  <c r="G139" i="7"/>
  <c r="G135" i="7"/>
  <c r="G134" i="7"/>
  <c r="G130" i="7"/>
  <c r="G129" i="7"/>
  <c r="G125" i="7"/>
  <c r="G124" i="7"/>
  <c r="G120" i="7"/>
  <c r="G119" i="7"/>
  <c r="G115" i="7"/>
  <c r="G114" i="7"/>
  <c r="Q231" i="5"/>
  <c r="Q242" i="5"/>
  <c r="Q239" i="5"/>
  <c r="Q236" i="5"/>
  <c r="Q228" i="5"/>
  <c r="Q225" i="5"/>
  <c r="Q222" i="5"/>
  <c r="Q219" i="5"/>
  <c r="Q216" i="5"/>
  <c r="Q213" i="5"/>
  <c r="Q210" i="5"/>
  <c r="Q207" i="5"/>
  <c r="Q204" i="5"/>
  <c r="Q201" i="5"/>
  <c r="Q198" i="5"/>
  <c r="Q195" i="5"/>
  <c r="Q192" i="5"/>
  <c r="Q189" i="5"/>
  <c r="Q186" i="5"/>
  <c r="Q183" i="5"/>
  <c r="Q180" i="5"/>
  <c r="Q177" i="5"/>
  <c r="Q174" i="5"/>
  <c r="Q171" i="5"/>
  <c r="Q155" i="5"/>
  <c r="Q168" i="5"/>
  <c r="Q165" i="5"/>
  <c r="Q162" i="5"/>
  <c r="Q159" i="5"/>
  <c r="Q152" i="5"/>
  <c r="Q149" i="5"/>
  <c r="Q146" i="5"/>
  <c r="Q143" i="5"/>
  <c r="Q140" i="5"/>
  <c r="Q137" i="5"/>
  <c r="Q134" i="5"/>
  <c r="Q131" i="5"/>
  <c r="Q128" i="5"/>
  <c r="Q125" i="5"/>
  <c r="Q122" i="5"/>
  <c r="Q119" i="5"/>
  <c r="Q116" i="5"/>
  <c r="Q113" i="5"/>
  <c r="Q110" i="5"/>
  <c r="Q107" i="5"/>
  <c r="Q104" i="5"/>
  <c r="Q101" i="5"/>
  <c r="Q97" i="5"/>
  <c r="Q94" i="5"/>
  <c r="Q91" i="5"/>
  <c r="Q88" i="5"/>
  <c r="Q80" i="5"/>
  <c r="Q85" i="5"/>
  <c r="Q77" i="5"/>
  <c r="Q74" i="5"/>
  <c r="Q71" i="5"/>
  <c r="Q68" i="5"/>
  <c r="Q65" i="5"/>
  <c r="Q62" i="5"/>
  <c r="Q59" i="5"/>
  <c r="Q56" i="5"/>
  <c r="Q53" i="5"/>
  <c r="Q50" i="5"/>
  <c r="Q47" i="5"/>
  <c r="Q44" i="5"/>
  <c r="Q41" i="5"/>
  <c r="Q38" i="5"/>
  <c r="Q35" i="5"/>
  <c r="Q32" i="5"/>
  <c r="Q29" i="5"/>
  <c r="Q26" i="5"/>
  <c r="Q23" i="5"/>
  <c r="Q19" i="5"/>
  <c r="G100" i="7"/>
  <c r="G101" i="7"/>
  <c r="G106" i="7"/>
  <c r="G107" i="7"/>
  <c r="K163" i="7"/>
  <c r="K164" i="7"/>
  <c r="K165" i="7"/>
  <c r="K166" i="7"/>
  <c r="K167" i="7"/>
  <c r="K168" i="7"/>
  <c r="G171" i="7"/>
  <c r="K171" i="7" l="1"/>
  <c r="P80" i="5" l="1"/>
  <c r="P231" i="5"/>
  <c r="P242" i="5"/>
  <c r="P239" i="5"/>
  <c r="P236" i="5"/>
  <c r="P228" i="5"/>
  <c r="P225" i="5"/>
  <c r="P222" i="5"/>
  <c r="P219" i="5"/>
  <c r="P216" i="5"/>
  <c r="P213" i="5"/>
  <c r="P210" i="5"/>
  <c r="P207" i="5"/>
  <c r="P204" i="5"/>
  <c r="P201" i="5"/>
  <c r="P198" i="5"/>
  <c r="P195" i="5"/>
  <c r="P192" i="5"/>
  <c r="P189" i="5"/>
  <c r="P186" i="5"/>
  <c r="P183" i="5"/>
  <c r="P180" i="5"/>
  <c r="P177" i="5"/>
  <c r="P174" i="5"/>
  <c r="P171" i="5"/>
  <c r="P168" i="5"/>
  <c r="P165" i="5"/>
  <c r="P162" i="5"/>
  <c r="P159" i="5"/>
  <c r="P155" i="5"/>
  <c r="P152" i="5"/>
  <c r="P149" i="5"/>
  <c r="P146" i="5"/>
  <c r="P143" i="5"/>
  <c r="P140" i="5"/>
  <c r="P137" i="5"/>
  <c r="P134" i="5"/>
  <c r="P131" i="5"/>
  <c r="P128" i="5"/>
  <c r="P125" i="5"/>
  <c r="P122" i="5"/>
  <c r="P119" i="5"/>
  <c r="P116" i="5"/>
  <c r="P113" i="5"/>
  <c r="P110" i="5"/>
  <c r="P107" i="5"/>
  <c r="P104" i="5"/>
  <c r="P97" i="5"/>
  <c r="P101" i="5"/>
  <c r="P94" i="5"/>
  <c r="P91" i="5"/>
  <c r="P88" i="5"/>
  <c r="P85" i="5"/>
  <c r="P77" i="5"/>
  <c r="P74" i="5"/>
  <c r="P71" i="5"/>
  <c r="P68" i="5"/>
  <c r="P65" i="5"/>
  <c r="P62" i="5"/>
  <c r="P59" i="5"/>
  <c r="P56" i="5"/>
  <c r="P53" i="5"/>
  <c r="P50" i="5"/>
  <c r="P47" i="5"/>
  <c r="P44" i="5"/>
  <c r="P41" i="5"/>
  <c r="P38" i="5"/>
  <c r="P35" i="5"/>
  <c r="P32" i="5"/>
  <c r="P29" i="5"/>
  <c r="P26" i="5"/>
  <c r="P23" i="5"/>
  <c r="P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9_02_PH_DAY2" type="6" refreshedVersion="4" background="1" saveData="1">
    <textPr sourceFile="L:\department\OCS-RWS CO2 Project\DATA\pH Spec\Raw Data 2018\2019_02_RWS_pH\2019_02_PH_DAY2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9_02_PH_DAY211" type="6" refreshedVersion="4" background="1" saveData="1">
    <textPr sourceFile="L:\department\OCS-RWS CO2 Project\DATA\pH Spec\Raw Data 2018\2019_02_RWS_pH\2019_02_PH_DAY2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9_02_PH_DAY2111" type="6" refreshedVersion="4" background="1" saveData="1">
    <textPr sourceFile="L:\department\OCS-RWS CO2 Project\DATA\pH Spec\Raw Data 2018\2019_02_RWS_pH\2019_02_PH_DAY2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2019_02_PH_DAY21111" type="6" refreshedVersion="4" background="1" saveData="1">
    <textPr sourceFile="L:\department\OCS-RWS CO2 Project\DATA\pH Spec\Raw Data 2018\2019_02_RWS_pH\2019_02_PH_DAY2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<sst xmlns="http://schemas.openxmlformats.org/spreadsheetml/2006/main" count="1995" uniqueCount="274">
  <si>
    <t>Method</t>
  </si>
  <si>
    <t>file</t>
  </si>
  <si>
    <t>:</t>
  </si>
  <si>
    <t>C:\CHEM32\1\METHODS\PH.M</t>
  </si>
  <si>
    <t>(modified)</t>
  </si>
  <si>
    <t>Last</t>
  </si>
  <si>
    <t>update:</t>
  </si>
  <si>
    <t>Date</t>
  </si>
  <si>
    <t>Time</t>
  </si>
  <si>
    <t>Information</t>
  </si>
  <si>
    <t>Default</t>
  </si>
  <si>
    <t>Data</t>
  </si>
  <si>
    <t>File</t>
  </si>
  <si>
    <t>&lt;data</t>
  </si>
  <si>
    <t>not</t>
  </si>
  <si>
    <t>saved&gt;</t>
  </si>
  <si>
    <t>Overlaid</t>
  </si>
  <si>
    <t>Spectra:</t>
  </si>
  <si>
    <t>{C:\CHEM32\1\2019_02_RWS_PH\Pic_0001.WMF}</t>
  </si>
  <si>
    <t>Equation</t>
  </si>
  <si>
    <t>pH</t>
  </si>
  <si>
    <t>=</t>
  </si>
  <si>
    <t>LOG((((WL1-WL3)/(WL2-WL3)-0.00815*WL1)-0.00</t>
  </si>
  <si>
    <t>691)/(2.222-((WL1-WL3)/(WL2-WL3)-0.00815*WL1)*0.</t>
  </si>
  <si>
    <t>1331))+1245.69/(Wt+273.15)+3.8275+0.00211*(35-V)</t>
  </si>
  <si>
    <t>#</t>
  </si>
  <si>
    <t>Name</t>
  </si>
  <si>
    <t>Weight(25)</t>
  </si>
  <si>
    <t>Volume(35)</t>
  </si>
  <si>
    <t>Abs&lt;578nm&gt;</t>
  </si>
  <si>
    <t>----------------------------------------------------------------------------------------</t>
  </si>
  <si>
    <t>CRM#171-0102-a</t>
  </si>
  <si>
    <t>CRM#171-0102-b</t>
  </si>
  <si>
    <t>CRM#171-0102-c</t>
  </si>
  <si>
    <t>CRM#171-0102-d</t>
  </si>
  <si>
    <t>TRIS-a</t>
  </si>
  <si>
    <t>TRIS-b</t>
  </si>
  <si>
    <t>TRIS-c</t>
  </si>
  <si>
    <t>TRIS-d</t>
  </si>
  <si>
    <t>WALCRN2-a</t>
  </si>
  <si>
    <t>WALCRN2-b</t>
  </si>
  <si>
    <t>WALCRN2-c</t>
  </si>
  <si>
    <t>WALCRN2-d</t>
  </si>
  <si>
    <t>WALCRN20-a</t>
  </si>
  <si>
    <t>WALCRN20-b</t>
  </si>
  <si>
    <t>WALCRN20-c</t>
  </si>
  <si>
    <t>WALCRN70-a</t>
  </si>
  <si>
    <t>WALCRN70-b</t>
  </si>
  <si>
    <t>WALCRN70-c</t>
  </si>
  <si>
    <t>WALCRN70-d</t>
  </si>
  <si>
    <t>SCHOUWN10-a</t>
  </si>
  <si>
    <t>SCHOUWN10-b</t>
  </si>
  <si>
    <t>SCHOUWN10-c</t>
  </si>
  <si>
    <t>SCHOUWN10-d</t>
  </si>
  <si>
    <t>GOERE2-a</t>
  </si>
  <si>
    <t>GOERE2-b</t>
  </si>
  <si>
    <t>GOERE2-c</t>
  </si>
  <si>
    <t>GOERE6-a</t>
  </si>
  <si>
    <t>GOERE6-b</t>
  </si>
  <si>
    <t>GOERE6-c</t>
  </si>
  <si>
    <t>NOORDWK2-a</t>
  </si>
  <si>
    <t>NOORDWK2-b</t>
  </si>
  <si>
    <t>NOORDWK2-c</t>
  </si>
  <si>
    <t>NOORDWK10-a</t>
  </si>
  <si>
    <t>NOORDWK10-b</t>
  </si>
  <si>
    <t>NOORDWK10-c</t>
  </si>
  <si>
    <t>NOORDWK20-a</t>
  </si>
  <si>
    <t>NOORDWK20-b</t>
  </si>
  <si>
    <t>NOORDWK20-c</t>
  </si>
  <si>
    <t>NOORDWK70-a</t>
  </si>
  <si>
    <t>NOORDWK70-b</t>
  </si>
  <si>
    <t>NOORDWK70-c</t>
  </si>
  <si>
    <t>NOORDWK70-d</t>
  </si>
  <si>
    <t>TERSLG10-a</t>
  </si>
  <si>
    <t>TERSLG10-b</t>
  </si>
  <si>
    <t>TERSLG10-c</t>
  </si>
  <si>
    <t>TERSLG50-a</t>
  </si>
  <si>
    <t>TERSLG50-B</t>
  </si>
  <si>
    <t>TERSLG50-c</t>
  </si>
  <si>
    <t>TERSLG50-d</t>
  </si>
  <si>
    <t>TERSLG100-a</t>
  </si>
  <si>
    <t>TERSLG100-b</t>
  </si>
  <si>
    <t>TERSLG100-c</t>
  </si>
  <si>
    <t>TERSLG135-a</t>
  </si>
  <si>
    <t>TERSLG135-b</t>
  </si>
  <si>
    <t>TERSLG135-c</t>
  </si>
  <si>
    <t>TERSLG135-d</t>
  </si>
  <si>
    <t>TERSLG135-e</t>
  </si>
  <si>
    <t>TERSLG100D-a</t>
  </si>
  <si>
    <t>TERSLG100D-b</t>
  </si>
  <si>
    <t>TERSLG100D-c</t>
  </si>
  <si>
    <t>SCHOUWN10-e</t>
  </si>
  <si>
    <t>GOERE2-d</t>
  </si>
  <si>
    <t>GOERE2-e</t>
  </si>
  <si>
    <t>GOERE6-d</t>
  </si>
  <si>
    <t>NOORDWK2-d</t>
  </si>
  <si>
    <t>NOORDWK2-e</t>
  </si>
  <si>
    <t>NOORDWK20-d</t>
  </si>
  <si>
    <t>TERSLG50-b</t>
  </si>
  <si>
    <t>NOORDWK2D-a</t>
  </si>
  <si>
    <t>NOORDWK2D-b</t>
  </si>
  <si>
    <t>NOORDWK2D-c</t>
  </si>
  <si>
    <t>WALCRN10-a</t>
  </si>
  <si>
    <t>WALCRN10-b</t>
  </si>
  <si>
    <t>WALCRN10-c</t>
  </si>
  <si>
    <t>WALCRN10-d</t>
  </si>
  <si>
    <t>WALCRN10-e</t>
  </si>
  <si>
    <t>NOORDWK10-d</t>
  </si>
  <si>
    <t>NOORDWK20-e</t>
  </si>
  <si>
    <t>WALCRN20D-a</t>
  </si>
  <si>
    <t>WALCRN20D-b</t>
  </si>
  <si>
    <t>WALCRN20D-c</t>
  </si>
  <si>
    <t>WALCRN20D-d</t>
  </si>
  <si>
    <t>WALCRN20D-e</t>
  </si>
  <si>
    <t>WALCRN20D-f</t>
  </si>
  <si>
    <t>CRM#171-a</t>
  </si>
  <si>
    <t>CRM#171-b</t>
  </si>
  <si>
    <t>CRM#171-c</t>
  </si>
  <si>
    <t>CRM#171-d</t>
  </si>
  <si>
    <t>08-05-</t>
  </si>
  <si>
    <t>TERSLG175-a</t>
  </si>
  <si>
    <t>TERSLG175-b</t>
  </si>
  <si>
    <t>TERSLG175-c</t>
  </si>
  <si>
    <t>TERSLG175-d</t>
  </si>
  <si>
    <t>TERSLG235-a</t>
  </si>
  <si>
    <t>TERSLG235-b</t>
  </si>
  <si>
    <t>TERSLG253-c</t>
  </si>
  <si>
    <t>TERSLG10-d</t>
  </si>
  <si>
    <t>NOORDWK10D-a</t>
  </si>
  <si>
    <t>NOORDWK10D-b</t>
  </si>
  <si>
    <t>NOORDWK10D-c</t>
  </si>
  <si>
    <t>NOORDWK10D-d</t>
  </si>
  <si>
    <t>NOORDWK20D-a</t>
  </si>
  <si>
    <t>NOORDWK20D-b</t>
  </si>
  <si>
    <t>NOORDWK20D-c</t>
  </si>
  <si>
    <t>TERSLG50D-a</t>
  </si>
  <si>
    <t>TERSLG50D-b</t>
  </si>
  <si>
    <t>TERSLG50D-c</t>
  </si>
  <si>
    <t>CRM#1171-a</t>
  </si>
  <si>
    <t>CRM#1171-b</t>
  </si>
  <si>
    <t>CRM#1171-c</t>
  </si>
  <si>
    <t>CRM#1171-d</t>
  </si>
  <si>
    <t>CRM#1171-e</t>
  </si>
  <si>
    <t>CRM#1171-f</t>
  </si>
  <si>
    <t>TERSLG10D-a</t>
  </si>
  <si>
    <t>TERSLG10D-b</t>
  </si>
  <si>
    <t>TERSLG10D-c</t>
  </si>
  <si>
    <t>TERSLG10D-d</t>
  </si>
  <si>
    <t>TERSLG135D-a</t>
  </si>
  <si>
    <t>TERSLG135D-b</t>
  </si>
  <si>
    <t>TERSLG135D-c</t>
  </si>
  <si>
    <t>TERSLG100D-d</t>
  </si>
  <si>
    <t>Abs&lt;434nm&gt;</t>
  </si>
  <si>
    <t>Abs&lt;730nm&gt;</t>
  </si>
  <si>
    <t>------------------------------------------------</t>
  </si>
  <si>
    <t>Report</t>
  </si>
  <si>
    <t>generated</t>
  </si>
  <si>
    <t>by</t>
  </si>
  <si>
    <t>Cary</t>
  </si>
  <si>
    <t>Signature:</t>
  </si>
  <si>
    <t>................</t>
  </si>
  <si>
    <t>-------------------------------------------------------------------------------------------</t>
  </si>
  <si>
    <t>***</t>
  </si>
  <si>
    <t>End</t>
  </si>
  <si>
    <t>Ratio/Equation</t>
  </si>
  <si>
    <t>Method file:</t>
  </si>
  <si>
    <t>C:\CHEM32\1\METHODS\PH.M (modified)</t>
  </si>
  <si>
    <t>Last update:</t>
  </si>
  <si>
    <t>Date: 8-5-2019</t>
  </si>
  <si>
    <t>Time: 16:13:34</t>
  </si>
  <si>
    <t>Data File:&lt;data not saved&gt;</t>
  </si>
  <si>
    <t>Overlaid Spectra</t>
  </si>
  <si>
    <t>Equation : pH = LOG((((W</t>
  </si>
  <si>
    <t>L1-WL3)/(WL2-W</t>
  </si>
  <si>
    <t>L3)-0.00815*</t>
  </si>
  <si>
    <t>WL1)-0.00</t>
  </si>
  <si>
    <t>691)/(2.222-(</t>
  </si>
  <si>
    <t>(WL1-WL3)/(WL2</t>
  </si>
  <si>
    <t>-WL3)-0.0081</t>
  </si>
  <si>
    <t>5*WL1)*0.</t>
  </si>
  <si>
    <t>1331))+1245.6</t>
  </si>
  <si>
    <t>9/(Wt+273.15)+</t>
  </si>
  <si>
    <t>3.8275+0.002</t>
  </si>
  <si>
    <t>11*(35-V)</t>
  </si>
  <si>
    <t>Where    : WL1 = Abs(578</t>
  </si>
  <si>
    <t>nm), WL2 = Abs</t>
  </si>
  <si>
    <t>(434nm), WL3</t>
  </si>
  <si>
    <t>= Abs(730nm),</t>
  </si>
  <si>
    <t>Wt = Weight,</t>
  </si>
  <si>
    <t>V = Volume</t>
  </si>
  <si>
    <t>Dilut.Factor</t>
  </si>
  <si>
    <t>CRM#171-a 08-05-19</t>
  </si>
  <si>
    <t>NOORDWK10D-a 31-1-19</t>
  </si>
  <si>
    <t>TERSLG50D-a 31-1-19</t>
  </si>
  <si>
    <t>TERSLG100D-a 13-2-19</t>
  </si>
  <si>
    <t>TERSLG10D-a 12-12-18</t>
  </si>
  <si>
    <t>TERSLG135D-a 30-1-19</t>
  </si>
  <si>
    <t>NOORDWK20D-a 14-2-19</t>
  </si>
  <si>
    <t>CRM#171</t>
  </si>
  <si>
    <t>DICKSON</t>
  </si>
  <si>
    <t>CRM#171-0102</t>
  </si>
  <si>
    <t>TRIS</t>
  </si>
  <si>
    <t>TRIS BUFFER</t>
  </si>
  <si>
    <t>WALCRN2</t>
  </si>
  <si>
    <t>WALCRN20</t>
  </si>
  <si>
    <t>WALCRN70</t>
  </si>
  <si>
    <t>SCHOUWN10</t>
  </si>
  <si>
    <t>GOERE2</t>
  </si>
  <si>
    <t>GOERE6</t>
  </si>
  <si>
    <t>NOORDWK2</t>
  </si>
  <si>
    <t>NOORDWK10</t>
  </si>
  <si>
    <t>NOORDWK20</t>
  </si>
  <si>
    <t>NOORDWK70</t>
  </si>
  <si>
    <t>TERSLG10</t>
  </si>
  <si>
    <t>TERSLG50</t>
  </si>
  <si>
    <t>TERSLG100</t>
  </si>
  <si>
    <t>TERSLG135</t>
  </si>
  <si>
    <t>TERSLG100 - D</t>
  </si>
  <si>
    <t>Cell #</t>
  </si>
  <si>
    <t>ID</t>
  </si>
  <si>
    <t>Place</t>
  </si>
  <si>
    <t>Salinity</t>
  </si>
  <si>
    <t>NOORDWK2 - D</t>
  </si>
  <si>
    <t>WALCRN20 - D</t>
  </si>
  <si>
    <t>TERSLG175</t>
  </si>
  <si>
    <t>TERSLG235</t>
  </si>
  <si>
    <t>NOORDWK10-D</t>
  </si>
  <si>
    <t>NOORDWK20 -D</t>
  </si>
  <si>
    <t>TERSLG50 - D</t>
  </si>
  <si>
    <t>TERSLG10 - D</t>
  </si>
  <si>
    <t>TERSLG135 -D</t>
  </si>
  <si>
    <r>
      <t>WALCRN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-a</t>
    </r>
  </si>
  <si>
    <r>
      <t>WALCRN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-b</t>
    </r>
  </si>
  <si>
    <r>
      <t>WALCRN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-c</t>
    </r>
  </si>
  <si>
    <t>Information: Default Method</t>
  </si>
  <si>
    <r>
      <t>Temperature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</si>
  <si>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t>in red ommitted</t>
  </si>
  <si>
    <t>NIOZ Conductivity meter</t>
  </si>
  <si>
    <t>Wt = Temp</t>
  </si>
  <si>
    <t>V = Salinity</t>
  </si>
  <si>
    <t>WL2 = Abs (434nm)</t>
  </si>
  <si>
    <t xml:space="preserve"> WL3 = Abs(730nm)</t>
  </si>
  <si>
    <t>WL1 = Abs(578nm)</t>
  </si>
  <si>
    <t xml:space="preserve">Where    : </t>
  </si>
  <si>
    <r>
      <t>WALCRN20</t>
    </r>
    <r>
      <rPr>
        <sz val="11"/>
        <color theme="1"/>
        <rFont val="Calibri"/>
        <family val="2"/>
        <scheme val="minor"/>
      </rPr>
      <t>-c</t>
    </r>
  </si>
  <si>
    <t>TERSLG10D-b 12-12-18</t>
  </si>
  <si>
    <t>TERSLG100D-b 13-2-19</t>
  </si>
  <si>
    <t>average</t>
  </si>
  <si>
    <t>Comments</t>
  </si>
  <si>
    <t>Average</t>
  </si>
  <si>
    <t>Stdev</t>
  </si>
  <si>
    <t>Duplicates</t>
  </si>
  <si>
    <t>Sand in Bottle</t>
  </si>
  <si>
    <t>Particles in cell water</t>
  </si>
  <si>
    <t>Comments (1)</t>
  </si>
  <si>
    <t>Comments (2)</t>
  </si>
  <si>
    <t>STATISTICS</t>
  </si>
  <si>
    <t>Precision &amp; Accuracy (Nov 2018)</t>
  </si>
  <si>
    <t>TRIS Bufffer T34 in artificial Seawater</t>
  </si>
  <si>
    <t>Measured pH</t>
  </si>
  <si>
    <r>
      <t>Tris assigned @ 25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0"/>
        <rFont val="Arial"/>
        <family val="2"/>
      </rPr>
      <t>C</t>
    </r>
  </si>
  <si>
    <t>Accuracy</t>
  </si>
  <si>
    <t>TRIS Bufffer T34</t>
  </si>
  <si>
    <t>Precision</t>
  </si>
  <si>
    <t>STDEV all</t>
  </si>
  <si>
    <t>pH Precision</t>
  </si>
  <si>
    <t>pH Accuracy</t>
  </si>
  <si>
    <t>Sample ID</t>
  </si>
  <si>
    <t>Place/Meetpunt</t>
  </si>
  <si>
    <t>Average pH</t>
  </si>
  <si>
    <t>Sampling Date</t>
  </si>
  <si>
    <t xml:space="preserve">Analysis Name             </t>
  </si>
  <si>
    <r>
      <t>Temperature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</t>
    </r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</si>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</sst>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73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  <xf numFmtId="11" fontId="0" fillId="0" borderId="0" xfId="0" applyNumberForma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2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2" fontId="4" fillId="0" borderId="0" xfId="0" applyNumberFormat="1" applyFont="1" applyBorder="1" applyAlignment="1">
      <alignment horizontal="center"/>
    </xf>
    <xf numFmtId="0" fontId="2" fillId="0" borderId="0" xfId="0" applyFont="1"/>
    <xf numFmtId="164" fontId="6" fillId="0" borderId="0" xfId="0" applyNumberFormat="1" applyFont="1" applyAlignment="1">
      <alignment horizontal="left"/>
    </xf>
    <xf numFmtId="0" fontId="1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164" fontId="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0" xfId="1" applyFont="1" applyAlignment="1">
      <alignment horizontal="left"/>
    </xf>
    <xf numFmtId="0" fontId="7" fillId="0" borderId="0" xfId="1" applyAlignment="1">
      <alignment horizontal="right"/>
    </xf>
    <xf numFmtId="0" fontId="7" fillId="0" borderId="0" xfId="1"/>
    <xf numFmtId="0" fontId="7" fillId="0" borderId="0" xfId="1" applyAlignment="1">
      <alignment horizontal="left"/>
    </xf>
    <xf numFmtId="0" fontId="7" fillId="0" borderId="0" xfId="1" applyAlignment="1">
      <alignment horizontal="center"/>
    </xf>
    <xf numFmtId="0" fontId="15" fillId="0" borderId="0" xfId="1" applyFont="1" applyBorder="1" applyAlignment="1">
      <alignment horizontal="center"/>
    </xf>
    <xf numFmtId="14" fontId="7" fillId="0" borderId="0" xfId="1" applyNumberFormat="1" applyAlignment="1">
      <alignment horizontal="right"/>
    </xf>
    <xf numFmtId="0" fontId="7" fillId="0" borderId="0" xfId="1" applyFont="1"/>
    <xf numFmtId="164" fontId="7" fillId="0" borderId="0" xfId="1" applyNumberFormat="1" applyFont="1" applyFill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Font="1"/>
    <xf numFmtId="0" fontId="7" fillId="0" borderId="0" xfId="1" applyFont="1" applyAlignment="1">
      <alignment horizontal="center"/>
    </xf>
    <xf numFmtId="164" fontId="7" fillId="0" borderId="0" xfId="1" applyNumberFormat="1" applyAlignment="1">
      <alignment horizontal="center"/>
    </xf>
    <xf numFmtId="164" fontId="8" fillId="0" borderId="0" xfId="1" applyNumberFormat="1" applyFont="1" applyAlignment="1">
      <alignment horizontal="center"/>
    </xf>
    <xf numFmtId="0" fontId="16" fillId="2" borderId="0" xfId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/>
    <xf numFmtId="0" fontId="0" fillId="0" borderId="0" xfId="0" applyFill="1"/>
    <xf numFmtId="0" fontId="3" fillId="0" borderId="0" xfId="1" applyFont="1"/>
    <xf numFmtId="164" fontId="2" fillId="0" borderId="3" xfId="0" applyNumberFormat="1" applyFont="1" applyBorder="1" applyAlignment="1">
      <alignment horizontal="center"/>
    </xf>
    <xf numFmtId="164" fontId="14" fillId="0" borderId="0" xfId="1" applyNumberFormat="1" applyFont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0" borderId="0" xfId="2" applyFont="1"/>
    <xf numFmtId="0" fontId="7" fillId="0" borderId="0" xfId="2"/>
    <xf numFmtId="0" fontId="4" fillId="0" borderId="0" xfId="2" applyFont="1" applyBorder="1" applyAlignment="1">
      <alignment horizontal="center"/>
    </xf>
    <xf numFmtId="22" fontId="4" fillId="0" borderId="0" xfId="2" applyNumberFormat="1" applyFont="1" applyBorder="1" applyAlignment="1">
      <alignment horizontal="center"/>
    </xf>
    <xf numFmtId="0" fontId="4" fillId="0" borderId="0" xfId="2" applyFont="1" applyBorder="1"/>
    <xf numFmtId="164" fontId="7" fillId="0" borderId="0" xfId="2" applyNumberFormat="1" applyFont="1" applyAlignment="1">
      <alignment horizontal="center"/>
    </xf>
    <xf numFmtId="0" fontId="4" fillId="0" borderId="2" xfId="2" applyFont="1" applyFill="1" applyBorder="1" applyAlignment="1">
      <alignment horizontal="left"/>
    </xf>
    <xf numFmtId="0" fontId="7" fillId="0" borderId="2" xfId="2" applyBorder="1"/>
    <xf numFmtId="164" fontId="7" fillId="0" borderId="2" xfId="2" applyNumberFormat="1" applyFont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164" fontId="2" fillId="0" borderId="0" xfId="2" applyNumberFormat="1" applyFont="1" applyBorder="1" applyAlignment="1">
      <alignment horizontal="center"/>
    </xf>
    <xf numFmtId="0" fontId="7" fillId="0" borderId="0" xfId="2" applyFont="1"/>
    <xf numFmtId="164" fontId="11" fillId="0" borderId="2" xfId="2" applyNumberFormat="1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</cellXfs>
  <cellStyles count="3">
    <cellStyle name="Normal" xfId="0" builtinId="0"/>
    <cellStyle name="Normal 3" xfId="1" xr:uid="{00000000-0005-0000-0000-000001000000}"/>
    <cellStyle name="Normal 7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02_PH_DAY2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02_PH_DAY2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_02_PH_DAY2" connectionId="3" xr16:uid="{00000000-0016-0000-02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58"/>
  <sheetViews>
    <sheetView workbookViewId="0">
      <selection activeCell="A39" sqref="A39"/>
    </sheetView>
  </sheetViews>
  <sheetFormatPr defaultRowHeight="14.4" x14ac:dyDescent="0.3"/>
  <cols>
    <col min="1" max="1" width="47.6640625" customWidth="1"/>
    <col min="2" max="2" width="16" bestFit="1" customWidth="1"/>
    <col min="3" max="3" width="14.44140625" bestFit="1" customWidth="1"/>
    <col min="4" max="4" width="28.33203125" bestFit="1" customWidth="1"/>
    <col min="5" max="5" width="44.88671875" bestFit="1" customWidth="1"/>
    <col min="6" max="6" width="11.44140625" bestFit="1" customWidth="1"/>
    <col min="7" max="7" width="10" bestFit="1" customWidth="1"/>
    <col min="8" max="8" width="12.109375" bestFit="1" customWidth="1"/>
    <col min="9" max="9" width="16" bestFit="1" customWidth="1"/>
    <col min="10" max="11" width="12.109375" bestFit="1" customWidth="1"/>
    <col min="12" max="12" width="9" bestFit="1" customWidth="1"/>
    <col min="13" max="13" width="2" bestFit="1" customWidth="1"/>
    <col min="14" max="14" width="8" bestFit="1" customWidth="1"/>
    <col min="15" max="15" width="2.33203125" bestFit="1" customWidth="1"/>
    <col min="16" max="16" width="2" bestFit="1" customWidth="1"/>
    <col min="17" max="17" width="8" bestFit="1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">
      <c r="A3" t="s">
        <v>5</v>
      </c>
      <c r="B3" t="s">
        <v>6</v>
      </c>
      <c r="C3" t="s">
        <v>7</v>
      </c>
      <c r="D3" s="1">
        <v>43593</v>
      </c>
      <c r="E3" t="s">
        <v>8</v>
      </c>
      <c r="F3" s="2">
        <v>0.67608796296296303</v>
      </c>
    </row>
    <row r="4" spans="1:6" x14ac:dyDescent="0.3">
      <c r="A4" t="s">
        <v>9</v>
      </c>
      <c r="B4" t="s">
        <v>2</v>
      </c>
      <c r="C4" t="s">
        <v>10</v>
      </c>
      <c r="D4" t="s">
        <v>0</v>
      </c>
    </row>
    <row r="5" spans="1:6" x14ac:dyDescent="0.3">
      <c r="A5" t="s">
        <v>11</v>
      </c>
      <c r="B5" t="s">
        <v>12</v>
      </c>
      <c r="C5" t="s">
        <v>2</v>
      </c>
      <c r="D5" t="s">
        <v>13</v>
      </c>
      <c r="E5" t="s">
        <v>14</v>
      </c>
      <c r="F5" t="s">
        <v>15</v>
      </c>
    </row>
    <row r="7" spans="1:6" x14ac:dyDescent="0.3">
      <c r="A7" t="s">
        <v>16</v>
      </c>
      <c r="B7" t="s">
        <v>17</v>
      </c>
    </row>
    <row r="8" spans="1:6" x14ac:dyDescent="0.3">
      <c r="A8" t="s">
        <v>18</v>
      </c>
    </row>
    <row r="10" spans="1:6" x14ac:dyDescent="0.3">
      <c r="A10" t="s">
        <v>19</v>
      </c>
      <c r="B10" t="s">
        <v>2</v>
      </c>
      <c r="C10" t="s">
        <v>20</v>
      </c>
      <c r="D10" t="s">
        <v>21</v>
      </c>
      <c r="E10" t="s">
        <v>22</v>
      </c>
    </row>
    <row r="11" spans="1:6" x14ac:dyDescent="0.3">
      <c r="A11" t="s">
        <v>23</v>
      </c>
    </row>
    <row r="12" spans="1:6" x14ac:dyDescent="0.3">
      <c r="A12" t="s">
        <v>24</v>
      </c>
    </row>
    <row r="14" spans="1:6" x14ac:dyDescent="0.3">
      <c r="A14" t="s">
        <v>184</v>
      </c>
      <c r="B14" t="s">
        <v>185</v>
      </c>
      <c r="C14" t="s">
        <v>186</v>
      </c>
      <c r="D14" t="s">
        <v>187</v>
      </c>
      <c r="E14" t="s">
        <v>188</v>
      </c>
      <c r="F14" t="s">
        <v>189</v>
      </c>
    </row>
    <row r="17" spans="1:11" x14ac:dyDescent="0.3">
      <c r="A17" t="s">
        <v>25</v>
      </c>
      <c r="B17" t="s">
        <v>26</v>
      </c>
      <c r="C17" t="s">
        <v>190</v>
      </c>
      <c r="D17" t="s">
        <v>27</v>
      </c>
      <c r="E17" t="s">
        <v>28</v>
      </c>
      <c r="F17" t="s">
        <v>20</v>
      </c>
      <c r="G17" t="s">
        <v>29</v>
      </c>
      <c r="I17" t="s">
        <v>26</v>
      </c>
      <c r="J17" t="s">
        <v>152</v>
      </c>
      <c r="K17" t="s">
        <v>153</v>
      </c>
    </row>
    <row r="18" spans="1:11" x14ac:dyDescent="0.3">
      <c r="A18" t="s">
        <v>30</v>
      </c>
    </row>
    <row r="19" spans="1:11" x14ac:dyDescent="0.3">
      <c r="A19">
        <v>1</v>
      </c>
      <c r="B19" t="s">
        <v>31</v>
      </c>
      <c r="C19">
        <v>1</v>
      </c>
      <c r="D19">
        <v>25</v>
      </c>
      <c r="E19">
        <v>33.433999999999997</v>
      </c>
      <c r="F19">
        <v>7.8625999999999996</v>
      </c>
      <c r="G19">
        <v>0.69438999999999995</v>
      </c>
      <c r="I19" t="s">
        <v>31</v>
      </c>
      <c r="J19">
        <v>0.47627000000000003</v>
      </c>
      <c r="K19" s="4">
        <v>2.9849999999999998E-3</v>
      </c>
    </row>
    <row r="20" spans="1:11" x14ac:dyDescent="0.3">
      <c r="A20">
        <v>2</v>
      </c>
      <c r="B20" t="s">
        <v>32</v>
      </c>
      <c r="C20">
        <v>1</v>
      </c>
      <c r="D20">
        <v>25</v>
      </c>
      <c r="E20">
        <v>33.433999999999997</v>
      </c>
      <c r="F20">
        <v>7.8619000000000003</v>
      </c>
      <c r="G20">
        <v>0.69454000000000005</v>
      </c>
      <c r="I20" t="s">
        <v>32</v>
      </c>
      <c r="J20">
        <v>0.47682999999999998</v>
      </c>
      <c r="K20" s="4">
        <v>2.2263999999999999E-3</v>
      </c>
    </row>
    <row r="21" spans="1:11" x14ac:dyDescent="0.3">
      <c r="A21">
        <v>3</v>
      </c>
      <c r="B21" t="s">
        <v>33</v>
      </c>
      <c r="C21">
        <v>1</v>
      </c>
      <c r="D21">
        <v>25</v>
      </c>
      <c r="E21">
        <v>33.433999999999997</v>
      </c>
      <c r="F21">
        <v>7.8617999999999997</v>
      </c>
      <c r="G21">
        <v>0.69520000000000004</v>
      </c>
      <c r="I21" t="s">
        <v>33</v>
      </c>
      <c r="J21">
        <v>0.47776999999999997</v>
      </c>
      <c r="K21" s="4">
        <v>3.3574E-3</v>
      </c>
    </row>
    <row r="22" spans="1:11" x14ac:dyDescent="0.3">
      <c r="A22">
        <v>4</v>
      </c>
      <c r="B22" t="s">
        <v>34</v>
      </c>
      <c r="C22">
        <v>1</v>
      </c>
      <c r="D22">
        <v>25</v>
      </c>
      <c r="E22">
        <v>33.433999999999997</v>
      </c>
      <c r="F22">
        <v>7.8624000000000001</v>
      </c>
      <c r="G22">
        <v>0.69491999999999998</v>
      </c>
      <c r="I22" t="s">
        <v>34</v>
      </c>
      <c r="J22">
        <v>0.47677000000000003</v>
      </c>
      <c r="K22" s="4">
        <v>2.7571000000000002E-3</v>
      </c>
    </row>
    <row r="23" spans="1:11" x14ac:dyDescent="0.3">
      <c r="A23">
        <v>5</v>
      </c>
      <c r="B23" t="s">
        <v>35</v>
      </c>
      <c r="C23">
        <v>1</v>
      </c>
      <c r="D23">
        <v>25</v>
      </c>
      <c r="E23">
        <v>35</v>
      </c>
      <c r="F23">
        <v>8.0925999999999991</v>
      </c>
      <c r="G23">
        <v>0.87790000000000001</v>
      </c>
      <c r="I23" t="s">
        <v>35</v>
      </c>
      <c r="J23">
        <v>0.37219000000000002</v>
      </c>
      <c r="K23" s="4">
        <v>-2.9253999999999999E-3</v>
      </c>
    </row>
    <row r="24" spans="1:11" x14ac:dyDescent="0.3">
      <c r="A24">
        <v>6</v>
      </c>
      <c r="B24" t="s">
        <v>36</v>
      </c>
      <c r="C24">
        <v>1</v>
      </c>
      <c r="D24">
        <v>25</v>
      </c>
      <c r="E24">
        <v>35</v>
      </c>
      <c r="F24">
        <v>8.0931999999999995</v>
      </c>
      <c r="G24">
        <v>0.87797999999999998</v>
      </c>
      <c r="I24" t="s">
        <v>36</v>
      </c>
      <c r="J24">
        <v>0.37278</v>
      </c>
      <c r="K24" s="4">
        <v>-1.1115000000000001E-3</v>
      </c>
    </row>
    <row r="25" spans="1:11" x14ac:dyDescent="0.3">
      <c r="A25">
        <v>7</v>
      </c>
      <c r="B25" t="s">
        <v>37</v>
      </c>
      <c r="C25">
        <v>1</v>
      </c>
      <c r="D25">
        <v>25</v>
      </c>
      <c r="E25">
        <v>35</v>
      </c>
      <c r="F25">
        <v>8.0930999999999997</v>
      </c>
      <c r="G25">
        <v>0.87631999999999999</v>
      </c>
      <c r="I25" t="s">
        <v>37</v>
      </c>
      <c r="J25">
        <v>0.37082999999999999</v>
      </c>
      <c r="K25" s="4">
        <v>-3.4781E-3</v>
      </c>
    </row>
    <row r="26" spans="1:11" x14ac:dyDescent="0.3">
      <c r="A26">
        <v>8</v>
      </c>
      <c r="B26" t="s">
        <v>38</v>
      </c>
      <c r="C26">
        <v>1</v>
      </c>
      <c r="D26">
        <v>25</v>
      </c>
      <c r="E26">
        <v>35</v>
      </c>
      <c r="F26">
        <v>8.0936000000000003</v>
      </c>
      <c r="G26">
        <v>0.87612999999999996</v>
      </c>
      <c r="I26" t="s">
        <v>38</v>
      </c>
      <c r="J26">
        <v>0.37039</v>
      </c>
      <c r="K26" s="4">
        <v>-3.4060000000000002E-3</v>
      </c>
    </row>
    <row r="27" spans="1:11" x14ac:dyDescent="0.3">
      <c r="A27">
        <v>9</v>
      </c>
      <c r="B27" t="s">
        <v>39</v>
      </c>
      <c r="C27">
        <v>1</v>
      </c>
      <c r="D27">
        <v>25</v>
      </c>
      <c r="E27">
        <v>32.409999999999997</v>
      </c>
      <c r="F27">
        <v>7.7358000000000002</v>
      </c>
      <c r="G27">
        <v>0.86419000000000001</v>
      </c>
      <c r="I27" t="s">
        <v>39</v>
      </c>
      <c r="J27">
        <v>0.80547999999999997</v>
      </c>
      <c r="K27">
        <v>0.29393000000000002</v>
      </c>
    </row>
    <row r="28" spans="1:11" x14ac:dyDescent="0.3">
      <c r="A28">
        <v>10</v>
      </c>
      <c r="B28" t="s">
        <v>40</v>
      </c>
      <c r="C28">
        <v>1</v>
      </c>
      <c r="D28">
        <v>25</v>
      </c>
      <c r="E28">
        <v>32.409999999999997</v>
      </c>
      <c r="F28">
        <v>7.7342000000000004</v>
      </c>
      <c r="G28">
        <v>0.82813000000000003</v>
      </c>
      <c r="I28" t="s">
        <v>40</v>
      </c>
      <c r="J28">
        <v>0.77098999999999995</v>
      </c>
      <c r="K28">
        <v>0.25435000000000002</v>
      </c>
    </row>
    <row r="29" spans="1:11" x14ac:dyDescent="0.3">
      <c r="A29">
        <v>11</v>
      </c>
      <c r="B29" t="s">
        <v>41</v>
      </c>
      <c r="C29">
        <v>1</v>
      </c>
      <c r="D29">
        <v>25</v>
      </c>
      <c r="E29">
        <v>32.409999999999997</v>
      </c>
      <c r="F29">
        <v>7.7343000000000002</v>
      </c>
      <c r="G29">
        <v>0.79983000000000004</v>
      </c>
      <c r="I29" t="s">
        <v>41</v>
      </c>
      <c r="J29">
        <v>0.74282000000000004</v>
      </c>
      <c r="K29">
        <v>0.22774</v>
      </c>
    </row>
    <row r="30" spans="1:11" x14ac:dyDescent="0.3">
      <c r="A30">
        <v>12</v>
      </c>
      <c r="B30" t="s">
        <v>42</v>
      </c>
      <c r="C30">
        <v>1</v>
      </c>
      <c r="D30">
        <v>25</v>
      </c>
      <c r="E30">
        <v>32.409999999999997</v>
      </c>
      <c r="F30">
        <v>7.7340999999999998</v>
      </c>
      <c r="G30">
        <v>0.77849000000000002</v>
      </c>
      <c r="I30" t="s">
        <v>42</v>
      </c>
      <c r="J30">
        <v>0.72231999999999996</v>
      </c>
      <c r="K30">
        <v>0.21213000000000001</v>
      </c>
    </row>
    <row r="31" spans="1:11" x14ac:dyDescent="0.3">
      <c r="A31">
        <v>13</v>
      </c>
      <c r="B31" t="s">
        <v>43</v>
      </c>
      <c r="C31">
        <v>1</v>
      </c>
      <c r="D31">
        <v>25</v>
      </c>
      <c r="E31">
        <v>33.01</v>
      </c>
      <c r="F31">
        <v>7.8396999999999997</v>
      </c>
      <c r="G31">
        <v>0.6593</v>
      </c>
      <c r="I31" t="s">
        <v>43</v>
      </c>
      <c r="J31">
        <v>0.47683999999999999</v>
      </c>
      <c r="K31" s="4">
        <v>8.6745999999999993E-3</v>
      </c>
    </row>
    <row r="32" spans="1:11" x14ac:dyDescent="0.3">
      <c r="A32">
        <v>14</v>
      </c>
      <c r="B32" t="s">
        <v>44</v>
      </c>
      <c r="C32">
        <v>1</v>
      </c>
      <c r="D32">
        <v>25</v>
      </c>
      <c r="E32">
        <v>33.01</v>
      </c>
      <c r="F32">
        <v>7.8392999999999997</v>
      </c>
      <c r="G32">
        <v>0.65942999999999996</v>
      </c>
      <c r="I32" t="s">
        <v>44</v>
      </c>
      <c r="J32">
        <v>0.47670000000000001</v>
      </c>
      <c r="K32" s="4">
        <v>6.4092000000000003E-3</v>
      </c>
    </row>
    <row r="33" spans="1:11" x14ac:dyDescent="0.3">
      <c r="A33">
        <v>15</v>
      </c>
      <c r="B33" t="s">
        <v>45</v>
      </c>
      <c r="C33">
        <v>1</v>
      </c>
      <c r="D33">
        <v>25</v>
      </c>
      <c r="E33">
        <v>33.01</v>
      </c>
      <c r="F33">
        <v>7.8384999999999998</v>
      </c>
      <c r="G33">
        <v>0.65973999999999999</v>
      </c>
      <c r="I33" t="s">
        <v>45</v>
      </c>
      <c r="J33">
        <v>0.47764000000000001</v>
      </c>
      <c r="K33" s="4">
        <v>6.1240000000000001E-3</v>
      </c>
    </row>
    <row r="34" spans="1:11" x14ac:dyDescent="0.3">
      <c r="A34">
        <v>16</v>
      </c>
      <c r="B34" t="s">
        <v>46</v>
      </c>
      <c r="C34">
        <v>1</v>
      </c>
      <c r="D34">
        <v>25</v>
      </c>
      <c r="E34">
        <v>35.020000000000003</v>
      </c>
      <c r="F34">
        <v>7.8611000000000004</v>
      </c>
      <c r="G34">
        <v>0.70996000000000004</v>
      </c>
      <c r="I34" t="s">
        <v>46</v>
      </c>
      <c r="J34">
        <v>0.48354000000000003</v>
      </c>
      <c r="K34" s="4">
        <v>-1.8190999999999999E-3</v>
      </c>
    </row>
    <row r="35" spans="1:11" x14ac:dyDescent="0.3">
      <c r="A35">
        <v>17</v>
      </c>
      <c r="B35" t="s">
        <v>47</v>
      </c>
      <c r="C35">
        <v>1</v>
      </c>
      <c r="D35">
        <v>25</v>
      </c>
      <c r="E35">
        <v>35.020000000000003</v>
      </c>
      <c r="F35">
        <v>7.8602999999999996</v>
      </c>
      <c r="G35">
        <v>0.71736</v>
      </c>
      <c r="I35" t="s">
        <v>47</v>
      </c>
      <c r="J35">
        <v>0.48923</v>
      </c>
      <c r="K35" s="4">
        <v>-2.1857999999999999E-3</v>
      </c>
    </row>
    <row r="36" spans="1:11" x14ac:dyDescent="0.3">
      <c r="A36">
        <v>18</v>
      </c>
      <c r="B36" t="s">
        <v>48</v>
      </c>
      <c r="C36">
        <v>1</v>
      </c>
      <c r="D36">
        <v>25</v>
      </c>
      <c r="E36">
        <v>35.020000000000003</v>
      </c>
      <c r="F36">
        <v>7.8605</v>
      </c>
      <c r="G36">
        <v>0.71636</v>
      </c>
      <c r="I36" t="s">
        <v>48</v>
      </c>
      <c r="J36">
        <v>0.48784</v>
      </c>
      <c r="K36" s="4">
        <v>-3.8203999999999998E-3</v>
      </c>
    </row>
    <row r="37" spans="1:11" x14ac:dyDescent="0.3">
      <c r="A37">
        <v>19</v>
      </c>
      <c r="B37" t="s">
        <v>49</v>
      </c>
      <c r="C37">
        <v>1</v>
      </c>
      <c r="D37">
        <v>25</v>
      </c>
      <c r="E37">
        <v>35.020000000000003</v>
      </c>
      <c r="F37">
        <v>7.8592000000000004</v>
      </c>
      <c r="G37">
        <v>0.71596000000000004</v>
      </c>
      <c r="I37" t="s">
        <v>49</v>
      </c>
      <c r="J37">
        <v>0.48909000000000002</v>
      </c>
      <c r="K37" s="4">
        <v>-3.0536999999999999E-3</v>
      </c>
    </row>
    <row r="38" spans="1:11" x14ac:dyDescent="0.3">
      <c r="A38">
        <v>20</v>
      </c>
      <c r="B38" t="s">
        <v>50</v>
      </c>
      <c r="C38">
        <v>1</v>
      </c>
      <c r="D38">
        <v>25</v>
      </c>
      <c r="E38">
        <v>32.590000000000003</v>
      </c>
      <c r="F38">
        <v>7.8086000000000002</v>
      </c>
      <c r="G38">
        <v>0.69333999999999996</v>
      </c>
      <c r="I38" t="s">
        <v>50</v>
      </c>
      <c r="J38">
        <v>0.53447</v>
      </c>
      <c r="K38" s="4">
        <v>4.6753999999999997E-3</v>
      </c>
    </row>
    <row r="39" spans="1:11" x14ac:dyDescent="0.3">
      <c r="A39">
        <v>21</v>
      </c>
      <c r="B39" t="s">
        <v>51</v>
      </c>
      <c r="C39">
        <v>1</v>
      </c>
      <c r="D39">
        <v>25</v>
      </c>
      <c r="E39">
        <v>32.590000000000003</v>
      </c>
      <c r="F39">
        <v>7.8089000000000004</v>
      </c>
      <c r="G39">
        <v>0.69335000000000002</v>
      </c>
      <c r="I39" t="s">
        <v>51</v>
      </c>
      <c r="J39">
        <v>0.53419000000000005</v>
      </c>
      <c r="K39" s="4">
        <v>4.7797999999999998E-3</v>
      </c>
    </row>
    <row r="40" spans="1:11" x14ac:dyDescent="0.3">
      <c r="A40">
        <v>22</v>
      </c>
      <c r="B40" t="s">
        <v>52</v>
      </c>
      <c r="C40">
        <v>1</v>
      </c>
      <c r="D40">
        <v>25</v>
      </c>
      <c r="E40">
        <v>32.590000000000003</v>
      </c>
      <c r="F40">
        <v>7.8072999999999997</v>
      </c>
      <c r="G40">
        <v>0.69316</v>
      </c>
      <c r="I40" t="s">
        <v>52</v>
      </c>
      <c r="J40">
        <v>0.53569999999999995</v>
      </c>
      <c r="K40" s="4">
        <v>4.3467999999999996E-3</v>
      </c>
    </row>
    <row r="41" spans="1:11" x14ac:dyDescent="0.3">
      <c r="A41">
        <v>23</v>
      </c>
      <c r="B41" t="s">
        <v>53</v>
      </c>
      <c r="C41">
        <v>1</v>
      </c>
      <c r="D41">
        <v>25</v>
      </c>
      <c r="E41">
        <v>32.590000000000003</v>
      </c>
      <c r="F41">
        <v>7.8083999999999998</v>
      </c>
      <c r="G41">
        <v>0.69189999999999996</v>
      </c>
      <c r="I41" t="s">
        <v>53</v>
      </c>
      <c r="J41">
        <v>0.53332999999999997</v>
      </c>
      <c r="K41" s="4">
        <v>3.4226999999999999E-3</v>
      </c>
    </row>
    <row r="42" spans="1:11" x14ac:dyDescent="0.3">
      <c r="A42">
        <v>24</v>
      </c>
      <c r="B42" t="s">
        <v>54</v>
      </c>
      <c r="C42">
        <v>1</v>
      </c>
      <c r="D42">
        <v>25</v>
      </c>
      <c r="E42">
        <v>31.52</v>
      </c>
      <c r="F42">
        <v>7.7896000000000001</v>
      </c>
      <c r="G42">
        <v>0.69196000000000002</v>
      </c>
      <c r="I42" t="s">
        <v>54</v>
      </c>
      <c r="J42">
        <v>0.56059999999999999</v>
      </c>
      <c r="K42" s="4">
        <v>1.9629000000000001E-2</v>
      </c>
    </row>
    <row r="43" spans="1:11" x14ac:dyDescent="0.3">
      <c r="A43">
        <v>25</v>
      </c>
      <c r="B43" t="s">
        <v>55</v>
      </c>
      <c r="C43">
        <v>1</v>
      </c>
      <c r="D43">
        <v>25</v>
      </c>
      <c r="E43">
        <v>31.52</v>
      </c>
      <c r="F43">
        <v>7.7893999999999997</v>
      </c>
      <c r="G43">
        <v>0.68876999999999999</v>
      </c>
      <c r="I43" t="s">
        <v>55</v>
      </c>
      <c r="J43">
        <v>0.55771999999999999</v>
      </c>
      <c r="K43" s="4">
        <v>1.6976000000000002E-2</v>
      </c>
    </row>
    <row r="44" spans="1:11" x14ac:dyDescent="0.3">
      <c r="A44">
        <v>26</v>
      </c>
      <c r="B44" t="s">
        <v>56</v>
      </c>
      <c r="C44">
        <v>1</v>
      </c>
      <c r="D44">
        <v>25</v>
      </c>
      <c r="E44">
        <v>31.52</v>
      </c>
      <c r="F44">
        <v>7.7895000000000003</v>
      </c>
      <c r="G44">
        <v>0.68852000000000002</v>
      </c>
      <c r="I44" t="s">
        <v>56</v>
      </c>
      <c r="J44">
        <v>0.55732999999999999</v>
      </c>
      <c r="K44" s="4">
        <v>1.6552999999999998E-2</v>
      </c>
    </row>
    <row r="45" spans="1:11" x14ac:dyDescent="0.3">
      <c r="A45">
        <v>27</v>
      </c>
      <c r="B45" t="s">
        <v>57</v>
      </c>
      <c r="C45">
        <v>1</v>
      </c>
      <c r="D45">
        <v>25</v>
      </c>
      <c r="E45">
        <v>31.45</v>
      </c>
      <c r="F45">
        <v>7.8120000000000003</v>
      </c>
      <c r="G45">
        <v>0.65990000000000004</v>
      </c>
      <c r="I45" t="s">
        <v>57</v>
      </c>
      <c r="J45">
        <v>0.50734000000000001</v>
      </c>
      <c r="K45" s="4">
        <v>2.4862E-3</v>
      </c>
    </row>
    <row r="46" spans="1:11" x14ac:dyDescent="0.3">
      <c r="A46">
        <v>28</v>
      </c>
      <c r="B46" t="s">
        <v>58</v>
      </c>
      <c r="C46">
        <v>1</v>
      </c>
      <c r="D46">
        <v>25</v>
      </c>
      <c r="E46">
        <v>31.45</v>
      </c>
      <c r="F46">
        <v>7.8109999999999999</v>
      </c>
      <c r="G46">
        <v>0.65998999999999997</v>
      </c>
      <c r="I46" t="s">
        <v>58</v>
      </c>
      <c r="J46">
        <v>0.50858999999999999</v>
      </c>
      <c r="K46" s="4">
        <v>3.2253E-3</v>
      </c>
    </row>
    <row r="47" spans="1:11" x14ac:dyDescent="0.3">
      <c r="A47">
        <v>29</v>
      </c>
      <c r="B47" t="s">
        <v>59</v>
      </c>
      <c r="C47">
        <v>1</v>
      </c>
      <c r="D47">
        <v>25</v>
      </c>
      <c r="E47">
        <v>31.45</v>
      </c>
      <c r="F47">
        <v>7.8113000000000001</v>
      </c>
      <c r="G47">
        <v>0.65905000000000002</v>
      </c>
      <c r="I47" t="s">
        <v>59</v>
      </c>
      <c r="J47">
        <v>0.50729999999999997</v>
      </c>
      <c r="K47" s="4">
        <v>2.0652000000000001E-3</v>
      </c>
    </row>
    <row r="48" spans="1:11" x14ac:dyDescent="0.3">
      <c r="A48">
        <v>30</v>
      </c>
      <c r="B48" t="s">
        <v>60</v>
      </c>
      <c r="C48">
        <v>1</v>
      </c>
      <c r="D48">
        <v>25</v>
      </c>
      <c r="E48">
        <v>30.72</v>
      </c>
      <c r="F48">
        <v>7.8235999999999999</v>
      </c>
      <c r="G48">
        <v>0.70257000000000003</v>
      </c>
      <c r="I48" t="s">
        <v>60</v>
      </c>
      <c r="J48">
        <v>0.53208</v>
      </c>
      <c r="K48" s="4">
        <v>1.5998999999999999E-2</v>
      </c>
    </row>
    <row r="49" spans="1:11" x14ac:dyDescent="0.3">
      <c r="A49">
        <v>31</v>
      </c>
      <c r="B49" t="s">
        <v>61</v>
      </c>
      <c r="C49">
        <v>1</v>
      </c>
      <c r="D49">
        <v>25</v>
      </c>
      <c r="E49">
        <v>30.72</v>
      </c>
      <c r="F49">
        <v>7.8235999999999999</v>
      </c>
      <c r="G49">
        <v>0.69821999999999995</v>
      </c>
      <c r="I49" t="s">
        <v>61</v>
      </c>
      <c r="J49">
        <v>0.52775000000000005</v>
      </c>
      <c r="K49" s="4">
        <v>1.1893000000000001E-2</v>
      </c>
    </row>
    <row r="50" spans="1:11" x14ac:dyDescent="0.3">
      <c r="A50">
        <v>32</v>
      </c>
      <c r="B50" t="s">
        <v>62</v>
      </c>
      <c r="C50">
        <v>1</v>
      </c>
      <c r="D50">
        <v>25</v>
      </c>
      <c r="E50">
        <v>30.72</v>
      </c>
      <c r="F50">
        <v>7.8228999999999997</v>
      </c>
      <c r="G50">
        <v>0.69684000000000001</v>
      </c>
      <c r="I50" t="s">
        <v>62</v>
      </c>
      <c r="J50">
        <v>0.52712999999999999</v>
      </c>
      <c r="K50" s="4">
        <v>1.0473E-2</v>
      </c>
    </row>
    <row r="51" spans="1:11" x14ac:dyDescent="0.3">
      <c r="A51">
        <v>33</v>
      </c>
      <c r="B51" t="s">
        <v>63</v>
      </c>
      <c r="C51">
        <v>1</v>
      </c>
      <c r="D51">
        <v>25</v>
      </c>
      <c r="E51">
        <v>31.52</v>
      </c>
      <c r="F51">
        <v>7.8578999999999999</v>
      </c>
      <c r="G51">
        <v>0.84963999999999995</v>
      </c>
      <c r="I51" t="s">
        <v>63</v>
      </c>
      <c r="J51">
        <v>0.59301000000000004</v>
      </c>
      <c r="K51" s="4">
        <v>4.2237999999999998E-3</v>
      </c>
    </row>
    <row r="52" spans="1:11" x14ac:dyDescent="0.3">
      <c r="A52">
        <v>34</v>
      </c>
      <c r="B52" t="s">
        <v>64</v>
      </c>
      <c r="C52">
        <v>1</v>
      </c>
      <c r="D52">
        <v>25</v>
      </c>
      <c r="E52">
        <v>31.52</v>
      </c>
      <c r="F52">
        <v>7.8582999999999998</v>
      </c>
      <c r="G52">
        <v>0.85353999999999997</v>
      </c>
      <c r="I52" t="s">
        <v>64</v>
      </c>
      <c r="J52">
        <v>0.59509000000000001</v>
      </c>
      <c r="K52" s="4">
        <v>3.7594E-3</v>
      </c>
    </row>
    <row r="53" spans="1:11" x14ac:dyDescent="0.3">
      <c r="A53">
        <v>35</v>
      </c>
      <c r="B53" t="s">
        <v>65</v>
      </c>
      <c r="C53">
        <v>1</v>
      </c>
      <c r="D53">
        <v>25</v>
      </c>
      <c r="E53">
        <v>31.52</v>
      </c>
      <c r="F53">
        <v>7.8582000000000001</v>
      </c>
      <c r="G53">
        <v>0.84508000000000005</v>
      </c>
      <c r="I53" t="s">
        <v>65</v>
      </c>
      <c r="J53">
        <v>0.58952000000000004</v>
      </c>
      <c r="K53" s="4">
        <v>4.3321000000000002E-3</v>
      </c>
    </row>
    <row r="54" spans="1:11" x14ac:dyDescent="0.3">
      <c r="A54">
        <v>36</v>
      </c>
      <c r="B54" t="s">
        <v>66</v>
      </c>
      <c r="C54">
        <v>1</v>
      </c>
      <c r="D54">
        <v>25</v>
      </c>
      <c r="E54">
        <v>31.95</v>
      </c>
      <c r="F54">
        <v>7.8769</v>
      </c>
      <c r="G54">
        <v>0.76337999999999995</v>
      </c>
      <c r="I54" t="s">
        <v>66</v>
      </c>
      <c r="J54">
        <v>0.51261000000000001</v>
      </c>
      <c r="K54" s="4">
        <v>6.8116000000000001E-3</v>
      </c>
    </row>
    <row r="55" spans="1:11" x14ac:dyDescent="0.3">
      <c r="A55">
        <v>37</v>
      </c>
      <c r="B55" t="s">
        <v>67</v>
      </c>
      <c r="C55">
        <v>1</v>
      </c>
      <c r="D55">
        <v>25</v>
      </c>
      <c r="E55">
        <v>31.95</v>
      </c>
      <c r="F55">
        <v>7.8768000000000002</v>
      </c>
      <c r="G55">
        <v>0.76632</v>
      </c>
      <c r="I55" t="s">
        <v>67</v>
      </c>
      <c r="J55">
        <v>0.51449999999999996</v>
      </c>
      <c r="K55" s="4">
        <v>6.2423000000000001E-3</v>
      </c>
    </row>
    <row r="56" spans="1:11" x14ac:dyDescent="0.3">
      <c r="A56">
        <v>38</v>
      </c>
      <c r="B56" t="s">
        <v>68</v>
      </c>
      <c r="C56">
        <v>1</v>
      </c>
      <c r="D56">
        <v>25</v>
      </c>
      <c r="E56">
        <v>31.95</v>
      </c>
      <c r="F56">
        <v>7.8760000000000003</v>
      </c>
      <c r="G56">
        <v>0.76502999999999999</v>
      </c>
      <c r="I56" t="s">
        <v>68</v>
      </c>
      <c r="J56">
        <v>0.51444000000000001</v>
      </c>
      <c r="K56" s="4">
        <v>6.0945000000000001E-3</v>
      </c>
    </row>
    <row r="57" spans="1:11" x14ac:dyDescent="0.3">
      <c r="A57">
        <v>39</v>
      </c>
      <c r="B57" t="s">
        <v>69</v>
      </c>
      <c r="C57">
        <v>1</v>
      </c>
      <c r="D57">
        <v>25</v>
      </c>
      <c r="E57">
        <v>34.96</v>
      </c>
      <c r="F57">
        <v>7.9120999999999997</v>
      </c>
      <c r="G57">
        <v>0.79059999999999997</v>
      </c>
      <c r="I57" t="s">
        <v>69</v>
      </c>
      <c r="J57">
        <v>0.48541000000000001</v>
      </c>
      <c r="K57" s="4">
        <v>1.4038E-3</v>
      </c>
    </row>
    <row r="58" spans="1:11" x14ac:dyDescent="0.3">
      <c r="A58">
        <v>40</v>
      </c>
      <c r="B58" t="s">
        <v>70</v>
      </c>
      <c r="C58">
        <v>1</v>
      </c>
      <c r="D58">
        <v>25</v>
      </c>
      <c r="E58">
        <v>34.96</v>
      </c>
      <c r="F58">
        <v>7.9128999999999996</v>
      </c>
      <c r="G58">
        <v>0.78912000000000004</v>
      </c>
      <c r="I58" t="s">
        <v>70</v>
      </c>
      <c r="J58">
        <v>0.48336000000000001</v>
      </c>
      <c r="K58" s="4">
        <v>4.1676000000000001E-4</v>
      </c>
    </row>
    <row r="59" spans="1:11" x14ac:dyDescent="0.3">
      <c r="A59">
        <v>41</v>
      </c>
      <c r="B59" t="s">
        <v>71</v>
      </c>
      <c r="C59">
        <v>1</v>
      </c>
      <c r="D59">
        <v>25</v>
      </c>
      <c r="E59">
        <v>34.96</v>
      </c>
      <c r="F59">
        <v>7.9123000000000001</v>
      </c>
      <c r="G59">
        <v>0.78981000000000001</v>
      </c>
      <c r="I59" t="s">
        <v>71</v>
      </c>
      <c r="J59">
        <v>0.48466999999999999</v>
      </c>
      <c r="K59" s="4">
        <v>1.317E-3</v>
      </c>
    </row>
    <row r="60" spans="1:11" x14ac:dyDescent="0.3">
      <c r="A60">
        <v>42</v>
      </c>
      <c r="B60" t="s">
        <v>72</v>
      </c>
      <c r="C60">
        <v>1</v>
      </c>
      <c r="D60">
        <v>25</v>
      </c>
      <c r="E60">
        <v>34.96</v>
      </c>
      <c r="F60">
        <v>7.9126000000000003</v>
      </c>
      <c r="G60">
        <v>0.78798000000000001</v>
      </c>
      <c r="I60" t="s">
        <v>72</v>
      </c>
      <c r="J60">
        <v>0.48276000000000002</v>
      </c>
      <c r="K60" s="4">
        <v>-1.1158E-4</v>
      </c>
    </row>
    <row r="61" spans="1:11" x14ac:dyDescent="0.3">
      <c r="A61">
        <v>43</v>
      </c>
      <c r="B61" t="s">
        <v>73</v>
      </c>
      <c r="C61">
        <v>1</v>
      </c>
      <c r="D61">
        <v>25</v>
      </c>
      <c r="E61">
        <v>33.35</v>
      </c>
      <c r="F61">
        <v>7.8788999999999998</v>
      </c>
      <c r="G61">
        <v>0.82816000000000001</v>
      </c>
      <c r="I61" t="s">
        <v>73</v>
      </c>
      <c r="J61">
        <v>0.55069000000000001</v>
      </c>
      <c r="K61" s="4">
        <v>8.5267999999999993E-3</v>
      </c>
    </row>
    <row r="62" spans="1:11" x14ac:dyDescent="0.3">
      <c r="A62">
        <v>44</v>
      </c>
      <c r="B62" t="s">
        <v>74</v>
      </c>
      <c r="C62">
        <v>1</v>
      </c>
      <c r="D62">
        <v>25</v>
      </c>
      <c r="E62">
        <v>33.35</v>
      </c>
      <c r="F62">
        <v>7.8784999999999998</v>
      </c>
      <c r="G62">
        <v>0.82625999999999999</v>
      </c>
      <c r="I62" t="s">
        <v>74</v>
      </c>
      <c r="J62">
        <v>0.5494</v>
      </c>
      <c r="K62" s="4">
        <v>7.1573000000000001E-3</v>
      </c>
    </row>
    <row r="63" spans="1:11" x14ac:dyDescent="0.3">
      <c r="A63">
        <v>45</v>
      </c>
      <c r="B63" t="s">
        <v>75</v>
      </c>
      <c r="C63">
        <v>1</v>
      </c>
      <c r="D63">
        <v>25</v>
      </c>
      <c r="E63">
        <v>33.35</v>
      </c>
      <c r="F63">
        <v>7.8788</v>
      </c>
      <c r="G63">
        <v>0.82581000000000004</v>
      </c>
      <c r="I63" t="s">
        <v>75</v>
      </c>
      <c r="J63">
        <v>0.54849000000000003</v>
      </c>
      <c r="K63" s="4">
        <v>6.2560999999999997E-3</v>
      </c>
    </row>
    <row r="64" spans="1:11" x14ac:dyDescent="0.3">
      <c r="A64">
        <v>46</v>
      </c>
      <c r="B64" t="s">
        <v>76</v>
      </c>
      <c r="C64">
        <v>1</v>
      </c>
      <c r="D64">
        <v>25</v>
      </c>
      <c r="E64">
        <v>34.22</v>
      </c>
      <c r="F64">
        <v>7.8956999999999997</v>
      </c>
      <c r="G64">
        <v>0.80528999999999995</v>
      </c>
      <c r="I64" t="s">
        <v>76</v>
      </c>
      <c r="J64">
        <v>0.51373999999999997</v>
      </c>
      <c r="K64" s="4">
        <v>3.2867999999999999E-3</v>
      </c>
    </row>
    <row r="65" spans="1:11" x14ac:dyDescent="0.3">
      <c r="A65">
        <v>47</v>
      </c>
      <c r="B65" t="s">
        <v>77</v>
      </c>
      <c r="C65">
        <v>1</v>
      </c>
      <c r="D65">
        <v>25</v>
      </c>
      <c r="E65">
        <v>34.22</v>
      </c>
      <c r="F65">
        <v>7.8968999999999996</v>
      </c>
      <c r="G65">
        <v>0.80276999999999998</v>
      </c>
      <c r="I65" t="s">
        <v>77</v>
      </c>
      <c r="J65">
        <v>0.50985999999999998</v>
      </c>
      <c r="K65" s="4">
        <v>6.5804000000000004E-4</v>
      </c>
    </row>
    <row r="66" spans="1:11" x14ac:dyDescent="0.3">
      <c r="A66">
        <v>48</v>
      </c>
      <c r="B66" t="s">
        <v>78</v>
      </c>
      <c r="C66">
        <v>1</v>
      </c>
      <c r="D66">
        <v>25</v>
      </c>
      <c r="E66">
        <v>34.22</v>
      </c>
      <c r="F66">
        <v>7.8962000000000003</v>
      </c>
      <c r="G66">
        <v>0.80284999999999995</v>
      </c>
      <c r="I66" t="s">
        <v>78</v>
      </c>
      <c r="J66">
        <v>0.51075000000000004</v>
      </c>
      <c r="K66" s="4">
        <v>7.9106999999999995E-4</v>
      </c>
    </row>
    <row r="67" spans="1:11" x14ac:dyDescent="0.3">
      <c r="A67">
        <v>49</v>
      </c>
      <c r="B67" t="s">
        <v>79</v>
      </c>
      <c r="C67">
        <v>1</v>
      </c>
      <c r="D67">
        <v>25</v>
      </c>
      <c r="E67">
        <v>34.22</v>
      </c>
      <c r="F67">
        <v>7.8970000000000002</v>
      </c>
      <c r="G67">
        <v>0.80313000000000001</v>
      </c>
      <c r="I67" t="s">
        <v>79</v>
      </c>
      <c r="J67">
        <v>0.51058999999999999</v>
      </c>
      <c r="K67" s="4">
        <v>2.3589000000000001E-3</v>
      </c>
    </row>
    <row r="68" spans="1:11" x14ac:dyDescent="0.3">
      <c r="A68">
        <v>50</v>
      </c>
      <c r="B68" t="s">
        <v>80</v>
      </c>
      <c r="C68">
        <v>1</v>
      </c>
      <c r="D68">
        <v>25</v>
      </c>
      <c r="E68">
        <v>34.71</v>
      </c>
      <c r="F68">
        <v>7.8502000000000001</v>
      </c>
      <c r="G68">
        <v>0.71660999999999997</v>
      </c>
      <c r="I68" t="s">
        <v>80</v>
      </c>
      <c r="J68">
        <v>0.50038000000000005</v>
      </c>
      <c r="K68" s="4">
        <v>-3.5429E-4</v>
      </c>
    </row>
    <row r="69" spans="1:11" x14ac:dyDescent="0.3">
      <c r="A69">
        <v>51</v>
      </c>
      <c r="B69" t="s">
        <v>81</v>
      </c>
      <c r="C69">
        <v>1</v>
      </c>
      <c r="D69">
        <v>25</v>
      </c>
      <c r="E69">
        <v>34.71</v>
      </c>
      <c r="F69">
        <v>7.8502000000000001</v>
      </c>
      <c r="G69">
        <v>0.71431999999999995</v>
      </c>
      <c r="I69" t="s">
        <v>81</v>
      </c>
      <c r="J69">
        <v>0.49861</v>
      </c>
      <c r="K69" s="4">
        <v>-1.1086E-3</v>
      </c>
    </row>
    <row r="70" spans="1:11" x14ac:dyDescent="0.3">
      <c r="A70">
        <v>52</v>
      </c>
      <c r="B70" t="s">
        <v>82</v>
      </c>
      <c r="C70">
        <v>1</v>
      </c>
      <c r="D70">
        <v>25</v>
      </c>
      <c r="E70">
        <v>34.71</v>
      </c>
      <c r="F70">
        <v>7.8493000000000004</v>
      </c>
      <c r="G70">
        <v>0.71138000000000001</v>
      </c>
      <c r="I70" t="s">
        <v>82</v>
      </c>
      <c r="J70">
        <v>0.49724000000000002</v>
      </c>
      <c r="K70" s="4">
        <v>-1.9569000000000001E-3</v>
      </c>
    </row>
    <row r="71" spans="1:11" x14ac:dyDescent="0.3">
      <c r="A71">
        <v>53</v>
      </c>
      <c r="B71" t="s">
        <v>83</v>
      </c>
      <c r="C71">
        <v>1</v>
      </c>
      <c r="D71">
        <v>25</v>
      </c>
      <c r="E71">
        <v>34.770000000000003</v>
      </c>
      <c r="F71">
        <v>7.8494000000000002</v>
      </c>
      <c r="G71">
        <v>0.72663999999999995</v>
      </c>
      <c r="I71" t="s">
        <v>83</v>
      </c>
      <c r="J71">
        <v>0.50932999999999995</v>
      </c>
      <c r="K71" s="4">
        <v>3.7942000000000002E-3</v>
      </c>
    </row>
    <row r="72" spans="1:11" x14ac:dyDescent="0.3">
      <c r="A72">
        <v>54</v>
      </c>
      <c r="B72" t="s">
        <v>84</v>
      </c>
      <c r="C72">
        <v>1</v>
      </c>
      <c r="D72">
        <v>25</v>
      </c>
      <c r="E72">
        <v>34.770000000000003</v>
      </c>
      <c r="F72">
        <v>7.8498000000000001</v>
      </c>
      <c r="G72">
        <v>0.72662000000000004</v>
      </c>
      <c r="I72" t="s">
        <v>84</v>
      </c>
      <c r="J72">
        <v>0.50892000000000004</v>
      </c>
      <c r="K72" s="4">
        <v>3.8089999999999999E-3</v>
      </c>
    </row>
    <row r="73" spans="1:11" x14ac:dyDescent="0.3">
      <c r="A73">
        <v>55</v>
      </c>
      <c r="B73" t="s">
        <v>85</v>
      </c>
      <c r="C73">
        <v>1</v>
      </c>
      <c r="D73">
        <v>25</v>
      </c>
      <c r="E73">
        <v>34.770000000000003</v>
      </c>
      <c r="F73">
        <v>7.8483999999999998</v>
      </c>
      <c r="G73">
        <v>0.72599000000000002</v>
      </c>
      <c r="I73" t="s">
        <v>85</v>
      </c>
      <c r="J73">
        <v>0.50987000000000005</v>
      </c>
      <c r="K73" s="4">
        <v>3.4618000000000001E-3</v>
      </c>
    </row>
    <row r="74" spans="1:11" x14ac:dyDescent="0.3">
      <c r="A74">
        <v>56</v>
      </c>
      <c r="B74" t="s">
        <v>86</v>
      </c>
      <c r="C74">
        <v>1</v>
      </c>
      <c r="D74">
        <v>25</v>
      </c>
      <c r="E74">
        <v>34.770000000000003</v>
      </c>
      <c r="F74">
        <v>7.8483999999999998</v>
      </c>
      <c r="G74">
        <v>0.72436999999999996</v>
      </c>
      <c r="I74" t="s">
        <v>86</v>
      </c>
      <c r="J74">
        <v>0.50836000000000003</v>
      </c>
      <c r="K74" s="4">
        <v>2.3456000000000002E-3</v>
      </c>
    </row>
    <row r="75" spans="1:11" x14ac:dyDescent="0.3">
      <c r="A75">
        <v>57</v>
      </c>
      <c r="B75" t="s">
        <v>87</v>
      </c>
      <c r="C75">
        <v>1</v>
      </c>
      <c r="D75">
        <v>25</v>
      </c>
      <c r="E75">
        <v>34.770000000000003</v>
      </c>
      <c r="F75">
        <v>7.8497000000000003</v>
      </c>
      <c r="G75">
        <v>0.72518000000000005</v>
      </c>
      <c r="I75" t="s">
        <v>87</v>
      </c>
      <c r="J75">
        <v>0.50758000000000003</v>
      </c>
      <c r="K75" s="4">
        <v>2.4570999999999998E-3</v>
      </c>
    </row>
    <row r="76" spans="1:11" x14ac:dyDescent="0.3">
      <c r="A76">
        <v>58</v>
      </c>
      <c r="B76" t="s">
        <v>88</v>
      </c>
      <c r="C76">
        <v>1</v>
      </c>
      <c r="D76">
        <v>25</v>
      </c>
      <c r="E76">
        <v>34.71</v>
      </c>
      <c r="F76">
        <v>7.8480999999999996</v>
      </c>
      <c r="G76">
        <v>0.74397000000000002</v>
      </c>
      <c r="I76" t="s">
        <v>88</v>
      </c>
      <c r="J76">
        <v>0.52283999999999997</v>
      </c>
      <c r="K76" s="4">
        <v>3.3159000000000001E-3</v>
      </c>
    </row>
    <row r="77" spans="1:11" x14ac:dyDescent="0.3">
      <c r="A77">
        <v>59</v>
      </c>
      <c r="B77" t="s">
        <v>89</v>
      </c>
      <c r="C77">
        <v>1</v>
      </c>
      <c r="D77">
        <v>25</v>
      </c>
      <c r="E77">
        <v>34.71</v>
      </c>
      <c r="F77">
        <v>7.8475000000000001</v>
      </c>
      <c r="G77">
        <v>0.74229999999999996</v>
      </c>
      <c r="I77" t="s">
        <v>89</v>
      </c>
      <c r="J77">
        <v>0.52164999999999995</v>
      </c>
      <c r="K77" s="4">
        <v>1.2225999999999999E-3</v>
      </c>
    </row>
    <row r="78" spans="1:11" x14ac:dyDescent="0.3">
      <c r="A78">
        <v>60</v>
      </c>
      <c r="B78" t="s">
        <v>90</v>
      </c>
      <c r="C78">
        <v>1</v>
      </c>
      <c r="D78">
        <v>25</v>
      </c>
      <c r="E78">
        <v>34.71</v>
      </c>
      <c r="F78">
        <v>7.8483000000000001</v>
      </c>
      <c r="G78">
        <v>0.74268000000000001</v>
      </c>
      <c r="I78" t="s">
        <v>90</v>
      </c>
      <c r="J78">
        <v>0.52088999999999996</v>
      </c>
      <c r="K78" s="4">
        <v>6.6184999999999996E-4</v>
      </c>
    </row>
    <row r="79" spans="1:11" x14ac:dyDescent="0.3">
      <c r="A79">
        <v>61</v>
      </c>
      <c r="B79" t="s">
        <v>39</v>
      </c>
      <c r="C79">
        <v>1</v>
      </c>
      <c r="D79">
        <v>25</v>
      </c>
      <c r="E79">
        <v>32.590000000000003</v>
      </c>
      <c r="F79">
        <v>7.7392000000000003</v>
      </c>
      <c r="G79">
        <v>0.65966999999999998</v>
      </c>
      <c r="I79" t="s">
        <v>39</v>
      </c>
      <c r="J79">
        <v>0.58799999999999997</v>
      </c>
      <c r="K79" s="4">
        <v>1.276E-3</v>
      </c>
    </row>
    <row r="80" spans="1:11" x14ac:dyDescent="0.3">
      <c r="A80">
        <v>62</v>
      </c>
      <c r="B80" t="s">
        <v>40</v>
      </c>
      <c r="C80">
        <v>1</v>
      </c>
      <c r="D80">
        <v>25</v>
      </c>
      <c r="E80">
        <v>32.590000000000003</v>
      </c>
      <c r="F80">
        <v>7.7389000000000001</v>
      </c>
      <c r="G80">
        <v>0.66095000000000004</v>
      </c>
      <c r="I80" t="s">
        <v>40</v>
      </c>
      <c r="J80">
        <v>0.58962000000000003</v>
      </c>
      <c r="K80" s="4">
        <v>1.6785000000000001E-3</v>
      </c>
    </row>
    <row r="81" spans="1:11" x14ac:dyDescent="0.3">
      <c r="A81">
        <v>63</v>
      </c>
      <c r="B81" t="s">
        <v>41</v>
      </c>
      <c r="C81">
        <v>1</v>
      </c>
      <c r="D81">
        <v>25</v>
      </c>
      <c r="E81">
        <v>32.590000000000003</v>
      </c>
      <c r="F81">
        <v>7.7381000000000002</v>
      </c>
      <c r="G81">
        <v>0.66025</v>
      </c>
      <c r="I81" t="s">
        <v>41</v>
      </c>
      <c r="J81">
        <v>0.58987000000000001</v>
      </c>
      <c r="K81" s="4">
        <v>8.5019999999999996E-4</v>
      </c>
    </row>
    <row r="82" spans="1:11" x14ac:dyDescent="0.3">
      <c r="A82">
        <v>64</v>
      </c>
      <c r="B82" t="s">
        <v>42</v>
      </c>
      <c r="C82">
        <v>1</v>
      </c>
      <c r="D82">
        <v>25</v>
      </c>
      <c r="E82">
        <v>32.590000000000003</v>
      </c>
      <c r="F82">
        <v>7.7388000000000003</v>
      </c>
      <c r="G82">
        <v>0.66046000000000005</v>
      </c>
      <c r="I82" t="s">
        <v>42</v>
      </c>
      <c r="J82">
        <v>0.58928999999999998</v>
      </c>
      <c r="K82" s="4">
        <v>1.1663000000000001E-3</v>
      </c>
    </row>
    <row r="83" spans="1:11" x14ac:dyDescent="0.3">
      <c r="A83">
        <v>65</v>
      </c>
      <c r="B83" t="s">
        <v>43</v>
      </c>
      <c r="C83">
        <v>1</v>
      </c>
      <c r="D83">
        <v>25</v>
      </c>
      <c r="E83">
        <v>33.46</v>
      </c>
      <c r="F83">
        <v>7.7567000000000004</v>
      </c>
      <c r="G83">
        <v>0.62285999999999997</v>
      </c>
      <c r="I83" t="s">
        <v>43</v>
      </c>
      <c r="J83">
        <v>0.53295999999999999</v>
      </c>
      <c r="K83" s="4">
        <v>1.3494000000000001E-4</v>
      </c>
    </row>
    <row r="84" spans="1:11" x14ac:dyDescent="0.3">
      <c r="A84">
        <v>66</v>
      </c>
      <c r="B84" t="s">
        <v>44</v>
      </c>
      <c r="C84">
        <v>1</v>
      </c>
      <c r="D84">
        <v>25</v>
      </c>
      <c r="E84">
        <v>33.46</v>
      </c>
      <c r="F84">
        <v>7.7565</v>
      </c>
      <c r="G84">
        <v>0.62282999999999999</v>
      </c>
      <c r="I84" t="s">
        <v>44</v>
      </c>
      <c r="J84">
        <v>0.53307000000000004</v>
      </c>
      <c r="K84" s="4">
        <v>-2.3413000000000001E-4</v>
      </c>
    </row>
    <row r="85" spans="1:11" x14ac:dyDescent="0.3">
      <c r="A85">
        <v>67</v>
      </c>
      <c r="B85" t="s">
        <v>45</v>
      </c>
      <c r="C85">
        <v>1</v>
      </c>
      <c r="D85">
        <v>25</v>
      </c>
      <c r="E85">
        <v>33.46</v>
      </c>
      <c r="F85">
        <v>7.7569999999999997</v>
      </c>
      <c r="G85">
        <v>0.62399000000000004</v>
      </c>
      <c r="I85" t="s">
        <v>45</v>
      </c>
      <c r="J85">
        <v>0.53369999999999995</v>
      </c>
      <c r="K85" s="4">
        <v>7.6342000000000001E-4</v>
      </c>
    </row>
    <row r="86" spans="1:11" x14ac:dyDescent="0.3">
      <c r="A86">
        <v>68</v>
      </c>
      <c r="B86" t="s">
        <v>46</v>
      </c>
      <c r="C86">
        <v>1</v>
      </c>
      <c r="D86">
        <v>25</v>
      </c>
      <c r="E86">
        <v>34.950000000000003</v>
      </c>
      <c r="F86">
        <v>7.8103999999999996</v>
      </c>
      <c r="G86">
        <v>0.66559000000000001</v>
      </c>
      <c r="I86" t="s">
        <v>46</v>
      </c>
      <c r="J86">
        <v>0.50604000000000005</v>
      </c>
      <c r="K86" s="4">
        <v>4.6944999999999999E-3</v>
      </c>
    </row>
    <row r="87" spans="1:11" x14ac:dyDescent="0.3">
      <c r="A87">
        <v>69</v>
      </c>
      <c r="B87" t="s">
        <v>47</v>
      </c>
      <c r="C87">
        <v>1</v>
      </c>
      <c r="D87">
        <v>25</v>
      </c>
      <c r="E87">
        <v>34.950000000000003</v>
      </c>
      <c r="F87">
        <v>7.8093000000000004</v>
      </c>
      <c r="G87">
        <v>0.66449000000000003</v>
      </c>
      <c r="I87" t="s">
        <v>47</v>
      </c>
      <c r="J87">
        <v>0.50607999999999997</v>
      </c>
      <c r="K87" s="4">
        <v>3.3430999999999999E-3</v>
      </c>
    </row>
    <row r="88" spans="1:11" x14ac:dyDescent="0.3">
      <c r="A88">
        <v>70</v>
      </c>
      <c r="B88" t="s">
        <v>48</v>
      </c>
      <c r="C88">
        <v>1</v>
      </c>
      <c r="D88">
        <v>25</v>
      </c>
      <c r="E88">
        <v>34.950000000000003</v>
      </c>
      <c r="F88">
        <v>7.8098000000000001</v>
      </c>
      <c r="G88">
        <v>0.66342999999999996</v>
      </c>
      <c r="I88" t="s">
        <v>48</v>
      </c>
      <c r="J88">
        <v>0.50448000000000004</v>
      </c>
      <c r="K88" s="4">
        <v>2.3040999999999999E-3</v>
      </c>
    </row>
    <row r="89" spans="1:11" x14ac:dyDescent="0.3">
      <c r="A89">
        <v>71</v>
      </c>
      <c r="B89" t="s">
        <v>49</v>
      </c>
      <c r="C89">
        <v>1</v>
      </c>
      <c r="D89">
        <v>25</v>
      </c>
      <c r="E89">
        <v>34.950000000000003</v>
      </c>
      <c r="F89">
        <v>7.8098999999999998</v>
      </c>
      <c r="G89">
        <v>0.66278000000000004</v>
      </c>
      <c r="I89" t="s">
        <v>49</v>
      </c>
      <c r="J89">
        <v>0.50370999999999999</v>
      </c>
      <c r="K89" s="4">
        <v>1.7842999999999999E-3</v>
      </c>
    </row>
    <row r="90" spans="1:11" x14ac:dyDescent="0.3">
      <c r="A90">
        <v>72</v>
      </c>
      <c r="B90" t="s">
        <v>50</v>
      </c>
      <c r="C90">
        <v>1</v>
      </c>
      <c r="D90">
        <v>25</v>
      </c>
      <c r="E90">
        <v>32.83</v>
      </c>
      <c r="F90">
        <v>7.7343999999999999</v>
      </c>
      <c r="G90">
        <v>0.97080999999999995</v>
      </c>
      <c r="I90" t="s">
        <v>50</v>
      </c>
      <c r="J90">
        <v>0.90398000000000001</v>
      </c>
      <c r="K90">
        <v>0.32016</v>
      </c>
    </row>
    <row r="91" spans="1:11" x14ac:dyDescent="0.3">
      <c r="A91">
        <v>73</v>
      </c>
      <c r="B91" t="s">
        <v>51</v>
      </c>
      <c r="C91">
        <v>1</v>
      </c>
      <c r="D91">
        <v>25</v>
      </c>
      <c r="E91">
        <v>32.83</v>
      </c>
      <c r="F91">
        <v>7.7319000000000004</v>
      </c>
      <c r="G91">
        <v>0.95347999999999999</v>
      </c>
      <c r="I91" t="s">
        <v>51</v>
      </c>
      <c r="J91">
        <v>0.88987000000000005</v>
      </c>
      <c r="K91">
        <v>0.30298000000000003</v>
      </c>
    </row>
    <row r="92" spans="1:11" x14ac:dyDescent="0.3">
      <c r="A92">
        <v>74</v>
      </c>
      <c r="B92" t="s">
        <v>52</v>
      </c>
      <c r="C92">
        <v>1</v>
      </c>
      <c r="D92">
        <v>25</v>
      </c>
      <c r="E92">
        <v>32.83</v>
      </c>
      <c r="F92">
        <v>7.7317999999999998</v>
      </c>
      <c r="G92">
        <v>0.91920000000000002</v>
      </c>
      <c r="I92" t="s">
        <v>52</v>
      </c>
      <c r="J92">
        <v>0.85582000000000003</v>
      </c>
      <c r="K92">
        <v>0.26839000000000002</v>
      </c>
    </row>
    <row r="93" spans="1:11" x14ac:dyDescent="0.3">
      <c r="A93">
        <v>75</v>
      </c>
      <c r="B93" t="s">
        <v>53</v>
      </c>
      <c r="C93">
        <v>1</v>
      </c>
      <c r="D93">
        <v>25</v>
      </c>
      <c r="E93">
        <v>32.83</v>
      </c>
      <c r="F93">
        <v>7.7342000000000004</v>
      </c>
      <c r="G93">
        <v>0.89051000000000002</v>
      </c>
      <c r="I93" t="s">
        <v>53</v>
      </c>
      <c r="J93">
        <v>0.82435000000000003</v>
      </c>
      <c r="K93">
        <v>0.24038000000000001</v>
      </c>
    </row>
    <row r="94" spans="1:11" x14ac:dyDescent="0.3">
      <c r="A94">
        <v>76</v>
      </c>
      <c r="B94" t="s">
        <v>91</v>
      </c>
      <c r="C94">
        <v>1</v>
      </c>
      <c r="D94">
        <v>25</v>
      </c>
      <c r="E94">
        <v>32.83</v>
      </c>
      <c r="F94">
        <v>7.7329999999999997</v>
      </c>
      <c r="G94">
        <v>0.86436999999999997</v>
      </c>
      <c r="I94" t="s">
        <v>91</v>
      </c>
      <c r="J94">
        <v>0.79988000000000004</v>
      </c>
      <c r="K94">
        <v>0.21462000000000001</v>
      </c>
    </row>
    <row r="95" spans="1:11" x14ac:dyDescent="0.3">
      <c r="A95">
        <v>77</v>
      </c>
      <c r="B95" t="s">
        <v>54</v>
      </c>
      <c r="C95">
        <v>1</v>
      </c>
      <c r="D95">
        <v>25</v>
      </c>
      <c r="E95">
        <v>32.549999999999997</v>
      </c>
      <c r="F95">
        <v>7.7534000000000001</v>
      </c>
      <c r="G95">
        <v>0.59992999999999996</v>
      </c>
      <c r="I95" t="s">
        <v>54</v>
      </c>
      <c r="J95">
        <v>0.52027000000000001</v>
      </c>
      <c r="K95" s="4">
        <v>8.6011999999999998E-3</v>
      </c>
    </row>
    <row r="96" spans="1:11" x14ac:dyDescent="0.3">
      <c r="A96">
        <v>78</v>
      </c>
      <c r="B96" t="s">
        <v>55</v>
      </c>
      <c r="C96">
        <v>1</v>
      </c>
      <c r="D96">
        <v>25</v>
      </c>
      <c r="E96">
        <v>32.549999999999997</v>
      </c>
      <c r="F96">
        <v>7.7511999999999999</v>
      </c>
      <c r="G96">
        <v>0.59963999999999995</v>
      </c>
      <c r="I96" t="s">
        <v>55</v>
      </c>
      <c r="J96">
        <v>0.52246999999999999</v>
      </c>
      <c r="K96" s="4">
        <v>8.7357000000000008E-3</v>
      </c>
    </row>
    <row r="97" spans="1:11" x14ac:dyDescent="0.3">
      <c r="A97">
        <v>79</v>
      </c>
      <c r="B97" t="s">
        <v>56</v>
      </c>
      <c r="C97">
        <v>1</v>
      </c>
      <c r="D97">
        <v>25</v>
      </c>
      <c r="E97">
        <v>32.549999999999997</v>
      </c>
      <c r="F97">
        <v>7.7523</v>
      </c>
      <c r="G97">
        <v>0.59992999999999996</v>
      </c>
      <c r="I97" t="s">
        <v>56</v>
      </c>
      <c r="J97">
        <v>0.52134000000000003</v>
      </c>
      <c r="K97" s="4">
        <v>8.1363000000000008E-3</v>
      </c>
    </row>
    <row r="98" spans="1:11" x14ac:dyDescent="0.3">
      <c r="A98">
        <v>80</v>
      </c>
      <c r="B98" t="s">
        <v>92</v>
      </c>
      <c r="C98">
        <v>1</v>
      </c>
      <c r="D98">
        <v>25</v>
      </c>
      <c r="E98">
        <v>32.549999999999997</v>
      </c>
      <c r="F98">
        <v>7.7508999999999997</v>
      </c>
      <c r="G98">
        <v>0.59858999999999996</v>
      </c>
      <c r="I98" t="s">
        <v>92</v>
      </c>
      <c r="J98">
        <v>0.52173999999999998</v>
      </c>
      <c r="K98" s="4">
        <v>8.0503999999999992E-3</v>
      </c>
    </row>
    <row r="99" spans="1:11" x14ac:dyDescent="0.3">
      <c r="A99">
        <v>81</v>
      </c>
      <c r="B99" t="s">
        <v>93</v>
      </c>
      <c r="C99">
        <v>1</v>
      </c>
      <c r="D99">
        <v>25</v>
      </c>
      <c r="E99">
        <v>32.549999999999997</v>
      </c>
      <c r="F99">
        <v>7.7511999999999999</v>
      </c>
      <c r="G99">
        <v>0.59872999999999998</v>
      </c>
      <c r="I99" t="s">
        <v>93</v>
      </c>
      <c r="J99">
        <v>0.52156000000000002</v>
      </c>
      <c r="K99" s="4">
        <v>8.1834999999999998E-3</v>
      </c>
    </row>
    <row r="100" spans="1:11" x14ac:dyDescent="0.3">
      <c r="A100">
        <v>82</v>
      </c>
      <c r="B100" t="s">
        <v>57</v>
      </c>
      <c r="C100">
        <v>1</v>
      </c>
      <c r="D100">
        <v>25</v>
      </c>
      <c r="E100">
        <v>32.25</v>
      </c>
      <c r="F100">
        <v>7.7506000000000004</v>
      </c>
      <c r="G100">
        <v>0.65978999999999999</v>
      </c>
      <c r="I100" t="s">
        <v>57</v>
      </c>
      <c r="J100">
        <v>0.57574999999999998</v>
      </c>
      <c r="K100" s="4">
        <v>6.8703000000000002E-3</v>
      </c>
    </row>
    <row r="101" spans="1:11" x14ac:dyDescent="0.3">
      <c r="A101">
        <v>83</v>
      </c>
      <c r="B101" t="s">
        <v>58</v>
      </c>
      <c r="C101">
        <v>1</v>
      </c>
      <c r="D101">
        <v>25</v>
      </c>
      <c r="E101">
        <v>32.25</v>
      </c>
      <c r="F101">
        <v>7.7512999999999996</v>
      </c>
      <c r="G101">
        <v>0.66039999999999999</v>
      </c>
      <c r="I101" t="s">
        <v>58</v>
      </c>
      <c r="J101">
        <v>0.57547999999999999</v>
      </c>
      <c r="K101" s="4">
        <v>7.5063999999999999E-3</v>
      </c>
    </row>
    <row r="102" spans="1:11" x14ac:dyDescent="0.3">
      <c r="A102">
        <v>84</v>
      </c>
      <c r="B102" t="s">
        <v>59</v>
      </c>
      <c r="C102">
        <v>1</v>
      </c>
      <c r="D102">
        <v>25</v>
      </c>
      <c r="E102">
        <v>32.25</v>
      </c>
      <c r="F102">
        <v>7.7504999999999997</v>
      </c>
      <c r="G102">
        <v>0.65788999999999997</v>
      </c>
      <c r="I102" t="s">
        <v>59</v>
      </c>
      <c r="J102">
        <v>0.57401999999999997</v>
      </c>
      <c r="K102" s="4">
        <v>5.2557000000000003E-3</v>
      </c>
    </row>
    <row r="103" spans="1:11" x14ac:dyDescent="0.3">
      <c r="A103">
        <v>85</v>
      </c>
      <c r="B103" t="s">
        <v>94</v>
      </c>
      <c r="C103">
        <v>1</v>
      </c>
      <c r="D103">
        <v>25</v>
      </c>
      <c r="E103">
        <v>32.25</v>
      </c>
      <c r="F103">
        <v>7.7510000000000003</v>
      </c>
      <c r="G103">
        <v>0.65768000000000004</v>
      </c>
      <c r="I103" t="s">
        <v>94</v>
      </c>
      <c r="J103">
        <v>0.57316999999999996</v>
      </c>
      <c r="K103" s="4">
        <v>5.3020000000000003E-3</v>
      </c>
    </row>
    <row r="104" spans="1:11" x14ac:dyDescent="0.3">
      <c r="A104">
        <v>86</v>
      </c>
      <c r="B104" t="s">
        <v>60</v>
      </c>
      <c r="C104">
        <v>1</v>
      </c>
      <c r="D104">
        <v>25</v>
      </c>
      <c r="E104">
        <v>30.83</v>
      </c>
      <c r="F104">
        <v>7.7858000000000001</v>
      </c>
      <c r="G104">
        <v>0.57876000000000005</v>
      </c>
      <c r="I104" t="s">
        <v>60</v>
      </c>
      <c r="J104">
        <v>0.46389000000000002</v>
      </c>
      <c r="K104" s="4">
        <v>-3.9528000000000001E-2</v>
      </c>
    </row>
    <row r="105" spans="1:11" x14ac:dyDescent="0.3">
      <c r="A105">
        <v>87</v>
      </c>
      <c r="B105" t="s">
        <v>61</v>
      </c>
      <c r="C105">
        <v>1</v>
      </c>
      <c r="D105">
        <v>25</v>
      </c>
      <c r="E105">
        <v>30.83</v>
      </c>
      <c r="F105">
        <v>7.7853000000000003</v>
      </c>
      <c r="G105">
        <v>0.57684000000000002</v>
      </c>
      <c r="I105" t="s">
        <v>61</v>
      </c>
      <c r="J105">
        <v>0.46253</v>
      </c>
      <c r="K105" s="4">
        <v>-4.1584000000000003E-2</v>
      </c>
    </row>
    <row r="106" spans="1:11" x14ac:dyDescent="0.3">
      <c r="A106">
        <v>88</v>
      </c>
      <c r="B106" t="s">
        <v>62</v>
      </c>
      <c r="C106">
        <v>1</v>
      </c>
      <c r="D106">
        <v>25</v>
      </c>
      <c r="E106">
        <v>30.83</v>
      </c>
      <c r="F106">
        <v>7.7838000000000003</v>
      </c>
      <c r="G106">
        <v>0.57716000000000001</v>
      </c>
      <c r="I106" t="s">
        <v>62</v>
      </c>
      <c r="J106">
        <v>0.46450000000000002</v>
      </c>
      <c r="K106" s="4">
        <v>-4.0998E-2</v>
      </c>
    </row>
    <row r="107" spans="1:11" x14ac:dyDescent="0.3">
      <c r="A107">
        <v>89</v>
      </c>
      <c r="B107" t="s">
        <v>95</v>
      </c>
      <c r="C107">
        <v>1</v>
      </c>
      <c r="D107">
        <v>25</v>
      </c>
      <c r="E107">
        <v>30.83</v>
      </c>
      <c r="F107">
        <v>7.7866999999999997</v>
      </c>
      <c r="G107">
        <v>0.57740999999999998</v>
      </c>
      <c r="I107" t="s">
        <v>95</v>
      </c>
      <c r="J107">
        <v>0.46156000000000003</v>
      </c>
      <c r="K107" s="4">
        <v>-4.1093999999999999E-2</v>
      </c>
    </row>
    <row r="108" spans="1:11" x14ac:dyDescent="0.3">
      <c r="A108">
        <v>90</v>
      </c>
      <c r="B108" t="s">
        <v>96</v>
      </c>
      <c r="C108">
        <v>1</v>
      </c>
      <c r="D108">
        <v>25</v>
      </c>
      <c r="E108">
        <v>30.83</v>
      </c>
      <c r="F108">
        <v>7.7857000000000003</v>
      </c>
      <c r="G108">
        <v>0.57689999999999997</v>
      </c>
      <c r="I108" t="s">
        <v>96</v>
      </c>
      <c r="J108">
        <v>0.46210000000000001</v>
      </c>
      <c r="K108" s="4">
        <v>-4.1588E-2</v>
      </c>
    </row>
    <row r="109" spans="1:11" x14ac:dyDescent="0.3">
      <c r="A109">
        <v>91</v>
      </c>
      <c r="B109" t="s">
        <v>63</v>
      </c>
      <c r="C109">
        <v>1</v>
      </c>
      <c r="D109">
        <v>25</v>
      </c>
      <c r="E109">
        <v>31.94</v>
      </c>
      <c r="F109">
        <v>7.7824</v>
      </c>
      <c r="G109">
        <v>0.72794000000000003</v>
      </c>
      <c r="I109" t="s">
        <v>63</v>
      </c>
      <c r="J109">
        <v>0.60651999999999995</v>
      </c>
      <c r="K109" s="4">
        <v>7.0468000000000003E-2</v>
      </c>
    </row>
    <row r="110" spans="1:11" x14ac:dyDescent="0.3">
      <c r="A110">
        <v>92</v>
      </c>
      <c r="B110" t="s">
        <v>64</v>
      </c>
      <c r="C110">
        <v>1</v>
      </c>
      <c r="D110">
        <v>25</v>
      </c>
      <c r="E110">
        <v>31.94</v>
      </c>
      <c r="F110">
        <v>7.7817999999999996</v>
      </c>
      <c r="G110">
        <v>0.73050999999999999</v>
      </c>
      <c r="I110" t="s">
        <v>64</v>
      </c>
      <c r="J110">
        <v>0.60953000000000002</v>
      </c>
      <c r="K110" s="4">
        <v>7.1773000000000003E-2</v>
      </c>
    </row>
    <row r="111" spans="1:11" x14ac:dyDescent="0.3">
      <c r="A111">
        <v>93</v>
      </c>
      <c r="B111" t="s">
        <v>63</v>
      </c>
      <c r="C111">
        <v>1</v>
      </c>
      <c r="D111">
        <v>25</v>
      </c>
      <c r="E111">
        <v>31.94</v>
      </c>
      <c r="F111">
        <v>7.7815000000000003</v>
      </c>
      <c r="G111">
        <v>0.73138999999999998</v>
      </c>
      <c r="I111" t="s">
        <v>63</v>
      </c>
      <c r="J111">
        <v>0.61067000000000005</v>
      </c>
      <c r="K111" s="4">
        <v>7.2319999999999995E-2</v>
      </c>
    </row>
    <row r="112" spans="1:11" x14ac:dyDescent="0.3">
      <c r="A112">
        <v>94</v>
      </c>
      <c r="B112" t="s">
        <v>66</v>
      </c>
      <c r="C112">
        <v>1</v>
      </c>
      <c r="D112">
        <v>25</v>
      </c>
      <c r="E112">
        <v>32.67</v>
      </c>
      <c r="F112">
        <v>7.8207000000000004</v>
      </c>
      <c r="G112">
        <v>0.68638999999999994</v>
      </c>
      <c r="I112" t="s">
        <v>66</v>
      </c>
      <c r="J112">
        <v>0.51558999999999999</v>
      </c>
      <c r="K112" s="4">
        <v>3.7889E-3</v>
      </c>
    </row>
    <row r="113" spans="1:11" x14ac:dyDescent="0.3">
      <c r="A113">
        <v>95</v>
      </c>
      <c r="B113" t="s">
        <v>66</v>
      </c>
      <c r="C113">
        <v>1</v>
      </c>
      <c r="D113">
        <v>25</v>
      </c>
      <c r="E113">
        <v>32.67</v>
      </c>
      <c r="F113">
        <v>7.8216999999999999</v>
      </c>
      <c r="G113">
        <v>0.68423999999999996</v>
      </c>
      <c r="I113" t="s">
        <v>66</v>
      </c>
      <c r="J113">
        <v>0.51243000000000005</v>
      </c>
      <c r="K113" s="4">
        <v>1.9932000000000001E-3</v>
      </c>
    </row>
    <row r="114" spans="1:11" x14ac:dyDescent="0.3">
      <c r="A114">
        <v>96</v>
      </c>
      <c r="B114" t="s">
        <v>68</v>
      </c>
      <c r="C114">
        <v>1</v>
      </c>
      <c r="D114">
        <v>25</v>
      </c>
      <c r="E114">
        <v>32.67</v>
      </c>
      <c r="F114">
        <v>7.8215000000000003</v>
      </c>
      <c r="G114">
        <v>0.68384</v>
      </c>
      <c r="I114" t="s">
        <v>68</v>
      </c>
      <c r="J114">
        <v>0.51217000000000001</v>
      </c>
      <c r="K114" s="4">
        <v>1.2087999999999999E-3</v>
      </c>
    </row>
    <row r="115" spans="1:11" x14ac:dyDescent="0.3">
      <c r="A115">
        <v>97</v>
      </c>
      <c r="B115" t="s">
        <v>97</v>
      </c>
      <c r="C115">
        <v>1</v>
      </c>
      <c r="D115">
        <v>25</v>
      </c>
      <c r="E115">
        <v>32.67</v>
      </c>
      <c r="F115">
        <v>7.8208000000000002</v>
      </c>
      <c r="G115">
        <v>0.68401000000000001</v>
      </c>
      <c r="I115" t="s">
        <v>97</v>
      </c>
      <c r="J115">
        <v>0.51321000000000006</v>
      </c>
      <c r="K115" s="4">
        <v>1.6540999999999999E-3</v>
      </c>
    </row>
    <row r="116" spans="1:11" x14ac:dyDescent="0.3">
      <c r="A116">
        <v>98</v>
      </c>
      <c r="B116" t="s">
        <v>69</v>
      </c>
      <c r="C116">
        <v>1</v>
      </c>
      <c r="D116">
        <v>25</v>
      </c>
      <c r="E116">
        <v>35.04</v>
      </c>
      <c r="F116">
        <v>7.8575999999999997</v>
      </c>
      <c r="G116">
        <v>0.63721000000000005</v>
      </c>
      <c r="I116" t="s">
        <v>69</v>
      </c>
      <c r="J116">
        <v>0.41571000000000002</v>
      </c>
      <c r="K116" s="4">
        <v>-7.0622000000000004E-2</v>
      </c>
    </row>
    <row r="117" spans="1:11" x14ac:dyDescent="0.3">
      <c r="A117">
        <v>99</v>
      </c>
      <c r="B117" t="s">
        <v>70</v>
      </c>
      <c r="C117">
        <v>1</v>
      </c>
      <c r="D117">
        <v>25</v>
      </c>
      <c r="E117">
        <v>35.04</v>
      </c>
      <c r="F117">
        <v>7.8574000000000002</v>
      </c>
      <c r="G117">
        <v>0.64007999999999998</v>
      </c>
      <c r="I117" t="s">
        <v>70</v>
      </c>
      <c r="J117">
        <v>0.41871999999999998</v>
      </c>
      <c r="K117" s="4">
        <v>-6.7763000000000004E-2</v>
      </c>
    </row>
    <row r="118" spans="1:11" x14ac:dyDescent="0.3">
      <c r="A118">
        <v>100</v>
      </c>
      <c r="B118" t="s">
        <v>71</v>
      </c>
      <c r="C118">
        <v>1</v>
      </c>
      <c r="D118">
        <v>25</v>
      </c>
      <c r="E118">
        <v>35.04</v>
      </c>
      <c r="F118">
        <v>7.8573000000000004</v>
      </c>
      <c r="G118">
        <v>0.63661000000000001</v>
      </c>
      <c r="I118" t="s">
        <v>71</v>
      </c>
      <c r="J118">
        <v>0.41539999999999999</v>
      </c>
      <c r="K118" s="4">
        <v>-7.1051000000000003E-2</v>
      </c>
    </row>
    <row r="119" spans="1:11" x14ac:dyDescent="0.3">
      <c r="A119">
        <v>101</v>
      </c>
      <c r="B119" t="s">
        <v>73</v>
      </c>
      <c r="C119">
        <v>1</v>
      </c>
      <c r="D119">
        <v>25</v>
      </c>
      <c r="E119">
        <v>33.69</v>
      </c>
      <c r="F119">
        <v>7.8493000000000004</v>
      </c>
      <c r="G119">
        <v>0.68969999999999998</v>
      </c>
      <c r="I119" t="s">
        <v>73</v>
      </c>
      <c r="J119">
        <v>0.48666999999999999</v>
      </c>
      <c r="K119" s="4">
        <v>5.9099E-3</v>
      </c>
    </row>
    <row r="120" spans="1:11" x14ac:dyDescent="0.3">
      <c r="A120">
        <v>102</v>
      </c>
      <c r="B120" t="s">
        <v>74</v>
      </c>
      <c r="C120">
        <v>1</v>
      </c>
      <c r="D120">
        <v>25</v>
      </c>
      <c r="E120">
        <v>33.69</v>
      </c>
      <c r="F120">
        <v>7.8487999999999998</v>
      </c>
      <c r="G120">
        <v>0.69374999999999998</v>
      </c>
      <c r="I120" t="s">
        <v>74</v>
      </c>
      <c r="J120">
        <v>0.48984</v>
      </c>
      <c r="K120" s="4">
        <v>5.5141000000000001E-3</v>
      </c>
    </row>
    <row r="121" spans="1:11" x14ac:dyDescent="0.3">
      <c r="A121">
        <v>103</v>
      </c>
      <c r="B121" t="s">
        <v>75</v>
      </c>
      <c r="C121">
        <v>1</v>
      </c>
      <c r="D121">
        <v>25</v>
      </c>
      <c r="E121">
        <v>33.69</v>
      </c>
      <c r="F121">
        <v>7.8487</v>
      </c>
      <c r="G121">
        <v>0.69581000000000004</v>
      </c>
      <c r="I121" t="s">
        <v>75</v>
      </c>
      <c r="J121">
        <v>0.49131999999999998</v>
      </c>
      <c r="K121" s="4">
        <v>5.3753999999999998E-3</v>
      </c>
    </row>
    <row r="122" spans="1:11" x14ac:dyDescent="0.3">
      <c r="A122">
        <v>104</v>
      </c>
      <c r="B122" t="s">
        <v>76</v>
      </c>
      <c r="C122">
        <v>1</v>
      </c>
      <c r="D122">
        <v>25</v>
      </c>
      <c r="E122">
        <v>35.03</v>
      </c>
      <c r="F122">
        <v>7.8315000000000001</v>
      </c>
      <c r="G122">
        <v>0.67781999999999998</v>
      </c>
      <c r="I122" t="s">
        <v>76</v>
      </c>
      <c r="J122">
        <v>0.49210999999999999</v>
      </c>
      <c r="K122" s="4">
        <v>1.3733E-3</v>
      </c>
    </row>
    <row r="123" spans="1:11" x14ac:dyDescent="0.3">
      <c r="A123">
        <v>105</v>
      </c>
      <c r="B123" t="s">
        <v>98</v>
      </c>
      <c r="C123">
        <v>1</v>
      </c>
      <c r="D123">
        <v>25</v>
      </c>
      <c r="E123">
        <v>35.03</v>
      </c>
      <c r="F123">
        <v>7.8304</v>
      </c>
      <c r="G123">
        <v>0.67805000000000004</v>
      </c>
      <c r="I123" t="s">
        <v>98</v>
      </c>
      <c r="J123">
        <v>0.49343999999999999</v>
      </c>
      <c r="K123" s="4">
        <v>1.6117E-3</v>
      </c>
    </row>
    <row r="124" spans="1:11" x14ac:dyDescent="0.3">
      <c r="A124">
        <v>106</v>
      </c>
      <c r="B124" t="s">
        <v>78</v>
      </c>
      <c r="C124">
        <v>1</v>
      </c>
      <c r="D124">
        <v>25</v>
      </c>
      <c r="E124">
        <v>35.03</v>
      </c>
      <c r="F124">
        <v>7.8299000000000003</v>
      </c>
      <c r="G124">
        <v>0.67656000000000005</v>
      </c>
      <c r="I124" t="s">
        <v>78</v>
      </c>
      <c r="J124">
        <v>0.49253000000000002</v>
      </c>
      <c r="K124" s="4">
        <v>3.1090000000000002E-4</v>
      </c>
    </row>
    <row r="125" spans="1:11" x14ac:dyDescent="0.3">
      <c r="A125">
        <v>107</v>
      </c>
      <c r="B125" t="s">
        <v>79</v>
      </c>
      <c r="C125">
        <v>1</v>
      </c>
      <c r="D125">
        <v>25</v>
      </c>
      <c r="E125">
        <v>35.03</v>
      </c>
      <c r="F125">
        <v>7.8308</v>
      </c>
      <c r="G125">
        <v>0.67598999999999998</v>
      </c>
      <c r="I125" t="s">
        <v>79</v>
      </c>
      <c r="J125">
        <v>0.49108000000000002</v>
      </c>
      <c r="K125" s="4">
        <v>-4.7683999999999997E-7</v>
      </c>
    </row>
    <row r="126" spans="1:11" x14ac:dyDescent="0.3">
      <c r="A126">
        <v>108</v>
      </c>
      <c r="B126" t="s">
        <v>80</v>
      </c>
      <c r="C126">
        <v>1</v>
      </c>
      <c r="D126">
        <v>25</v>
      </c>
      <c r="E126">
        <v>34.53</v>
      </c>
      <c r="F126">
        <v>7.8177000000000003</v>
      </c>
      <c r="G126">
        <v>0.63609000000000004</v>
      </c>
      <c r="I126" t="s">
        <v>80</v>
      </c>
      <c r="J126">
        <v>0.47703000000000001</v>
      </c>
      <c r="K126" s="4">
        <v>3.4957E-3</v>
      </c>
    </row>
    <row r="127" spans="1:11" x14ac:dyDescent="0.3">
      <c r="A127">
        <v>109</v>
      </c>
      <c r="B127" t="s">
        <v>81</v>
      </c>
      <c r="C127">
        <v>1</v>
      </c>
      <c r="D127">
        <v>25</v>
      </c>
      <c r="E127">
        <v>34.53</v>
      </c>
      <c r="F127">
        <v>7.8182999999999998</v>
      </c>
      <c r="G127">
        <v>0.63614000000000004</v>
      </c>
      <c r="I127" t="s">
        <v>81</v>
      </c>
      <c r="J127">
        <v>0.47650999999999999</v>
      </c>
      <c r="K127" s="4">
        <v>3.3984000000000002E-3</v>
      </c>
    </row>
    <row r="128" spans="1:11" x14ac:dyDescent="0.3">
      <c r="A128">
        <v>110</v>
      </c>
      <c r="B128" t="s">
        <v>82</v>
      </c>
      <c r="C128">
        <v>1</v>
      </c>
      <c r="D128">
        <v>25</v>
      </c>
      <c r="E128">
        <v>34.53</v>
      </c>
      <c r="F128">
        <v>7.8185000000000002</v>
      </c>
      <c r="G128">
        <v>0.63537999999999994</v>
      </c>
      <c r="I128" t="s">
        <v>82</v>
      </c>
      <c r="J128">
        <v>0.47556999999999999</v>
      </c>
      <c r="K128" s="4">
        <v>2.8639E-3</v>
      </c>
    </row>
    <row r="129" spans="1:11" x14ac:dyDescent="0.3">
      <c r="A129">
        <v>111</v>
      </c>
      <c r="B129" t="s">
        <v>83</v>
      </c>
      <c r="C129">
        <v>1</v>
      </c>
      <c r="D129">
        <v>25</v>
      </c>
      <c r="E129">
        <v>34.61</v>
      </c>
      <c r="F129">
        <v>7.8178000000000001</v>
      </c>
      <c r="G129">
        <v>0.66501999999999994</v>
      </c>
      <c r="I129" t="s">
        <v>83</v>
      </c>
      <c r="J129">
        <v>0.49858000000000002</v>
      </c>
      <c r="K129" s="4">
        <v>4.6496000000000003E-3</v>
      </c>
    </row>
    <row r="130" spans="1:11" x14ac:dyDescent="0.3">
      <c r="A130">
        <v>112</v>
      </c>
      <c r="B130" t="s">
        <v>84</v>
      </c>
      <c r="C130">
        <v>1</v>
      </c>
      <c r="D130">
        <v>25</v>
      </c>
      <c r="E130">
        <v>34.61</v>
      </c>
      <c r="F130">
        <v>7.8169000000000004</v>
      </c>
      <c r="G130">
        <v>0.66464999999999996</v>
      </c>
      <c r="I130" t="s">
        <v>84</v>
      </c>
      <c r="J130">
        <v>0.49909999999999999</v>
      </c>
      <c r="K130" s="4">
        <v>4.0464000000000003E-3</v>
      </c>
    </row>
    <row r="131" spans="1:11" x14ac:dyDescent="0.3">
      <c r="A131">
        <v>113</v>
      </c>
      <c r="B131" t="s">
        <v>85</v>
      </c>
      <c r="C131">
        <v>1</v>
      </c>
      <c r="D131">
        <v>25</v>
      </c>
      <c r="E131">
        <v>34.61</v>
      </c>
      <c r="F131">
        <v>7.8160999999999996</v>
      </c>
      <c r="G131">
        <v>0.66464000000000001</v>
      </c>
      <c r="I131" t="s">
        <v>85</v>
      </c>
      <c r="J131">
        <v>0.49995000000000001</v>
      </c>
      <c r="K131" s="4">
        <v>4.0355E-3</v>
      </c>
    </row>
    <row r="132" spans="1:11" x14ac:dyDescent="0.3">
      <c r="A132">
        <v>114</v>
      </c>
      <c r="B132" t="s">
        <v>86</v>
      </c>
      <c r="C132">
        <v>1</v>
      </c>
      <c r="D132">
        <v>25</v>
      </c>
      <c r="E132">
        <v>34.61</v>
      </c>
      <c r="F132">
        <v>7.8170000000000002</v>
      </c>
      <c r="G132">
        <v>0.66391999999999995</v>
      </c>
      <c r="I132" t="s">
        <v>86</v>
      </c>
      <c r="J132">
        <v>0.49836000000000003</v>
      </c>
      <c r="K132" s="4">
        <v>3.4566000000000002E-3</v>
      </c>
    </row>
    <row r="133" spans="1:11" x14ac:dyDescent="0.3">
      <c r="A133">
        <v>115</v>
      </c>
      <c r="B133" t="s">
        <v>99</v>
      </c>
      <c r="C133">
        <v>1</v>
      </c>
      <c r="D133">
        <v>25</v>
      </c>
      <c r="E133">
        <v>30.83</v>
      </c>
      <c r="F133">
        <v>7.7637</v>
      </c>
      <c r="G133">
        <v>0.59103000000000006</v>
      </c>
      <c r="I133" t="s">
        <v>99</v>
      </c>
      <c r="J133">
        <v>0.50558000000000003</v>
      </c>
      <c r="K133" s="4">
        <v>8.7833000000000008E-3</v>
      </c>
    </row>
    <row r="134" spans="1:11" x14ac:dyDescent="0.3">
      <c r="A134">
        <v>116</v>
      </c>
      <c r="B134" t="s">
        <v>100</v>
      </c>
      <c r="C134">
        <v>1</v>
      </c>
      <c r="D134">
        <v>25</v>
      </c>
      <c r="E134">
        <v>30.83</v>
      </c>
      <c r="F134">
        <v>7.7633000000000001</v>
      </c>
      <c r="G134">
        <v>0.59143000000000001</v>
      </c>
      <c r="I134" t="s">
        <v>100</v>
      </c>
      <c r="J134">
        <v>0.50634999999999997</v>
      </c>
      <c r="K134" s="4">
        <v>8.9902999999999997E-3</v>
      </c>
    </row>
    <row r="135" spans="1:11" x14ac:dyDescent="0.3">
      <c r="A135">
        <v>117</v>
      </c>
      <c r="B135" t="s">
        <v>101</v>
      </c>
      <c r="C135">
        <v>1</v>
      </c>
      <c r="D135">
        <v>25</v>
      </c>
      <c r="E135">
        <v>30.83</v>
      </c>
      <c r="F135">
        <v>7.7633000000000001</v>
      </c>
      <c r="G135">
        <v>0.59206999999999999</v>
      </c>
      <c r="I135" t="s">
        <v>101</v>
      </c>
      <c r="J135">
        <v>0.50697999999999999</v>
      </c>
      <c r="K135" s="4">
        <v>9.4775999999999992E-3</v>
      </c>
    </row>
    <row r="136" spans="1:11" x14ac:dyDescent="0.3">
      <c r="A136">
        <v>118</v>
      </c>
      <c r="B136" t="s">
        <v>39</v>
      </c>
      <c r="C136">
        <v>1</v>
      </c>
      <c r="D136">
        <v>25</v>
      </c>
      <c r="E136">
        <v>31.45</v>
      </c>
      <c r="F136">
        <v>7.7130000000000001</v>
      </c>
      <c r="G136">
        <v>0.56952000000000003</v>
      </c>
      <c r="I136" t="s">
        <v>39</v>
      </c>
      <c r="J136">
        <v>0.53996</v>
      </c>
      <c r="K136" s="4">
        <v>2.4256999999999998E-3</v>
      </c>
    </row>
    <row r="137" spans="1:11" x14ac:dyDescent="0.3">
      <c r="A137">
        <v>119</v>
      </c>
      <c r="B137" t="s">
        <v>40</v>
      </c>
      <c r="C137">
        <v>1</v>
      </c>
      <c r="D137">
        <v>25</v>
      </c>
      <c r="E137">
        <v>31.45</v>
      </c>
      <c r="F137">
        <v>7.7130999999999998</v>
      </c>
      <c r="G137">
        <v>0.56581000000000004</v>
      </c>
      <c r="I137" t="s">
        <v>40</v>
      </c>
      <c r="J137">
        <v>0.53632999999999997</v>
      </c>
      <c r="K137" s="4">
        <v>1.9522000000000001E-3</v>
      </c>
    </row>
    <row r="138" spans="1:11" x14ac:dyDescent="0.3">
      <c r="A138">
        <v>120</v>
      </c>
      <c r="B138" t="s">
        <v>41</v>
      </c>
      <c r="C138">
        <v>1</v>
      </c>
      <c r="D138">
        <v>25</v>
      </c>
      <c r="E138">
        <v>31.45</v>
      </c>
      <c r="F138">
        <v>7.7145999999999999</v>
      </c>
      <c r="G138">
        <v>0.56638999999999995</v>
      </c>
      <c r="I138" t="s">
        <v>41</v>
      </c>
      <c r="J138">
        <v>0.53520000000000001</v>
      </c>
      <c r="K138" s="4">
        <v>2.2745E-3</v>
      </c>
    </row>
    <row r="139" spans="1:11" x14ac:dyDescent="0.3">
      <c r="A139">
        <v>121</v>
      </c>
      <c r="B139" t="s">
        <v>42</v>
      </c>
      <c r="C139">
        <v>1</v>
      </c>
      <c r="D139">
        <v>25</v>
      </c>
      <c r="E139">
        <v>31.45</v>
      </c>
      <c r="F139">
        <v>7.7137000000000002</v>
      </c>
      <c r="G139">
        <v>0.56852000000000003</v>
      </c>
      <c r="I139" t="s">
        <v>42</v>
      </c>
      <c r="J139">
        <v>0.53818999999999995</v>
      </c>
      <c r="K139" s="4">
        <v>2.2491999999999998E-3</v>
      </c>
    </row>
    <row r="140" spans="1:11" x14ac:dyDescent="0.3">
      <c r="A140">
        <v>122</v>
      </c>
      <c r="B140" t="s">
        <v>102</v>
      </c>
      <c r="C140">
        <v>1</v>
      </c>
      <c r="D140">
        <v>25</v>
      </c>
      <c r="E140">
        <v>32.06</v>
      </c>
      <c r="F140">
        <v>7.7195</v>
      </c>
      <c r="G140">
        <v>0.57554000000000005</v>
      </c>
      <c r="I140" t="s">
        <v>102</v>
      </c>
      <c r="J140">
        <v>0.53666000000000003</v>
      </c>
      <c r="K140" s="4">
        <v>1.39E-3</v>
      </c>
    </row>
    <row r="141" spans="1:11" x14ac:dyDescent="0.3">
      <c r="A141">
        <v>123</v>
      </c>
      <c r="B141" t="s">
        <v>103</v>
      </c>
      <c r="C141">
        <v>1</v>
      </c>
      <c r="D141">
        <v>25</v>
      </c>
      <c r="E141">
        <v>32.06</v>
      </c>
      <c r="F141">
        <v>7.7168999999999999</v>
      </c>
      <c r="G141">
        <v>0.57865999999999995</v>
      </c>
      <c r="I141" t="s">
        <v>103</v>
      </c>
      <c r="J141">
        <v>0.54268000000000005</v>
      </c>
      <c r="K141" s="4">
        <v>3.5891999999999999E-3</v>
      </c>
    </row>
    <row r="142" spans="1:11" x14ac:dyDescent="0.3">
      <c r="A142">
        <v>124</v>
      </c>
      <c r="B142" t="s">
        <v>104</v>
      </c>
      <c r="C142">
        <v>1</v>
      </c>
      <c r="D142">
        <v>25</v>
      </c>
      <c r="E142">
        <v>32.06</v>
      </c>
      <c r="F142">
        <v>7.7176</v>
      </c>
      <c r="G142">
        <v>0.57855999999999996</v>
      </c>
      <c r="I142" t="s">
        <v>104</v>
      </c>
      <c r="J142">
        <v>0.54174999999999995</v>
      </c>
      <c r="K142" s="4">
        <v>3.5019000000000001E-3</v>
      </c>
    </row>
    <row r="143" spans="1:11" x14ac:dyDescent="0.3">
      <c r="A143">
        <v>125</v>
      </c>
      <c r="B143" t="s">
        <v>105</v>
      </c>
      <c r="C143">
        <v>1</v>
      </c>
      <c r="D143">
        <v>25</v>
      </c>
      <c r="E143">
        <v>32.06</v>
      </c>
      <c r="F143">
        <v>7.7184999999999997</v>
      </c>
      <c r="G143">
        <v>0.57830999999999999</v>
      </c>
      <c r="I143" t="s">
        <v>105</v>
      </c>
      <c r="J143">
        <v>0.54039999999999999</v>
      </c>
      <c r="K143" s="4">
        <v>3.1470999999999999E-3</v>
      </c>
    </row>
    <row r="144" spans="1:11" x14ac:dyDescent="0.3">
      <c r="A144">
        <v>126</v>
      </c>
      <c r="B144" t="s">
        <v>106</v>
      </c>
      <c r="C144">
        <v>1</v>
      </c>
      <c r="D144">
        <v>25</v>
      </c>
      <c r="E144">
        <v>32.06</v>
      </c>
      <c r="F144">
        <v>7.7182000000000004</v>
      </c>
      <c r="G144">
        <v>0.57793000000000005</v>
      </c>
      <c r="I144" t="s">
        <v>106</v>
      </c>
      <c r="J144">
        <v>0.54044000000000003</v>
      </c>
      <c r="K144" s="4">
        <v>2.4719E-3</v>
      </c>
    </row>
    <row r="145" spans="1:11" x14ac:dyDescent="0.3">
      <c r="A145">
        <v>127</v>
      </c>
      <c r="B145" t="s">
        <v>46</v>
      </c>
      <c r="C145">
        <v>1</v>
      </c>
      <c r="D145">
        <v>25</v>
      </c>
      <c r="E145">
        <v>34.840000000000003</v>
      </c>
      <c r="F145">
        <v>7.8</v>
      </c>
      <c r="G145">
        <v>0.70074000000000003</v>
      </c>
      <c r="I145" t="s">
        <v>46</v>
      </c>
      <c r="J145">
        <v>0.54391</v>
      </c>
      <c r="K145" s="4">
        <v>1.9827E-3</v>
      </c>
    </row>
    <row r="146" spans="1:11" x14ac:dyDescent="0.3">
      <c r="A146">
        <v>128</v>
      </c>
      <c r="B146" t="s">
        <v>47</v>
      </c>
      <c r="C146">
        <v>1</v>
      </c>
      <c r="D146">
        <v>25</v>
      </c>
      <c r="E146">
        <v>34.840000000000003</v>
      </c>
      <c r="F146">
        <v>7.8003999999999998</v>
      </c>
      <c r="G146">
        <v>0.70099</v>
      </c>
      <c r="I146" t="s">
        <v>47</v>
      </c>
      <c r="J146">
        <v>0.54371999999999998</v>
      </c>
      <c r="K146" s="4">
        <v>2.0441999999999999E-3</v>
      </c>
    </row>
    <row r="147" spans="1:11" x14ac:dyDescent="0.3">
      <c r="A147">
        <v>129</v>
      </c>
      <c r="B147" t="s">
        <v>48</v>
      </c>
      <c r="C147">
        <v>1</v>
      </c>
      <c r="D147">
        <v>25</v>
      </c>
      <c r="E147">
        <v>34.840000000000003</v>
      </c>
      <c r="F147">
        <v>7.7999000000000001</v>
      </c>
      <c r="G147">
        <v>0.70084000000000002</v>
      </c>
      <c r="I147" t="s">
        <v>48</v>
      </c>
      <c r="J147">
        <v>0.54410000000000003</v>
      </c>
      <c r="K147" s="4">
        <v>1.9802999999999999E-3</v>
      </c>
    </row>
    <row r="148" spans="1:11" x14ac:dyDescent="0.3">
      <c r="A148">
        <v>130</v>
      </c>
      <c r="B148" t="s">
        <v>50</v>
      </c>
      <c r="C148">
        <v>1</v>
      </c>
      <c r="D148">
        <v>25</v>
      </c>
      <c r="E148">
        <v>32.36</v>
      </c>
      <c r="F148">
        <v>7.7314999999999996</v>
      </c>
      <c r="G148">
        <v>0.56291000000000002</v>
      </c>
      <c r="I148" t="s">
        <v>50</v>
      </c>
      <c r="J148">
        <v>0.51080000000000003</v>
      </c>
      <c r="K148" s="4">
        <v>-4.0006999999999998E-4</v>
      </c>
    </row>
    <row r="149" spans="1:11" x14ac:dyDescent="0.3">
      <c r="A149">
        <v>131</v>
      </c>
      <c r="B149" t="s">
        <v>51</v>
      </c>
      <c r="C149">
        <v>1</v>
      </c>
      <c r="D149">
        <v>25</v>
      </c>
      <c r="E149">
        <v>32.36</v>
      </c>
      <c r="F149">
        <v>7.7316000000000003</v>
      </c>
      <c r="G149">
        <v>0.56923999999999997</v>
      </c>
      <c r="I149" t="s">
        <v>51</v>
      </c>
      <c r="J149">
        <v>0.51649</v>
      </c>
      <c r="K149" s="4">
        <v>-7.4387000000000005E-5</v>
      </c>
    </row>
    <row r="150" spans="1:11" x14ac:dyDescent="0.3">
      <c r="A150">
        <v>132</v>
      </c>
      <c r="B150" t="s">
        <v>52</v>
      </c>
      <c r="C150">
        <v>1</v>
      </c>
      <c r="D150">
        <v>25</v>
      </c>
      <c r="E150">
        <v>32.36</v>
      </c>
      <c r="F150">
        <v>7.7308000000000003</v>
      </c>
      <c r="G150">
        <v>0.56903999999999999</v>
      </c>
      <c r="I150" t="s">
        <v>52</v>
      </c>
      <c r="J150">
        <v>0.51714000000000004</v>
      </c>
      <c r="K150" s="4">
        <v>-5.0591999999999998E-4</v>
      </c>
    </row>
    <row r="151" spans="1:11" x14ac:dyDescent="0.3">
      <c r="A151">
        <v>133</v>
      </c>
      <c r="B151" t="s">
        <v>53</v>
      </c>
      <c r="C151">
        <v>1</v>
      </c>
      <c r="D151">
        <v>25</v>
      </c>
      <c r="E151">
        <v>32.36</v>
      </c>
      <c r="F151">
        <v>7.7308000000000003</v>
      </c>
      <c r="G151">
        <v>0.56886999999999999</v>
      </c>
      <c r="I151" t="s">
        <v>53</v>
      </c>
      <c r="J151">
        <v>0.51693</v>
      </c>
      <c r="K151" s="4">
        <v>-4.0722000000000002E-4</v>
      </c>
    </row>
    <row r="152" spans="1:11" x14ac:dyDescent="0.3">
      <c r="A152">
        <v>134</v>
      </c>
      <c r="B152" t="s">
        <v>91</v>
      </c>
      <c r="C152">
        <v>1</v>
      </c>
      <c r="D152">
        <v>25</v>
      </c>
      <c r="E152">
        <v>32.36</v>
      </c>
      <c r="F152">
        <v>7.7308000000000003</v>
      </c>
      <c r="G152">
        <v>0.56879000000000002</v>
      </c>
      <c r="I152" t="s">
        <v>91</v>
      </c>
      <c r="J152">
        <v>0.51690999999999998</v>
      </c>
      <c r="K152" s="4">
        <v>-1.5640000000000001E-4</v>
      </c>
    </row>
    <row r="153" spans="1:11" x14ac:dyDescent="0.3">
      <c r="A153">
        <v>135</v>
      </c>
      <c r="B153" t="s">
        <v>54</v>
      </c>
      <c r="C153">
        <v>1</v>
      </c>
      <c r="D153">
        <v>25</v>
      </c>
      <c r="E153">
        <v>29.75</v>
      </c>
      <c r="F153">
        <v>7.7190000000000003</v>
      </c>
      <c r="G153">
        <v>0.57721999999999996</v>
      </c>
      <c r="I153" t="s">
        <v>54</v>
      </c>
      <c r="J153">
        <v>0.54432000000000003</v>
      </c>
      <c r="K153" s="4">
        <v>1.1349E-4</v>
      </c>
    </row>
    <row r="154" spans="1:11" x14ac:dyDescent="0.3">
      <c r="A154">
        <v>136</v>
      </c>
      <c r="B154" t="s">
        <v>55</v>
      </c>
      <c r="C154">
        <v>1</v>
      </c>
      <c r="D154">
        <v>25</v>
      </c>
      <c r="E154">
        <v>29.75</v>
      </c>
      <c r="F154">
        <v>7.7187999999999999</v>
      </c>
      <c r="G154">
        <v>0.57428000000000001</v>
      </c>
      <c r="I154" t="s">
        <v>55</v>
      </c>
      <c r="J154">
        <v>0.54169</v>
      </c>
      <c r="K154" s="4">
        <v>-1.1659000000000001E-3</v>
      </c>
    </row>
    <row r="155" spans="1:11" x14ac:dyDescent="0.3">
      <c r="A155">
        <v>137</v>
      </c>
      <c r="B155" t="s">
        <v>56</v>
      </c>
      <c r="C155">
        <v>1</v>
      </c>
      <c r="D155">
        <v>25</v>
      </c>
      <c r="E155">
        <v>29.75</v>
      </c>
      <c r="F155">
        <v>7.7194000000000003</v>
      </c>
      <c r="G155">
        <v>0.57779999999999998</v>
      </c>
      <c r="I155" t="s">
        <v>56</v>
      </c>
      <c r="J155">
        <v>0.54435</v>
      </c>
      <c r="K155" s="4">
        <v>-1.0480999999999999E-3</v>
      </c>
    </row>
    <row r="156" spans="1:11" x14ac:dyDescent="0.3">
      <c r="A156">
        <v>138</v>
      </c>
      <c r="B156" t="s">
        <v>57</v>
      </c>
      <c r="C156">
        <v>1</v>
      </c>
      <c r="D156">
        <v>25</v>
      </c>
      <c r="E156">
        <v>28.77</v>
      </c>
      <c r="F156">
        <v>7.7207999999999997</v>
      </c>
      <c r="G156">
        <v>0.57931999999999995</v>
      </c>
      <c r="I156" t="s">
        <v>57</v>
      </c>
      <c r="J156">
        <v>0.54684999999999995</v>
      </c>
      <c r="K156" s="4">
        <v>4.0340000000000003E-3</v>
      </c>
    </row>
    <row r="157" spans="1:11" x14ac:dyDescent="0.3">
      <c r="A157">
        <v>139</v>
      </c>
      <c r="B157" t="s">
        <v>58</v>
      </c>
      <c r="C157">
        <v>1</v>
      </c>
      <c r="D157">
        <v>25</v>
      </c>
      <c r="E157">
        <v>28.77</v>
      </c>
      <c r="F157">
        <v>7.7209000000000003</v>
      </c>
      <c r="G157">
        <v>0.57937000000000005</v>
      </c>
      <c r="I157" t="s">
        <v>58</v>
      </c>
      <c r="J157">
        <v>0.54671000000000003</v>
      </c>
      <c r="K157" s="4">
        <v>3.9630000000000004E-3</v>
      </c>
    </row>
    <row r="158" spans="1:11" x14ac:dyDescent="0.3">
      <c r="A158">
        <v>140</v>
      </c>
      <c r="B158" t="s">
        <v>59</v>
      </c>
      <c r="C158">
        <v>1</v>
      </c>
      <c r="D158">
        <v>25</v>
      </c>
      <c r="E158">
        <v>28.77</v>
      </c>
      <c r="F158">
        <v>7.7209000000000003</v>
      </c>
      <c r="G158">
        <v>0.57928999999999997</v>
      </c>
      <c r="I158" t="s">
        <v>59</v>
      </c>
      <c r="J158">
        <v>0.54664999999999997</v>
      </c>
      <c r="K158" s="4">
        <v>3.1156999999999999E-3</v>
      </c>
    </row>
    <row r="159" spans="1:11" x14ac:dyDescent="0.3">
      <c r="A159">
        <v>141</v>
      </c>
      <c r="B159" t="s">
        <v>60</v>
      </c>
      <c r="C159">
        <v>1</v>
      </c>
      <c r="D159">
        <v>25</v>
      </c>
      <c r="E159">
        <v>26.66</v>
      </c>
      <c r="F159">
        <v>7.7293000000000003</v>
      </c>
      <c r="G159">
        <v>0.53846000000000005</v>
      </c>
      <c r="I159" t="s">
        <v>60</v>
      </c>
      <c r="J159">
        <v>0.50395999999999996</v>
      </c>
      <c r="K159" s="4">
        <v>1.9007E-3</v>
      </c>
    </row>
    <row r="160" spans="1:11" x14ac:dyDescent="0.3">
      <c r="A160">
        <v>142</v>
      </c>
      <c r="B160" t="s">
        <v>61</v>
      </c>
      <c r="C160">
        <v>1</v>
      </c>
      <c r="D160">
        <v>25</v>
      </c>
      <c r="E160">
        <v>26.66</v>
      </c>
      <c r="F160">
        <v>7.7289000000000003</v>
      </c>
      <c r="G160">
        <v>0.5383</v>
      </c>
      <c r="I160" t="s">
        <v>61</v>
      </c>
      <c r="J160">
        <v>0.50424999999999998</v>
      </c>
      <c r="K160" s="4">
        <v>1.688E-3</v>
      </c>
    </row>
    <row r="161" spans="1:11" x14ac:dyDescent="0.3">
      <c r="A161">
        <v>143</v>
      </c>
      <c r="B161" t="s">
        <v>62</v>
      </c>
      <c r="C161">
        <v>1</v>
      </c>
      <c r="D161">
        <v>25</v>
      </c>
      <c r="E161">
        <v>26.66</v>
      </c>
      <c r="F161">
        <v>7.7286000000000001</v>
      </c>
      <c r="G161">
        <v>0.53815999999999997</v>
      </c>
      <c r="I161" t="s">
        <v>62</v>
      </c>
      <c r="J161">
        <v>0.50441000000000003</v>
      </c>
      <c r="K161" s="4">
        <v>1.5221E-3</v>
      </c>
    </row>
    <row r="162" spans="1:11" x14ac:dyDescent="0.3">
      <c r="A162">
        <v>144</v>
      </c>
      <c r="B162" t="s">
        <v>63</v>
      </c>
      <c r="C162">
        <v>1</v>
      </c>
      <c r="D162">
        <v>25</v>
      </c>
      <c r="E162">
        <v>31.17</v>
      </c>
      <c r="F162">
        <v>7.7599</v>
      </c>
      <c r="G162">
        <v>0.54315999999999998</v>
      </c>
      <c r="I162" t="s">
        <v>63</v>
      </c>
      <c r="J162">
        <v>0.46705999999999998</v>
      </c>
      <c r="K162" s="4">
        <v>3.1748000000000002E-3</v>
      </c>
    </row>
    <row r="163" spans="1:11" x14ac:dyDescent="0.3">
      <c r="A163">
        <v>145</v>
      </c>
      <c r="B163" t="s">
        <v>64</v>
      </c>
      <c r="C163">
        <v>1</v>
      </c>
      <c r="D163">
        <v>25</v>
      </c>
      <c r="E163">
        <v>31.17</v>
      </c>
      <c r="F163">
        <v>7.7622999999999998</v>
      </c>
      <c r="G163">
        <v>0.54161999999999999</v>
      </c>
      <c r="I163" t="s">
        <v>64</v>
      </c>
      <c r="J163">
        <v>0.46344999999999997</v>
      </c>
      <c r="K163" s="4">
        <v>3.5615E-3</v>
      </c>
    </row>
    <row r="164" spans="1:11" x14ac:dyDescent="0.3">
      <c r="A164">
        <v>146</v>
      </c>
      <c r="B164" t="s">
        <v>65</v>
      </c>
      <c r="C164">
        <v>1</v>
      </c>
      <c r="D164">
        <v>25</v>
      </c>
      <c r="E164">
        <v>31.17</v>
      </c>
      <c r="F164">
        <v>7.7619999999999996</v>
      </c>
      <c r="G164">
        <v>0.53234000000000004</v>
      </c>
      <c r="I164" t="s">
        <v>65</v>
      </c>
      <c r="J164">
        <v>0.45562000000000002</v>
      </c>
      <c r="K164" s="4">
        <v>2.2082E-3</v>
      </c>
    </row>
    <row r="165" spans="1:11" x14ac:dyDescent="0.3">
      <c r="A165">
        <v>147</v>
      </c>
      <c r="B165" t="s">
        <v>107</v>
      </c>
      <c r="C165">
        <v>1</v>
      </c>
      <c r="D165">
        <v>25</v>
      </c>
      <c r="E165">
        <v>31.17</v>
      </c>
      <c r="F165">
        <v>7.7622999999999998</v>
      </c>
      <c r="G165">
        <v>0.53915999999999997</v>
      </c>
      <c r="I165" t="s">
        <v>107</v>
      </c>
      <c r="J165">
        <v>0.46139999999999998</v>
      </c>
      <c r="K165" s="4">
        <v>3.7951E-3</v>
      </c>
    </row>
    <row r="166" spans="1:11" x14ac:dyDescent="0.3">
      <c r="A166">
        <v>148</v>
      </c>
      <c r="B166" t="s">
        <v>66</v>
      </c>
      <c r="C166">
        <v>1</v>
      </c>
      <c r="D166">
        <v>25</v>
      </c>
      <c r="E166">
        <v>32.11</v>
      </c>
      <c r="F166">
        <v>7.7774000000000001</v>
      </c>
      <c r="G166">
        <v>0.54844999999999999</v>
      </c>
      <c r="I166" t="s">
        <v>66</v>
      </c>
      <c r="J166">
        <v>0.45240000000000002</v>
      </c>
      <c r="K166" s="4">
        <v>1.7591E-3</v>
      </c>
    </row>
    <row r="167" spans="1:11" x14ac:dyDescent="0.3">
      <c r="A167">
        <v>149</v>
      </c>
      <c r="B167" t="s">
        <v>67</v>
      </c>
      <c r="C167">
        <v>1</v>
      </c>
      <c r="D167">
        <v>25</v>
      </c>
      <c r="E167">
        <v>32.11</v>
      </c>
      <c r="F167">
        <v>7.7786</v>
      </c>
      <c r="G167">
        <v>0.54869999999999997</v>
      </c>
      <c r="I167" t="s">
        <v>67</v>
      </c>
      <c r="J167">
        <v>0.45145999999999997</v>
      </c>
      <c r="K167" s="4">
        <v>1.8910999999999999E-3</v>
      </c>
    </row>
    <row r="168" spans="1:11" x14ac:dyDescent="0.3">
      <c r="A168">
        <v>150</v>
      </c>
      <c r="B168" t="s">
        <v>68</v>
      </c>
      <c r="C168">
        <v>1</v>
      </c>
      <c r="D168">
        <v>25</v>
      </c>
      <c r="E168">
        <v>32.11</v>
      </c>
      <c r="F168">
        <v>7.7781000000000002</v>
      </c>
      <c r="G168">
        <v>0.54888000000000003</v>
      </c>
      <c r="I168" t="s">
        <v>68</v>
      </c>
      <c r="J168">
        <v>0.45213999999999999</v>
      </c>
      <c r="K168" s="4">
        <v>2.0642E-3</v>
      </c>
    </row>
    <row r="169" spans="1:11" x14ac:dyDescent="0.3">
      <c r="A169">
        <v>151</v>
      </c>
      <c r="B169" t="s">
        <v>97</v>
      </c>
      <c r="C169">
        <v>1</v>
      </c>
      <c r="D169">
        <v>25</v>
      </c>
      <c r="E169">
        <v>32.11</v>
      </c>
      <c r="F169">
        <v>7.7769000000000004</v>
      </c>
      <c r="G169">
        <v>0.54852000000000001</v>
      </c>
      <c r="I169" t="s">
        <v>97</v>
      </c>
      <c r="J169">
        <v>0.45296999999999998</v>
      </c>
      <c r="K169" s="4">
        <v>1.8859E-3</v>
      </c>
    </row>
    <row r="170" spans="1:11" x14ac:dyDescent="0.3">
      <c r="A170">
        <v>152</v>
      </c>
      <c r="B170" t="s">
        <v>108</v>
      </c>
      <c r="C170">
        <v>1</v>
      </c>
      <c r="D170">
        <v>25</v>
      </c>
      <c r="E170">
        <v>32.11</v>
      </c>
      <c r="F170">
        <v>7.7774000000000001</v>
      </c>
      <c r="G170">
        <v>0.54832999999999998</v>
      </c>
      <c r="I170" t="s">
        <v>108</v>
      </c>
      <c r="J170">
        <v>0.45229000000000003</v>
      </c>
      <c r="K170" s="4">
        <v>1.6211999999999999E-3</v>
      </c>
    </row>
    <row r="171" spans="1:11" x14ac:dyDescent="0.3">
      <c r="A171">
        <v>153</v>
      </c>
      <c r="B171" t="s">
        <v>69</v>
      </c>
      <c r="C171">
        <v>1</v>
      </c>
      <c r="D171">
        <v>25</v>
      </c>
      <c r="E171">
        <v>34.979999999999997</v>
      </c>
      <c r="F171">
        <v>7.7964000000000002</v>
      </c>
      <c r="G171">
        <v>0.69823999999999997</v>
      </c>
      <c r="I171" t="s">
        <v>69</v>
      </c>
      <c r="J171">
        <v>0.54559000000000002</v>
      </c>
      <c r="K171" s="4">
        <v>9.6703000000000002E-4</v>
      </c>
    </row>
    <row r="172" spans="1:11" x14ac:dyDescent="0.3">
      <c r="A172">
        <v>154</v>
      </c>
      <c r="B172" t="s">
        <v>70</v>
      </c>
      <c r="C172">
        <v>1</v>
      </c>
      <c r="D172">
        <v>25</v>
      </c>
      <c r="E172">
        <v>34.979999999999997</v>
      </c>
      <c r="F172">
        <v>7.7969999999999997</v>
      </c>
      <c r="G172">
        <v>0.69723999999999997</v>
      </c>
      <c r="I172" t="s">
        <v>70</v>
      </c>
      <c r="J172">
        <v>0.54400000000000004</v>
      </c>
      <c r="K172" s="4">
        <v>3.7575E-4</v>
      </c>
    </row>
    <row r="173" spans="1:11" x14ac:dyDescent="0.3">
      <c r="A173">
        <v>155</v>
      </c>
      <c r="B173" t="s">
        <v>71</v>
      </c>
      <c r="C173">
        <v>1</v>
      </c>
      <c r="D173">
        <v>25</v>
      </c>
      <c r="E173">
        <v>34.979999999999997</v>
      </c>
      <c r="F173">
        <v>7.7967000000000004</v>
      </c>
      <c r="G173">
        <v>0.70140000000000002</v>
      </c>
      <c r="I173" t="s">
        <v>71</v>
      </c>
      <c r="J173">
        <v>0.54749999999999999</v>
      </c>
      <c r="K173" s="4">
        <v>9.6798000000000004E-5</v>
      </c>
    </row>
    <row r="174" spans="1:11" x14ac:dyDescent="0.3">
      <c r="A174">
        <v>156</v>
      </c>
      <c r="B174" t="s">
        <v>73</v>
      </c>
      <c r="C174">
        <v>1</v>
      </c>
      <c r="D174">
        <v>25</v>
      </c>
      <c r="E174">
        <v>33.659999999999997</v>
      </c>
      <c r="F174">
        <v>7.7877999999999998</v>
      </c>
      <c r="G174">
        <v>0.67383999999999999</v>
      </c>
      <c r="I174" t="s">
        <v>73</v>
      </c>
      <c r="J174">
        <v>0.53998999999999997</v>
      </c>
      <c r="K174" s="4">
        <v>3.8934E-3</v>
      </c>
    </row>
    <row r="175" spans="1:11" x14ac:dyDescent="0.3">
      <c r="A175">
        <v>157</v>
      </c>
      <c r="B175" t="s">
        <v>74</v>
      </c>
      <c r="C175">
        <v>1</v>
      </c>
      <c r="D175">
        <v>25</v>
      </c>
      <c r="E175">
        <v>33.659999999999997</v>
      </c>
      <c r="F175">
        <v>7.7884000000000002</v>
      </c>
      <c r="G175">
        <v>0.67030999999999996</v>
      </c>
      <c r="I175" t="s">
        <v>74</v>
      </c>
      <c r="J175">
        <v>0.53559999999999997</v>
      </c>
      <c r="K175" s="4">
        <v>-3.2806000000000003E-4</v>
      </c>
    </row>
    <row r="176" spans="1:11" x14ac:dyDescent="0.3">
      <c r="A176">
        <v>158</v>
      </c>
      <c r="B176" t="s">
        <v>75</v>
      </c>
      <c r="C176">
        <v>1</v>
      </c>
      <c r="D176">
        <v>25</v>
      </c>
      <c r="E176">
        <v>33.659999999999997</v>
      </c>
      <c r="F176">
        <v>7.7876000000000003</v>
      </c>
      <c r="G176">
        <v>0.66873000000000005</v>
      </c>
      <c r="I176" t="s">
        <v>75</v>
      </c>
      <c r="J176">
        <v>0.53503999999999996</v>
      </c>
      <c r="K176" s="4">
        <v>-1.1820999999999999E-3</v>
      </c>
    </row>
    <row r="177" spans="1:11" x14ac:dyDescent="0.3">
      <c r="A177">
        <v>159</v>
      </c>
      <c r="B177" t="s">
        <v>109</v>
      </c>
      <c r="C177">
        <v>1</v>
      </c>
      <c r="D177">
        <v>25</v>
      </c>
      <c r="E177">
        <v>33.01</v>
      </c>
      <c r="F177">
        <v>7.8392999999999997</v>
      </c>
      <c r="G177">
        <v>0.71409999999999996</v>
      </c>
      <c r="I177" t="s">
        <v>109</v>
      </c>
      <c r="J177">
        <v>0.51502000000000003</v>
      </c>
      <c r="K177" s="4">
        <v>3.2506000000000002E-3</v>
      </c>
    </row>
    <row r="178" spans="1:11" x14ac:dyDescent="0.3">
      <c r="A178">
        <v>160</v>
      </c>
      <c r="B178" t="s">
        <v>110</v>
      </c>
      <c r="C178">
        <v>1</v>
      </c>
      <c r="D178">
        <v>25</v>
      </c>
      <c r="E178">
        <v>33.01</v>
      </c>
      <c r="F178">
        <v>7.8384999999999998</v>
      </c>
      <c r="G178">
        <v>0.71431999999999995</v>
      </c>
      <c r="I178" t="s">
        <v>110</v>
      </c>
      <c r="J178">
        <v>0.51614000000000004</v>
      </c>
      <c r="K178" s="4">
        <v>3.6143999999999998E-3</v>
      </c>
    </row>
    <row r="179" spans="1:11" x14ac:dyDescent="0.3">
      <c r="A179">
        <v>161</v>
      </c>
      <c r="B179" t="s">
        <v>111</v>
      </c>
      <c r="C179">
        <v>1</v>
      </c>
      <c r="D179">
        <v>25</v>
      </c>
      <c r="E179">
        <v>33.01</v>
      </c>
      <c r="F179">
        <v>7.8398000000000003</v>
      </c>
      <c r="G179">
        <v>0.71306999999999998</v>
      </c>
      <c r="I179" t="s">
        <v>111</v>
      </c>
      <c r="J179">
        <v>0.51349999999999996</v>
      </c>
      <c r="K179" s="4">
        <v>2.3909000000000001E-3</v>
      </c>
    </row>
    <row r="180" spans="1:11" x14ac:dyDescent="0.3">
      <c r="A180">
        <v>162</v>
      </c>
      <c r="B180" t="s">
        <v>112</v>
      </c>
      <c r="C180">
        <v>1</v>
      </c>
      <c r="D180">
        <v>25</v>
      </c>
      <c r="E180">
        <v>33.01</v>
      </c>
      <c r="F180">
        <v>7.84</v>
      </c>
      <c r="G180">
        <v>0.71331</v>
      </c>
      <c r="I180" t="s">
        <v>112</v>
      </c>
      <c r="J180">
        <v>0.51351000000000002</v>
      </c>
      <c r="K180" s="4">
        <v>2.4796000000000002E-3</v>
      </c>
    </row>
    <row r="181" spans="1:11" x14ac:dyDescent="0.3">
      <c r="A181">
        <v>163</v>
      </c>
      <c r="B181" t="s">
        <v>113</v>
      </c>
      <c r="C181">
        <v>1</v>
      </c>
      <c r="D181">
        <v>25</v>
      </c>
      <c r="E181">
        <v>33.01</v>
      </c>
      <c r="F181">
        <v>7.8422999999999998</v>
      </c>
      <c r="G181">
        <v>0.70957999999999999</v>
      </c>
      <c r="I181" t="s">
        <v>113</v>
      </c>
      <c r="J181">
        <v>0.50753999999999999</v>
      </c>
      <c r="K181" s="4">
        <v>-3.0803999999999998E-4</v>
      </c>
    </row>
    <row r="182" spans="1:11" x14ac:dyDescent="0.3">
      <c r="A182">
        <v>164</v>
      </c>
      <c r="B182" t="s">
        <v>114</v>
      </c>
      <c r="C182">
        <v>1</v>
      </c>
      <c r="D182">
        <v>25</v>
      </c>
      <c r="E182">
        <v>33.01</v>
      </c>
      <c r="F182">
        <v>7.8411999999999997</v>
      </c>
      <c r="G182">
        <v>0.70943999999999996</v>
      </c>
      <c r="I182" t="s">
        <v>114</v>
      </c>
      <c r="J182">
        <v>0.50863000000000003</v>
      </c>
      <c r="K182" s="4">
        <v>-4.7350000000000002E-4</v>
      </c>
    </row>
    <row r="183" spans="1:11" x14ac:dyDescent="0.3">
      <c r="A183">
        <v>165</v>
      </c>
      <c r="B183" t="s">
        <v>115</v>
      </c>
      <c r="C183">
        <v>1</v>
      </c>
      <c r="D183">
        <v>25</v>
      </c>
      <c r="E183">
        <v>33.433999999999997</v>
      </c>
      <c r="F183">
        <v>7.8624999999999998</v>
      </c>
      <c r="G183">
        <v>0.74863999999999997</v>
      </c>
      <c r="I183" t="s">
        <v>115</v>
      </c>
      <c r="J183">
        <v>0.51341000000000003</v>
      </c>
      <c r="K183" s="4">
        <v>3.1338E-3</v>
      </c>
    </row>
    <row r="184" spans="1:11" x14ac:dyDescent="0.3">
      <c r="A184">
        <v>166</v>
      </c>
      <c r="B184" t="s">
        <v>116</v>
      </c>
      <c r="C184">
        <v>1</v>
      </c>
      <c r="D184">
        <v>25</v>
      </c>
      <c r="E184">
        <v>33.433999999999997</v>
      </c>
      <c r="F184">
        <v>7.8611000000000004</v>
      </c>
      <c r="G184">
        <v>0.74953999999999998</v>
      </c>
      <c r="I184" t="s">
        <v>116</v>
      </c>
      <c r="J184">
        <v>0.51590999999999998</v>
      </c>
      <c r="K184" s="4">
        <v>4.3397000000000002E-3</v>
      </c>
    </row>
    <row r="185" spans="1:11" x14ac:dyDescent="0.3">
      <c r="A185">
        <v>167</v>
      </c>
      <c r="B185" t="s">
        <v>117</v>
      </c>
      <c r="C185">
        <v>1</v>
      </c>
      <c r="D185">
        <v>25</v>
      </c>
      <c r="E185">
        <v>33.433999999999997</v>
      </c>
      <c r="F185">
        <v>7.8612000000000002</v>
      </c>
      <c r="G185">
        <v>0.74890000000000001</v>
      </c>
      <c r="I185" t="s">
        <v>117</v>
      </c>
      <c r="J185">
        <v>0.51495999999999997</v>
      </c>
      <c r="K185" s="4">
        <v>3.1294999999999999E-3</v>
      </c>
    </row>
    <row r="186" spans="1:11" x14ac:dyDescent="0.3">
      <c r="A186">
        <v>168</v>
      </c>
      <c r="B186" t="s">
        <v>118</v>
      </c>
      <c r="C186">
        <v>1</v>
      </c>
      <c r="D186">
        <v>25</v>
      </c>
      <c r="E186">
        <v>33.433999999999997</v>
      </c>
      <c r="F186">
        <v>7.8619000000000003</v>
      </c>
      <c r="G186">
        <v>0.74895999999999996</v>
      </c>
      <c r="I186" t="s">
        <v>118</v>
      </c>
      <c r="J186">
        <v>0.51431000000000004</v>
      </c>
      <c r="K186" s="4">
        <v>3.4102999999999998E-3</v>
      </c>
    </row>
    <row r="187" spans="1:11" x14ac:dyDescent="0.3">
      <c r="A187">
        <v>169</v>
      </c>
      <c r="B187" t="s">
        <v>191</v>
      </c>
      <c r="C187">
        <v>1</v>
      </c>
      <c r="D187">
        <v>25</v>
      </c>
      <c r="E187">
        <v>33.433999999999997</v>
      </c>
      <c r="F187">
        <v>7.8666</v>
      </c>
      <c r="G187">
        <v>0.75956999999999997</v>
      </c>
      <c r="I187" t="s">
        <v>191</v>
      </c>
      <c r="J187">
        <v>0.51959999999999995</v>
      </c>
      <c r="K187" s="4">
        <v>1.2949E-2</v>
      </c>
    </row>
    <row r="188" spans="1:11" x14ac:dyDescent="0.3">
      <c r="A188">
        <v>170</v>
      </c>
      <c r="B188" t="s">
        <v>116</v>
      </c>
      <c r="C188">
        <v>1</v>
      </c>
      <c r="D188">
        <v>25</v>
      </c>
      <c r="E188">
        <v>33.433999999999997</v>
      </c>
      <c r="F188">
        <v>7.8662999999999998</v>
      </c>
      <c r="G188">
        <v>0.75944999999999996</v>
      </c>
      <c r="I188" t="s">
        <v>116</v>
      </c>
      <c r="J188">
        <v>0.51968999999999999</v>
      </c>
      <c r="K188" s="4">
        <v>1.2645E-2</v>
      </c>
    </row>
    <row r="189" spans="1:11" x14ac:dyDescent="0.3">
      <c r="A189">
        <v>171</v>
      </c>
      <c r="B189" t="s">
        <v>117</v>
      </c>
      <c r="C189">
        <v>1</v>
      </c>
      <c r="D189">
        <v>25</v>
      </c>
      <c r="E189">
        <v>33.433999999999997</v>
      </c>
      <c r="F189">
        <v>7.8659999999999997</v>
      </c>
      <c r="G189">
        <v>0.75939000000000001</v>
      </c>
      <c r="I189" t="s">
        <v>117</v>
      </c>
      <c r="J189">
        <v>0.51990999999999998</v>
      </c>
      <c r="K189" s="4">
        <v>1.2341E-2</v>
      </c>
    </row>
    <row r="190" spans="1:11" x14ac:dyDescent="0.3">
      <c r="A190">
        <v>172</v>
      </c>
      <c r="B190" t="s">
        <v>35</v>
      </c>
      <c r="C190">
        <v>1</v>
      </c>
      <c r="D190">
        <v>25</v>
      </c>
      <c r="E190">
        <v>35</v>
      </c>
      <c r="F190">
        <v>8.0925999999999991</v>
      </c>
      <c r="G190">
        <v>1.1094999999999999</v>
      </c>
      <c r="I190" t="s">
        <v>35</v>
      </c>
      <c r="J190">
        <v>0.47293000000000002</v>
      </c>
      <c r="K190" s="4">
        <v>1.5062999999999999E-3</v>
      </c>
    </row>
    <row r="191" spans="1:11" x14ac:dyDescent="0.3">
      <c r="A191">
        <v>173</v>
      </c>
      <c r="B191" t="s">
        <v>36</v>
      </c>
      <c r="C191">
        <v>1</v>
      </c>
      <c r="D191">
        <v>25</v>
      </c>
      <c r="E191">
        <v>35</v>
      </c>
      <c r="F191">
        <v>8.0944000000000003</v>
      </c>
      <c r="G191">
        <v>1.1206</v>
      </c>
      <c r="I191" t="s">
        <v>36</v>
      </c>
      <c r="J191">
        <v>0.47610999999999998</v>
      </c>
      <c r="K191" s="4">
        <v>1.6961000000000001E-3</v>
      </c>
    </row>
    <row r="192" spans="1:11" x14ac:dyDescent="0.3">
      <c r="A192">
        <v>174</v>
      </c>
      <c r="B192" t="s">
        <v>37</v>
      </c>
      <c r="C192">
        <v>1</v>
      </c>
      <c r="D192">
        <v>25</v>
      </c>
      <c r="E192">
        <v>35</v>
      </c>
      <c r="F192">
        <v>8.0942000000000007</v>
      </c>
      <c r="G192">
        <v>1.1205000000000001</v>
      </c>
      <c r="I192" t="s">
        <v>37</v>
      </c>
      <c r="J192">
        <v>0.47527999999999998</v>
      </c>
      <c r="K192" s="4">
        <v>1.4734000000000001E-4</v>
      </c>
    </row>
    <row r="193" spans="1:11" x14ac:dyDescent="0.3">
      <c r="A193">
        <v>175</v>
      </c>
      <c r="B193" t="s">
        <v>38</v>
      </c>
      <c r="C193">
        <v>1</v>
      </c>
      <c r="D193">
        <v>25</v>
      </c>
      <c r="E193">
        <v>35</v>
      </c>
      <c r="F193">
        <v>8.0938999999999997</v>
      </c>
      <c r="G193">
        <v>1.1225000000000001</v>
      </c>
      <c r="I193" t="s">
        <v>38</v>
      </c>
      <c r="J193">
        <v>0.47717999999999999</v>
      </c>
      <c r="K193" s="4">
        <v>1.441E-3</v>
      </c>
    </row>
    <row r="194" spans="1:11" x14ac:dyDescent="0.3">
      <c r="A194">
        <v>176</v>
      </c>
      <c r="B194" t="s">
        <v>76</v>
      </c>
      <c r="C194">
        <v>1</v>
      </c>
      <c r="D194">
        <v>25</v>
      </c>
      <c r="E194">
        <v>34.85</v>
      </c>
      <c r="F194">
        <v>7.7869000000000002</v>
      </c>
      <c r="G194">
        <v>0.74353000000000002</v>
      </c>
      <c r="I194" t="s">
        <v>76</v>
      </c>
      <c r="J194">
        <v>0.59294999999999998</v>
      </c>
      <c r="K194" s="4">
        <v>1.2807999999999999E-3</v>
      </c>
    </row>
    <row r="195" spans="1:11" x14ac:dyDescent="0.3">
      <c r="A195">
        <v>177</v>
      </c>
      <c r="B195" t="s">
        <v>98</v>
      </c>
      <c r="C195">
        <v>1</v>
      </c>
      <c r="D195">
        <v>25</v>
      </c>
      <c r="E195">
        <v>34.85</v>
      </c>
      <c r="F195">
        <v>7.7858000000000001</v>
      </c>
      <c r="G195">
        <v>0.74178999999999995</v>
      </c>
      <c r="I195" t="s">
        <v>98</v>
      </c>
      <c r="J195">
        <v>0.59272999999999998</v>
      </c>
      <c r="K195" s="4">
        <v>5.4788999999999999E-4</v>
      </c>
    </row>
    <row r="196" spans="1:11" x14ac:dyDescent="0.3">
      <c r="A196">
        <v>178</v>
      </c>
      <c r="B196" t="s">
        <v>78</v>
      </c>
      <c r="C196">
        <v>1</v>
      </c>
      <c r="D196">
        <v>25</v>
      </c>
      <c r="E196">
        <v>34.85</v>
      </c>
      <c r="F196">
        <v>7.7859999999999996</v>
      </c>
      <c r="G196">
        <v>0.74151</v>
      </c>
      <c r="I196" t="s">
        <v>78</v>
      </c>
      <c r="J196">
        <v>0.59211000000000003</v>
      </c>
      <c r="K196" s="4">
        <v>5.7219999999999996E-6</v>
      </c>
    </row>
    <row r="197" spans="1:11" x14ac:dyDescent="0.3">
      <c r="A197">
        <v>179</v>
      </c>
      <c r="B197" t="s">
        <v>79</v>
      </c>
      <c r="C197">
        <v>1</v>
      </c>
      <c r="D197">
        <v>25</v>
      </c>
      <c r="E197">
        <v>34.85</v>
      </c>
      <c r="F197">
        <v>7.7853000000000003</v>
      </c>
      <c r="G197">
        <v>0.74170999999999998</v>
      </c>
      <c r="I197" t="s">
        <v>79</v>
      </c>
      <c r="J197">
        <v>0.59308000000000005</v>
      </c>
      <c r="K197" s="4">
        <v>-4.3392000000000002E-4</v>
      </c>
    </row>
    <row r="198" spans="1:11" x14ac:dyDescent="0.3">
      <c r="A198">
        <v>180</v>
      </c>
      <c r="B198" t="s">
        <v>80</v>
      </c>
      <c r="C198">
        <v>1</v>
      </c>
      <c r="D198">
        <v>25</v>
      </c>
      <c r="E198">
        <v>34.89</v>
      </c>
      <c r="F198">
        <v>7.7922000000000002</v>
      </c>
      <c r="G198">
        <v>0.75126000000000004</v>
      </c>
      <c r="I198" t="s">
        <v>80</v>
      </c>
      <c r="J198">
        <v>0.59306999999999999</v>
      </c>
      <c r="K198" s="4">
        <v>4.9658000000000002E-3</v>
      </c>
    </row>
    <row r="199" spans="1:11" x14ac:dyDescent="0.3">
      <c r="A199">
        <v>181</v>
      </c>
      <c r="B199" t="s">
        <v>81</v>
      </c>
      <c r="C199">
        <v>1</v>
      </c>
      <c r="D199">
        <v>25</v>
      </c>
      <c r="E199">
        <v>34.89</v>
      </c>
      <c r="F199">
        <v>7.7927</v>
      </c>
      <c r="G199">
        <v>0.75022999999999995</v>
      </c>
      <c r="I199" t="s">
        <v>81</v>
      </c>
      <c r="J199">
        <v>0.59162999999999999</v>
      </c>
      <c r="K199" s="4">
        <v>5.1469999999999997E-3</v>
      </c>
    </row>
    <row r="200" spans="1:11" x14ac:dyDescent="0.3">
      <c r="A200">
        <v>182</v>
      </c>
      <c r="B200" t="s">
        <v>82</v>
      </c>
      <c r="C200">
        <v>1</v>
      </c>
      <c r="D200">
        <v>25</v>
      </c>
      <c r="E200">
        <v>34.89</v>
      </c>
      <c r="F200">
        <v>7.7930000000000001</v>
      </c>
      <c r="G200">
        <v>0.74912000000000001</v>
      </c>
      <c r="I200" t="s">
        <v>82</v>
      </c>
      <c r="J200">
        <v>0.59031999999999996</v>
      </c>
      <c r="K200" s="4">
        <v>4.9433999999999997E-3</v>
      </c>
    </row>
    <row r="201" spans="1:11" x14ac:dyDescent="0.3">
      <c r="A201">
        <v>183</v>
      </c>
      <c r="B201" t="s">
        <v>83</v>
      </c>
      <c r="C201">
        <v>1</v>
      </c>
      <c r="D201">
        <v>25</v>
      </c>
      <c r="E201">
        <v>34.729999999999997</v>
      </c>
      <c r="F201">
        <v>7.7912999999999997</v>
      </c>
      <c r="G201">
        <v>0.75702999999999998</v>
      </c>
      <c r="I201" t="s">
        <v>83</v>
      </c>
      <c r="J201">
        <v>0.59802999999999995</v>
      </c>
      <c r="K201" s="4">
        <v>-1.8929999999999999E-4</v>
      </c>
    </row>
    <row r="202" spans="1:11" x14ac:dyDescent="0.3">
      <c r="A202">
        <v>184</v>
      </c>
      <c r="B202" t="s">
        <v>84</v>
      </c>
      <c r="C202">
        <v>1</v>
      </c>
      <c r="D202">
        <v>25</v>
      </c>
      <c r="E202">
        <v>34.729999999999997</v>
      </c>
      <c r="F202">
        <v>7.7908999999999997</v>
      </c>
      <c r="G202">
        <v>0.75617999999999996</v>
      </c>
      <c r="I202" t="s">
        <v>84</v>
      </c>
      <c r="J202">
        <v>0.59772999999999998</v>
      </c>
      <c r="K202" s="4">
        <v>-7.6150999999999996E-4</v>
      </c>
    </row>
    <row r="203" spans="1:11" x14ac:dyDescent="0.3">
      <c r="A203">
        <v>185</v>
      </c>
      <c r="B203" t="s">
        <v>85</v>
      </c>
      <c r="C203">
        <v>1</v>
      </c>
      <c r="D203">
        <v>25</v>
      </c>
      <c r="E203">
        <v>34.729999999999997</v>
      </c>
      <c r="F203">
        <v>7.7911999999999999</v>
      </c>
      <c r="G203">
        <v>0.75605999999999995</v>
      </c>
      <c r="I203" t="s">
        <v>85</v>
      </c>
      <c r="J203">
        <v>0.59733000000000003</v>
      </c>
      <c r="K203" s="4">
        <v>-8.3255999999999998E-4</v>
      </c>
    </row>
    <row r="204" spans="1:11" x14ac:dyDescent="0.3">
      <c r="A204">
        <v>186</v>
      </c>
      <c r="B204" t="s">
        <v>120</v>
      </c>
      <c r="C204">
        <v>1</v>
      </c>
      <c r="D204">
        <v>25</v>
      </c>
      <c r="E204">
        <v>34.630000000000003</v>
      </c>
      <c r="F204">
        <v>7.7823000000000002</v>
      </c>
      <c r="G204">
        <v>0.73684000000000005</v>
      </c>
      <c r="I204" t="s">
        <v>120</v>
      </c>
      <c r="J204">
        <v>0.59409000000000001</v>
      </c>
      <c r="K204" s="4">
        <v>2.2144E-3</v>
      </c>
    </row>
    <row r="205" spans="1:11" x14ac:dyDescent="0.3">
      <c r="A205">
        <v>187</v>
      </c>
      <c r="B205" t="s">
        <v>121</v>
      </c>
      <c r="C205">
        <v>1</v>
      </c>
      <c r="D205">
        <v>25</v>
      </c>
      <c r="E205">
        <v>34.630000000000003</v>
      </c>
      <c r="F205">
        <v>7.78</v>
      </c>
      <c r="G205">
        <v>0.73462000000000005</v>
      </c>
      <c r="I205" t="s">
        <v>121</v>
      </c>
      <c r="J205">
        <v>0.59477000000000002</v>
      </c>
      <c r="K205" s="4">
        <v>7.5816999999999996E-5</v>
      </c>
    </row>
    <row r="206" spans="1:11" x14ac:dyDescent="0.3">
      <c r="A206">
        <v>188</v>
      </c>
      <c r="B206" t="s">
        <v>122</v>
      </c>
      <c r="C206">
        <v>1</v>
      </c>
      <c r="D206">
        <v>25</v>
      </c>
      <c r="E206">
        <v>34.630000000000003</v>
      </c>
      <c r="F206">
        <v>7.7819000000000003</v>
      </c>
      <c r="G206">
        <v>0.73580999999999996</v>
      </c>
      <c r="I206" t="s">
        <v>122</v>
      </c>
      <c r="J206">
        <v>0.59355999999999998</v>
      </c>
      <c r="K206" s="4">
        <v>1.3423E-3</v>
      </c>
    </row>
    <row r="207" spans="1:11" x14ac:dyDescent="0.3">
      <c r="A207">
        <v>189</v>
      </c>
      <c r="B207" t="s">
        <v>123</v>
      </c>
      <c r="C207">
        <v>1</v>
      </c>
      <c r="D207">
        <v>25</v>
      </c>
      <c r="E207">
        <v>34.630000000000003</v>
      </c>
      <c r="F207">
        <v>7.7808000000000002</v>
      </c>
      <c r="G207">
        <v>0.73626999999999998</v>
      </c>
      <c r="I207" t="s">
        <v>123</v>
      </c>
      <c r="J207">
        <v>0.59528000000000003</v>
      </c>
      <c r="K207" s="4">
        <v>1.4315E-3</v>
      </c>
    </row>
    <row r="208" spans="1:11" x14ac:dyDescent="0.3">
      <c r="A208">
        <v>190</v>
      </c>
      <c r="B208" t="s">
        <v>124</v>
      </c>
      <c r="C208">
        <v>1</v>
      </c>
      <c r="D208">
        <v>25</v>
      </c>
      <c r="E208">
        <v>34.74</v>
      </c>
      <c r="F208">
        <v>7.7718999999999996</v>
      </c>
      <c r="G208">
        <v>0.67612000000000005</v>
      </c>
      <c r="I208" t="s">
        <v>124</v>
      </c>
      <c r="J208">
        <v>0.55633999999999995</v>
      </c>
      <c r="K208" s="4">
        <v>-2.5815999999999999E-3</v>
      </c>
    </row>
    <row r="209" spans="1:11" x14ac:dyDescent="0.3">
      <c r="A209">
        <v>191</v>
      </c>
      <c r="B209" t="s">
        <v>125</v>
      </c>
      <c r="C209">
        <v>1</v>
      </c>
      <c r="D209">
        <v>25</v>
      </c>
      <c r="E209">
        <v>34.74</v>
      </c>
      <c r="F209">
        <v>7.7709999999999999</v>
      </c>
      <c r="G209">
        <v>0.67589999999999995</v>
      </c>
      <c r="I209" t="s">
        <v>125</v>
      </c>
      <c r="J209">
        <v>0.55722000000000005</v>
      </c>
      <c r="K209" s="4">
        <v>-2.7690000000000002E-3</v>
      </c>
    </row>
    <row r="210" spans="1:11" x14ac:dyDescent="0.3">
      <c r="A210">
        <v>192</v>
      </c>
      <c r="B210" t="s">
        <v>126</v>
      </c>
      <c r="C210">
        <v>1</v>
      </c>
      <c r="D210">
        <v>25</v>
      </c>
      <c r="E210">
        <v>34.74</v>
      </c>
      <c r="F210">
        <v>7.7710999999999997</v>
      </c>
      <c r="G210">
        <v>0.67569999999999997</v>
      </c>
      <c r="I210" t="s">
        <v>126</v>
      </c>
      <c r="J210">
        <v>0.55688000000000004</v>
      </c>
      <c r="K210" s="4">
        <v>-3.0189000000000001E-3</v>
      </c>
    </row>
    <row r="211" spans="1:11" x14ac:dyDescent="0.3">
      <c r="A211">
        <v>193</v>
      </c>
      <c r="B211" t="s">
        <v>39</v>
      </c>
      <c r="C211">
        <v>1</v>
      </c>
      <c r="D211">
        <v>25</v>
      </c>
      <c r="E211">
        <v>30.7</v>
      </c>
      <c r="F211">
        <v>7.6887999999999996</v>
      </c>
      <c r="G211">
        <v>0.62890000000000001</v>
      </c>
      <c r="I211" t="s">
        <v>39</v>
      </c>
      <c r="J211">
        <v>0.62955000000000005</v>
      </c>
      <c r="K211" s="4">
        <v>2.1042999999999999E-2</v>
      </c>
    </row>
    <row r="212" spans="1:11" x14ac:dyDescent="0.3">
      <c r="A212">
        <v>194</v>
      </c>
      <c r="B212" t="s">
        <v>40</v>
      </c>
      <c r="C212">
        <v>1</v>
      </c>
      <c r="D212">
        <v>25</v>
      </c>
      <c r="E212">
        <v>30.7</v>
      </c>
      <c r="F212">
        <v>7.6886000000000001</v>
      </c>
      <c r="G212">
        <v>0.63058999999999998</v>
      </c>
      <c r="I212" t="s">
        <v>40</v>
      </c>
      <c r="J212">
        <v>0.63148000000000004</v>
      </c>
      <c r="K212" s="4">
        <v>2.2643E-2</v>
      </c>
    </row>
    <row r="213" spans="1:11" x14ac:dyDescent="0.3">
      <c r="A213">
        <v>195</v>
      </c>
      <c r="B213" t="s">
        <v>41</v>
      </c>
      <c r="C213">
        <v>1</v>
      </c>
      <c r="D213">
        <v>25</v>
      </c>
      <c r="E213">
        <v>30.7</v>
      </c>
      <c r="F213">
        <v>7.6883999999999997</v>
      </c>
      <c r="G213">
        <v>0.62751999999999997</v>
      </c>
      <c r="I213" t="s">
        <v>41</v>
      </c>
      <c r="J213">
        <v>0.62878000000000001</v>
      </c>
      <c r="K213" s="4">
        <v>1.9606999999999999E-2</v>
      </c>
    </row>
    <row r="214" spans="1:11" x14ac:dyDescent="0.3">
      <c r="A214">
        <v>196</v>
      </c>
      <c r="B214" t="s">
        <v>43</v>
      </c>
      <c r="C214">
        <v>1</v>
      </c>
      <c r="D214">
        <v>25</v>
      </c>
      <c r="E214">
        <v>32.54</v>
      </c>
      <c r="F214">
        <v>7.7038000000000002</v>
      </c>
      <c r="G214">
        <v>0.67144000000000004</v>
      </c>
      <c r="I214" t="s">
        <v>43</v>
      </c>
      <c r="J214">
        <v>0.64583999999999997</v>
      </c>
      <c r="K214" s="4">
        <v>1.0468E-2</v>
      </c>
    </row>
    <row r="215" spans="1:11" x14ac:dyDescent="0.3">
      <c r="A215">
        <v>197</v>
      </c>
      <c r="B215" t="s">
        <v>44</v>
      </c>
      <c r="C215">
        <v>1</v>
      </c>
      <c r="D215">
        <v>25</v>
      </c>
      <c r="E215">
        <v>32.54</v>
      </c>
      <c r="F215">
        <v>7.7030000000000003</v>
      </c>
      <c r="G215">
        <v>0.67001999999999995</v>
      </c>
      <c r="I215" t="s">
        <v>44</v>
      </c>
      <c r="J215">
        <v>0.64551999999999998</v>
      </c>
      <c r="K215" s="4">
        <v>9.0074999999999999E-3</v>
      </c>
    </row>
    <row r="216" spans="1:11" x14ac:dyDescent="0.3">
      <c r="A216">
        <v>198</v>
      </c>
      <c r="B216" t="s">
        <v>45</v>
      </c>
      <c r="C216">
        <v>1</v>
      </c>
      <c r="D216">
        <v>25</v>
      </c>
      <c r="E216">
        <v>32.54</v>
      </c>
      <c r="F216">
        <v>7.7035999999999998</v>
      </c>
      <c r="G216">
        <v>0.66879999999999995</v>
      </c>
      <c r="I216" t="s">
        <v>45</v>
      </c>
      <c r="J216">
        <v>0.64344000000000001</v>
      </c>
      <c r="K216" s="4">
        <v>7.7571999999999997E-3</v>
      </c>
    </row>
    <row r="217" spans="1:11" x14ac:dyDescent="0.3">
      <c r="A217">
        <v>199</v>
      </c>
      <c r="B217" t="s">
        <v>46</v>
      </c>
      <c r="C217">
        <v>1</v>
      </c>
      <c r="D217">
        <v>25</v>
      </c>
      <c r="E217">
        <v>34.979999999999997</v>
      </c>
      <c r="F217">
        <v>7.7918000000000003</v>
      </c>
      <c r="G217">
        <v>0.72562000000000004</v>
      </c>
      <c r="I217" t="s">
        <v>46</v>
      </c>
      <c r="J217">
        <v>0.57281000000000004</v>
      </c>
      <c r="K217" s="4">
        <v>2.9210999999999998E-3</v>
      </c>
    </row>
    <row r="218" spans="1:11" x14ac:dyDescent="0.3">
      <c r="A218">
        <v>200</v>
      </c>
      <c r="B218" t="s">
        <v>47</v>
      </c>
      <c r="C218">
        <v>1</v>
      </c>
      <c r="D218">
        <v>25</v>
      </c>
      <c r="E218">
        <v>34.979999999999997</v>
      </c>
      <c r="F218">
        <v>7.7915000000000001</v>
      </c>
      <c r="G218">
        <v>0.72453999999999996</v>
      </c>
      <c r="I218" t="s">
        <v>47</v>
      </c>
      <c r="J218">
        <v>0.57206999999999997</v>
      </c>
      <c r="K218" s="4">
        <v>2.1676999999999998E-3</v>
      </c>
    </row>
    <row r="219" spans="1:11" x14ac:dyDescent="0.3">
      <c r="A219">
        <v>201</v>
      </c>
      <c r="B219" t="s">
        <v>48</v>
      </c>
      <c r="C219">
        <v>1</v>
      </c>
      <c r="D219">
        <v>25</v>
      </c>
      <c r="E219">
        <v>34.979999999999997</v>
      </c>
      <c r="F219">
        <v>7.7935999999999996</v>
      </c>
      <c r="G219">
        <v>0.72379000000000004</v>
      </c>
      <c r="I219" t="s">
        <v>48</v>
      </c>
      <c r="J219">
        <v>0.56886999999999999</v>
      </c>
      <c r="K219" s="4">
        <v>1.6793999999999999E-3</v>
      </c>
    </row>
    <row r="220" spans="1:11" x14ac:dyDescent="0.3">
      <c r="A220">
        <v>202</v>
      </c>
      <c r="B220" t="s">
        <v>49</v>
      </c>
      <c r="C220">
        <v>1</v>
      </c>
      <c r="D220">
        <v>25</v>
      </c>
      <c r="E220">
        <v>34.979999999999997</v>
      </c>
      <c r="F220">
        <v>7.7920999999999996</v>
      </c>
      <c r="G220">
        <v>0.72363999999999995</v>
      </c>
      <c r="I220" t="s">
        <v>49</v>
      </c>
      <c r="J220">
        <v>0.57057000000000002</v>
      </c>
      <c r="K220" s="4">
        <v>1.5893000000000001E-3</v>
      </c>
    </row>
    <row r="221" spans="1:11" x14ac:dyDescent="0.3">
      <c r="A221">
        <v>203</v>
      </c>
      <c r="B221" t="s">
        <v>50</v>
      </c>
      <c r="C221">
        <v>1</v>
      </c>
      <c r="D221">
        <v>25</v>
      </c>
      <c r="E221">
        <v>31.81</v>
      </c>
      <c r="F221">
        <v>7.6948999999999996</v>
      </c>
      <c r="G221">
        <v>0.63307000000000002</v>
      </c>
      <c r="I221" t="s">
        <v>50</v>
      </c>
      <c r="J221">
        <v>0.62244999999999995</v>
      </c>
      <c r="K221" s="4">
        <v>2.4061E-3</v>
      </c>
    </row>
    <row r="222" spans="1:11" x14ac:dyDescent="0.3">
      <c r="A222">
        <v>204</v>
      </c>
      <c r="B222" t="s">
        <v>51</v>
      </c>
      <c r="C222">
        <v>1</v>
      </c>
      <c r="D222">
        <v>25</v>
      </c>
      <c r="E222">
        <v>31.81</v>
      </c>
      <c r="F222">
        <v>7.6952999999999996</v>
      </c>
      <c r="G222">
        <v>0.62988</v>
      </c>
      <c r="I222" t="s">
        <v>51</v>
      </c>
      <c r="J222">
        <v>0.61877000000000004</v>
      </c>
      <c r="K222" s="4">
        <v>-3.3522000000000001E-4</v>
      </c>
    </row>
    <row r="223" spans="1:11" x14ac:dyDescent="0.3">
      <c r="A223">
        <v>205</v>
      </c>
      <c r="B223" t="s">
        <v>52</v>
      </c>
      <c r="C223">
        <v>1</v>
      </c>
      <c r="D223">
        <v>25</v>
      </c>
      <c r="E223">
        <v>31.81</v>
      </c>
      <c r="F223">
        <v>7.6946000000000003</v>
      </c>
      <c r="G223">
        <v>0.63083999999999996</v>
      </c>
      <c r="I223" t="s">
        <v>52</v>
      </c>
      <c r="J223">
        <v>0.62068000000000001</v>
      </c>
      <c r="K223" s="4">
        <v>1.8644000000000001E-4</v>
      </c>
    </row>
    <row r="224" spans="1:11" x14ac:dyDescent="0.3">
      <c r="A224">
        <v>206</v>
      </c>
      <c r="B224" t="s">
        <v>54</v>
      </c>
      <c r="C224">
        <v>1</v>
      </c>
      <c r="D224">
        <v>25</v>
      </c>
      <c r="E224">
        <v>30.92</v>
      </c>
      <c r="F224">
        <v>7.7096999999999998</v>
      </c>
      <c r="G224">
        <v>0.65371000000000001</v>
      </c>
      <c r="I224" t="s">
        <v>54</v>
      </c>
      <c r="J224">
        <v>0.62617999999999996</v>
      </c>
      <c r="K224" s="4">
        <v>2.3741999999999999E-2</v>
      </c>
    </row>
    <row r="225" spans="1:11" x14ac:dyDescent="0.3">
      <c r="A225">
        <v>207</v>
      </c>
      <c r="B225" t="s">
        <v>55</v>
      </c>
      <c r="C225">
        <v>1</v>
      </c>
      <c r="D225">
        <v>25</v>
      </c>
      <c r="E225">
        <v>30.92</v>
      </c>
      <c r="F225">
        <v>7.7087000000000003</v>
      </c>
      <c r="G225">
        <v>0.65095999999999998</v>
      </c>
      <c r="I225" t="s">
        <v>55</v>
      </c>
      <c r="J225">
        <v>0.62463999999999997</v>
      </c>
      <c r="K225" s="4">
        <v>2.1246000000000001E-2</v>
      </c>
    </row>
    <row r="226" spans="1:11" x14ac:dyDescent="0.3">
      <c r="A226">
        <v>208</v>
      </c>
      <c r="B226" t="s">
        <v>56</v>
      </c>
      <c r="C226">
        <v>1</v>
      </c>
      <c r="D226">
        <v>25</v>
      </c>
      <c r="E226">
        <v>30.92</v>
      </c>
      <c r="F226">
        <v>7.7104999999999997</v>
      </c>
      <c r="G226">
        <v>0.65151000000000003</v>
      </c>
      <c r="I226" t="s">
        <v>56</v>
      </c>
      <c r="J226">
        <v>0.62287000000000003</v>
      </c>
      <c r="K226" s="4">
        <v>2.1264999999999999E-2</v>
      </c>
    </row>
    <row r="227" spans="1:11" x14ac:dyDescent="0.3">
      <c r="A227">
        <v>209</v>
      </c>
      <c r="B227" t="s">
        <v>92</v>
      </c>
      <c r="C227">
        <v>1</v>
      </c>
      <c r="D227">
        <v>25</v>
      </c>
      <c r="E227">
        <v>30.92</v>
      </c>
      <c r="F227">
        <v>7.7091000000000003</v>
      </c>
      <c r="G227">
        <v>0.65051000000000003</v>
      </c>
      <c r="I227" t="s">
        <v>92</v>
      </c>
      <c r="J227">
        <v>0.62365999999999999</v>
      </c>
      <c r="K227" s="4">
        <v>2.0282999999999999E-2</v>
      </c>
    </row>
    <row r="228" spans="1:11" x14ac:dyDescent="0.3">
      <c r="A228">
        <v>210</v>
      </c>
      <c r="B228" t="s">
        <v>57</v>
      </c>
      <c r="C228">
        <v>1</v>
      </c>
      <c r="D228">
        <v>25</v>
      </c>
      <c r="E228">
        <v>30.8</v>
      </c>
      <c r="F228">
        <v>7.7194000000000003</v>
      </c>
      <c r="G228">
        <v>0.59143999999999997</v>
      </c>
      <c r="I228" t="s">
        <v>57</v>
      </c>
      <c r="J228">
        <v>0.55186000000000002</v>
      </c>
      <c r="K228" s="4">
        <v>-4.2251999999999998E-2</v>
      </c>
    </row>
    <row r="229" spans="1:11" x14ac:dyDescent="0.3">
      <c r="A229">
        <v>211</v>
      </c>
      <c r="B229" t="s">
        <v>58</v>
      </c>
      <c r="C229">
        <v>1</v>
      </c>
      <c r="D229">
        <v>25</v>
      </c>
      <c r="E229">
        <v>30.8</v>
      </c>
      <c r="F229">
        <v>7.7187999999999999</v>
      </c>
      <c r="G229">
        <v>0.59245000000000003</v>
      </c>
      <c r="I229" t="s">
        <v>58</v>
      </c>
      <c r="J229">
        <v>0.55369999999999997</v>
      </c>
      <c r="K229" s="4">
        <v>-4.1038999999999999E-2</v>
      </c>
    </row>
    <row r="230" spans="1:11" x14ac:dyDescent="0.3">
      <c r="A230">
        <v>212</v>
      </c>
      <c r="B230" t="s">
        <v>59</v>
      </c>
      <c r="C230">
        <v>1</v>
      </c>
      <c r="D230">
        <v>25</v>
      </c>
      <c r="E230">
        <v>30.8</v>
      </c>
      <c r="F230">
        <v>7.7183999999999999</v>
      </c>
      <c r="G230">
        <v>0.59375999999999995</v>
      </c>
      <c r="I230" t="s">
        <v>59</v>
      </c>
      <c r="J230">
        <v>0.55545999999999995</v>
      </c>
      <c r="K230" s="4">
        <v>-3.9898999999999997E-2</v>
      </c>
    </row>
    <row r="231" spans="1:11" x14ac:dyDescent="0.3">
      <c r="A231">
        <v>213</v>
      </c>
      <c r="B231" t="s">
        <v>60</v>
      </c>
      <c r="C231">
        <v>1</v>
      </c>
      <c r="D231">
        <v>25</v>
      </c>
      <c r="E231">
        <v>25.66</v>
      </c>
      <c r="F231">
        <v>7.7138</v>
      </c>
      <c r="G231">
        <v>0.60585</v>
      </c>
      <c r="I231" t="s">
        <v>60</v>
      </c>
      <c r="J231">
        <v>0.58819999999999995</v>
      </c>
      <c r="K231" s="4">
        <v>-1.3385000000000001E-3</v>
      </c>
    </row>
    <row r="232" spans="1:11" x14ac:dyDescent="0.3">
      <c r="A232">
        <v>214</v>
      </c>
      <c r="B232" t="s">
        <v>61</v>
      </c>
      <c r="C232">
        <v>1</v>
      </c>
      <c r="D232">
        <v>25</v>
      </c>
      <c r="E232">
        <v>25.66</v>
      </c>
      <c r="F232">
        <v>7.7167000000000003</v>
      </c>
      <c r="G232">
        <v>0.59633999999999998</v>
      </c>
      <c r="I232" t="s">
        <v>61</v>
      </c>
      <c r="J232">
        <v>0.57513999999999998</v>
      </c>
      <c r="K232" s="4">
        <v>-9.9669000000000008E-3</v>
      </c>
    </row>
    <row r="233" spans="1:11" x14ac:dyDescent="0.3">
      <c r="A233">
        <v>215</v>
      </c>
      <c r="B233" t="s">
        <v>62</v>
      </c>
      <c r="C233">
        <v>1</v>
      </c>
      <c r="D233">
        <v>25</v>
      </c>
      <c r="E233">
        <v>25.66</v>
      </c>
      <c r="F233">
        <v>7.7168000000000001</v>
      </c>
      <c r="G233">
        <v>0.59240999999999999</v>
      </c>
      <c r="I233" t="s">
        <v>62</v>
      </c>
      <c r="J233">
        <v>0.57111000000000001</v>
      </c>
      <c r="K233" s="4">
        <v>-1.3435000000000001E-2</v>
      </c>
    </row>
    <row r="234" spans="1:11" x14ac:dyDescent="0.3">
      <c r="A234">
        <v>216</v>
      </c>
      <c r="B234" t="s">
        <v>95</v>
      </c>
      <c r="C234">
        <v>1</v>
      </c>
      <c r="D234">
        <v>25</v>
      </c>
      <c r="E234">
        <v>25.66</v>
      </c>
      <c r="F234">
        <v>7.7164000000000001</v>
      </c>
      <c r="G234">
        <v>0.58516999999999997</v>
      </c>
      <c r="I234" t="s">
        <v>95</v>
      </c>
      <c r="J234">
        <v>0.56438999999999995</v>
      </c>
      <c r="K234" s="4">
        <v>-2.069E-2</v>
      </c>
    </row>
    <row r="235" spans="1:11" x14ac:dyDescent="0.3">
      <c r="A235">
        <v>217</v>
      </c>
      <c r="B235" t="s">
        <v>63</v>
      </c>
      <c r="C235">
        <v>1</v>
      </c>
      <c r="D235">
        <v>25</v>
      </c>
      <c r="E235">
        <v>31.48</v>
      </c>
      <c r="F235">
        <v>7.7422000000000004</v>
      </c>
      <c r="G235">
        <v>0.66325999999999996</v>
      </c>
      <c r="I235" t="s">
        <v>63</v>
      </c>
      <c r="J235">
        <v>0.59114999999999995</v>
      </c>
      <c r="K235" s="4">
        <v>7.8505999999999992E-3</v>
      </c>
    </row>
    <row r="236" spans="1:11" x14ac:dyDescent="0.3">
      <c r="A236">
        <v>218</v>
      </c>
      <c r="B236" t="s">
        <v>64</v>
      </c>
      <c r="C236">
        <v>1</v>
      </c>
      <c r="D236">
        <v>25</v>
      </c>
      <c r="E236">
        <v>31.48</v>
      </c>
      <c r="F236">
        <v>7.7423999999999999</v>
      </c>
      <c r="G236">
        <v>0.66478000000000004</v>
      </c>
      <c r="I236" t="s">
        <v>64</v>
      </c>
      <c r="J236">
        <v>0.59233000000000002</v>
      </c>
      <c r="K236" s="4">
        <v>9.0799000000000001E-3</v>
      </c>
    </row>
    <row r="237" spans="1:11" x14ac:dyDescent="0.3">
      <c r="A237">
        <v>219</v>
      </c>
      <c r="B237" t="s">
        <v>65</v>
      </c>
      <c r="C237">
        <v>1</v>
      </c>
      <c r="D237">
        <v>25</v>
      </c>
      <c r="E237">
        <v>31.48</v>
      </c>
      <c r="F237">
        <v>7.7430000000000003</v>
      </c>
      <c r="G237">
        <v>0.66337000000000002</v>
      </c>
      <c r="I237" t="s">
        <v>65</v>
      </c>
      <c r="J237">
        <v>0.59028000000000003</v>
      </c>
      <c r="K237" s="4">
        <v>7.6798999999999999E-3</v>
      </c>
    </row>
    <row r="238" spans="1:11" x14ac:dyDescent="0.3">
      <c r="A238">
        <v>220</v>
      </c>
      <c r="B238" t="s">
        <v>66</v>
      </c>
      <c r="C238">
        <v>1</v>
      </c>
      <c r="D238">
        <v>25</v>
      </c>
      <c r="E238">
        <v>32.130000000000003</v>
      </c>
      <c r="F238">
        <v>7.7548000000000004</v>
      </c>
      <c r="G238">
        <v>0.77395000000000003</v>
      </c>
      <c r="I238" t="s">
        <v>66</v>
      </c>
      <c r="J238">
        <v>0.66840999999999995</v>
      </c>
      <c r="K238" s="4">
        <v>2.4033000000000001E-3</v>
      </c>
    </row>
    <row r="239" spans="1:11" x14ac:dyDescent="0.3">
      <c r="A239">
        <v>221</v>
      </c>
      <c r="B239" t="s">
        <v>67</v>
      </c>
      <c r="C239">
        <v>1</v>
      </c>
      <c r="D239">
        <v>25</v>
      </c>
      <c r="E239">
        <v>32.130000000000003</v>
      </c>
      <c r="F239">
        <v>7.7549000000000001</v>
      </c>
      <c r="G239">
        <v>0.77310000000000001</v>
      </c>
      <c r="I239" t="s">
        <v>67</v>
      </c>
      <c r="J239">
        <v>0.66749999999999998</v>
      </c>
      <c r="K239" s="4">
        <v>1.5206E-3</v>
      </c>
    </row>
    <row r="240" spans="1:11" x14ac:dyDescent="0.3">
      <c r="A240">
        <v>222</v>
      </c>
      <c r="B240" t="s">
        <v>68</v>
      </c>
      <c r="C240">
        <v>1</v>
      </c>
      <c r="D240">
        <v>25</v>
      </c>
      <c r="E240">
        <v>32.130000000000003</v>
      </c>
      <c r="F240">
        <v>7.7546999999999997</v>
      </c>
      <c r="G240">
        <v>0.77095000000000002</v>
      </c>
      <c r="I240" t="s">
        <v>68</v>
      </c>
      <c r="J240">
        <v>0.66564000000000001</v>
      </c>
      <c r="K240" s="4">
        <v>-4.7874000000000001E-4</v>
      </c>
    </row>
    <row r="241" spans="1:11" x14ac:dyDescent="0.3">
      <c r="A241">
        <v>223</v>
      </c>
      <c r="B241" t="s">
        <v>69</v>
      </c>
      <c r="C241">
        <v>1</v>
      </c>
      <c r="D241">
        <v>25</v>
      </c>
      <c r="E241">
        <v>34.840000000000003</v>
      </c>
      <c r="F241">
        <v>7.7907999999999999</v>
      </c>
      <c r="G241">
        <v>0.70265999999999995</v>
      </c>
      <c r="I241" t="s">
        <v>69</v>
      </c>
      <c r="J241">
        <v>0.55505000000000004</v>
      </c>
      <c r="K241" s="4">
        <v>-2.9464000000000001E-3</v>
      </c>
    </row>
    <row r="242" spans="1:11" x14ac:dyDescent="0.3">
      <c r="A242">
        <v>224</v>
      </c>
      <c r="B242" t="s">
        <v>71</v>
      </c>
      <c r="C242">
        <v>1</v>
      </c>
      <c r="D242">
        <v>25</v>
      </c>
      <c r="E242">
        <v>34.840000000000003</v>
      </c>
      <c r="F242">
        <v>7.7908999999999997</v>
      </c>
      <c r="G242">
        <v>0.70252999999999999</v>
      </c>
      <c r="I242" t="s">
        <v>71</v>
      </c>
      <c r="J242">
        <v>0.55479000000000001</v>
      </c>
      <c r="K242" s="4">
        <v>-3.1733999999999998E-3</v>
      </c>
    </row>
    <row r="243" spans="1:11" x14ac:dyDescent="0.3">
      <c r="A243">
        <v>225</v>
      </c>
      <c r="B243" t="s">
        <v>71</v>
      </c>
      <c r="C243">
        <v>1</v>
      </c>
      <c r="D243">
        <v>25</v>
      </c>
      <c r="E243">
        <v>34.840000000000003</v>
      </c>
      <c r="F243">
        <v>7.7911999999999999</v>
      </c>
      <c r="G243">
        <v>0.70235999999999998</v>
      </c>
      <c r="I243" t="s">
        <v>71</v>
      </c>
      <c r="J243">
        <v>0.55432999999999999</v>
      </c>
      <c r="K243" s="4">
        <v>-3.0669999999999998E-3</v>
      </c>
    </row>
    <row r="244" spans="1:11" x14ac:dyDescent="0.3">
      <c r="A244">
        <v>226</v>
      </c>
      <c r="B244" t="s">
        <v>73</v>
      </c>
      <c r="C244">
        <v>1</v>
      </c>
      <c r="D244">
        <v>25</v>
      </c>
      <c r="E244">
        <v>32.78</v>
      </c>
      <c r="F244">
        <v>7.7736999999999998</v>
      </c>
      <c r="G244">
        <v>0.62656999999999996</v>
      </c>
      <c r="I244" t="s">
        <v>73</v>
      </c>
      <c r="J244">
        <v>0.51914000000000005</v>
      </c>
      <c r="K244" s="4">
        <v>2.8148000000000001E-3</v>
      </c>
    </row>
    <row r="245" spans="1:11" x14ac:dyDescent="0.3">
      <c r="A245">
        <v>227</v>
      </c>
      <c r="B245" t="s">
        <v>74</v>
      </c>
      <c r="C245">
        <v>1</v>
      </c>
      <c r="D245">
        <v>25</v>
      </c>
      <c r="E245">
        <v>32.78</v>
      </c>
      <c r="F245">
        <v>7.7728999999999999</v>
      </c>
      <c r="G245">
        <v>0.62607000000000002</v>
      </c>
      <c r="I245" t="s">
        <v>74</v>
      </c>
      <c r="J245">
        <v>0.51951000000000003</v>
      </c>
      <c r="K245" s="4">
        <v>2.3251000000000001E-3</v>
      </c>
    </row>
    <row r="246" spans="1:11" x14ac:dyDescent="0.3">
      <c r="A246">
        <v>228</v>
      </c>
      <c r="B246" t="s">
        <v>75</v>
      </c>
      <c r="C246">
        <v>1</v>
      </c>
      <c r="D246">
        <v>25</v>
      </c>
      <c r="E246">
        <v>32.78</v>
      </c>
      <c r="F246">
        <v>7.7733999999999996</v>
      </c>
      <c r="G246">
        <v>0.62612000000000001</v>
      </c>
      <c r="I246" t="s">
        <v>75</v>
      </c>
      <c r="J246">
        <v>0.51902000000000004</v>
      </c>
      <c r="K246" s="4">
        <v>2.4223000000000001E-3</v>
      </c>
    </row>
    <row r="247" spans="1:11" x14ac:dyDescent="0.3">
      <c r="A247">
        <v>229</v>
      </c>
      <c r="B247" t="s">
        <v>127</v>
      </c>
      <c r="C247">
        <v>1</v>
      </c>
      <c r="D247">
        <v>25</v>
      </c>
      <c r="E247">
        <v>32.78</v>
      </c>
      <c r="F247">
        <v>7.7737999999999996</v>
      </c>
      <c r="G247">
        <v>0.62646999999999997</v>
      </c>
      <c r="I247" t="s">
        <v>127</v>
      </c>
      <c r="J247">
        <v>0.51902999999999999</v>
      </c>
      <c r="K247" s="4">
        <v>2.8433999999999998E-3</v>
      </c>
    </row>
    <row r="248" spans="1:11" x14ac:dyDescent="0.3">
      <c r="A248">
        <v>230</v>
      </c>
      <c r="B248" t="s">
        <v>76</v>
      </c>
      <c r="C248">
        <v>1</v>
      </c>
      <c r="D248">
        <v>25</v>
      </c>
      <c r="E248">
        <v>34.75</v>
      </c>
      <c r="F248">
        <v>7.7619999999999996</v>
      </c>
      <c r="G248">
        <v>0.68372999999999995</v>
      </c>
      <c r="I248" t="s">
        <v>76</v>
      </c>
      <c r="J248">
        <v>0.57574000000000003</v>
      </c>
      <c r="K248" s="4">
        <v>5.4865000000000001E-3</v>
      </c>
    </row>
    <row r="249" spans="1:11" x14ac:dyDescent="0.3">
      <c r="A249">
        <v>231</v>
      </c>
      <c r="B249" t="s">
        <v>98</v>
      </c>
      <c r="C249">
        <v>1</v>
      </c>
      <c r="D249">
        <v>25</v>
      </c>
      <c r="E249">
        <v>34.75</v>
      </c>
      <c r="F249">
        <v>7.7630999999999997</v>
      </c>
      <c r="G249">
        <v>0.68374999999999997</v>
      </c>
      <c r="I249" t="s">
        <v>98</v>
      </c>
      <c r="J249">
        <v>0.57445000000000002</v>
      </c>
      <c r="K249" s="4">
        <v>5.4096999999999999E-3</v>
      </c>
    </row>
    <row r="250" spans="1:11" x14ac:dyDescent="0.3">
      <c r="A250">
        <v>232</v>
      </c>
      <c r="B250" t="s">
        <v>78</v>
      </c>
      <c r="C250">
        <v>1</v>
      </c>
      <c r="D250">
        <v>25</v>
      </c>
      <c r="E250">
        <v>34.75</v>
      </c>
      <c r="F250">
        <v>7.7626999999999997</v>
      </c>
      <c r="G250">
        <v>0.68279000000000001</v>
      </c>
      <c r="I250" t="s">
        <v>78</v>
      </c>
      <c r="J250">
        <v>0.57401999999999997</v>
      </c>
      <c r="K250" s="4">
        <v>4.6677999999999997E-3</v>
      </c>
    </row>
    <row r="251" spans="1:11" x14ac:dyDescent="0.3">
      <c r="A251">
        <v>233</v>
      </c>
      <c r="B251" t="s">
        <v>80</v>
      </c>
      <c r="C251">
        <v>1</v>
      </c>
      <c r="D251">
        <v>25</v>
      </c>
      <c r="E251">
        <v>34.770000000000003</v>
      </c>
      <c r="F251">
        <v>7.7812000000000001</v>
      </c>
      <c r="G251">
        <v>0.68933999999999995</v>
      </c>
      <c r="I251" t="s">
        <v>80</v>
      </c>
      <c r="J251">
        <v>0.55772999999999995</v>
      </c>
      <c r="K251" s="4">
        <v>6.3334000000000003E-3</v>
      </c>
    </row>
    <row r="252" spans="1:11" x14ac:dyDescent="0.3">
      <c r="A252">
        <v>234</v>
      </c>
      <c r="B252" t="s">
        <v>81</v>
      </c>
      <c r="C252">
        <v>1</v>
      </c>
      <c r="D252">
        <v>25</v>
      </c>
      <c r="E252">
        <v>34.770000000000003</v>
      </c>
      <c r="F252">
        <v>7.7816000000000001</v>
      </c>
      <c r="G252">
        <v>0.68840000000000001</v>
      </c>
      <c r="I252" t="s">
        <v>81</v>
      </c>
      <c r="J252">
        <v>0.55635999999999997</v>
      </c>
      <c r="K252" s="4">
        <v>5.6290999999999997E-3</v>
      </c>
    </row>
    <row r="253" spans="1:11" x14ac:dyDescent="0.3">
      <c r="A253">
        <v>235</v>
      </c>
      <c r="B253" t="s">
        <v>82</v>
      </c>
      <c r="C253">
        <v>1</v>
      </c>
      <c r="D253">
        <v>25</v>
      </c>
      <c r="E253">
        <v>34.770000000000003</v>
      </c>
      <c r="F253">
        <v>7.7813999999999997</v>
      </c>
      <c r="G253">
        <v>0.68889999999999996</v>
      </c>
      <c r="I253" t="s">
        <v>82</v>
      </c>
      <c r="J253">
        <v>0.55701999999999996</v>
      </c>
      <c r="K253" s="4">
        <v>6.0052999999999999E-3</v>
      </c>
    </row>
    <row r="254" spans="1:11" x14ac:dyDescent="0.3">
      <c r="A254">
        <v>236</v>
      </c>
      <c r="B254" t="s">
        <v>83</v>
      </c>
      <c r="C254">
        <v>1</v>
      </c>
      <c r="D254">
        <v>25</v>
      </c>
      <c r="E254">
        <v>34.64</v>
      </c>
      <c r="F254">
        <v>7.7709000000000001</v>
      </c>
      <c r="G254">
        <v>0.68305000000000005</v>
      </c>
      <c r="I254" t="s">
        <v>83</v>
      </c>
      <c r="J254">
        <v>0.56271000000000004</v>
      </c>
      <c r="K254" s="4">
        <v>-6.5545999999999998E-3</v>
      </c>
    </row>
    <row r="255" spans="1:11" x14ac:dyDescent="0.3">
      <c r="A255">
        <v>237</v>
      </c>
      <c r="B255" t="s">
        <v>84</v>
      </c>
      <c r="C255">
        <v>1</v>
      </c>
      <c r="D255">
        <v>25</v>
      </c>
      <c r="E255">
        <v>34.64</v>
      </c>
      <c r="F255">
        <v>7.7708000000000004</v>
      </c>
      <c r="G255">
        <v>0.68303000000000003</v>
      </c>
      <c r="I255" t="s">
        <v>84</v>
      </c>
      <c r="J255">
        <v>0.56288000000000005</v>
      </c>
      <c r="K255" s="4">
        <v>-6.4554E-3</v>
      </c>
    </row>
    <row r="256" spans="1:11" x14ac:dyDescent="0.3">
      <c r="A256">
        <v>238</v>
      </c>
      <c r="B256" t="s">
        <v>85</v>
      </c>
      <c r="C256">
        <v>1</v>
      </c>
      <c r="D256">
        <v>25</v>
      </c>
      <c r="E256">
        <v>34.64</v>
      </c>
      <c r="F256">
        <v>7.7704000000000004</v>
      </c>
      <c r="G256">
        <v>0.68223999999999996</v>
      </c>
      <c r="I256" t="s">
        <v>85</v>
      </c>
      <c r="J256">
        <v>0.56257000000000001</v>
      </c>
      <c r="K256" s="4">
        <v>-7.1173E-3</v>
      </c>
    </row>
    <row r="257" spans="1:11" x14ac:dyDescent="0.3">
      <c r="A257">
        <v>239</v>
      </c>
      <c r="B257" t="s">
        <v>192</v>
      </c>
      <c r="C257">
        <v>1</v>
      </c>
      <c r="D257">
        <v>25</v>
      </c>
      <c r="E257">
        <v>31.17</v>
      </c>
      <c r="F257">
        <v>7.7614000000000001</v>
      </c>
      <c r="G257">
        <v>0.69796999999999998</v>
      </c>
      <c r="I257" t="s">
        <v>192</v>
      </c>
      <c r="J257">
        <v>0.59662000000000004</v>
      </c>
      <c r="K257" s="4">
        <v>-2.8438999999999999E-3</v>
      </c>
    </row>
    <row r="258" spans="1:11" x14ac:dyDescent="0.3">
      <c r="A258">
        <v>240</v>
      </c>
      <c r="B258" t="s">
        <v>129</v>
      </c>
      <c r="C258">
        <v>1</v>
      </c>
      <c r="D258">
        <v>25</v>
      </c>
      <c r="E258">
        <v>31.17</v>
      </c>
      <c r="F258">
        <v>7.7605000000000004</v>
      </c>
      <c r="G258">
        <v>0.69755</v>
      </c>
      <c r="I258" t="s">
        <v>129</v>
      </c>
      <c r="J258">
        <v>0.59743000000000002</v>
      </c>
      <c r="K258" s="4">
        <v>-3.1605000000000001E-3</v>
      </c>
    </row>
    <row r="259" spans="1:11" x14ac:dyDescent="0.3">
      <c r="A259">
        <v>241</v>
      </c>
      <c r="B259" t="s">
        <v>130</v>
      </c>
      <c r="C259">
        <v>1</v>
      </c>
      <c r="D259">
        <v>25</v>
      </c>
      <c r="E259">
        <v>31.17</v>
      </c>
      <c r="F259">
        <v>7.7606999999999999</v>
      </c>
      <c r="G259">
        <v>0.69877999999999996</v>
      </c>
      <c r="I259" t="s">
        <v>130</v>
      </c>
      <c r="J259">
        <v>0.59828000000000003</v>
      </c>
      <c r="K259" s="4">
        <v>-2.4152000000000002E-3</v>
      </c>
    </row>
    <row r="260" spans="1:11" x14ac:dyDescent="0.3">
      <c r="A260">
        <v>242</v>
      </c>
      <c r="B260" t="s">
        <v>131</v>
      </c>
      <c r="C260">
        <v>1</v>
      </c>
      <c r="D260">
        <v>25</v>
      </c>
      <c r="E260">
        <v>31.17</v>
      </c>
      <c r="F260">
        <v>7.7610999999999999</v>
      </c>
      <c r="G260">
        <v>0.69842000000000004</v>
      </c>
      <c r="I260" t="s">
        <v>131</v>
      </c>
      <c r="J260">
        <v>0.59743999999999997</v>
      </c>
      <c r="K260" s="4">
        <v>-2.7986E-3</v>
      </c>
    </row>
    <row r="261" spans="1:11" x14ac:dyDescent="0.3">
      <c r="A261">
        <v>243</v>
      </c>
      <c r="B261" t="s">
        <v>197</v>
      </c>
      <c r="C261">
        <v>1</v>
      </c>
      <c r="D261">
        <v>25</v>
      </c>
      <c r="E261">
        <v>32.130000000000003</v>
      </c>
      <c r="F261">
        <v>7.7685000000000004</v>
      </c>
      <c r="G261">
        <v>0.61351999999999995</v>
      </c>
      <c r="I261" t="s">
        <v>197</v>
      </c>
      <c r="J261">
        <v>0.50592999999999999</v>
      </c>
      <c r="K261" s="4">
        <v>-5.6641999999999998E-2</v>
      </c>
    </row>
    <row r="262" spans="1:11" x14ac:dyDescent="0.3">
      <c r="A262">
        <v>244</v>
      </c>
      <c r="B262" t="s">
        <v>133</v>
      </c>
      <c r="C262">
        <v>1</v>
      </c>
      <c r="D262">
        <v>25</v>
      </c>
      <c r="E262">
        <v>32.130000000000003</v>
      </c>
      <c r="F262">
        <v>7.7685000000000004</v>
      </c>
      <c r="G262">
        <v>0.61262000000000005</v>
      </c>
      <c r="I262" t="s">
        <v>133</v>
      </c>
      <c r="J262">
        <v>0.50510999999999995</v>
      </c>
      <c r="K262" s="4">
        <v>-5.7292000000000003E-2</v>
      </c>
    </row>
    <row r="263" spans="1:11" x14ac:dyDescent="0.3">
      <c r="A263">
        <v>245</v>
      </c>
      <c r="B263" t="s">
        <v>134</v>
      </c>
      <c r="C263">
        <v>1</v>
      </c>
      <c r="D263">
        <v>25</v>
      </c>
      <c r="E263">
        <v>32.130000000000003</v>
      </c>
      <c r="F263">
        <v>7.7683</v>
      </c>
      <c r="G263">
        <v>0.61353999999999997</v>
      </c>
      <c r="I263" t="s">
        <v>134</v>
      </c>
      <c r="J263">
        <v>0.50627</v>
      </c>
      <c r="K263" s="4">
        <v>-5.6599999999999998E-2</v>
      </c>
    </row>
    <row r="264" spans="1:11" x14ac:dyDescent="0.3">
      <c r="A264">
        <v>246</v>
      </c>
      <c r="B264" t="s">
        <v>193</v>
      </c>
      <c r="C264">
        <v>1</v>
      </c>
      <c r="D264">
        <v>25</v>
      </c>
      <c r="E264">
        <v>34.85</v>
      </c>
      <c r="F264">
        <v>7.7754000000000003</v>
      </c>
      <c r="G264">
        <v>0.71081000000000005</v>
      </c>
      <c r="I264" t="s">
        <v>193</v>
      </c>
      <c r="J264">
        <v>0.58128999999999997</v>
      </c>
      <c r="K264" s="4">
        <v>4.0454999999999996E-3</v>
      </c>
    </row>
    <row r="265" spans="1:11" x14ac:dyDescent="0.3">
      <c r="A265">
        <v>247</v>
      </c>
      <c r="B265" t="s">
        <v>136</v>
      </c>
      <c r="C265">
        <v>1</v>
      </c>
      <c r="D265">
        <v>25</v>
      </c>
      <c r="E265">
        <v>34.85</v>
      </c>
      <c r="F265">
        <v>7.7748999999999997</v>
      </c>
      <c r="G265">
        <v>0.71260000000000001</v>
      </c>
      <c r="I265" t="s">
        <v>136</v>
      </c>
      <c r="J265">
        <v>0.58367000000000002</v>
      </c>
      <c r="K265" s="4">
        <v>5.476E-3</v>
      </c>
    </row>
    <row r="266" spans="1:11" x14ac:dyDescent="0.3">
      <c r="A266">
        <v>248</v>
      </c>
      <c r="B266" t="s">
        <v>137</v>
      </c>
      <c r="C266">
        <v>1</v>
      </c>
      <c r="D266">
        <v>25</v>
      </c>
      <c r="E266">
        <v>34.85</v>
      </c>
      <c r="F266">
        <v>7.7755999999999998</v>
      </c>
      <c r="G266">
        <v>0.71118000000000003</v>
      </c>
      <c r="I266" t="s">
        <v>137</v>
      </c>
      <c r="J266">
        <v>0.58150999999999997</v>
      </c>
      <c r="K266" s="4">
        <v>4.4951000000000001E-3</v>
      </c>
    </row>
    <row r="267" spans="1:11" x14ac:dyDescent="0.3">
      <c r="A267">
        <v>249</v>
      </c>
      <c r="B267" t="s">
        <v>138</v>
      </c>
      <c r="C267">
        <v>1</v>
      </c>
      <c r="D267">
        <v>25</v>
      </c>
      <c r="E267">
        <v>33.433999999999997</v>
      </c>
      <c r="F267">
        <v>7.8616999999999999</v>
      </c>
      <c r="G267">
        <v>0.76021000000000005</v>
      </c>
      <c r="I267" t="s">
        <v>138</v>
      </c>
      <c r="J267">
        <v>0.52158000000000004</v>
      </c>
      <c r="K267" s="4">
        <v>1.3355999999999999E-3</v>
      </c>
    </row>
    <row r="268" spans="1:11" x14ac:dyDescent="0.3">
      <c r="A268">
        <v>250</v>
      </c>
      <c r="B268" t="s">
        <v>139</v>
      </c>
      <c r="C268">
        <v>1</v>
      </c>
      <c r="D268">
        <v>25</v>
      </c>
      <c r="E268">
        <v>33.433999999999997</v>
      </c>
      <c r="F268">
        <v>7.8624999999999998</v>
      </c>
      <c r="G268">
        <v>0.75993999999999995</v>
      </c>
      <c r="I268" t="s">
        <v>139</v>
      </c>
      <c r="J268">
        <v>0.52053000000000005</v>
      </c>
      <c r="K268" s="4">
        <v>1.4557999999999999E-3</v>
      </c>
    </row>
    <row r="269" spans="1:11" x14ac:dyDescent="0.3">
      <c r="A269">
        <v>251</v>
      </c>
      <c r="B269" t="s">
        <v>140</v>
      </c>
      <c r="C269">
        <v>1</v>
      </c>
      <c r="D269">
        <v>25</v>
      </c>
      <c r="E269">
        <v>33.433999999999997</v>
      </c>
      <c r="F269">
        <v>7.8613</v>
      </c>
      <c r="G269">
        <v>0.76005999999999996</v>
      </c>
      <c r="I269" t="s">
        <v>140</v>
      </c>
      <c r="J269">
        <v>0.52197000000000005</v>
      </c>
      <c r="K269" s="4">
        <v>1.3595E-3</v>
      </c>
    </row>
    <row r="270" spans="1:11" x14ac:dyDescent="0.3">
      <c r="A270">
        <v>252</v>
      </c>
      <c r="B270" t="s">
        <v>141</v>
      </c>
      <c r="C270">
        <v>1</v>
      </c>
      <c r="D270">
        <v>25</v>
      </c>
      <c r="E270">
        <v>33.433999999999997</v>
      </c>
      <c r="F270">
        <v>7.8627000000000002</v>
      </c>
      <c r="G270">
        <v>0.76024999999999998</v>
      </c>
      <c r="I270" t="s">
        <v>141</v>
      </c>
      <c r="J270">
        <v>0.52044999999999997</v>
      </c>
      <c r="K270" s="4">
        <v>1.2522E-3</v>
      </c>
    </row>
    <row r="271" spans="1:11" x14ac:dyDescent="0.3">
      <c r="A271">
        <v>253</v>
      </c>
      <c r="B271" t="s">
        <v>142</v>
      </c>
      <c r="C271">
        <v>1</v>
      </c>
      <c r="D271">
        <v>25</v>
      </c>
      <c r="E271">
        <v>33.433999999999997</v>
      </c>
      <c r="F271">
        <v>7.8609999999999998</v>
      </c>
      <c r="G271">
        <v>0.75990999999999997</v>
      </c>
      <c r="I271" t="s">
        <v>142</v>
      </c>
      <c r="J271">
        <v>0.52202000000000004</v>
      </c>
      <c r="K271" s="4">
        <v>9.3459999999999995E-4</v>
      </c>
    </row>
    <row r="272" spans="1:11" x14ac:dyDescent="0.3">
      <c r="A272">
        <v>254</v>
      </c>
      <c r="B272" t="s">
        <v>143</v>
      </c>
      <c r="C272">
        <v>1</v>
      </c>
      <c r="D272">
        <v>25</v>
      </c>
      <c r="E272">
        <v>33.433999999999997</v>
      </c>
      <c r="F272">
        <v>7.8617999999999997</v>
      </c>
      <c r="G272">
        <v>0.76002000000000003</v>
      </c>
      <c r="I272" t="s">
        <v>143</v>
      </c>
      <c r="J272">
        <v>0.52125999999999995</v>
      </c>
      <c r="K272" s="4">
        <v>1.0633000000000001E-3</v>
      </c>
    </row>
    <row r="273" spans="1:11" x14ac:dyDescent="0.3">
      <c r="A273">
        <v>255</v>
      </c>
      <c r="B273" t="s">
        <v>195</v>
      </c>
      <c r="C273">
        <v>1</v>
      </c>
      <c r="D273">
        <v>25</v>
      </c>
      <c r="E273">
        <v>33.69</v>
      </c>
      <c r="F273">
        <v>7.8437000000000001</v>
      </c>
      <c r="G273">
        <v>0.98875999999999997</v>
      </c>
      <c r="I273" t="s">
        <v>195</v>
      </c>
      <c r="J273">
        <v>0.70401999999999998</v>
      </c>
      <c r="K273" s="4">
        <v>6.9261000000000001E-3</v>
      </c>
    </row>
    <row r="274" spans="1:11" x14ac:dyDescent="0.3">
      <c r="A274">
        <v>256</v>
      </c>
      <c r="B274" t="s">
        <v>145</v>
      </c>
      <c r="C274">
        <v>1</v>
      </c>
      <c r="D274">
        <v>25</v>
      </c>
      <c r="E274">
        <v>33.69</v>
      </c>
      <c r="F274">
        <v>7.8451000000000004</v>
      </c>
      <c r="G274">
        <v>0.98834</v>
      </c>
      <c r="I274" t="s">
        <v>145</v>
      </c>
      <c r="J274">
        <v>0.70132000000000005</v>
      </c>
      <c r="K274" s="4">
        <v>5.3496000000000004E-3</v>
      </c>
    </row>
    <row r="275" spans="1:11" x14ac:dyDescent="0.3">
      <c r="A275">
        <v>257</v>
      </c>
      <c r="B275" t="s">
        <v>146</v>
      </c>
      <c r="C275">
        <v>1</v>
      </c>
      <c r="D275">
        <v>25</v>
      </c>
      <c r="E275">
        <v>33.69</v>
      </c>
      <c r="F275">
        <v>7.8446999999999996</v>
      </c>
      <c r="G275">
        <v>0.98767000000000005</v>
      </c>
      <c r="I275" t="s">
        <v>146</v>
      </c>
      <c r="J275">
        <v>0.70108999999999999</v>
      </c>
      <c r="K275" s="4">
        <v>4.5009000000000004E-3</v>
      </c>
    </row>
    <row r="276" spans="1:11" x14ac:dyDescent="0.3">
      <c r="A276">
        <v>258</v>
      </c>
      <c r="B276" t="s">
        <v>147</v>
      </c>
      <c r="C276">
        <v>1</v>
      </c>
      <c r="D276">
        <v>25</v>
      </c>
      <c r="E276">
        <v>33.69</v>
      </c>
      <c r="F276">
        <v>7.8449</v>
      </c>
      <c r="G276">
        <v>0.98701000000000005</v>
      </c>
      <c r="I276" t="s">
        <v>147</v>
      </c>
      <c r="J276">
        <v>0.70033000000000001</v>
      </c>
      <c r="K276" s="4">
        <v>4.2151999999999997E-3</v>
      </c>
    </row>
    <row r="277" spans="1:11" x14ac:dyDescent="0.3">
      <c r="A277">
        <v>259</v>
      </c>
      <c r="B277" t="s">
        <v>196</v>
      </c>
      <c r="C277">
        <v>1</v>
      </c>
      <c r="D277">
        <v>25</v>
      </c>
      <c r="E277">
        <v>34.729999999999997</v>
      </c>
      <c r="F277">
        <v>7.7923</v>
      </c>
      <c r="G277">
        <v>0.64331000000000005</v>
      </c>
      <c r="I277" t="s">
        <v>148</v>
      </c>
      <c r="J277">
        <v>0.50719000000000003</v>
      </c>
      <c r="K277" s="4">
        <v>-1.4658E-3</v>
      </c>
    </row>
    <row r="278" spans="1:11" x14ac:dyDescent="0.3">
      <c r="A278">
        <v>260</v>
      </c>
      <c r="B278" t="s">
        <v>149</v>
      </c>
      <c r="C278">
        <v>1</v>
      </c>
      <c r="D278">
        <v>25</v>
      </c>
      <c r="E278">
        <v>34.729999999999997</v>
      </c>
      <c r="F278">
        <v>7.7918000000000003</v>
      </c>
      <c r="G278">
        <v>0.64273999999999998</v>
      </c>
      <c r="I278" t="s">
        <v>149</v>
      </c>
      <c r="J278">
        <v>0.5071</v>
      </c>
      <c r="K278" s="4">
        <v>-2.4185000000000001E-3</v>
      </c>
    </row>
    <row r="279" spans="1:11" x14ac:dyDescent="0.3">
      <c r="A279">
        <v>261</v>
      </c>
      <c r="B279" t="s">
        <v>150</v>
      </c>
      <c r="C279">
        <v>1</v>
      </c>
      <c r="D279">
        <v>25</v>
      </c>
      <c r="E279">
        <v>34.729999999999997</v>
      </c>
      <c r="F279">
        <v>7.7923999999999998</v>
      </c>
      <c r="G279">
        <v>0.64309000000000005</v>
      </c>
      <c r="I279" t="s">
        <v>150</v>
      </c>
      <c r="J279">
        <v>0.50682000000000005</v>
      </c>
      <c r="K279" s="4">
        <v>-2.1614999999999998E-3</v>
      </c>
    </row>
    <row r="280" spans="1:11" x14ac:dyDescent="0.3">
      <c r="A280">
        <v>262</v>
      </c>
      <c r="B280" t="s">
        <v>194</v>
      </c>
      <c r="C280">
        <v>1</v>
      </c>
      <c r="D280">
        <v>25</v>
      </c>
      <c r="E280">
        <v>34.770000000000003</v>
      </c>
      <c r="F280">
        <v>7.7759</v>
      </c>
      <c r="G280">
        <v>0.59282000000000001</v>
      </c>
      <c r="I280" t="s">
        <v>194</v>
      </c>
      <c r="J280">
        <v>0.48472999999999999</v>
      </c>
      <c r="K280" s="4">
        <v>2.3351000000000001E-3</v>
      </c>
    </row>
    <row r="281" spans="1:11" x14ac:dyDescent="0.3">
      <c r="A281">
        <v>263</v>
      </c>
      <c r="B281" t="s">
        <v>89</v>
      </c>
      <c r="C281">
        <v>1</v>
      </c>
      <c r="D281">
        <v>25</v>
      </c>
      <c r="E281">
        <v>34.770000000000003</v>
      </c>
      <c r="F281">
        <v>7.7766999999999999</v>
      </c>
      <c r="G281">
        <v>0.59184999999999999</v>
      </c>
      <c r="I281" t="s">
        <v>89</v>
      </c>
      <c r="J281">
        <v>0.48297000000000001</v>
      </c>
      <c r="K281" s="4">
        <v>1.7103999999999999E-3</v>
      </c>
    </row>
    <row r="282" spans="1:11" x14ac:dyDescent="0.3">
      <c r="A282">
        <v>264</v>
      </c>
      <c r="B282" t="s">
        <v>90</v>
      </c>
      <c r="C282">
        <v>1</v>
      </c>
      <c r="D282">
        <v>25</v>
      </c>
      <c r="E282">
        <v>34.770000000000003</v>
      </c>
      <c r="F282">
        <v>7.7775999999999996</v>
      </c>
      <c r="G282">
        <v>0.59197999999999995</v>
      </c>
      <c r="I282" t="s">
        <v>90</v>
      </c>
      <c r="J282">
        <v>0.48211999999999999</v>
      </c>
      <c r="K282" s="4">
        <v>1.6513000000000001E-3</v>
      </c>
    </row>
    <row r="283" spans="1:11" x14ac:dyDescent="0.3">
      <c r="A283">
        <v>265</v>
      </c>
      <c r="B283" t="s">
        <v>151</v>
      </c>
      <c r="C283">
        <v>1</v>
      </c>
      <c r="D283">
        <v>25</v>
      </c>
      <c r="E283">
        <v>34.770000000000003</v>
      </c>
      <c r="F283">
        <v>7.7770999999999999</v>
      </c>
      <c r="G283">
        <v>0.59199999999999997</v>
      </c>
      <c r="I283" t="s">
        <v>151</v>
      </c>
      <c r="J283">
        <v>0.48259000000000002</v>
      </c>
      <c r="K283" s="4">
        <v>1.4051999999999999E-3</v>
      </c>
    </row>
    <row r="285" spans="1:11" x14ac:dyDescent="0.3">
      <c r="A285" t="s">
        <v>25</v>
      </c>
      <c r="B285" t="s">
        <v>26</v>
      </c>
      <c r="C285" t="s">
        <v>152</v>
      </c>
      <c r="D285" t="s">
        <v>153</v>
      </c>
    </row>
    <row r="286" spans="1:11" x14ac:dyDescent="0.3">
      <c r="A286" t="s">
        <v>154</v>
      </c>
    </row>
    <row r="287" spans="1:11" x14ac:dyDescent="0.3">
      <c r="A287">
        <v>1</v>
      </c>
      <c r="B287" t="s">
        <v>31</v>
      </c>
      <c r="C287">
        <v>0.47627000000000003</v>
      </c>
      <c r="D287" s="4">
        <v>2.9849999999999998E-3</v>
      </c>
    </row>
    <row r="288" spans="1:11" x14ac:dyDescent="0.3">
      <c r="A288">
        <v>2</v>
      </c>
      <c r="B288" t="s">
        <v>32</v>
      </c>
      <c r="C288">
        <v>0.47682999999999998</v>
      </c>
      <c r="D288" s="4">
        <v>2.2263999999999999E-3</v>
      </c>
    </row>
    <row r="289" spans="1:4" x14ac:dyDescent="0.3">
      <c r="A289">
        <v>3</v>
      </c>
      <c r="B289" t="s">
        <v>33</v>
      </c>
      <c r="C289">
        <v>0.47776999999999997</v>
      </c>
      <c r="D289" s="4">
        <v>3.3574E-3</v>
      </c>
    </row>
    <row r="290" spans="1:4" x14ac:dyDescent="0.3">
      <c r="A290">
        <v>4</v>
      </c>
      <c r="B290" t="s">
        <v>34</v>
      </c>
      <c r="C290">
        <v>0.47677000000000003</v>
      </c>
      <c r="D290" s="4">
        <v>2.7571000000000002E-3</v>
      </c>
    </row>
    <row r="291" spans="1:4" x14ac:dyDescent="0.3">
      <c r="A291">
        <v>5</v>
      </c>
      <c r="B291" t="s">
        <v>35</v>
      </c>
      <c r="C291">
        <v>0.37219000000000002</v>
      </c>
      <c r="D291" s="4">
        <v>-2.9253999999999999E-3</v>
      </c>
    </row>
    <row r="292" spans="1:4" x14ac:dyDescent="0.3">
      <c r="A292">
        <v>6</v>
      </c>
      <c r="B292" t="s">
        <v>36</v>
      </c>
      <c r="C292">
        <v>0.37278</v>
      </c>
      <c r="D292" s="4">
        <v>-1.1115000000000001E-3</v>
      </c>
    </row>
    <row r="293" spans="1:4" x14ac:dyDescent="0.3">
      <c r="A293">
        <v>7</v>
      </c>
      <c r="B293" t="s">
        <v>37</v>
      </c>
      <c r="C293">
        <v>0.37082999999999999</v>
      </c>
      <c r="D293" s="4">
        <v>-3.4781E-3</v>
      </c>
    </row>
    <row r="294" spans="1:4" x14ac:dyDescent="0.3">
      <c r="A294">
        <v>8</v>
      </c>
      <c r="B294" t="s">
        <v>38</v>
      </c>
      <c r="C294">
        <v>0.37039</v>
      </c>
      <c r="D294" s="4">
        <v>-3.4060000000000002E-3</v>
      </c>
    </row>
    <row r="295" spans="1:4" x14ac:dyDescent="0.3">
      <c r="A295">
        <v>9</v>
      </c>
      <c r="B295" t="s">
        <v>39</v>
      </c>
      <c r="C295">
        <v>0.80547999999999997</v>
      </c>
      <c r="D295">
        <v>0.29393000000000002</v>
      </c>
    </row>
    <row r="296" spans="1:4" x14ac:dyDescent="0.3">
      <c r="A296">
        <v>10</v>
      </c>
      <c r="B296" t="s">
        <v>40</v>
      </c>
      <c r="C296">
        <v>0.77098999999999995</v>
      </c>
      <c r="D296">
        <v>0.25435000000000002</v>
      </c>
    </row>
    <row r="297" spans="1:4" x14ac:dyDescent="0.3">
      <c r="A297">
        <v>11</v>
      </c>
      <c r="B297" t="s">
        <v>41</v>
      </c>
      <c r="C297">
        <v>0.74282000000000004</v>
      </c>
      <c r="D297">
        <v>0.22774</v>
      </c>
    </row>
    <row r="298" spans="1:4" x14ac:dyDescent="0.3">
      <c r="A298">
        <v>12</v>
      </c>
      <c r="B298" t="s">
        <v>42</v>
      </c>
      <c r="C298">
        <v>0.72231999999999996</v>
      </c>
      <c r="D298">
        <v>0.21213000000000001</v>
      </c>
    </row>
    <row r="299" spans="1:4" x14ac:dyDescent="0.3">
      <c r="A299">
        <v>13</v>
      </c>
      <c r="B299" t="s">
        <v>43</v>
      </c>
      <c r="C299">
        <v>0.47683999999999999</v>
      </c>
      <c r="D299" s="4">
        <v>8.6745999999999993E-3</v>
      </c>
    </row>
    <row r="300" spans="1:4" x14ac:dyDescent="0.3">
      <c r="A300">
        <v>14</v>
      </c>
      <c r="B300" t="s">
        <v>44</v>
      </c>
      <c r="C300">
        <v>0.47670000000000001</v>
      </c>
      <c r="D300" s="4">
        <v>6.4092000000000003E-3</v>
      </c>
    </row>
    <row r="301" spans="1:4" x14ac:dyDescent="0.3">
      <c r="A301">
        <v>15</v>
      </c>
      <c r="B301" t="s">
        <v>45</v>
      </c>
      <c r="C301">
        <v>0.47764000000000001</v>
      </c>
      <c r="D301" s="4">
        <v>6.1240000000000001E-3</v>
      </c>
    </row>
    <row r="302" spans="1:4" x14ac:dyDescent="0.3">
      <c r="A302">
        <v>16</v>
      </c>
      <c r="B302" t="s">
        <v>46</v>
      </c>
      <c r="C302">
        <v>0.48354000000000003</v>
      </c>
      <c r="D302" s="4">
        <v>-1.8190999999999999E-3</v>
      </c>
    </row>
    <row r="303" spans="1:4" x14ac:dyDescent="0.3">
      <c r="A303">
        <v>17</v>
      </c>
      <c r="B303" t="s">
        <v>47</v>
      </c>
      <c r="C303">
        <v>0.48923</v>
      </c>
      <c r="D303" s="4">
        <v>-2.1857999999999999E-3</v>
      </c>
    </row>
    <row r="304" spans="1:4" x14ac:dyDescent="0.3">
      <c r="A304">
        <v>18</v>
      </c>
      <c r="B304" t="s">
        <v>48</v>
      </c>
      <c r="C304">
        <v>0.48784</v>
      </c>
      <c r="D304" s="4">
        <v>-3.8203999999999998E-3</v>
      </c>
    </row>
    <row r="305" spans="1:4" x14ac:dyDescent="0.3">
      <c r="A305">
        <v>19</v>
      </c>
      <c r="B305" t="s">
        <v>49</v>
      </c>
      <c r="C305">
        <v>0.48909000000000002</v>
      </c>
      <c r="D305" s="4">
        <v>-3.0536999999999999E-3</v>
      </c>
    </row>
    <row r="306" spans="1:4" x14ac:dyDescent="0.3">
      <c r="A306">
        <v>20</v>
      </c>
      <c r="B306" t="s">
        <v>50</v>
      </c>
      <c r="C306">
        <v>0.53447</v>
      </c>
      <c r="D306" s="4">
        <v>4.6753999999999997E-3</v>
      </c>
    </row>
    <row r="307" spans="1:4" x14ac:dyDescent="0.3">
      <c r="A307">
        <v>21</v>
      </c>
      <c r="B307" t="s">
        <v>51</v>
      </c>
      <c r="C307">
        <v>0.53419000000000005</v>
      </c>
      <c r="D307" s="4">
        <v>4.7797999999999998E-3</v>
      </c>
    </row>
    <row r="308" spans="1:4" x14ac:dyDescent="0.3">
      <c r="A308">
        <v>22</v>
      </c>
      <c r="B308" t="s">
        <v>52</v>
      </c>
      <c r="C308">
        <v>0.53569999999999995</v>
      </c>
      <c r="D308" s="4">
        <v>4.3467999999999996E-3</v>
      </c>
    </row>
    <row r="309" spans="1:4" x14ac:dyDescent="0.3">
      <c r="A309">
        <v>23</v>
      </c>
      <c r="B309" t="s">
        <v>53</v>
      </c>
      <c r="C309">
        <v>0.53332999999999997</v>
      </c>
      <c r="D309" s="4">
        <v>3.4226999999999999E-3</v>
      </c>
    </row>
    <row r="310" spans="1:4" x14ac:dyDescent="0.3">
      <c r="A310">
        <v>24</v>
      </c>
      <c r="B310" t="s">
        <v>54</v>
      </c>
      <c r="C310">
        <v>0.56059999999999999</v>
      </c>
      <c r="D310" s="4">
        <v>1.9629000000000001E-2</v>
      </c>
    </row>
    <row r="311" spans="1:4" x14ac:dyDescent="0.3">
      <c r="A311">
        <v>25</v>
      </c>
      <c r="B311" t="s">
        <v>55</v>
      </c>
      <c r="C311">
        <v>0.55771999999999999</v>
      </c>
      <c r="D311" s="4">
        <v>1.6976000000000002E-2</v>
      </c>
    </row>
    <row r="312" spans="1:4" x14ac:dyDescent="0.3">
      <c r="A312">
        <v>26</v>
      </c>
      <c r="B312" t="s">
        <v>56</v>
      </c>
      <c r="C312">
        <v>0.55732999999999999</v>
      </c>
      <c r="D312" s="4">
        <v>1.6552999999999998E-2</v>
      </c>
    </row>
    <row r="313" spans="1:4" x14ac:dyDescent="0.3">
      <c r="A313">
        <v>27</v>
      </c>
      <c r="B313" t="s">
        <v>57</v>
      </c>
      <c r="C313">
        <v>0.50734000000000001</v>
      </c>
      <c r="D313" s="4">
        <v>2.4862E-3</v>
      </c>
    </row>
    <row r="314" spans="1:4" x14ac:dyDescent="0.3">
      <c r="A314">
        <v>28</v>
      </c>
      <c r="B314" t="s">
        <v>58</v>
      </c>
      <c r="C314">
        <v>0.50858999999999999</v>
      </c>
      <c r="D314" s="4">
        <v>3.2253E-3</v>
      </c>
    </row>
    <row r="315" spans="1:4" x14ac:dyDescent="0.3">
      <c r="A315">
        <v>29</v>
      </c>
      <c r="B315" t="s">
        <v>59</v>
      </c>
      <c r="C315">
        <v>0.50729999999999997</v>
      </c>
      <c r="D315" s="4">
        <v>2.0652000000000001E-3</v>
      </c>
    </row>
    <row r="316" spans="1:4" x14ac:dyDescent="0.3">
      <c r="A316">
        <v>30</v>
      </c>
      <c r="B316" t="s">
        <v>60</v>
      </c>
      <c r="C316">
        <v>0.53208</v>
      </c>
      <c r="D316" s="4">
        <v>1.5998999999999999E-2</v>
      </c>
    </row>
    <row r="317" spans="1:4" x14ac:dyDescent="0.3">
      <c r="A317">
        <v>31</v>
      </c>
      <c r="B317" t="s">
        <v>61</v>
      </c>
      <c r="C317">
        <v>0.52775000000000005</v>
      </c>
      <c r="D317" s="4">
        <v>1.1893000000000001E-2</v>
      </c>
    </row>
    <row r="318" spans="1:4" x14ac:dyDescent="0.3">
      <c r="A318">
        <v>32</v>
      </c>
      <c r="B318" t="s">
        <v>62</v>
      </c>
      <c r="C318">
        <v>0.52712999999999999</v>
      </c>
      <c r="D318" s="4">
        <v>1.0473E-2</v>
      </c>
    </row>
    <row r="319" spans="1:4" x14ac:dyDescent="0.3">
      <c r="A319">
        <v>33</v>
      </c>
      <c r="B319" t="s">
        <v>63</v>
      </c>
      <c r="C319">
        <v>0.59301000000000004</v>
      </c>
      <c r="D319" s="4">
        <v>4.2237999999999998E-3</v>
      </c>
    </row>
    <row r="320" spans="1:4" x14ac:dyDescent="0.3">
      <c r="A320">
        <v>34</v>
      </c>
      <c r="B320" t="s">
        <v>64</v>
      </c>
      <c r="C320">
        <v>0.59509000000000001</v>
      </c>
      <c r="D320" s="4">
        <v>3.7594E-3</v>
      </c>
    </row>
    <row r="321" spans="1:4" x14ac:dyDescent="0.3">
      <c r="A321">
        <v>35</v>
      </c>
      <c r="B321" t="s">
        <v>65</v>
      </c>
      <c r="C321">
        <v>0.58952000000000004</v>
      </c>
      <c r="D321" s="4">
        <v>4.3321000000000002E-3</v>
      </c>
    </row>
    <row r="322" spans="1:4" x14ac:dyDescent="0.3">
      <c r="A322">
        <v>36</v>
      </c>
      <c r="B322" t="s">
        <v>66</v>
      </c>
      <c r="C322">
        <v>0.51261000000000001</v>
      </c>
      <c r="D322" s="4">
        <v>6.8116000000000001E-3</v>
      </c>
    </row>
    <row r="323" spans="1:4" x14ac:dyDescent="0.3">
      <c r="A323">
        <v>37</v>
      </c>
      <c r="B323" t="s">
        <v>67</v>
      </c>
      <c r="C323">
        <v>0.51449999999999996</v>
      </c>
      <c r="D323" s="4">
        <v>6.2423000000000001E-3</v>
      </c>
    </row>
    <row r="324" spans="1:4" x14ac:dyDescent="0.3">
      <c r="A324">
        <v>38</v>
      </c>
      <c r="B324" t="s">
        <v>68</v>
      </c>
      <c r="C324">
        <v>0.51444000000000001</v>
      </c>
      <c r="D324" s="4">
        <v>6.0945000000000001E-3</v>
      </c>
    </row>
    <row r="325" spans="1:4" x14ac:dyDescent="0.3">
      <c r="A325">
        <v>39</v>
      </c>
      <c r="B325" t="s">
        <v>69</v>
      </c>
      <c r="C325">
        <v>0.48541000000000001</v>
      </c>
      <c r="D325" s="4">
        <v>1.4038E-3</v>
      </c>
    </row>
    <row r="326" spans="1:4" x14ac:dyDescent="0.3">
      <c r="A326">
        <v>40</v>
      </c>
      <c r="B326" t="s">
        <v>70</v>
      </c>
      <c r="C326">
        <v>0.48336000000000001</v>
      </c>
      <c r="D326" s="4">
        <v>4.1676000000000001E-4</v>
      </c>
    </row>
    <row r="327" spans="1:4" x14ac:dyDescent="0.3">
      <c r="A327">
        <v>41</v>
      </c>
      <c r="B327" t="s">
        <v>71</v>
      </c>
      <c r="C327">
        <v>0.48466999999999999</v>
      </c>
      <c r="D327" s="4">
        <v>1.317E-3</v>
      </c>
    </row>
    <row r="328" spans="1:4" x14ac:dyDescent="0.3">
      <c r="A328">
        <v>42</v>
      </c>
      <c r="B328" t="s">
        <v>72</v>
      </c>
      <c r="C328">
        <v>0.48276000000000002</v>
      </c>
      <c r="D328" s="4">
        <v>-1.1158E-4</v>
      </c>
    </row>
    <row r="329" spans="1:4" x14ac:dyDescent="0.3">
      <c r="A329">
        <v>43</v>
      </c>
      <c r="B329" t="s">
        <v>73</v>
      </c>
      <c r="C329">
        <v>0.55069000000000001</v>
      </c>
      <c r="D329" s="4">
        <v>8.5267999999999993E-3</v>
      </c>
    </row>
    <row r="330" spans="1:4" x14ac:dyDescent="0.3">
      <c r="A330">
        <v>44</v>
      </c>
      <c r="B330" t="s">
        <v>74</v>
      </c>
      <c r="C330">
        <v>0.5494</v>
      </c>
      <c r="D330" s="4">
        <v>7.1573000000000001E-3</v>
      </c>
    </row>
    <row r="331" spans="1:4" x14ac:dyDescent="0.3">
      <c r="A331">
        <v>45</v>
      </c>
      <c r="B331" t="s">
        <v>75</v>
      </c>
      <c r="C331">
        <v>0.54849000000000003</v>
      </c>
      <c r="D331" s="4">
        <v>6.2560999999999997E-3</v>
      </c>
    </row>
    <row r="332" spans="1:4" x14ac:dyDescent="0.3">
      <c r="A332">
        <v>46</v>
      </c>
      <c r="B332" t="s">
        <v>76</v>
      </c>
      <c r="C332">
        <v>0.51373999999999997</v>
      </c>
      <c r="D332" s="4">
        <v>3.2867999999999999E-3</v>
      </c>
    </row>
    <row r="333" spans="1:4" x14ac:dyDescent="0.3">
      <c r="A333">
        <v>47</v>
      </c>
      <c r="B333" t="s">
        <v>77</v>
      </c>
      <c r="C333">
        <v>0.50985999999999998</v>
      </c>
      <c r="D333" s="4">
        <v>6.5804000000000004E-4</v>
      </c>
    </row>
    <row r="334" spans="1:4" x14ac:dyDescent="0.3">
      <c r="A334">
        <v>48</v>
      </c>
      <c r="B334" t="s">
        <v>78</v>
      </c>
      <c r="C334">
        <v>0.51075000000000004</v>
      </c>
      <c r="D334" s="4">
        <v>7.9106999999999995E-4</v>
      </c>
    </row>
    <row r="335" spans="1:4" x14ac:dyDescent="0.3">
      <c r="A335">
        <v>49</v>
      </c>
      <c r="B335" t="s">
        <v>79</v>
      </c>
      <c r="C335">
        <v>0.51058999999999999</v>
      </c>
      <c r="D335" s="4">
        <v>2.3589000000000001E-3</v>
      </c>
    </row>
    <row r="336" spans="1:4" x14ac:dyDescent="0.3">
      <c r="A336">
        <v>50</v>
      </c>
      <c r="B336" t="s">
        <v>80</v>
      </c>
      <c r="C336">
        <v>0.50038000000000005</v>
      </c>
      <c r="D336" s="4">
        <v>-3.5429E-4</v>
      </c>
    </row>
    <row r="337" spans="1:4" x14ac:dyDescent="0.3">
      <c r="A337">
        <v>51</v>
      </c>
      <c r="B337" t="s">
        <v>81</v>
      </c>
      <c r="C337">
        <v>0.49861</v>
      </c>
      <c r="D337" s="4">
        <v>-1.1086E-3</v>
      </c>
    </row>
    <row r="338" spans="1:4" x14ac:dyDescent="0.3">
      <c r="A338">
        <v>52</v>
      </c>
      <c r="B338" t="s">
        <v>82</v>
      </c>
      <c r="C338">
        <v>0.49724000000000002</v>
      </c>
      <c r="D338" s="4">
        <v>-1.9569000000000001E-3</v>
      </c>
    </row>
    <row r="339" spans="1:4" x14ac:dyDescent="0.3">
      <c r="A339">
        <v>53</v>
      </c>
      <c r="B339" t="s">
        <v>83</v>
      </c>
      <c r="C339">
        <v>0.50932999999999995</v>
      </c>
      <c r="D339" s="4">
        <v>3.7942000000000002E-3</v>
      </c>
    </row>
    <row r="340" spans="1:4" x14ac:dyDescent="0.3">
      <c r="A340">
        <v>54</v>
      </c>
      <c r="B340" t="s">
        <v>84</v>
      </c>
      <c r="C340">
        <v>0.50892000000000004</v>
      </c>
      <c r="D340" s="4">
        <v>3.8089999999999999E-3</v>
      </c>
    </row>
    <row r="341" spans="1:4" x14ac:dyDescent="0.3">
      <c r="A341">
        <v>55</v>
      </c>
      <c r="B341" t="s">
        <v>85</v>
      </c>
      <c r="C341">
        <v>0.50987000000000005</v>
      </c>
      <c r="D341" s="4">
        <v>3.4618000000000001E-3</v>
      </c>
    </row>
    <row r="342" spans="1:4" x14ac:dyDescent="0.3">
      <c r="A342">
        <v>56</v>
      </c>
      <c r="B342" t="s">
        <v>86</v>
      </c>
      <c r="C342">
        <v>0.50836000000000003</v>
      </c>
      <c r="D342" s="4">
        <v>2.3456000000000002E-3</v>
      </c>
    </row>
    <row r="343" spans="1:4" x14ac:dyDescent="0.3">
      <c r="A343">
        <v>57</v>
      </c>
      <c r="B343" t="s">
        <v>87</v>
      </c>
      <c r="C343">
        <v>0.50758000000000003</v>
      </c>
      <c r="D343" s="4">
        <v>2.4570999999999998E-3</v>
      </c>
    </row>
    <row r="344" spans="1:4" x14ac:dyDescent="0.3">
      <c r="A344">
        <v>58</v>
      </c>
      <c r="B344" t="s">
        <v>88</v>
      </c>
      <c r="C344">
        <v>0.52283999999999997</v>
      </c>
      <c r="D344" s="4">
        <v>3.3159000000000001E-3</v>
      </c>
    </row>
    <row r="345" spans="1:4" x14ac:dyDescent="0.3">
      <c r="A345">
        <v>59</v>
      </c>
      <c r="B345" t="s">
        <v>89</v>
      </c>
      <c r="C345">
        <v>0.52164999999999995</v>
      </c>
      <c r="D345" s="4">
        <v>1.2225999999999999E-3</v>
      </c>
    </row>
    <row r="346" spans="1:4" x14ac:dyDescent="0.3">
      <c r="A346">
        <v>60</v>
      </c>
      <c r="B346" t="s">
        <v>90</v>
      </c>
      <c r="C346">
        <v>0.52088999999999996</v>
      </c>
      <c r="D346" s="4">
        <v>6.6184999999999996E-4</v>
      </c>
    </row>
    <row r="347" spans="1:4" x14ac:dyDescent="0.3">
      <c r="A347">
        <v>61</v>
      </c>
      <c r="B347" t="s">
        <v>39</v>
      </c>
      <c r="C347">
        <v>0.58799999999999997</v>
      </c>
      <c r="D347" s="4">
        <v>1.276E-3</v>
      </c>
    </row>
    <row r="348" spans="1:4" x14ac:dyDescent="0.3">
      <c r="A348">
        <v>62</v>
      </c>
      <c r="B348" t="s">
        <v>40</v>
      </c>
      <c r="C348">
        <v>0.58962000000000003</v>
      </c>
      <c r="D348" s="4">
        <v>1.6785000000000001E-3</v>
      </c>
    </row>
    <row r="349" spans="1:4" x14ac:dyDescent="0.3">
      <c r="A349">
        <v>63</v>
      </c>
      <c r="B349" t="s">
        <v>41</v>
      </c>
      <c r="C349">
        <v>0.58987000000000001</v>
      </c>
      <c r="D349" s="4">
        <v>8.5019999999999996E-4</v>
      </c>
    </row>
    <row r="350" spans="1:4" x14ac:dyDescent="0.3">
      <c r="A350">
        <v>64</v>
      </c>
      <c r="B350" t="s">
        <v>42</v>
      </c>
      <c r="C350">
        <v>0.58928999999999998</v>
      </c>
      <c r="D350" s="4">
        <v>1.1663000000000001E-3</v>
      </c>
    </row>
    <row r="351" spans="1:4" x14ac:dyDescent="0.3">
      <c r="A351">
        <v>65</v>
      </c>
      <c r="B351" t="s">
        <v>43</v>
      </c>
      <c r="C351">
        <v>0.53295999999999999</v>
      </c>
      <c r="D351" s="4">
        <v>1.3494000000000001E-4</v>
      </c>
    </row>
    <row r="352" spans="1:4" x14ac:dyDescent="0.3">
      <c r="A352">
        <v>66</v>
      </c>
      <c r="B352" t="s">
        <v>44</v>
      </c>
      <c r="C352">
        <v>0.53307000000000004</v>
      </c>
      <c r="D352" s="4">
        <v>-2.3413000000000001E-4</v>
      </c>
    </row>
    <row r="353" spans="1:4" x14ac:dyDescent="0.3">
      <c r="A353">
        <v>67</v>
      </c>
      <c r="B353" t="s">
        <v>45</v>
      </c>
      <c r="C353">
        <v>0.53369999999999995</v>
      </c>
      <c r="D353" s="4">
        <v>7.6342000000000001E-4</v>
      </c>
    </row>
    <row r="354" spans="1:4" x14ac:dyDescent="0.3">
      <c r="A354">
        <v>68</v>
      </c>
      <c r="B354" t="s">
        <v>46</v>
      </c>
      <c r="C354">
        <v>0.50604000000000005</v>
      </c>
      <c r="D354" s="4">
        <v>4.6944999999999999E-3</v>
      </c>
    </row>
    <row r="355" spans="1:4" x14ac:dyDescent="0.3">
      <c r="A355">
        <v>69</v>
      </c>
      <c r="B355" t="s">
        <v>47</v>
      </c>
      <c r="C355">
        <v>0.50607999999999997</v>
      </c>
      <c r="D355" s="4">
        <v>3.3430999999999999E-3</v>
      </c>
    </row>
    <row r="356" spans="1:4" x14ac:dyDescent="0.3">
      <c r="A356">
        <v>70</v>
      </c>
      <c r="B356" t="s">
        <v>48</v>
      </c>
      <c r="C356">
        <v>0.50448000000000004</v>
      </c>
      <c r="D356" s="4">
        <v>2.3040999999999999E-3</v>
      </c>
    </row>
    <row r="357" spans="1:4" x14ac:dyDescent="0.3">
      <c r="A357">
        <v>71</v>
      </c>
      <c r="B357" t="s">
        <v>49</v>
      </c>
      <c r="C357">
        <v>0.50370999999999999</v>
      </c>
      <c r="D357" s="4">
        <v>1.7842999999999999E-3</v>
      </c>
    </row>
    <row r="358" spans="1:4" x14ac:dyDescent="0.3">
      <c r="A358">
        <v>72</v>
      </c>
      <c r="B358" t="s">
        <v>50</v>
      </c>
      <c r="C358">
        <v>0.90398000000000001</v>
      </c>
      <c r="D358">
        <v>0.32016</v>
      </c>
    </row>
    <row r="359" spans="1:4" x14ac:dyDescent="0.3">
      <c r="A359">
        <v>73</v>
      </c>
      <c r="B359" t="s">
        <v>51</v>
      </c>
      <c r="C359">
        <v>0.88987000000000005</v>
      </c>
      <c r="D359">
        <v>0.30298000000000003</v>
      </c>
    </row>
    <row r="360" spans="1:4" x14ac:dyDescent="0.3">
      <c r="A360">
        <v>74</v>
      </c>
      <c r="B360" t="s">
        <v>52</v>
      </c>
      <c r="C360">
        <v>0.85582000000000003</v>
      </c>
      <c r="D360">
        <v>0.26839000000000002</v>
      </c>
    </row>
    <row r="361" spans="1:4" x14ac:dyDescent="0.3">
      <c r="A361">
        <v>75</v>
      </c>
      <c r="B361" t="s">
        <v>53</v>
      </c>
      <c r="C361">
        <v>0.82435000000000003</v>
      </c>
      <c r="D361">
        <v>0.24038000000000001</v>
      </c>
    </row>
    <row r="362" spans="1:4" x14ac:dyDescent="0.3">
      <c r="A362">
        <v>76</v>
      </c>
      <c r="B362" t="s">
        <v>91</v>
      </c>
      <c r="C362">
        <v>0.79988000000000004</v>
      </c>
      <c r="D362">
        <v>0.21462000000000001</v>
      </c>
    </row>
    <row r="363" spans="1:4" x14ac:dyDescent="0.3">
      <c r="A363">
        <v>77</v>
      </c>
      <c r="B363" t="s">
        <v>54</v>
      </c>
      <c r="C363">
        <v>0.52027000000000001</v>
      </c>
      <c r="D363" s="4">
        <v>8.6011999999999998E-3</v>
      </c>
    </row>
    <row r="364" spans="1:4" x14ac:dyDescent="0.3">
      <c r="A364">
        <v>78</v>
      </c>
      <c r="B364" t="s">
        <v>55</v>
      </c>
      <c r="C364">
        <v>0.52246999999999999</v>
      </c>
      <c r="D364" s="4">
        <v>8.7357000000000008E-3</v>
      </c>
    </row>
    <row r="365" spans="1:4" x14ac:dyDescent="0.3">
      <c r="A365">
        <v>79</v>
      </c>
      <c r="B365" t="s">
        <v>56</v>
      </c>
      <c r="C365">
        <v>0.52134000000000003</v>
      </c>
      <c r="D365" s="4">
        <v>8.1363000000000008E-3</v>
      </c>
    </row>
    <row r="366" spans="1:4" x14ac:dyDescent="0.3">
      <c r="A366">
        <v>80</v>
      </c>
      <c r="B366" t="s">
        <v>92</v>
      </c>
      <c r="C366">
        <v>0.52173999999999998</v>
      </c>
      <c r="D366" s="4">
        <v>8.0503999999999992E-3</v>
      </c>
    </row>
    <row r="367" spans="1:4" x14ac:dyDescent="0.3">
      <c r="A367">
        <v>81</v>
      </c>
      <c r="B367" t="s">
        <v>93</v>
      </c>
      <c r="C367">
        <v>0.52156000000000002</v>
      </c>
      <c r="D367" s="4">
        <v>8.1834999999999998E-3</v>
      </c>
    </row>
    <row r="368" spans="1:4" x14ac:dyDescent="0.3">
      <c r="A368">
        <v>82</v>
      </c>
      <c r="B368" t="s">
        <v>57</v>
      </c>
      <c r="C368">
        <v>0.57574999999999998</v>
      </c>
      <c r="D368" s="4">
        <v>6.8703000000000002E-3</v>
      </c>
    </row>
    <row r="369" spans="1:4" x14ac:dyDescent="0.3">
      <c r="A369">
        <v>83</v>
      </c>
      <c r="B369" t="s">
        <v>58</v>
      </c>
      <c r="C369">
        <v>0.57547999999999999</v>
      </c>
      <c r="D369" s="4">
        <v>7.5063999999999999E-3</v>
      </c>
    </row>
    <row r="370" spans="1:4" x14ac:dyDescent="0.3">
      <c r="A370">
        <v>84</v>
      </c>
      <c r="B370" t="s">
        <v>59</v>
      </c>
      <c r="C370">
        <v>0.57401999999999997</v>
      </c>
      <c r="D370" s="4">
        <v>5.2557000000000003E-3</v>
      </c>
    </row>
    <row r="371" spans="1:4" x14ac:dyDescent="0.3">
      <c r="A371">
        <v>85</v>
      </c>
      <c r="B371" t="s">
        <v>94</v>
      </c>
      <c r="C371">
        <v>0.57316999999999996</v>
      </c>
      <c r="D371" s="4">
        <v>5.3020000000000003E-3</v>
      </c>
    </row>
    <row r="372" spans="1:4" x14ac:dyDescent="0.3">
      <c r="A372">
        <v>86</v>
      </c>
      <c r="B372" t="s">
        <v>60</v>
      </c>
      <c r="C372">
        <v>0.46389000000000002</v>
      </c>
      <c r="D372" s="4">
        <v>-3.9528000000000001E-2</v>
      </c>
    </row>
    <row r="373" spans="1:4" x14ac:dyDescent="0.3">
      <c r="A373">
        <v>87</v>
      </c>
      <c r="B373" t="s">
        <v>61</v>
      </c>
      <c r="C373">
        <v>0.46253</v>
      </c>
      <c r="D373" s="4">
        <v>-4.1584000000000003E-2</v>
      </c>
    </row>
    <row r="374" spans="1:4" x14ac:dyDescent="0.3">
      <c r="A374">
        <v>88</v>
      </c>
      <c r="B374" t="s">
        <v>62</v>
      </c>
      <c r="C374">
        <v>0.46450000000000002</v>
      </c>
      <c r="D374" s="4">
        <v>-4.0998E-2</v>
      </c>
    </row>
    <row r="375" spans="1:4" x14ac:dyDescent="0.3">
      <c r="A375">
        <v>89</v>
      </c>
      <c r="B375" t="s">
        <v>95</v>
      </c>
      <c r="C375">
        <v>0.46156000000000003</v>
      </c>
      <c r="D375" s="4">
        <v>-4.1093999999999999E-2</v>
      </c>
    </row>
    <row r="376" spans="1:4" x14ac:dyDescent="0.3">
      <c r="A376">
        <v>90</v>
      </c>
      <c r="B376" t="s">
        <v>96</v>
      </c>
      <c r="C376">
        <v>0.46210000000000001</v>
      </c>
      <c r="D376" s="4">
        <v>-4.1588E-2</v>
      </c>
    </row>
    <row r="377" spans="1:4" x14ac:dyDescent="0.3">
      <c r="A377">
        <v>91</v>
      </c>
      <c r="B377" t="s">
        <v>63</v>
      </c>
      <c r="C377">
        <v>0.60651999999999995</v>
      </c>
      <c r="D377" s="4">
        <v>7.0468000000000003E-2</v>
      </c>
    </row>
    <row r="378" spans="1:4" x14ac:dyDescent="0.3">
      <c r="A378">
        <v>92</v>
      </c>
      <c r="B378" t="s">
        <v>64</v>
      </c>
      <c r="C378">
        <v>0.60953000000000002</v>
      </c>
      <c r="D378" s="4">
        <v>7.1773000000000003E-2</v>
      </c>
    </row>
    <row r="379" spans="1:4" x14ac:dyDescent="0.3">
      <c r="A379">
        <v>93</v>
      </c>
      <c r="B379" t="s">
        <v>63</v>
      </c>
      <c r="C379">
        <v>0.61067000000000005</v>
      </c>
      <c r="D379" s="4">
        <v>7.2319999999999995E-2</v>
      </c>
    </row>
    <row r="380" spans="1:4" x14ac:dyDescent="0.3">
      <c r="A380">
        <v>94</v>
      </c>
      <c r="B380" t="s">
        <v>66</v>
      </c>
      <c r="C380">
        <v>0.51558999999999999</v>
      </c>
      <c r="D380" s="4">
        <v>3.7889E-3</v>
      </c>
    </row>
    <row r="381" spans="1:4" x14ac:dyDescent="0.3">
      <c r="A381">
        <v>95</v>
      </c>
      <c r="B381" t="s">
        <v>66</v>
      </c>
      <c r="C381">
        <v>0.51243000000000005</v>
      </c>
      <c r="D381" s="4">
        <v>1.9932000000000001E-3</v>
      </c>
    </row>
    <row r="382" spans="1:4" x14ac:dyDescent="0.3">
      <c r="A382">
        <v>96</v>
      </c>
      <c r="B382" t="s">
        <v>68</v>
      </c>
      <c r="C382">
        <v>0.51217000000000001</v>
      </c>
      <c r="D382" s="4">
        <v>1.2087999999999999E-3</v>
      </c>
    </row>
    <row r="383" spans="1:4" x14ac:dyDescent="0.3">
      <c r="A383">
        <v>97</v>
      </c>
      <c r="B383" t="s">
        <v>97</v>
      </c>
      <c r="C383">
        <v>0.51321000000000006</v>
      </c>
      <c r="D383" s="4">
        <v>1.6540999999999999E-3</v>
      </c>
    </row>
    <row r="384" spans="1:4" x14ac:dyDescent="0.3">
      <c r="A384">
        <v>98</v>
      </c>
      <c r="B384" t="s">
        <v>69</v>
      </c>
      <c r="C384">
        <v>0.41571000000000002</v>
      </c>
      <c r="D384" s="4">
        <v>-7.0622000000000004E-2</v>
      </c>
    </row>
    <row r="385" spans="1:4" x14ac:dyDescent="0.3">
      <c r="A385">
        <v>99</v>
      </c>
      <c r="B385" t="s">
        <v>70</v>
      </c>
      <c r="C385">
        <v>0.41871999999999998</v>
      </c>
      <c r="D385" s="4">
        <v>-6.7763000000000004E-2</v>
      </c>
    </row>
    <row r="386" spans="1:4" x14ac:dyDescent="0.3">
      <c r="A386">
        <v>100</v>
      </c>
      <c r="B386" t="s">
        <v>71</v>
      </c>
      <c r="C386">
        <v>0.41539999999999999</v>
      </c>
      <c r="D386" s="4">
        <v>-7.1051000000000003E-2</v>
      </c>
    </row>
    <row r="387" spans="1:4" x14ac:dyDescent="0.3">
      <c r="A387">
        <v>101</v>
      </c>
      <c r="B387" t="s">
        <v>73</v>
      </c>
      <c r="C387">
        <v>0.48666999999999999</v>
      </c>
      <c r="D387" s="4">
        <v>5.9099E-3</v>
      </c>
    </row>
    <row r="388" spans="1:4" x14ac:dyDescent="0.3">
      <c r="A388">
        <v>102</v>
      </c>
      <c r="B388" t="s">
        <v>74</v>
      </c>
      <c r="C388">
        <v>0.48984</v>
      </c>
      <c r="D388" s="4">
        <v>5.5141000000000001E-3</v>
      </c>
    </row>
    <row r="389" spans="1:4" x14ac:dyDescent="0.3">
      <c r="A389">
        <v>103</v>
      </c>
      <c r="B389" t="s">
        <v>75</v>
      </c>
      <c r="C389">
        <v>0.49131999999999998</v>
      </c>
      <c r="D389" s="4">
        <v>5.3753999999999998E-3</v>
      </c>
    </row>
    <row r="390" spans="1:4" x14ac:dyDescent="0.3">
      <c r="A390">
        <v>104</v>
      </c>
      <c r="B390" t="s">
        <v>76</v>
      </c>
      <c r="C390">
        <v>0.49210999999999999</v>
      </c>
      <c r="D390" s="4">
        <v>1.3733E-3</v>
      </c>
    </row>
    <row r="391" spans="1:4" x14ac:dyDescent="0.3">
      <c r="A391">
        <v>105</v>
      </c>
      <c r="B391" t="s">
        <v>98</v>
      </c>
      <c r="C391">
        <v>0.49343999999999999</v>
      </c>
      <c r="D391" s="4">
        <v>1.6117E-3</v>
      </c>
    </row>
    <row r="392" spans="1:4" x14ac:dyDescent="0.3">
      <c r="A392">
        <v>106</v>
      </c>
      <c r="B392" t="s">
        <v>78</v>
      </c>
      <c r="C392">
        <v>0.49253000000000002</v>
      </c>
      <c r="D392" s="4">
        <v>3.1090000000000002E-4</v>
      </c>
    </row>
    <row r="393" spans="1:4" x14ac:dyDescent="0.3">
      <c r="A393">
        <v>107</v>
      </c>
      <c r="B393" t="s">
        <v>79</v>
      </c>
      <c r="C393">
        <v>0.49108000000000002</v>
      </c>
      <c r="D393" s="4">
        <v>-4.7683999999999997E-7</v>
      </c>
    </row>
    <row r="394" spans="1:4" x14ac:dyDescent="0.3">
      <c r="A394">
        <v>108</v>
      </c>
      <c r="B394" t="s">
        <v>80</v>
      </c>
      <c r="C394">
        <v>0.47703000000000001</v>
      </c>
      <c r="D394" s="4">
        <v>3.4957E-3</v>
      </c>
    </row>
    <row r="395" spans="1:4" x14ac:dyDescent="0.3">
      <c r="A395">
        <v>109</v>
      </c>
      <c r="B395" t="s">
        <v>81</v>
      </c>
      <c r="C395">
        <v>0.47650999999999999</v>
      </c>
      <c r="D395" s="4">
        <v>3.3984000000000002E-3</v>
      </c>
    </row>
    <row r="396" spans="1:4" x14ac:dyDescent="0.3">
      <c r="A396">
        <v>110</v>
      </c>
      <c r="B396" t="s">
        <v>82</v>
      </c>
      <c r="C396">
        <v>0.47556999999999999</v>
      </c>
      <c r="D396" s="4">
        <v>2.8639E-3</v>
      </c>
    </row>
    <row r="397" spans="1:4" x14ac:dyDescent="0.3">
      <c r="A397">
        <v>111</v>
      </c>
      <c r="B397" t="s">
        <v>83</v>
      </c>
      <c r="C397">
        <v>0.49858000000000002</v>
      </c>
      <c r="D397" s="4">
        <v>4.6496000000000003E-3</v>
      </c>
    </row>
    <row r="398" spans="1:4" x14ac:dyDescent="0.3">
      <c r="A398">
        <v>112</v>
      </c>
      <c r="B398" t="s">
        <v>84</v>
      </c>
      <c r="C398">
        <v>0.49909999999999999</v>
      </c>
      <c r="D398" s="4">
        <v>4.0464000000000003E-3</v>
      </c>
    </row>
    <row r="399" spans="1:4" x14ac:dyDescent="0.3">
      <c r="A399">
        <v>113</v>
      </c>
      <c r="B399" t="s">
        <v>85</v>
      </c>
      <c r="C399">
        <v>0.49995000000000001</v>
      </c>
      <c r="D399" s="4">
        <v>4.0355E-3</v>
      </c>
    </row>
    <row r="400" spans="1:4" x14ac:dyDescent="0.3">
      <c r="A400">
        <v>114</v>
      </c>
      <c r="B400" t="s">
        <v>86</v>
      </c>
      <c r="C400">
        <v>0.49836000000000003</v>
      </c>
      <c r="D400" s="4">
        <v>3.4566000000000002E-3</v>
      </c>
    </row>
    <row r="401" spans="1:4" x14ac:dyDescent="0.3">
      <c r="A401">
        <v>115</v>
      </c>
      <c r="B401" t="s">
        <v>99</v>
      </c>
      <c r="C401">
        <v>0.50558000000000003</v>
      </c>
      <c r="D401" s="4">
        <v>8.7833000000000008E-3</v>
      </c>
    </row>
    <row r="402" spans="1:4" x14ac:dyDescent="0.3">
      <c r="A402">
        <v>116</v>
      </c>
      <c r="B402" t="s">
        <v>100</v>
      </c>
      <c r="C402">
        <v>0.50634999999999997</v>
      </c>
      <c r="D402" s="4">
        <v>8.9902999999999997E-3</v>
      </c>
    </row>
    <row r="403" spans="1:4" x14ac:dyDescent="0.3">
      <c r="A403">
        <v>117</v>
      </c>
      <c r="B403" t="s">
        <v>101</v>
      </c>
      <c r="C403">
        <v>0.50697999999999999</v>
      </c>
      <c r="D403" s="4">
        <v>9.4775999999999992E-3</v>
      </c>
    </row>
    <row r="404" spans="1:4" x14ac:dyDescent="0.3">
      <c r="A404">
        <v>118</v>
      </c>
      <c r="B404" t="s">
        <v>39</v>
      </c>
      <c r="C404">
        <v>0.53996</v>
      </c>
      <c r="D404" s="4">
        <v>2.4256999999999998E-3</v>
      </c>
    </row>
    <row r="405" spans="1:4" x14ac:dyDescent="0.3">
      <c r="A405">
        <v>119</v>
      </c>
      <c r="B405" t="s">
        <v>40</v>
      </c>
      <c r="C405">
        <v>0.53632999999999997</v>
      </c>
      <c r="D405" s="4">
        <v>1.9522000000000001E-3</v>
      </c>
    </row>
    <row r="406" spans="1:4" x14ac:dyDescent="0.3">
      <c r="A406">
        <v>120</v>
      </c>
      <c r="B406" t="s">
        <v>41</v>
      </c>
      <c r="C406">
        <v>0.53520000000000001</v>
      </c>
      <c r="D406" s="4">
        <v>2.2745E-3</v>
      </c>
    </row>
    <row r="407" spans="1:4" x14ac:dyDescent="0.3">
      <c r="A407">
        <v>121</v>
      </c>
      <c r="B407" t="s">
        <v>42</v>
      </c>
      <c r="C407">
        <v>0.53818999999999995</v>
      </c>
      <c r="D407" s="4">
        <v>2.2491999999999998E-3</v>
      </c>
    </row>
    <row r="408" spans="1:4" x14ac:dyDescent="0.3">
      <c r="A408">
        <v>122</v>
      </c>
      <c r="B408" t="s">
        <v>102</v>
      </c>
      <c r="C408">
        <v>0.53666000000000003</v>
      </c>
      <c r="D408" s="4">
        <v>1.39E-3</v>
      </c>
    </row>
    <row r="409" spans="1:4" x14ac:dyDescent="0.3">
      <c r="A409">
        <v>123</v>
      </c>
      <c r="B409" t="s">
        <v>103</v>
      </c>
      <c r="C409">
        <v>0.54268000000000005</v>
      </c>
      <c r="D409" s="4">
        <v>3.5891999999999999E-3</v>
      </c>
    </row>
    <row r="410" spans="1:4" x14ac:dyDescent="0.3">
      <c r="A410">
        <v>124</v>
      </c>
      <c r="B410" t="s">
        <v>104</v>
      </c>
      <c r="C410">
        <v>0.54174999999999995</v>
      </c>
      <c r="D410" s="4">
        <v>3.5019000000000001E-3</v>
      </c>
    </row>
    <row r="411" spans="1:4" x14ac:dyDescent="0.3">
      <c r="A411">
        <v>125</v>
      </c>
      <c r="B411" t="s">
        <v>105</v>
      </c>
      <c r="C411">
        <v>0.54039999999999999</v>
      </c>
      <c r="D411" s="4">
        <v>3.1470999999999999E-3</v>
      </c>
    </row>
    <row r="412" spans="1:4" x14ac:dyDescent="0.3">
      <c r="A412">
        <v>126</v>
      </c>
      <c r="B412" t="s">
        <v>106</v>
      </c>
      <c r="C412">
        <v>0.54044000000000003</v>
      </c>
      <c r="D412" s="4">
        <v>2.4719E-3</v>
      </c>
    </row>
    <row r="413" spans="1:4" x14ac:dyDescent="0.3">
      <c r="A413">
        <v>127</v>
      </c>
      <c r="B413" t="s">
        <v>46</v>
      </c>
      <c r="C413">
        <v>0.54391</v>
      </c>
      <c r="D413" s="4">
        <v>1.9827E-3</v>
      </c>
    </row>
    <row r="414" spans="1:4" x14ac:dyDescent="0.3">
      <c r="A414">
        <v>128</v>
      </c>
      <c r="B414" t="s">
        <v>47</v>
      </c>
      <c r="C414">
        <v>0.54371999999999998</v>
      </c>
      <c r="D414" s="4">
        <v>2.0441999999999999E-3</v>
      </c>
    </row>
    <row r="415" spans="1:4" x14ac:dyDescent="0.3">
      <c r="A415">
        <v>129</v>
      </c>
      <c r="B415" t="s">
        <v>48</v>
      </c>
      <c r="C415">
        <v>0.54410000000000003</v>
      </c>
      <c r="D415" s="4">
        <v>1.9802999999999999E-3</v>
      </c>
    </row>
    <row r="416" spans="1:4" x14ac:dyDescent="0.3">
      <c r="A416">
        <v>130</v>
      </c>
      <c r="B416" t="s">
        <v>50</v>
      </c>
      <c r="C416">
        <v>0.51080000000000003</v>
      </c>
      <c r="D416" s="4">
        <v>-4.0006999999999998E-4</v>
      </c>
    </row>
    <row r="417" spans="1:4" x14ac:dyDescent="0.3">
      <c r="A417">
        <v>131</v>
      </c>
      <c r="B417" t="s">
        <v>51</v>
      </c>
      <c r="C417">
        <v>0.51649</v>
      </c>
      <c r="D417" s="4">
        <v>-7.4387000000000005E-5</v>
      </c>
    </row>
    <row r="418" spans="1:4" x14ac:dyDescent="0.3">
      <c r="A418">
        <v>132</v>
      </c>
      <c r="B418" t="s">
        <v>52</v>
      </c>
      <c r="C418">
        <v>0.51714000000000004</v>
      </c>
      <c r="D418" s="4">
        <v>-5.0591999999999998E-4</v>
      </c>
    </row>
    <row r="419" spans="1:4" x14ac:dyDescent="0.3">
      <c r="A419">
        <v>133</v>
      </c>
      <c r="B419" t="s">
        <v>53</v>
      </c>
      <c r="C419">
        <v>0.51693</v>
      </c>
      <c r="D419" s="4">
        <v>-4.0722000000000002E-4</v>
      </c>
    </row>
    <row r="420" spans="1:4" x14ac:dyDescent="0.3">
      <c r="A420">
        <v>134</v>
      </c>
      <c r="B420" t="s">
        <v>91</v>
      </c>
      <c r="C420">
        <v>0.51690999999999998</v>
      </c>
      <c r="D420" s="4">
        <v>-1.5640000000000001E-4</v>
      </c>
    </row>
    <row r="421" spans="1:4" x14ac:dyDescent="0.3">
      <c r="A421">
        <v>135</v>
      </c>
      <c r="B421" t="s">
        <v>54</v>
      </c>
      <c r="C421">
        <v>0.54432000000000003</v>
      </c>
      <c r="D421" s="4">
        <v>1.1349E-4</v>
      </c>
    </row>
    <row r="422" spans="1:4" x14ac:dyDescent="0.3">
      <c r="A422">
        <v>136</v>
      </c>
      <c r="B422" t="s">
        <v>55</v>
      </c>
      <c r="C422">
        <v>0.54169</v>
      </c>
      <c r="D422" s="4">
        <v>-1.1659000000000001E-3</v>
      </c>
    </row>
    <row r="423" spans="1:4" x14ac:dyDescent="0.3">
      <c r="A423">
        <v>137</v>
      </c>
      <c r="B423" t="s">
        <v>56</v>
      </c>
      <c r="C423">
        <v>0.54435</v>
      </c>
      <c r="D423" s="4">
        <v>-1.0480999999999999E-3</v>
      </c>
    </row>
    <row r="424" spans="1:4" x14ac:dyDescent="0.3">
      <c r="A424">
        <v>138</v>
      </c>
      <c r="B424" t="s">
        <v>57</v>
      </c>
      <c r="C424">
        <v>0.54684999999999995</v>
      </c>
      <c r="D424" s="4">
        <v>4.0340000000000003E-3</v>
      </c>
    </row>
    <row r="425" spans="1:4" x14ac:dyDescent="0.3">
      <c r="A425">
        <v>139</v>
      </c>
      <c r="B425" t="s">
        <v>58</v>
      </c>
      <c r="C425">
        <v>0.54671000000000003</v>
      </c>
      <c r="D425" s="4">
        <v>3.9630000000000004E-3</v>
      </c>
    </row>
    <row r="426" spans="1:4" x14ac:dyDescent="0.3">
      <c r="A426">
        <v>140</v>
      </c>
      <c r="B426" t="s">
        <v>59</v>
      </c>
      <c r="C426">
        <v>0.54664999999999997</v>
      </c>
      <c r="D426" s="4">
        <v>3.1156999999999999E-3</v>
      </c>
    </row>
    <row r="427" spans="1:4" x14ac:dyDescent="0.3">
      <c r="A427">
        <v>141</v>
      </c>
      <c r="B427" t="s">
        <v>60</v>
      </c>
      <c r="C427">
        <v>0.50395999999999996</v>
      </c>
      <c r="D427" s="4">
        <v>1.9007E-3</v>
      </c>
    </row>
    <row r="428" spans="1:4" x14ac:dyDescent="0.3">
      <c r="A428">
        <v>142</v>
      </c>
      <c r="B428" t="s">
        <v>61</v>
      </c>
      <c r="C428">
        <v>0.50424999999999998</v>
      </c>
      <c r="D428" s="4">
        <v>1.688E-3</v>
      </c>
    </row>
    <row r="429" spans="1:4" x14ac:dyDescent="0.3">
      <c r="A429">
        <v>143</v>
      </c>
      <c r="B429" t="s">
        <v>62</v>
      </c>
      <c r="C429">
        <v>0.50441000000000003</v>
      </c>
      <c r="D429" s="4">
        <v>1.5221E-3</v>
      </c>
    </row>
    <row r="430" spans="1:4" x14ac:dyDescent="0.3">
      <c r="A430">
        <v>144</v>
      </c>
      <c r="B430" t="s">
        <v>63</v>
      </c>
      <c r="C430">
        <v>0.46705999999999998</v>
      </c>
      <c r="D430" s="4">
        <v>3.1748000000000002E-3</v>
      </c>
    </row>
    <row r="431" spans="1:4" x14ac:dyDescent="0.3">
      <c r="A431">
        <v>145</v>
      </c>
      <c r="B431" t="s">
        <v>64</v>
      </c>
      <c r="C431">
        <v>0.46344999999999997</v>
      </c>
      <c r="D431" s="4">
        <v>3.5615E-3</v>
      </c>
    </row>
    <row r="432" spans="1:4" x14ac:dyDescent="0.3">
      <c r="A432">
        <v>146</v>
      </c>
      <c r="B432" t="s">
        <v>65</v>
      </c>
      <c r="C432">
        <v>0.45562000000000002</v>
      </c>
      <c r="D432" s="4">
        <v>2.2082E-3</v>
      </c>
    </row>
    <row r="433" spans="1:4" x14ac:dyDescent="0.3">
      <c r="A433">
        <v>147</v>
      </c>
      <c r="B433" t="s">
        <v>107</v>
      </c>
      <c r="C433">
        <v>0.46139999999999998</v>
      </c>
      <c r="D433" s="4">
        <v>3.7951E-3</v>
      </c>
    </row>
    <row r="434" spans="1:4" x14ac:dyDescent="0.3">
      <c r="A434">
        <v>148</v>
      </c>
      <c r="B434" t="s">
        <v>66</v>
      </c>
      <c r="C434">
        <v>0.45240000000000002</v>
      </c>
      <c r="D434" s="4">
        <v>1.7591E-3</v>
      </c>
    </row>
    <row r="435" spans="1:4" x14ac:dyDescent="0.3">
      <c r="A435">
        <v>149</v>
      </c>
      <c r="B435" t="s">
        <v>67</v>
      </c>
      <c r="C435">
        <v>0.45145999999999997</v>
      </c>
      <c r="D435" s="4">
        <v>1.8910999999999999E-3</v>
      </c>
    </row>
    <row r="436" spans="1:4" x14ac:dyDescent="0.3">
      <c r="A436">
        <v>150</v>
      </c>
      <c r="B436" t="s">
        <v>68</v>
      </c>
      <c r="C436">
        <v>0.45213999999999999</v>
      </c>
      <c r="D436" s="4">
        <v>2.0642E-3</v>
      </c>
    </row>
    <row r="437" spans="1:4" x14ac:dyDescent="0.3">
      <c r="A437">
        <v>151</v>
      </c>
      <c r="B437" t="s">
        <v>97</v>
      </c>
      <c r="C437">
        <v>0.45296999999999998</v>
      </c>
      <c r="D437" s="4">
        <v>1.8859E-3</v>
      </c>
    </row>
    <row r="438" spans="1:4" x14ac:dyDescent="0.3">
      <c r="A438">
        <v>152</v>
      </c>
      <c r="B438" t="s">
        <v>108</v>
      </c>
      <c r="C438">
        <v>0.45229000000000003</v>
      </c>
      <c r="D438" s="4">
        <v>1.6211999999999999E-3</v>
      </c>
    </row>
    <row r="439" spans="1:4" x14ac:dyDescent="0.3">
      <c r="A439">
        <v>153</v>
      </c>
      <c r="B439" t="s">
        <v>69</v>
      </c>
      <c r="C439">
        <v>0.54559000000000002</v>
      </c>
      <c r="D439" s="4">
        <v>9.6703000000000002E-4</v>
      </c>
    </row>
    <row r="440" spans="1:4" x14ac:dyDescent="0.3">
      <c r="A440">
        <v>154</v>
      </c>
      <c r="B440" t="s">
        <v>70</v>
      </c>
      <c r="C440">
        <v>0.54400000000000004</v>
      </c>
      <c r="D440" s="4">
        <v>3.7575E-4</v>
      </c>
    </row>
    <row r="441" spans="1:4" x14ac:dyDescent="0.3">
      <c r="A441">
        <v>155</v>
      </c>
      <c r="B441" t="s">
        <v>71</v>
      </c>
      <c r="C441">
        <v>0.54749999999999999</v>
      </c>
      <c r="D441" s="4">
        <v>9.6798000000000004E-5</v>
      </c>
    </row>
    <row r="442" spans="1:4" x14ac:dyDescent="0.3">
      <c r="A442">
        <v>156</v>
      </c>
      <c r="B442" t="s">
        <v>73</v>
      </c>
      <c r="C442">
        <v>0.53998999999999997</v>
      </c>
      <c r="D442" s="4">
        <v>3.8934E-3</v>
      </c>
    </row>
    <row r="443" spans="1:4" x14ac:dyDescent="0.3">
      <c r="A443">
        <v>157</v>
      </c>
      <c r="B443" t="s">
        <v>74</v>
      </c>
      <c r="C443">
        <v>0.53559999999999997</v>
      </c>
      <c r="D443" s="4">
        <v>-3.2806000000000003E-4</v>
      </c>
    </row>
    <row r="444" spans="1:4" x14ac:dyDescent="0.3">
      <c r="A444">
        <v>158</v>
      </c>
      <c r="B444" t="s">
        <v>75</v>
      </c>
      <c r="C444">
        <v>0.53503999999999996</v>
      </c>
      <c r="D444" s="4">
        <v>-1.1820999999999999E-3</v>
      </c>
    </row>
    <row r="445" spans="1:4" x14ac:dyDescent="0.3">
      <c r="A445">
        <v>159</v>
      </c>
      <c r="B445" t="s">
        <v>109</v>
      </c>
      <c r="C445">
        <v>0.51502000000000003</v>
      </c>
      <c r="D445" s="4">
        <v>3.2506000000000002E-3</v>
      </c>
    </row>
    <row r="446" spans="1:4" x14ac:dyDescent="0.3">
      <c r="A446">
        <v>160</v>
      </c>
      <c r="B446" t="s">
        <v>110</v>
      </c>
      <c r="C446">
        <v>0.51614000000000004</v>
      </c>
      <c r="D446" s="4">
        <v>3.6143999999999998E-3</v>
      </c>
    </row>
    <row r="447" spans="1:4" x14ac:dyDescent="0.3">
      <c r="A447">
        <v>161</v>
      </c>
      <c r="B447" t="s">
        <v>111</v>
      </c>
      <c r="C447">
        <v>0.51349999999999996</v>
      </c>
      <c r="D447" s="4">
        <v>2.3909000000000001E-3</v>
      </c>
    </row>
    <row r="448" spans="1:4" x14ac:dyDescent="0.3">
      <c r="A448">
        <v>162</v>
      </c>
      <c r="B448" t="s">
        <v>112</v>
      </c>
      <c r="C448">
        <v>0.51351000000000002</v>
      </c>
      <c r="D448" s="4">
        <v>2.4796000000000002E-3</v>
      </c>
    </row>
    <row r="449" spans="1:5" x14ac:dyDescent="0.3">
      <c r="A449">
        <v>163</v>
      </c>
      <c r="B449" t="s">
        <v>113</v>
      </c>
      <c r="C449">
        <v>0.50753999999999999</v>
      </c>
      <c r="D449" s="4">
        <v>-3.0803999999999998E-4</v>
      </c>
    </row>
    <row r="450" spans="1:5" x14ac:dyDescent="0.3">
      <c r="A450">
        <v>164</v>
      </c>
      <c r="B450" t="s">
        <v>114</v>
      </c>
      <c r="C450">
        <v>0.50863000000000003</v>
      </c>
      <c r="D450" s="4">
        <v>-4.7350000000000002E-4</v>
      </c>
    </row>
    <row r="451" spans="1:5" x14ac:dyDescent="0.3">
      <c r="A451">
        <v>165</v>
      </c>
      <c r="B451" t="s">
        <v>115</v>
      </c>
      <c r="C451">
        <v>0.51341000000000003</v>
      </c>
      <c r="D451" s="4">
        <v>3.1338E-3</v>
      </c>
    </row>
    <row r="452" spans="1:5" x14ac:dyDescent="0.3">
      <c r="A452">
        <v>166</v>
      </c>
      <c r="B452" t="s">
        <v>116</v>
      </c>
      <c r="C452">
        <v>0.51590999999999998</v>
      </c>
      <c r="D452" s="4">
        <v>4.3397000000000002E-3</v>
      </c>
    </row>
    <row r="453" spans="1:5" x14ac:dyDescent="0.3">
      <c r="A453">
        <v>167</v>
      </c>
      <c r="B453" t="s">
        <v>117</v>
      </c>
      <c r="C453">
        <v>0.51495999999999997</v>
      </c>
      <c r="D453" s="4">
        <v>3.1294999999999999E-3</v>
      </c>
    </row>
    <row r="454" spans="1:5" x14ac:dyDescent="0.3">
      <c r="A454">
        <v>168</v>
      </c>
      <c r="B454" t="s">
        <v>118</v>
      </c>
      <c r="C454">
        <v>0.51431000000000004</v>
      </c>
      <c r="D454" s="4">
        <v>3.4102999999999998E-3</v>
      </c>
    </row>
    <row r="455" spans="1:5" x14ac:dyDescent="0.3">
      <c r="A455">
        <v>169</v>
      </c>
      <c r="B455" t="s">
        <v>115</v>
      </c>
      <c r="C455" t="s">
        <v>119</v>
      </c>
      <c r="D455">
        <v>0.51959999999999995</v>
      </c>
      <c r="E455" s="4">
        <v>1.2949E-2</v>
      </c>
    </row>
    <row r="456" spans="1:5" x14ac:dyDescent="0.3">
      <c r="A456">
        <v>170</v>
      </c>
      <c r="B456" t="s">
        <v>116</v>
      </c>
      <c r="C456">
        <v>0.51968999999999999</v>
      </c>
      <c r="D456" s="4">
        <v>1.2645E-2</v>
      </c>
    </row>
    <row r="457" spans="1:5" x14ac:dyDescent="0.3">
      <c r="A457">
        <v>171</v>
      </c>
      <c r="B457" t="s">
        <v>117</v>
      </c>
      <c r="C457">
        <v>0.51990999999999998</v>
      </c>
      <c r="D457" s="4">
        <v>1.2341E-2</v>
      </c>
    </row>
    <row r="458" spans="1:5" x14ac:dyDescent="0.3">
      <c r="A458">
        <v>172</v>
      </c>
      <c r="B458" t="s">
        <v>35</v>
      </c>
      <c r="C458">
        <v>0.47293000000000002</v>
      </c>
      <c r="D458" s="4">
        <v>1.5062999999999999E-3</v>
      </c>
    </row>
    <row r="459" spans="1:5" x14ac:dyDescent="0.3">
      <c r="A459">
        <v>173</v>
      </c>
      <c r="B459" t="s">
        <v>36</v>
      </c>
      <c r="C459">
        <v>0.47610999999999998</v>
      </c>
      <c r="D459" s="4">
        <v>1.6961000000000001E-3</v>
      </c>
    </row>
    <row r="460" spans="1:5" x14ac:dyDescent="0.3">
      <c r="A460">
        <v>174</v>
      </c>
      <c r="B460" t="s">
        <v>37</v>
      </c>
      <c r="C460">
        <v>0.47527999999999998</v>
      </c>
      <c r="D460" s="4">
        <v>1.4734000000000001E-4</v>
      </c>
    </row>
    <row r="461" spans="1:5" x14ac:dyDescent="0.3">
      <c r="A461">
        <v>175</v>
      </c>
      <c r="B461" t="s">
        <v>38</v>
      </c>
      <c r="C461">
        <v>0.47717999999999999</v>
      </c>
      <c r="D461" s="4">
        <v>1.441E-3</v>
      </c>
    </row>
    <row r="462" spans="1:5" x14ac:dyDescent="0.3">
      <c r="A462">
        <v>176</v>
      </c>
      <c r="B462" t="s">
        <v>76</v>
      </c>
      <c r="C462">
        <v>0.59294999999999998</v>
      </c>
      <c r="D462" s="4">
        <v>1.2807999999999999E-3</v>
      </c>
    </row>
    <row r="463" spans="1:5" x14ac:dyDescent="0.3">
      <c r="A463">
        <v>177</v>
      </c>
      <c r="B463" t="s">
        <v>98</v>
      </c>
      <c r="C463">
        <v>0.59272999999999998</v>
      </c>
      <c r="D463" s="4">
        <v>5.4788999999999999E-4</v>
      </c>
    </row>
    <row r="464" spans="1:5" x14ac:dyDescent="0.3">
      <c r="A464">
        <v>178</v>
      </c>
      <c r="B464" t="s">
        <v>78</v>
      </c>
      <c r="C464">
        <v>0.59211000000000003</v>
      </c>
      <c r="D464" s="4">
        <v>5.7219999999999996E-6</v>
      </c>
    </row>
    <row r="465" spans="1:4" x14ac:dyDescent="0.3">
      <c r="A465">
        <v>179</v>
      </c>
      <c r="B465" t="s">
        <v>79</v>
      </c>
      <c r="C465">
        <v>0.59308000000000005</v>
      </c>
      <c r="D465" s="4">
        <v>-4.3392000000000002E-4</v>
      </c>
    </row>
    <row r="466" spans="1:4" x14ac:dyDescent="0.3">
      <c r="A466">
        <v>180</v>
      </c>
      <c r="B466" t="s">
        <v>80</v>
      </c>
      <c r="C466">
        <v>0.59306999999999999</v>
      </c>
      <c r="D466" s="4">
        <v>4.9658000000000002E-3</v>
      </c>
    </row>
    <row r="467" spans="1:4" x14ac:dyDescent="0.3">
      <c r="A467">
        <v>181</v>
      </c>
      <c r="B467" t="s">
        <v>81</v>
      </c>
      <c r="C467">
        <v>0.59162999999999999</v>
      </c>
      <c r="D467" s="4">
        <v>5.1469999999999997E-3</v>
      </c>
    </row>
    <row r="468" spans="1:4" x14ac:dyDescent="0.3">
      <c r="A468">
        <v>182</v>
      </c>
      <c r="B468" t="s">
        <v>82</v>
      </c>
      <c r="C468">
        <v>0.59031999999999996</v>
      </c>
      <c r="D468" s="4">
        <v>4.9433999999999997E-3</v>
      </c>
    </row>
    <row r="469" spans="1:4" x14ac:dyDescent="0.3">
      <c r="A469">
        <v>183</v>
      </c>
      <c r="B469" t="s">
        <v>83</v>
      </c>
      <c r="C469">
        <v>0.59802999999999995</v>
      </c>
      <c r="D469" s="4">
        <v>-1.8929999999999999E-4</v>
      </c>
    </row>
    <row r="470" spans="1:4" x14ac:dyDescent="0.3">
      <c r="A470">
        <v>184</v>
      </c>
      <c r="B470" t="s">
        <v>84</v>
      </c>
      <c r="C470">
        <v>0.59772999999999998</v>
      </c>
      <c r="D470" s="4">
        <v>-7.6150999999999996E-4</v>
      </c>
    </row>
    <row r="471" spans="1:4" x14ac:dyDescent="0.3">
      <c r="A471">
        <v>185</v>
      </c>
      <c r="B471" t="s">
        <v>85</v>
      </c>
      <c r="C471">
        <v>0.59733000000000003</v>
      </c>
      <c r="D471" s="4">
        <v>-8.3255999999999998E-4</v>
      </c>
    </row>
    <row r="472" spans="1:4" x14ac:dyDescent="0.3">
      <c r="A472">
        <v>186</v>
      </c>
      <c r="B472" t="s">
        <v>120</v>
      </c>
      <c r="C472">
        <v>0.59409000000000001</v>
      </c>
      <c r="D472" s="4">
        <v>2.2144E-3</v>
      </c>
    </row>
    <row r="473" spans="1:4" x14ac:dyDescent="0.3">
      <c r="A473">
        <v>187</v>
      </c>
      <c r="B473" t="s">
        <v>121</v>
      </c>
      <c r="C473">
        <v>0.59477000000000002</v>
      </c>
      <c r="D473" s="4">
        <v>7.5816999999999996E-5</v>
      </c>
    </row>
    <row r="474" spans="1:4" x14ac:dyDescent="0.3">
      <c r="A474">
        <v>188</v>
      </c>
      <c r="B474" t="s">
        <v>122</v>
      </c>
      <c r="C474">
        <v>0.59355999999999998</v>
      </c>
      <c r="D474" s="4">
        <v>1.3423E-3</v>
      </c>
    </row>
    <row r="475" spans="1:4" x14ac:dyDescent="0.3">
      <c r="A475">
        <v>189</v>
      </c>
      <c r="B475" t="s">
        <v>123</v>
      </c>
      <c r="C475">
        <v>0.59528000000000003</v>
      </c>
      <c r="D475" s="4">
        <v>1.4315E-3</v>
      </c>
    </row>
    <row r="476" spans="1:4" x14ac:dyDescent="0.3">
      <c r="A476">
        <v>190</v>
      </c>
      <c r="B476" t="s">
        <v>124</v>
      </c>
      <c r="C476">
        <v>0.55633999999999995</v>
      </c>
      <c r="D476" s="4">
        <v>-2.5815999999999999E-3</v>
      </c>
    </row>
    <row r="477" spans="1:4" x14ac:dyDescent="0.3">
      <c r="A477">
        <v>191</v>
      </c>
      <c r="B477" t="s">
        <v>125</v>
      </c>
      <c r="C477">
        <v>0.55722000000000005</v>
      </c>
      <c r="D477" s="4">
        <v>-2.7690000000000002E-3</v>
      </c>
    </row>
    <row r="478" spans="1:4" x14ac:dyDescent="0.3">
      <c r="A478">
        <v>192</v>
      </c>
      <c r="B478" t="s">
        <v>126</v>
      </c>
      <c r="C478">
        <v>0.55688000000000004</v>
      </c>
      <c r="D478" s="4">
        <v>-3.0189000000000001E-3</v>
      </c>
    </row>
    <row r="479" spans="1:4" x14ac:dyDescent="0.3">
      <c r="A479">
        <v>193</v>
      </c>
      <c r="B479" t="s">
        <v>39</v>
      </c>
      <c r="C479">
        <v>0.62955000000000005</v>
      </c>
      <c r="D479" s="4">
        <v>2.1042999999999999E-2</v>
      </c>
    </row>
    <row r="480" spans="1:4" x14ac:dyDescent="0.3">
      <c r="A480">
        <v>194</v>
      </c>
      <c r="B480" t="s">
        <v>40</v>
      </c>
      <c r="C480">
        <v>0.63148000000000004</v>
      </c>
      <c r="D480" s="4">
        <v>2.2643E-2</v>
      </c>
    </row>
    <row r="481" spans="1:4" x14ac:dyDescent="0.3">
      <c r="A481">
        <v>195</v>
      </c>
      <c r="B481" t="s">
        <v>41</v>
      </c>
      <c r="C481">
        <v>0.62878000000000001</v>
      </c>
      <c r="D481" s="4">
        <v>1.9606999999999999E-2</v>
      </c>
    </row>
    <row r="482" spans="1:4" x14ac:dyDescent="0.3">
      <c r="A482">
        <v>196</v>
      </c>
      <c r="B482" t="s">
        <v>43</v>
      </c>
      <c r="C482">
        <v>0.64583999999999997</v>
      </c>
      <c r="D482" s="4">
        <v>1.0468E-2</v>
      </c>
    </row>
    <row r="483" spans="1:4" x14ac:dyDescent="0.3">
      <c r="A483">
        <v>197</v>
      </c>
      <c r="B483" t="s">
        <v>44</v>
      </c>
      <c r="C483">
        <v>0.64551999999999998</v>
      </c>
      <c r="D483" s="4">
        <v>9.0074999999999999E-3</v>
      </c>
    </row>
    <row r="484" spans="1:4" x14ac:dyDescent="0.3">
      <c r="A484">
        <v>198</v>
      </c>
      <c r="B484" t="s">
        <v>45</v>
      </c>
      <c r="C484">
        <v>0.64344000000000001</v>
      </c>
      <c r="D484" s="4">
        <v>7.7571999999999997E-3</v>
      </c>
    </row>
    <row r="485" spans="1:4" x14ac:dyDescent="0.3">
      <c r="A485">
        <v>199</v>
      </c>
      <c r="B485" t="s">
        <v>46</v>
      </c>
      <c r="C485">
        <v>0.57281000000000004</v>
      </c>
      <c r="D485" s="4">
        <v>2.9210999999999998E-3</v>
      </c>
    </row>
    <row r="486" spans="1:4" x14ac:dyDescent="0.3">
      <c r="A486">
        <v>200</v>
      </c>
      <c r="B486" t="s">
        <v>47</v>
      </c>
      <c r="C486">
        <v>0.57206999999999997</v>
      </c>
      <c r="D486" s="4">
        <v>2.1676999999999998E-3</v>
      </c>
    </row>
    <row r="487" spans="1:4" x14ac:dyDescent="0.3">
      <c r="A487">
        <v>201</v>
      </c>
      <c r="B487" t="s">
        <v>48</v>
      </c>
      <c r="C487">
        <v>0.56886999999999999</v>
      </c>
      <c r="D487" s="4">
        <v>1.6793999999999999E-3</v>
      </c>
    </row>
    <row r="488" spans="1:4" x14ac:dyDescent="0.3">
      <c r="A488">
        <v>202</v>
      </c>
      <c r="B488" t="s">
        <v>49</v>
      </c>
      <c r="C488">
        <v>0.57057000000000002</v>
      </c>
      <c r="D488" s="4">
        <v>1.5893000000000001E-3</v>
      </c>
    </row>
    <row r="489" spans="1:4" x14ac:dyDescent="0.3">
      <c r="A489">
        <v>203</v>
      </c>
      <c r="B489" t="s">
        <v>50</v>
      </c>
      <c r="C489">
        <v>0.62244999999999995</v>
      </c>
      <c r="D489" s="4">
        <v>2.4061E-3</v>
      </c>
    </row>
    <row r="490" spans="1:4" x14ac:dyDescent="0.3">
      <c r="A490">
        <v>204</v>
      </c>
      <c r="B490" t="s">
        <v>51</v>
      </c>
      <c r="C490">
        <v>0.61877000000000004</v>
      </c>
      <c r="D490" s="4">
        <v>-3.3522000000000001E-4</v>
      </c>
    </row>
    <row r="491" spans="1:4" x14ac:dyDescent="0.3">
      <c r="A491">
        <v>205</v>
      </c>
      <c r="B491" t="s">
        <v>52</v>
      </c>
      <c r="C491">
        <v>0.62068000000000001</v>
      </c>
      <c r="D491" s="4">
        <v>1.8644000000000001E-4</v>
      </c>
    </row>
    <row r="492" spans="1:4" x14ac:dyDescent="0.3">
      <c r="A492">
        <v>206</v>
      </c>
      <c r="B492" t="s">
        <v>54</v>
      </c>
      <c r="C492">
        <v>0.62617999999999996</v>
      </c>
      <c r="D492" s="4">
        <v>2.3741999999999999E-2</v>
      </c>
    </row>
    <row r="493" spans="1:4" x14ac:dyDescent="0.3">
      <c r="A493">
        <v>207</v>
      </c>
      <c r="B493" t="s">
        <v>55</v>
      </c>
      <c r="C493">
        <v>0.62463999999999997</v>
      </c>
      <c r="D493" s="4">
        <v>2.1246000000000001E-2</v>
      </c>
    </row>
    <row r="494" spans="1:4" x14ac:dyDescent="0.3">
      <c r="A494">
        <v>208</v>
      </c>
      <c r="B494" t="s">
        <v>56</v>
      </c>
      <c r="C494">
        <v>0.62287000000000003</v>
      </c>
      <c r="D494" s="4">
        <v>2.1264999999999999E-2</v>
      </c>
    </row>
    <row r="495" spans="1:4" x14ac:dyDescent="0.3">
      <c r="A495">
        <v>209</v>
      </c>
      <c r="B495" t="s">
        <v>92</v>
      </c>
      <c r="C495">
        <v>0.62365999999999999</v>
      </c>
      <c r="D495" s="4">
        <v>2.0282999999999999E-2</v>
      </c>
    </row>
    <row r="496" spans="1:4" x14ac:dyDescent="0.3">
      <c r="A496">
        <v>210</v>
      </c>
      <c r="B496" t="s">
        <v>57</v>
      </c>
      <c r="C496">
        <v>0.55186000000000002</v>
      </c>
      <c r="D496" s="4">
        <v>-4.2251999999999998E-2</v>
      </c>
    </row>
    <row r="497" spans="1:4" x14ac:dyDescent="0.3">
      <c r="A497">
        <v>211</v>
      </c>
      <c r="B497" t="s">
        <v>58</v>
      </c>
      <c r="C497">
        <v>0.55369999999999997</v>
      </c>
      <c r="D497" s="4">
        <v>-4.1038999999999999E-2</v>
      </c>
    </row>
    <row r="498" spans="1:4" x14ac:dyDescent="0.3">
      <c r="A498">
        <v>212</v>
      </c>
      <c r="B498" t="s">
        <v>59</v>
      </c>
      <c r="C498">
        <v>0.55545999999999995</v>
      </c>
      <c r="D498" s="4">
        <v>-3.9898999999999997E-2</v>
      </c>
    </row>
    <row r="499" spans="1:4" x14ac:dyDescent="0.3">
      <c r="A499">
        <v>213</v>
      </c>
      <c r="B499" t="s">
        <v>60</v>
      </c>
      <c r="C499">
        <v>0.58819999999999995</v>
      </c>
      <c r="D499" s="4">
        <v>-1.3385000000000001E-3</v>
      </c>
    </row>
    <row r="500" spans="1:4" x14ac:dyDescent="0.3">
      <c r="A500">
        <v>214</v>
      </c>
      <c r="B500" t="s">
        <v>61</v>
      </c>
      <c r="C500">
        <v>0.57513999999999998</v>
      </c>
      <c r="D500" s="4">
        <v>-9.9669000000000008E-3</v>
      </c>
    </row>
    <row r="501" spans="1:4" x14ac:dyDescent="0.3">
      <c r="A501">
        <v>215</v>
      </c>
      <c r="B501" t="s">
        <v>62</v>
      </c>
      <c r="C501">
        <v>0.57111000000000001</v>
      </c>
      <c r="D501" s="4">
        <v>-1.3435000000000001E-2</v>
      </c>
    </row>
    <row r="502" spans="1:4" x14ac:dyDescent="0.3">
      <c r="A502">
        <v>216</v>
      </c>
      <c r="B502" t="s">
        <v>95</v>
      </c>
      <c r="C502">
        <v>0.56438999999999995</v>
      </c>
      <c r="D502" s="4">
        <v>-2.069E-2</v>
      </c>
    </row>
    <row r="503" spans="1:4" x14ac:dyDescent="0.3">
      <c r="A503">
        <v>217</v>
      </c>
      <c r="B503" t="s">
        <v>63</v>
      </c>
      <c r="C503">
        <v>0.59114999999999995</v>
      </c>
      <c r="D503" s="4">
        <v>7.8505999999999992E-3</v>
      </c>
    </row>
    <row r="504" spans="1:4" x14ac:dyDescent="0.3">
      <c r="A504">
        <v>218</v>
      </c>
      <c r="B504" t="s">
        <v>64</v>
      </c>
      <c r="C504">
        <v>0.59233000000000002</v>
      </c>
      <c r="D504" s="4">
        <v>9.0799000000000001E-3</v>
      </c>
    </row>
    <row r="505" spans="1:4" x14ac:dyDescent="0.3">
      <c r="A505">
        <v>219</v>
      </c>
      <c r="B505" t="s">
        <v>65</v>
      </c>
      <c r="C505">
        <v>0.59028000000000003</v>
      </c>
      <c r="D505" s="4">
        <v>7.6798999999999999E-3</v>
      </c>
    </row>
    <row r="506" spans="1:4" x14ac:dyDescent="0.3">
      <c r="A506">
        <v>220</v>
      </c>
      <c r="B506" t="s">
        <v>66</v>
      </c>
      <c r="C506">
        <v>0.66840999999999995</v>
      </c>
      <c r="D506" s="4">
        <v>2.4033000000000001E-3</v>
      </c>
    </row>
    <row r="507" spans="1:4" x14ac:dyDescent="0.3">
      <c r="A507">
        <v>221</v>
      </c>
      <c r="B507" t="s">
        <v>67</v>
      </c>
      <c r="C507">
        <v>0.66749999999999998</v>
      </c>
      <c r="D507" s="4">
        <v>1.5206E-3</v>
      </c>
    </row>
    <row r="508" spans="1:4" x14ac:dyDescent="0.3">
      <c r="A508">
        <v>222</v>
      </c>
      <c r="B508" t="s">
        <v>68</v>
      </c>
      <c r="C508">
        <v>0.66564000000000001</v>
      </c>
      <c r="D508" s="4">
        <v>-4.7874000000000001E-4</v>
      </c>
    </row>
    <row r="509" spans="1:4" x14ac:dyDescent="0.3">
      <c r="A509">
        <v>223</v>
      </c>
      <c r="B509" t="s">
        <v>69</v>
      </c>
      <c r="C509">
        <v>0.55505000000000004</v>
      </c>
      <c r="D509" s="4">
        <v>-2.9464000000000001E-3</v>
      </c>
    </row>
    <row r="510" spans="1:4" x14ac:dyDescent="0.3">
      <c r="A510">
        <v>224</v>
      </c>
      <c r="B510" t="s">
        <v>71</v>
      </c>
      <c r="C510">
        <v>0.55479000000000001</v>
      </c>
      <c r="D510" s="4">
        <v>-3.1733999999999998E-3</v>
      </c>
    </row>
    <row r="511" spans="1:4" x14ac:dyDescent="0.3">
      <c r="A511">
        <v>225</v>
      </c>
      <c r="B511" t="s">
        <v>71</v>
      </c>
      <c r="C511">
        <v>0.55432999999999999</v>
      </c>
      <c r="D511" s="4">
        <v>-3.0669999999999998E-3</v>
      </c>
    </row>
    <row r="512" spans="1:4" x14ac:dyDescent="0.3">
      <c r="A512">
        <v>226</v>
      </c>
      <c r="B512" t="s">
        <v>73</v>
      </c>
      <c r="C512">
        <v>0.51914000000000005</v>
      </c>
      <c r="D512" s="4">
        <v>2.8148000000000001E-3</v>
      </c>
    </row>
    <row r="513" spans="1:5" x14ac:dyDescent="0.3">
      <c r="A513">
        <v>227</v>
      </c>
      <c r="B513" t="s">
        <v>74</v>
      </c>
      <c r="C513">
        <v>0.51951000000000003</v>
      </c>
      <c r="D513" s="4">
        <v>2.3251000000000001E-3</v>
      </c>
    </row>
    <row r="514" spans="1:5" x14ac:dyDescent="0.3">
      <c r="A514">
        <v>228</v>
      </c>
      <c r="B514" t="s">
        <v>75</v>
      </c>
      <c r="C514">
        <v>0.51902000000000004</v>
      </c>
      <c r="D514" s="4">
        <v>2.4223000000000001E-3</v>
      </c>
    </row>
    <row r="515" spans="1:5" x14ac:dyDescent="0.3">
      <c r="A515">
        <v>229</v>
      </c>
      <c r="B515" t="s">
        <v>127</v>
      </c>
      <c r="C515">
        <v>0.51902999999999999</v>
      </c>
      <c r="D515" s="4">
        <v>2.8433999999999998E-3</v>
      </c>
    </row>
    <row r="516" spans="1:5" x14ac:dyDescent="0.3">
      <c r="A516">
        <v>230</v>
      </c>
      <c r="B516" t="s">
        <v>76</v>
      </c>
      <c r="C516">
        <v>0.57574000000000003</v>
      </c>
      <c r="D516" s="4">
        <v>5.4865000000000001E-3</v>
      </c>
    </row>
    <row r="517" spans="1:5" x14ac:dyDescent="0.3">
      <c r="A517">
        <v>231</v>
      </c>
      <c r="B517" t="s">
        <v>98</v>
      </c>
      <c r="C517">
        <v>0.57445000000000002</v>
      </c>
      <c r="D517" s="4">
        <v>5.4096999999999999E-3</v>
      </c>
    </row>
    <row r="518" spans="1:5" x14ac:dyDescent="0.3">
      <c r="A518">
        <v>232</v>
      </c>
      <c r="B518" t="s">
        <v>78</v>
      </c>
      <c r="C518">
        <v>0.57401999999999997</v>
      </c>
      <c r="D518" s="4">
        <v>4.6677999999999997E-3</v>
      </c>
    </row>
    <row r="519" spans="1:5" x14ac:dyDescent="0.3">
      <c r="A519">
        <v>233</v>
      </c>
      <c r="B519" t="s">
        <v>80</v>
      </c>
      <c r="C519">
        <v>0.55772999999999995</v>
      </c>
      <c r="D519" s="4">
        <v>6.3334000000000003E-3</v>
      </c>
    </row>
    <row r="520" spans="1:5" x14ac:dyDescent="0.3">
      <c r="A520">
        <v>234</v>
      </c>
      <c r="B520" t="s">
        <v>81</v>
      </c>
      <c r="C520">
        <v>0.55635999999999997</v>
      </c>
      <c r="D520" s="4">
        <v>5.6290999999999997E-3</v>
      </c>
    </row>
    <row r="521" spans="1:5" x14ac:dyDescent="0.3">
      <c r="A521">
        <v>235</v>
      </c>
      <c r="B521" t="s">
        <v>82</v>
      </c>
      <c r="C521">
        <v>0.55701999999999996</v>
      </c>
      <c r="D521" s="4">
        <v>6.0052999999999999E-3</v>
      </c>
    </row>
    <row r="522" spans="1:5" x14ac:dyDescent="0.3">
      <c r="A522">
        <v>236</v>
      </c>
      <c r="B522" t="s">
        <v>83</v>
      </c>
      <c r="C522">
        <v>0.56271000000000004</v>
      </c>
      <c r="D522" s="4">
        <v>-6.5545999999999998E-3</v>
      </c>
    </row>
    <row r="523" spans="1:5" x14ac:dyDescent="0.3">
      <c r="A523">
        <v>237</v>
      </c>
      <c r="B523" t="s">
        <v>84</v>
      </c>
      <c r="C523">
        <v>0.56288000000000005</v>
      </c>
      <c r="D523" s="4">
        <v>-6.4554E-3</v>
      </c>
    </row>
    <row r="524" spans="1:5" x14ac:dyDescent="0.3">
      <c r="A524">
        <v>238</v>
      </c>
      <c r="B524" t="s">
        <v>85</v>
      </c>
      <c r="C524">
        <v>0.56257000000000001</v>
      </c>
      <c r="D524" s="4">
        <v>-7.1173E-3</v>
      </c>
    </row>
    <row r="525" spans="1:5" x14ac:dyDescent="0.3">
      <c r="A525">
        <v>239</v>
      </c>
      <c r="B525" t="s">
        <v>128</v>
      </c>
      <c r="C525">
        <v>-31</v>
      </c>
      <c r="D525">
        <v>0.59662000000000004</v>
      </c>
      <c r="E525" s="4">
        <v>-2.8438999999999999E-3</v>
      </c>
    </row>
    <row r="526" spans="1:5" x14ac:dyDescent="0.3">
      <c r="A526">
        <v>240</v>
      </c>
      <c r="B526" t="s">
        <v>129</v>
      </c>
      <c r="C526">
        <v>0.59743000000000002</v>
      </c>
      <c r="D526" s="4">
        <v>-3.1605000000000001E-3</v>
      </c>
    </row>
    <row r="527" spans="1:5" x14ac:dyDescent="0.3">
      <c r="A527">
        <v>241</v>
      </c>
      <c r="B527" t="s">
        <v>130</v>
      </c>
      <c r="C527">
        <v>0.59828000000000003</v>
      </c>
      <c r="D527" s="4">
        <v>-2.4152000000000002E-3</v>
      </c>
    </row>
    <row r="528" spans="1:5" x14ac:dyDescent="0.3">
      <c r="A528">
        <v>242</v>
      </c>
      <c r="B528" t="s">
        <v>131</v>
      </c>
      <c r="C528">
        <v>0.59743999999999997</v>
      </c>
      <c r="D528" s="4">
        <v>-2.7986E-3</v>
      </c>
    </row>
    <row r="529" spans="1:5" x14ac:dyDescent="0.3">
      <c r="A529">
        <v>243</v>
      </c>
      <c r="B529" t="s">
        <v>132</v>
      </c>
      <c r="C529">
        <v>-14</v>
      </c>
      <c r="D529">
        <v>0.50592999999999999</v>
      </c>
      <c r="E529" s="4">
        <v>-5.6641999999999998E-2</v>
      </c>
    </row>
    <row r="530" spans="1:5" x14ac:dyDescent="0.3">
      <c r="A530">
        <v>244</v>
      </c>
      <c r="B530" t="s">
        <v>133</v>
      </c>
      <c r="C530">
        <v>0.50510999999999995</v>
      </c>
      <c r="D530" s="4">
        <v>-5.7292000000000003E-2</v>
      </c>
    </row>
    <row r="531" spans="1:5" x14ac:dyDescent="0.3">
      <c r="A531">
        <v>245</v>
      </c>
      <c r="B531" t="s">
        <v>134</v>
      </c>
      <c r="C531">
        <v>0.50627</v>
      </c>
      <c r="D531" s="4">
        <v>-5.6599999999999998E-2</v>
      </c>
    </row>
    <row r="532" spans="1:5" x14ac:dyDescent="0.3">
      <c r="A532">
        <v>246</v>
      </c>
      <c r="B532" t="s">
        <v>135</v>
      </c>
      <c r="C532" s="3">
        <v>43496</v>
      </c>
      <c r="D532">
        <v>0.58128999999999997</v>
      </c>
      <c r="E532" s="4">
        <v>4.0454999999999996E-3</v>
      </c>
    </row>
    <row r="533" spans="1:5" x14ac:dyDescent="0.3">
      <c r="A533">
        <v>247</v>
      </c>
      <c r="B533" t="s">
        <v>136</v>
      </c>
      <c r="C533">
        <v>0.58367000000000002</v>
      </c>
      <c r="D533" s="4">
        <v>5.476E-3</v>
      </c>
    </row>
    <row r="534" spans="1:5" x14ac:dyDescent="0.3">
      <c r="A534">
        <v>248</v>
      </c>
      <c r="B534" t="s">
        <v>137</v>
      </c>
      <c r="C534">
        <v>0.58150999999999997</v>
      </c>
      <c r="D534" s="4">
        <v>4.4951000000000001E-3</v>
      </c>
    </row>
    <row r="535" spans="1:5" x14ac:dyDescent="0.3">
      <c r="A535">
        <v>249</v>
      </c>
      <c r="B535" t="s">
        <v>138</v>
      </c>
      <c r="C535">
        <v>0.52158000000000004</v>
      </c>
      <c r="D535" s="4">
        <v>1.3355999999999999E-3</v>
      </c>
    </row>
    <row r="536" spans="1:5" x14ac:dyDescent="0.3">
      <c r="A536">
        <v>250</v>
      </c>
      <c r="B536" t="s">
        <v>139</v>
      </c>
      <c r="C536">
        <v>0.52053000000000005</v>
      </c>
      <c r="D536" s="4">
        <v>1.4557999999999999E-3</v>
      </c>
    </row>
    <row r="537" spans="1:5" x14ac:dyDescent="0.3">
      <c r="A537">
        <v>251</v>
      </c>
      <c r="B537" t="s">
        <v>140</v>
      </c>
      <c r="C537">
        <v>0.52197000000000005</v>
      </c>
      <c r="D537" s="4">
        <v>1.3595E-3</v>
      </c>
    </row>
    <row r="538" spans="1:5" x14ac:dyDescent="0.3">
      <c r="A538">
        <v>252</v>
      </c>
      <c r="B538" t="s">
        <v>141</v>
      </c>
      <c r="C538">
        <v>0.52044999999999997</v>
      </c>
      <c r="D538" s="4">
        <v>1.2522E-3</v>
      </c>
    </row>
    <row r="539" spans="1:5" x14ac:dyDescent="0.3">
      <c r="A539">
        <v>253</v>
      </c>
      <c r="B539" t="s">
        <v>142</v>
      </c>
      <c r="C539">
        <v>0.52202000000000004</v>
      </c>
      <c r="D539" s="4">
        <v>9.3459999999999995E-4</v>
      </c>
    </row>
    <row r="540" spans="1:5" x14ac:dyDescent="0.3">
      <c r="A540">
        <v>254</v>
      </c>
      <c r="B540" t="s">
        <v>143</v>
      </c>
      <c r="C540">
        <v>0.52125999999999995</v>
      </c>
      <c r="D540" s="4">
        <v>1.0633000000000001E-3</v>
      </c>
    </row>
    <row r="541" spans="1:5" x14ac:dyDescent="0.3">
      <c r="A541">
        <v>255</v>
      </c>
      <c r="B541" t="s">
        <v>144</v>
      </c>
      <c r="C541" s="3">
        <v>43477</v>
      </c>
      <c r="D541">
        <v>0.70401999999999998</v>
      </c>
      <c r="E541" s="4">
        <v>6.9261000000000001E-3</v>
      </c>
    </row>
    <row r="542" spans="1:5" x14ac:dyDescent="0.3">
      <c r="A542">
        <v>256</v>
      </c>
      <c r="B542" t="s">
        <v>145</v>
      </c>
      <c r="C542">
        <v>0.70132000000000005</v>
      </c>
      <c r="D542" s="4">
        <v>5.3496000000000004E-3</v>
      </c>
    </row>
    <row r="543" spans="1:5" x14ac:dyDescent="0.3">
      <c r="A543">
        <v>257</v>
      </c>
      <c r="B543" t="s">
        <v>146</v>
      </c>
      <c r="C543">
        <v>0.70108999999999999</v>
      </c>
      <c r="D543" s="4">
        <v>4.5009000000000004E-3</v>
      </c>
    </row>
    <row r="544" spans="1:5" x14ac:dyDescent="0.3">
      <c r="A544">
        <v>258</v>
      </c>
      <c r="B544" t="s">
        <v>147</v>
      </c>
      <c r="C544">
        <v>0.70033000000000001</v>
      </c>
      <c r="D544" s="4">
        <v>4.2151999999999997E-3</v>
      </c>
    </row>
    <row r="545" spans="1:8" x14ac:dyDescent="0.3">
      <c r="A545">
        <v>259</v>
      </c>
      <c r="B545" t="s">
        <v>148</v>
      </c>
      <c r="C545">
        <v>0.50719000000000003</v>
      </c>
      <c r="D545" s="4">
        <v>-1.4658E-3</v>
      </c>
    </row>
    <row r="546" spans="1:8" x14ac:dyDescent="0.3">
      <c r="A546">
        <v>260</v>
      </c>
      <c r="B546" t="s">
        <v>149</v>
      </c>
      <c r="C546">
        <v>0.5071</v>
      </c>
      <c r="D546" s="4">
        <v>-2.4185000000000001E-3</v>
      </c>
    </row>
    <row r="547" spans="1:8" x14ac:dyDescent="0.3">
      <c r="A547">
        <v>261</v>
      </c>
      <c r="B547" t="s">
        <v>150</v>
      </c>
      <c r="C547">
        <v>0.50682000000000005</v>
      </c>
      <c r="D547" s="4">
        <v>-2.1614999999999998E-3</v>
      </c>
    </row>
    <row r="548" spans="1:8" x14ac:dyDescent="0.3">
      <c r="A548">
        <v>262</v>
      </c>
      <c r="B548" t="s">
        <v>88</v>
      </c>
      <c r="C548">
        <v>-13</v>
      </c>
      <c r="D548">
        <v>0.48472999999999999</v>
      </c>
      <c r="E548" s="4">
        <v>2.3351000000000001E-3</v>
      </c>
    </row>
    <row r="549" spans="1:8" x14ac:dyDescent="0.3">
      <c r="A549">
        <v>263</v>
      </c>
      <c r="B549" t="s">
        <v>89</v>
      </c>
      <c r="C549">
        <v>0.48297000000000001</v>
      </c>
      <c r="D549" s="4">
        <v>1.7103999999999999E-3</v>
      </c>
    </row>
    <row r="550" spans="1:8" x14ac:dyDescent="0.3">
      <c r="A550">
        <v>264</v>
      </c>
      <c r="B550" t="s">
        <v>90</v>
      </c>
      <c r="C550">
        <v>0.48211999999999999</v>
      </c>
      <c r="D550" s="4">
        <v>1.6513000000000001E-3</v>
      </c>
    </row>
    <row r="551" spans="1:8" x14ac:dyDescent="0.3">
      <c r="A551">
        <v>265</v>
      </c>
      <c r="B551" t="s">
        <v>151</v>
      </c>
      <c r="C551">
        <v>0.48259000000000002</v>
      </c>
      <c r="D551" s="4">
        <v>1.4051999999999999E-3</v>
      </c>
    </row>
    <row r="554" spans="1:8" x14ac:dyDescent="0.3">
      <c r="A554" t="s">
        <v>155</v>
      </c>
      <c r="B554" t="s">
        <v>156</v>
      </c>
      <c r="C554" t="s">
        <v>157</v>
      </c>
      <c r="D554" t="s">
        <v>2</v>
      </c>
      <c r="E554" t="s">
        <v>158</v>
      </c>
      <c r="F554">
        <v>8454</v>
      </c>
      <c r="G554" t="s">
        <v>159</v>
      </c>
      <c r="H554" t="s">
        <v>160</v>
      </c>
    </row>
    <row r="556" spans="1:8" x14ac:dyDescent="0.3">
      <c r="A556" t="s">
        <v>161</v>
      </c>
    </row>
    <row r="557" spans="1:8" x14ac:dyDescent="0.3">
      <c r="A557" t="s">
        <v>162</v>
      </c>
      <c r="B557" t="s">
        <v>163</v>
      </c>
      <c r="C557" t="s">
        <v>164</v>
      </c>
      <c r="D557" t="s">
        <v>155</v>
      </c>
      <c r="E557" t="s">
        <v>162</v>
      </c>
    </row>
    <row r="558" spans="1:8" x14ac:dyDescent="0.3">
      <c r="A558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90"/>
  <sheetViews>
    <sheetView tabSelected="1" topLeftCell="A263" workbookViewId="0">
      <selection activeCell="K263" sqref="K263"/>
    </sheetView>
  </sheetViews>
  <sheetFormatPr defaultRowHeight="14.4" x14ac:dyDescent="0.3"/>
  <cols>
    <col min="1" max="1" width="4" bestFit="1" customWidth="1"/>
    <col min="2" max="2" width="27.109375" bestFit="1" customWidth="1"/>
    <col min="3" max="3" width="15.5546875" customWidth="1"/>
    <col min="4" max="4" width="16.5546875" customWidth="1"/>
    <col min="5" max="5" width="12.44140625" bestFit="1" customWidth="1"/>
    <col min="6" max="6" width="11.44140625" bestFit="1" customWidth="1"/>
    <col min="7" max="9" width="12.109375" bestFit="1" customWidth="1"/>
    <col min="10" max="10" width="17.44140625" bestFit="1" customWidth="1"/>
    <col min="12" max="12" width="14.44140625" style="12" customWidth="1"/>
    <col min="13" max="13" width="17.5546875" style="12" bestFit="1" customWidth="1"/>
    <col min="14" max="14" width="15.44140625" bestFit="1" customWidth="1"/>
  </cols>
  <sheetData>
    <row r="2" spans="2:7" customFormat="1" x14ac:dyDescent="0.3">
      <c r="B2" t="s">
        <v>165</v>
      </c>
      <c r="C2" t="s">
        <v>166</v>
      </c>
    </row>
    <row r="3" spans="2:7" customFormat="1" x14ac:dyDescent="0.3">
      <c r="B3" t="s">
        <v>167</v>
      </c>
      <c r="C3" s="1" t="s">
        <v>168</v>
      </c>
      <c r="D3" t="s">
        <v>169</v>
      </c>
      <c r="E3" s="1"/>
      <c r="G3" s="2"/>
    </row>
    <row r="4" spans="2:7" customFormat="1" x14ac:dyDescent="0.3">
      <c r="B4" t="s">
        <v>234</v>
      </c>
    </row>
    <row r="5" spans="2:7" customFormat="1" x14ac:dyDescent="0.3">
      <c r="B5" t="s">
        <v>170</v>
      </c>
    </row>
    <row r="7" spans="2:7" customFormat="1" x14ac:dyDescent="0.3">
      <c r="B7" t="s">
        <v>171</v>
      </c>
      <c r="C7" t="s">
        <v>18</v>
      </c>
    </row>
    <row r="8" spans="2:7" customFormat="1" x14ac:dyDescent="0.3"/>
    <row r="10" spans="2:7" customFormat="1" x14ac:dyDescent="0.3">
      <c r="B10" t="s">
        <v>172</v>
      </c>
      <c r="C10" t="s">
        <v>173</v>
      </c>
      <c r="D10" t="s">
        <v>174</v>
      </c>
      <c r="E10" t="s">
        <v>175</v>
      </c>
    </row>
    <row r="11" spans="2:7" customFormat="1" x14ac:dyDescent="0.3">
      <c r="B11" t="s">
        <v>176</v>
      </c>
      <c r="C11" t="s">
        <v>177</v>
      </c>
      <c r="D11" t="s">
        <v>178</v>
      </c>
      <c r="E11" t="s">
        <v>179</v>
      </c>
    </row>
    <row r="12" spans="2:7" customFormat="1" x14ac:dyDescent="0.3">
      <c r="B12" t="s">
        <v>180</v>
      </c>
      <c r="C12" t="s">
        <v>181</v>
      </c>
      <c r="D12" t="s">
        <v>182</v>
      </c>
      <c r="E12" t="s">
        <v>183</v>
      </c>
    </row>
    <row r="14" spans="2:7" customFormat="1" x14ac:dyDescent="0.3">
      <c r="B14" t="s">
        <v>184</v>
      </c>
      <c r="C14" t="s">
        <v>185</v>
      </c>
      <c r="D14" t="s">
        <v>186</v>
      </c>
      <c r="E14" t="s">
        <v>187</v>
      </c>
      <c r="F14" s="18" t="s">
        <v>188</v>
      </c>
      <c r="G14" s="18" t="s">
        <v>189</v>
      </c>
    </row>
    <row r="15" spans="2:7" x14ac:dyDescent="0.3">
      <c r="F15" t="s">
        <v>238</v>
      </c>
      <c r="G15" t="s">
        <v>239</v>
      </c>
    </row>
    <row r="17" spans="1:15" ht="15.6" x14ac:dyDescent="0.3">
      <c r="A17" s="14" t="s">
        <v>25</v>
      </c>
      <c r="B17" s="14" t="s">
        <v>26</v>
      </c>
      <c r="C17" s="14" t="s">
        <v>190</v>
      </c>
      <c r="D17" s="21" t="s">
        <v>27</v>
      </c>
      <c r="E17" s="21" t="s">
        <v>28</v>
      </c>
      <c r="F17" s="14" t="s">
        <v>20</v>
      </c>
      <c r="G17" s="14" t="s">
        <v>29</v>
      </c>
      <c r="H17" s="14" t="s">
        <v>152</v>
      </c>
      <c r="I17" s="14" t="s">
        <v>153</v>
      </c>
      <c r="J17" s="14" t="s">
        <v>248</v>
      </c>
      <c r="K17" s="5" t="s">
        <v>218</v>
      </c>
      <c r="L17" s="6" t="s">
        <v>219</v>
      </c>
      <c r="M17" s="6" t="s">
        <v>7</v>
      </c>
      <c r="N17" s="5" t="s">
        <v>220</v>
      </c>
      <c r="O17" s="6" t="s">
        <v>221</v>
      </c>
    </row>
    <row r="18" spans="1:15" ht="16.2" x14ac:dyDescent="0.3">
      <c r="D18" s="14" t="s">
        <v>235</v>
      </c>
      <c r="E18" s="14" t="s">
        <v>221</v>
      </c>
      <c r="F18" s="15" t="s">
        <v>236</v>
      </c>
      <c r="J18" s="15" t="s">
        <v>236</v>
      </c>
      <c r="K18" s="7">
        <v>43592</v>
      </c>
      <c r="L18" s="8"/>
      <c r="M18" s="6"/>
      <c r="N18" s="5"/>
      <c r="O18" s="6"/>
    </row>
    <row r="19" spans="1:15" ht="15.6" x14ac:dyDescent="0.3">
      <c r="A19">
        <v>1</v>
      </c>
      <c r="B19" t="s">
        <v>31</v>
      </c>
      <c r="C19">
        <v>1</v>
      </c>
      <c r="D19">
        <v>25</v>
      </c>
      <c r="E19">
        <v>33.433999999999997</v>
      </c>
      <c r="F19">
        <v>7.8625999999999996</v>
      </c>
      <c r="G19">
        <v>0.69438999999999995</v>
      </c>
      <c r="H19">
        <v>0.47627000000000003</v>
      </c>
      <c r="I19" s="4">
        <v>2.9849999999999998E-3</v>
      </c>
      <c r="K19" s="6">
        <v>1</v>
      </c>
      <c r="L19" s="8" t="s">
        <v>198</v>
      </c>
      <c r="M19" s="8" t="s">
        <v>199</v>
      </c>
      <c r="N19" s="9" t="s">
        <v>200</v>
      </c>
      <c r="O19" s="8">
        <v>33.433999999999997</v>
      </c>
    </row>
    <row r="20" spans="1:15" x14ac:dyDescent="0.3">
      <c r="A20">
        <v>2</v>
      </c>
      <c r="B20" t="s">
        <v>32</v>
      </c>
      <c r="C20">
        <v>1</v>
      </c>
      <c r="D20">
        <v>25</v>
      </c>
      <c r="E20">
        <v>33.433999999999997</v>
      </c>
      <c r="F20">
        <v>7.8619000000000003</v>
      </c>
      <c r="G20">
        <v>0.69454000000000005</v>
      </c>
      <c r="H20">
        <v>0.47682999999999998</v>
      </c>
      <c r="I20" s="4">
        <v>2.2263999999999999E-3</v>
      </c>
    </row>
    <row r="21" spans="1:15" x14ac:dyDescent="0.3">
      <c r="A21">
        <v>3</v>
      </c>
      <c r="B21" t="s">
        <v>33</v>
      </c>
      <c r="C21">
        <v>1</v>
      </c>
      <c r="D21">
        <v>25</v>
      </c>
      <c r="E21">
        <v>33.433999999999997</v>
      </c>
      <c r="F21">
        <v>7.8617999999999997</v>
      </c>
      <c r="G21">
        <v>0.69520000000000004</v>
      </c>
      <c r="H21">
        <v>0.47776999999999997</v>
      </c>
      <c r="I21" s="4">
        <v>3.3574E-3</v>
      </c>
    </row>
    <row r="22" spans="1:15" x14ac:dyDescent="0.3">
      <c r="A22">
        <v>4</v>
      </c>
      <c r="B22" t="s">
        <v>34</v>
      </c>
      <c r="C22">
        <v>1</v>
      </c>
      <c r="D22">
        <v>25</v>
      </c>
      <c r="E22">
        <v>33.433999999999997</v>
      </c>
      <c r="F22">
        <v>7.8624000000000001</v>
      </c>
      <c r="G22">
        <v>0.69491999999999998</v>
      </c>
      <c r="H22">
        <v>0.47677000000000003</v>
      </c>
      <c r="I22" s="4">
        <v>2.7571000000000002E-3</v>
      </c>
    </row>
    <row r="23" spans="1:15" ht="15.6" x14ac:dyDescent="0.3">
      <c r="A23">
        <v>5</v>
      </c>
      <c r="B23" t="s">
        <v>35</v>
      </c>
      <c r="C23">
        <v>1</v>
      </c>
      <c r="D23">
        <v>25</v>
      </c>
      <c r="E23">
        <v>35</v>
      </c>
      <c r="F23">
        <v>8.0925999999999991</v>
      </c>
      <c r="G23">
        <v>0.87790000000000001</v>
      </c>
      <c r="H23">
        <v>0.37219000000000002</v>
      </c>
      <c r="I23" s="4">
        <v>-2.9253999999999999E-3</v>
      </c>
      <c r="K23" s="6">
        <v>2</v>
      </c>
      <c r="L23" s="8" t="s">
        <v>201</v>
      </c>
      <c r="M23" s="8" t="s">
        <v>199</v>
      </c>
      <c r="N23" s="10" t="s">
        <v>202</v>
      </c>
      <c r="O23" s="8">
        <v>35</v>
      </c>
    </row>
    <row r="24" spans="1:15" x14ac:dyDescent="0.3">
      <c r="A24">
        <v>6</v>
      </c>
      <c r="B24" t="s">
        <v>36</v>
      </c>
      <c r="C24">
        <v>1</v>
      </c>
      <c r="D24">
        <v>25</v>
      </c>
      <c r="E24">
        <v>35</v>
      </c>
      <c r="F24">
        <v>8.0931999999999995</v>
      </c>
      <c r="G24">
        <v>0.87797999999999998</v>
      </c>
      <c r="H24">
        <v>0.37278</v>
      </c>
      <c r="I24" s="4">
        <v>-1.1115000000000001E-3</v>
      </c>
    </row>
    <row r="25" spans="1:15" x14ac:dyDescent="0.3">
      <c r="A25">
        <v>7</v>
      </c>
      <c r="B25" t="s">
        <v>37</v>
      </c>
      <c r="C25">
        <v>1</v>
      </c>
      <c r="D25">
        <v>25</v>
      </c>
      <c r="E25">
        <v>35</v>
      </c>
      <c r="F25">
        <v>8.0930999999999997</v>
      </c>
      <c r="G25">
        <v>0.87631999999999999</v>
      </c>
      <c r="H25">
        <v>0.37082999999999999</v>
      </c>
      <c r="I25" s="4">
        <v>-3.4781E-3</v>
      </c>
    </row>
    <row r="26" spans="1:15" x14ac:dyDescent="0.3">
      <c r="A26">
        <v>8</v>
      </c>
      <c r="B26" t="s">
        <v>38</v>
      </c>
      <c r="C26">
        <v>1</v>
      </c>
      <c r="D26">
        <v>25</v>
      </c>
      <c r="E26">
        <v>35</v>
      </c>
      <c r="F26" s="16">
        <v>8.0936000000000003</v>
      </c>
      <c r="G26">
        <v>0.87612999999999996</v>
      </c>
      <c r="H26">
        <v>0.37039</v>
      </c>
      <c r="I26" s="4">
        <v>-3.4060000000000002E-3</v>
      </c>
    </row>
    <row r="27" spans="1:15" ht="15.6" x14ac:dyDescent="0.3">
      <c r="A27">
        <v>9</v>
      </c>
      <c r="B27" t="s">
        <v>39</v>
      </c>
      <c r="C27">
        <v>1</v>
      </c>
      <c r="D27">
        <v>25</v>
      </c>
      <c r="E27">
        <v>32.409999999999997</v>
      </c>
      <c r="F27" s="16">
        <v>7.7358000000000002</v>
      </c>
      <c r="G27">
        <v>0.86419000000000001</v>
      </c>
      <c r="H27">
        <v>0.80547999999999997</v>
      </c>
      <c r="I27">
        <v>0.29393000000000002</v>
      </c>
      <c r="J27" t="s">
        <v>253</v>
      </c>
      <c r="K27" s="6">
        <v>3</v>
      </c>
      <c r="L27" s="8">
        <v>2018005582</v>
      </c>
      <c r="M27" s="13">
        <v>43416.84097222222</v>
      </c>
      <c r="N27" s="10" t="s">
        <v>203</v>
      </c>
      <c r="O27" s="8">
        <v>32.409999999999997</v>
      </c>
    </row>
    <row r="28" spans="1:15" x14ac:dyDescent="0.3">
      <c r="A28">
        <v>10</v>
      </c>
      <c r="B28" t="s">
        <v>40</v>
      </c>
      <c r="C28">
        <v>1</v>
      </c>
      <c r="D28">
        <v>25</v>
      </c>
      <c r="E28">
        <v>32.409999999999997</v>
      </c>
      <c r="F28">
        <v>7.7342000000000004</v>
      </c>
      <c r="G28">
        <v>0.82813000000000003</v>
      </c>
      <c r="H28">
        <v>0.77098999999999995</v>
      </c>
      <c r="I28">
        <v>0.25435000000000002</v>
      </c>
      <c r="J28" t="s">
        <v>253</v>
      </c>
    </row>
    <row r="29" spans="1:15" x14ac:dyDescent="0.3">
      <c r="A29">
        <v>11</v>
      </c>
      <c r="B29" t="s">
        <v>41</v>
      </c>
      <c r="C29">
        <v>1</v>
      </c>
      <c r="D29">
        <v>25</v>
      </c>
      <c r="E29">
        <v>32.409999999999997</v>
      </c>
      <c r="F29">
        <v>7.7343000000000002</v>
      </c>
      <c r="G29">
        <v>0.79983000000000004</v>
      </c>
      <c r="H29">
        <v>0.74282000000000004</v>
      </c>
      <c r="I29">
        <v>0.22774</v>
      </c>
      <c r="J29" t="s">
        <v>253</v>
      </c>
    </row>
    <row r="30" spans="1:15" x14ac:dyDescent="0.3">
      <c r="A30">
        <v>12</v>
      </c>
      <c r="B30" t="s">
        <v>42</v>
      </c>
      <c r="C30">
        <v>1</v>
      </c>
      <c r="D30">
        <v>25</v>
      </c>
      <c r="E30">
        <v>32.409999999999997</v>
      </c>
      <c r="F30">
        <v>7.7340999999999998</v>
      </c>
      <c r="G30">
        <v>0.77849000000000002</v>
      </c>
      <c r="H30">
        <v>0.72231999999999996</v>
      </c>
      <c r="I30">
        <v>0.21213000000000001</v>
      </c>
    </row>
    <row r="31" spans="1:15" ht="15.6" x14ac:dyDescent="0.3">
      <c r="A31">
        <v>13</v>
      </c>
      <c r="B31" t="s">
        <v>43</v>
      </c>
      <c r="C31">
        <v>1</v>
      </c>
      <c r="D31">
        <v>25</v>
      </c>
      <c r="E31">
        <v>33.01</v>
      </c>
      <c r="F31">
        <v>7.8396999999999997</v>
      </c>
      <c r="G31">
        <v>0.6593</v>
      </c>
      <c r="H31">
        <v>0.47683999999999999</v>
      </c>
      <c r="I31" s="4">
        <v>8.6745999999999993E-3</v>
      </c>
      <c r="K31" s="6">
        <v>4</v>
      </c>
      <c r="L31" s="8">
        <v>2018005594</v>
      </c>
      <c r="M31" s="13">
        <v>43416.88958333333</v>
      </c>
      <c r="N31" s="10" t="s">
        <v>204</v>
      </c>
      <c r="O31" s="8">
        <v>33.01</v>
      </c>
    </row>
    <row r="32" spans="1:15" x14ac:dyDescent="0.3">
      <c r="A32">
        <v>14</v>
      </c>
      <c r="B32" t="s">
        <v>44</v>
      </c>
      <c r="C32">
        <v>1</v>
      </c>
      <c r="D32">
        <v>25</v>
      </c>
      <c r="E32">
        <v>33.01</v>
      </c>
      <c r="F32">
        <v>7.8392999999999997</v>
      </c>
      <c r="G32">
        <v>0.65942999999999996</v>
      </c>
      <c r="H32">
        <v>0.47670000000000001</v>
      </c>
      <c r="I32" s="4">
        <v>6.4092000000000003E-3</v>
      </c>
    </row>
    <row r="33" spans="1:15" x14ac:dyDescent="0.3">
      <c r="A33">
        <v>15</v>
      </c>
      <c r="B33" t="s">
        <v>45</v>
      </c>
      <c r="C33">
        <v>1</v>
      </c>
      <c r="D33">
        <v>25</v>
      </c>
      <c r="E33">
        <v>33.01</v>
      </c>
      <c r="F33">
        <v>7.8384999999999998</v>
      </c>
      <c r="G33">
        <v>0.65973999999999999</v>
      </c>
      <c r="H33">
        <v>0.47764000000000001</v>
      </c>
      <c r="I33" s="4">
        <v>6.1240000000000001E-3</v>
      </c>
    </row>
    <row r="34" spans="1:15" ht="15.6" x14ac:dyDescent="0.3">
      <c r="A34">
        <v>16</v>
      </c>
      <c r="B34" t="s">
        <v>46</v>
      </c>
      <c r="C34">
        <v>1</v>
      </c>
      <c r="D34">
        <v>25</v>
      </c>
      <c r="E34">
        <v>35.020000000000003</v>
      </c>
      <c r="F34">
        <v>7.8611000000000004</v>
      </c>
      <c r="G34">
        <v>0.70996000000000004</v>
      </c>
      <c r="H34">
        <v>0.48354000000000003</v>
      </c>
      <c r="I34" s="4">
        <v>-1.8190999999999999E-3</v>
      </c>
      <c r="K34" s="6">
        <v>5</v>
      </c>
      <c r="L34" s="8">
        <v>2018005606</v>
      </c>
      <c r="M34" s="13">
        <v>43417.012499999997</v>
      </c>
      <c r="N34" s="10" t="s">
        <v>205</v>
      </c>
      <c r="O34" s="8">
        <v>35.020000000000003</v>
      </c>
    </row>
    <row r="35" spans="1:15" x14ac:dyDescent="0.3">
      <c r="A35">
        <v>17</v>
      </c>
      <c r="B35" t="s">
        <v>47</v>
      </c>
      <c r="C35">
        <v>1</v>
      </c>
      <c r="D35">
        <v>25</v>
      </c>
      <c r="E35">
        <v>35.020000000000003</v>
      </c>
      <c r="F35">
        <v>7.8602999999999996</v>
      </c>
      <c r="G35">
        <v>0.71736</v>
      </c>
      <c r="H35">
        <v>0.48923</v>
      </c>
      <c r="I35" s="4">
        <v>-2.1857999999999999E-3</v>
      </c>
    </row>
    <row r="36" spans="1:15" x14ac:dyDescent="0.3">
      <c r="A36">
        <v>18</v>
      </c>
      <c r="B36" t="s">
        <v>48</v>
      </c>
      <c r="C36">
        <v>1</v>
      </c>
      <c r="D36">
        <v>25</v>
      </c>
      <c r="E36">
        <v>35.020000000000003</v>
      </c>
      <c r="F36">
        <v>7.8605</v>
      </c>
      <c r="G36">
        <v>0.71636</v>
      </c>
      <c r="H36">
        <v>0.48784</v>
      </c>
      <c r="I36" s="4">
        <v>-3.8203999999999998E-3</v>
      </c>
    </row>
    <row r="37" spans="1:15" x14ac:dyDescent="0.3">
      <c r="A37">
        <v>19</v>
      </c>
      <c r="B37" t="s">
        <v>49</v>
      </c>
      <c r="C37">
        <v>1</v>
      </c>
      <c r="D37">
        <v>25</v>
      </c>
      <c r="E37">
        <v>35.020000000000003</v>
      </c>
      <c r="F37" s="16">
        <v>7.8592000000000004</v>
      </c>
      <c r="G37">
        <v>0.71596000000000004</v>
      </c>
      <c r="H37">
        <v>0.48909000000000002</v>
      </c>
      <c r="I37" s="4">
        <v>-3.0536999999999999E-3</v>
      </c>
    </row>
    <row r="38" spans="1:15" ht="15.6" x14ac:dyDescent="0.3">
      <c r="A38">
        <v>20</v>
      </c>
      <c r="B38" t="s">
        <v>50</v>
      </c>
      <c r="C38">
        <v>1</v>
      </c>
      <c r="D38">
        <v>25</v>
      </c>
      <c r="E38">
        <v>32.590000000000003</v>
      </c>
      <c r="F38">
        <v>7.8086000000000002</v>
      </c>
      <c r="G38">
        <v>0.69333999999999996</v>
      </c>
      <c r="H38">
        <v>0.53447</v>
      </c>
      <c r="I38" s="4">
        <v>4.6753999999999997E-3</v>
      </c>
      <c r="K38" s="6">
        <v>6</v>
      </c>
      <c r="L38" s="8">
        <v>2018005618</v>
      </c>
      <c r="M38" s="13">
        <v>43416.76666666667</v>
      </c>
      <c r="N38" s="10" t="s">
        <v>206</v>
      </c>
      <c r="O38" s="8">
        <v>32.590000000000003</v>
      </c>
    </row>
    <row r="39" spans="1:15" x14ac:dyDescent="0.3">
      <c r="A39">
        <v>21</v>
      </c>
      <c r="B39" t="s">
        <v>51</v>
      </c>
      <c r="C39">
        <v>1</v>
      </c>
      <c r="D39">
        <v>25</v>
      </c>
      <c r="E39">
        <v>32.590000000000003</v>
      </c>
      <c r="F39">
        <v>7.8089000000000004</v>
      </c>
      <c r="G39">
        <v>0.69335000000000002</v>
      </c>
      <c r="H39">
        <v>0.53419000000000005</v>
      </c>
      <c r="I39" s="4">
        <v>4.7797999999999998E-3</v>
      </c>
    </row>
    <row r="40" spans="1:15" x14ac:dyDescent="0.3">
      <c r="A40">
        <v>22</v>
      </c>
      <c r="B40" t="s">
        <v>52</v>
      </c>
      <c r="C40">
        <v>1</v>
      </c>
      <c r="D40">
        <v>25</v>
      </c>
      <c r="E40">
        <v>32.590000000000003</v>
      </c>
      <c r="F40" s="16">
        <v>7.8072999999999997</v>
      </c>
      <c r="G40">
        <v>0.69316</v>
      </c>
      <c r="H40">
        <v>0.53569999999999995</v>
      </c>
      <c r="I40" s="4">
        <v>4.3467999999999996E-3</v>
      </c>
    </row>
    <row r="41" spans="1:15" x14ac:dyDescent="0.3">
      <c r="A41">
        <v>23</v>
      </c>
      <c r="B41" t="s">
        <v>53</v>
      </c>
      <c r="C41">
        <v>1</v>
      </c>
      <c r="D41">
        <v>25</v>
      </c>
      <c r="E41">
        <v>32.590000000000003</v>
      </c>
      <c r="F41">
        <v>7.8083999999999998</v>
      </c>
      <c r="G41">
        <v>0.69189999999999996</v>
      </c>
      <c r="H41">
        <v>0.53332999999999997</v>
      </c>
      <c r="I41" s="4">
        <v>3.4226999999999999E-3</v>
      </c>
    </row>
    <row r="42" spans="1:15" ht="15.6" x14ac:dyDescent="0.3">
      <c r="A42">
        <v>24</v>
      </c>
      <c r="B42" t="s">
        <v>54</v>
      </c>
      <c r="C42">
        <v>1</v>
      </c>
      <c r="D42">
        <v>25</v>
      </c>
      <c r="E42">
        <v>31.52</v>
      </c>
      <c r="F42">
        <v>7.7896000000000001</v>
      </c>
      <c r="G42">
        <v>0.69196000000000002</v>
      </c>
      <c r="H42">
        <v>0.56059999999999999</v>
      </c>
      <c r="I42" s="4">
        <v>1.9629000000000001E-2</v>
      </c>
      <c r="K42" s="6">
        <v>7</v>
      </c>
      <c r="L42" s="8">
        <v>2018005630</v>
      </c>
      <c r="M42" s="13">
        <v>43416.677777777775</v>
      </c>
      <c r="N42" s="10" t="s">
        <v>207</v>
      </c>
      <c r="O42" s="8">
        <v>31.52</v>
      </c>
    </row>
    <row r="43" spans="1:15" x14ac:dyDescent="0.3">
      <c r="A43">
        <v>25</v>
      </c>
      <c r="B43" t="s">
        <v>55</v>
      </c>
      <c r="C43">
        <v>1</v>
      </c>
      <c r="D43">
        <v>25</v>
      </c>
      <c r="E43">
        <v>31.52</v>
      </c>
      <c r="F43">
        <v>7.7893999999999997</v>
      </c>
      <c r="G43">
        <v>0.68876999999999999</v>
      </c>
      <c r="H43">
        <v>0.55771999999999999</v>
      </c>
      <c r="I43" s="4">
        <v>1.6976000000000002E-2</v>
      </c>
    </row>
    <row r="44" spans="1:15" x14ac:dyDescent="0.3">
      <c r="A44">
        <v>26</v>
      </c>
      <c r="B44" t="s">
        <v>56</v>
      </c>
      <c r="C44">
        <v>1</v>
      </c>
      <c r="D44">
        <v>25</v>
      </c>
      <c r="E44">
        <v>31.52</v>
      </c>
      <c r="F44">
        <v>7.7895000000000003</v>
      </c>
      <c r="G44">
        <v>0.68852000000000002</v>
      </c>
      <c r="H44">
        <v>0.55732999999999999</v>
      </c>
      <c r="I44" s="4">
        <v>1.6552999999999998E-2</v>
      </c>
    </row>
    <row r="45" spans="1:15" ht="15.6" x14ac:dyDescent="0.3">
      <c r="A45">
        <v>27</v>
      </c>
      <c r="B45" t="s">
        <v>57</v>
      </c>
      <c r="C45">
        <v>1</v>
      </c>
      <c r="D45">
        <v>25</v>
      </c>
      <c r="E45">
        <v>31.45</v>
      </c>
      <c r="F45">
        <v>7.8120000000000003</v>
      </c>
      <c r="G45">
        <v>0.65990000000000004</v>
      </c>
      <c r="H45">
        <v>0.50734000000000001</v>
      </c>
      <c r="I45" s="4">
        <v>2.4862E-3</v>
      </c>
      <c r="K45" s="6">
        <v>8</v>
      </c>
      <c r="L45" s="8">
        <v>2018005642</v>
      </c>
      <c r="M45" s="13">
        <v>43416.65</v>
      </c>
      <c r="N45" s="10" t="s">
        <v>208</v>
      </c>
      <c r="O45" s="11">
        <v>31.45</v>
      </c>
    </row>
    <row r="46" spans="1:15" x14ac:dyDescent="0.3">
      <c r="A46">
        <v>28</v>
      </c>
      <c r="B46" t="s">
        <v>58</v>
      </c>
      <c r="C46">
        <v>1</v>
      </c>
      <c r="D46">
        <v>25</v>
      </c>
      <c r="E46">
        <v>31.45</v>
      </c>
      <c r="F46">
        <v>7.8109999999999999</v>
      </c>
      <c r="G46">
        <v>0.65998999999999997</v>
      </c>
      <c r="H46">
        <v>0.50858999999999999</v>
      </c>
      <c r="I46" s="4">
        <v>3.2253E-3</v>
      </c>
    </row>
    <row r="47" spans="1:15" x14ac:dyDescent="0.3">
      <c r="A47">
        <v>29</v>
      </c>
      <c r="B47" t="s">
        <v>59</v>
      </c>
      <c r="C47">
        <v>1</v>
      </c>
      <c r="D47">
        <v>25</v>
      </c>
      <c r="E47">
        <v>31.45</v>
      </c>
      <c r="F47">
        <v>7.8113000000000001</v>
      </c>
      <c r="G47">
        <v>0.65905000000000002</v>
      </c>
      <c r="H47">
        <v>0.50729999999999997</v>
      </c>
      <c r="I47" s="4">
        <v>2.0652000000000001E-3</v>
      </c>
    </row>
    <row r="48" spans="1:15" ht="15.6" x14ac:dyDescent="0.3">
      <c r="A48">
        <v>30</v>
      </c>
      <c r="B48" t="s">
        <v>60</v>
      </c>
      <c r="C48">
        <v>1</v>
      </c>
      <c r="D48">
        <v>25</v>
      </c>
      <c r="E48">
        <v>30.72</v>
      </c>
      <c r="F48">
        <v>7.8235999999999999</v>
      </c>
      <c r="G48">
        <v>0.70257000000000003</v>
      </c>
      <c r="H48">
        <v>0.53208</v>
      </c>
      <c r="I48" s="4">
        <v>1.5998999999999999E-2</v>
      </c>
      <c r="K48" s="6">
        <v>9</v>
      </c>
      <c r="L48" s="8">
        <v>2018005654</v>
      </c>
      <c r="M48" s="13">
        <v>43419.357638888891</v>
      </c>
      <c r="N48" s="10" t="s">
        <v>209</v>
      </c>
      <c r="O48" s="8">
        <v>30.72</v>
      </c>
    </row>
    <row r="49" spans="1:15" x14ac:dyDescent="0.3">
      <c r="A49">
        <v>31</v>
      </c>
      <c r="B49" t="s">
        <v>61</v>
      </c>
      <c r="C49">
        <v>1</v>
      </c>
      <c r="D49">
        <v>25</v>
      </c>
      <c r="E49">
        <v>30.72</v>
      </c>
      <c r="F49">
        <v>7.8235999999999999</v>
      </c>
      <c r="G49">
        <v>0.69821999999999995</v>
      </c>
      <c r="H49">
        <v>0.52775000000000005</v>
      </c>
      <c r="I49" s="4">
        <v>1.1893000000000001E-2</v>
      </c>
    </row>
    <row r="50" spans="1:15" x14ac:dyDescent="0.3">
      <c r="A50">
        <v>32</v>
      </c>
      <c r="B50" t="s">
        <v>62</v>
      </c>
      <c r="C50">
        <v>1</v>
      </c>
      <c r="D50">
        <v>25</v>
      </c>
      <c r="E50">
        <v>30.72</v>
      </c>
      <c r="F50">
        <v>7.8228999999999997</v>
      </c>
      <c r="G50">
        <v>0.69684000000000001</v>
      </c>
      <c r="H50">
        <v>0.52712999999999999</v>
      </c>
      <c r="I50" s="4">
        <v>1.0473E-2</v>
      </c>
    </row>
    <row r="51" spans="1:15" ht="15.6" x14ac:dyDescent="0.3">
      <c r="A51">
        <v>33</v>
      </c>
      <c r="B51" t="s">
        <v>63</v>
      </c>
      <c r="C51">
        <v>1</v>
      </c>
      <c r="D51">
        <v>25</v>
      </c>
      <c r="E51">
        <v>31.52</v>
      </c>
      <c r="F51">
        <v>7.8578999999999999</v>
      </c>
      <c r="G51">
        <v>0.84963999999999995</v>
      </c>
      <c r="H51">
        <v>0.59301000000000004</v>
      </c>
      <c r="I51" s="4">
        <v>4.2237999999999998E-3</v>
      </c>
      <c r="K51" s="6">
        <v>10</v>
      </c>
      <c r="L51" s="8">
        <v>2018005666</v>
      </c>
      <c r="M51" s="13">
        <v>43419.327777777777</v>
      </c>
      <c r="N51" s="10" t="s">
        <v>210</v>
      </c>
      <c r="O51" s="8">
        <v>31.52</v>
      </c>
    </row>
    <row r="52" spans="1:15" x14ac:dyDescent="0.3">
      <c r="A52">
        <v>34</v>
      </c>
      <c r="B52" t="s">
        <v>64</v>
      </c>
      <c r="C52">
        <v>1</v>
      </c>
      <c r="D52">
        <v>25</v>
      </c>
      <c r="E52">
        <v>31.52</v>
      </c>
      <c r="F52">
        <v>7.8582999999999998</v>
      </c>
      <c r="G52">
        <v>0.85353999999999997</v>
      </c>
      <c r="H52">
        <v>0.59509000000000001</v>
      </c>
      <c r="I52" s="4">
        <v>3.7594E-3</v>
      </c>
    </row>
    <row r="53" spans="1:15" x14ac:dyDescent="0.3">
      <c r="A53">
        <v>35</v>
      </c>
      <c r="B53" t="s">
        <v>65</v>
      </c>
      <c r="C53">
        <v>1</v>
      </c>
      <c r="D53">
        <v>25</v>
      </c>
      <c r="E53">
        <v>31.52</v>
      </c>
      <c r="F53">
        <v>7.8582000000000001</v>
      </c>
      <c r="G53">
        <v>0.84508000000000005</v>
      </c>
      <c r="H53">
        <v>0.58952000000000004</v>
      </c>
      <c r="I53" s="4">
        <v>4.3321000000000002E-3</v>
      </c>
    </row>
    <row r="54" spans="1:15" ht="15.6" x14ac:dyDescent="0.3">
      <c r="A54">
        <v>36</v>
      </c>
      <c r="B54" t="s">
        <v>66</v>
      </c>
      <c r="C54">
        <v>1</v>
      </c>
      <c r="D54">
        <v>25</v>
      </c>
      <c r="E54">
        <v>31.95</v>
      </c>
      <c r="F54">
        <v>7.8769</v>
      </c>
      <c r="G54">
        <v>0.76337999999999995</v>
      </c>
      <c r="H54">
        <v>0.51261000000000001</v>
      </c>
      <c r="I54" s="4">
        <v>6.8116000000000001E-3</v>
      </c>
      <c r="K54" s="6">
        <v>11</v>
      </c>
      <c r="L54" s="8">
        <v>2018005678</v>
      </c>
      <c r="M54" s="13">
        <v>43419.290277777778</v>
      </c>
      <c r="N54" s="10" t="s">
        <v>211</v>
      </c>
      <c r="O54" s="8">
        <v>31.95</v>
      </c>
    </row>
    <row r="55" spans="1:15" x14ac:dyDescent="0.3">
      <c r="A55">
        <v>37</v>
      </c>
      <c r="B55" t="s">
        <v>67</v>
      </c>
      <c r="C55">
        <v>1</v>
      </c>
      <c r="D55">
        <v>25</v>
      </c>
      <c r="E55">
        <v>31.95</v>
      </c>
      <c r="F55">
        <v>7.8768000000000002</v>
      </c>
      <c r="G55">
        <v>0.76632</v>
      </c>
      <c r="H55">
        <v>0.51449999999999996</v>
      </c>
      <c r="I55" s="4">
        <v>6.2423000000000001E-3</v>
      </c>
    </row>
    <row r="56" spans="1:15" x14ac:dyDescent="0.3">
      <c r="A56">
        <v>38</v>
      </c>
      <c r="B56" t="s">
        <v>68</v>
      </c>
      <c r="C56">
        <v>1</v>
      </c>
      <c r="D56">
        <v>25</v>
      </c>
      <c r="E56">
        <v>31.95</v>
      </c>
      <c r="F56">
        <v>7.8760000000000003</v>
      </c>
      <c r="G56">
        <v>0.76502999999999999</v>
      </c>
      <c r="H56">
        <v>0.51444000000000001</v>
      </c>
      <c r="I56" s="4">
        <v>6.0945000000000001E-3</v>
      </c>
    </row>
    <row r="57" spans="1:15" ht="15.6" x14ac:dyDescent="0.3">
      <c r="A57">
        <v>39</v>
      </c>
      <c r="B57" t="s">
        <v>69</v>
      </c>
      <c r="C57">
        <v>1</v>
      </c>
      <c r="D57">
        <v>25</v>
      </c>
      <c r="E57">
        <v>34.96</v>
      </c>
      <c r="F57" s="16">
        <v>7.9120999999999997</v>
      </c>
      <c r="G57">
        <v>0.79059999999999997</v>
      </c>
      <c r="H57">
        <v>0.48541000000000001</v>
      </c>
      <c r="I57" s="4">
        <v>1.4038E-3</v>
      </c>
      <c r="K57" s="6">
        <v>12</v>
      </c>
      <c r="L57" s="8">
        <v>2018005690</v>
      </c>
      <c r="M57" s="13">
        <v>43418.857638888891</v>
      </c>
      <c r="N57" s="10" t="s">
        <v>212</v>
      </c>
      <c r="O57" s="8">
        <v>34.96</v>
      </c>
    </row>
    <row r="58" spans="1:15" x14ac:dyDescent="0.3">
      <c r="A58">
        <v>40</v>
      </c>
      <c r="B58" t="s">
        <v>70</v>
      </c>
      <c r="C58">
        <v>1</v>
      </c>
      <c r="D58">
        <v>25</v>
      </c>
      <c r="E58">
        <v>34.96</v>
      </c>
      <c r="F58">
        <v>7.9128999999999996</v>
      </c>
      <c r="G58">
        <v>0.78912000000000004</v>
      </c>
      <c r="H58">
        <v>0.48336000000000001</v>
      </c>
      <c r="I58" s="4">
        <v>4.1676000000000001E-4</v>
      </c>
    </row>
    <row r="59" spans="1:15" x14ac:dyDescent="0.3">
      <c r="A59">
        <v>41</v>
      </c>
      <c r="B59" t="s">
        <v>71</v>
      </c>
      <c r="C59">
        <v>1</v>
      </c>
      <c r="D59">
        <v>25</v>
      </c>
      <c r="E59">
        <v>34.96</v>
      </c>
      <c r="F59">
        <v>7.9123000000000001</v>
      </c>
      <c r="G59">
        <v>0.78981000000000001</v>
      </c>
      <c r="H59">
        <v>0.48466999999999999</v>
      </c>
      <c r="I59" s="4">
        <v>1.317E-3</v>
      </c>
    </row>
    <row r="60" spans="1:15" x14ac:dyDescent="0.3">
      <c r="A60">
        <v>42</v>
      </c>
      <c r="B60" t="s">
        <v>72</v>
      </c>
      <c r="C60">
        <v>1</v>
      </c>
      <c r="D60">
        <v>25</v>
      </c>
      <c r="E60">
        <v>34.96</v>
      </c>
      <c r="F60">
        <v>7.9126000000000003</v>
      </c>
      <c r="G60">
        <v>0.78798000000000001</v>
      </c>
      <c r="H60">
        <v>0.48276000000000002</v>
      </c>
      <c r="I60" s="4">
        <v>-1.1158E-4</v>
      </c>
    </row>
    <row r="61" spans="1:15" ht="15.6" x14ac:dyDescent="0.3">
      <c r="A61">
        <v>43</v>
      </c>
      <c r="B61" t="s">
        <v>73</v>
      </c>
      <c r="C61">
        <v>1</v>
      </c>
      <c r="D61">
        <v>25</v>
      </c>
      <c r="E61">
        <v>33.35</v>
      </c>
      <c r="F61">
        <v>7.8788999999999998</v>
      </c>
      <c r="G61">
        <v>0.82816000000000001</v>
      </c>
      <c r="H61">
        <v>0.55069000000000001</v>
      </c>
      <c r="I61" s="4">
        <v>8.5267999999999993E-3</v>
      </c>
      <c r="K61" s="6">
        <v>13</v>
      </c>
      <c r="L61" s="8">
        <v>2018005702</v>
      </c>
      <c r="M61" s="13">
        <v>43417.705555555556</v>
      </c>
      <c r="N61" s="10" t="s">
        <v>213</v>
      </c>
      <c r="O61" s="8">
        <v>33.35</v>
      </c>
    </row>
    <row r="62" spans="1:15" x14ac:dyDescent="0.3">
      <c r="A62">
        <v>44</v>
      </c>
      <c r="B62" t="s">
        <v>74</v>
      </c>
      <c r="C62">
        <v>1</v>
      </c>
      <c r="D62">
        <v>25</v>
      </c>
      <c r="E62">
        <v>33.35</v>
      </c>
      <c r="F62">
        <v>7.8784999999999998</v>
      </c>
      <c r="G62">
        <v>0.82625999999999999</v>
      </c>
      <c r="H62">
        <v>0.5494</v>
      </c>
      <c r="I62" s="4">
        <v>7.1573000000000001E-3</v>
      </c>
    </row>
    <row r="63" spans="1:15" x14ac:dyDescent="0.3">
      <c r="A63">
        <v>45</v>
      </c>
      <c r="B63" t="s">
        <v>75</v>
      </c>
      <c r="C63">
        <v>1</v>
      </c>
      <c r="D63">
        <v>25</v>
      </c>
      <c r="E63">
        <v>33.35</v>
      </c>
      <c r="F63">
        <v>7.8788</v>
      </c>
      <c r="G63">
        <v>0.82581000000000004</v>
      </c>
      <c r="H63">
        <v>0.54849000000000003</v>
      </c>
      <c r="I63" s="4">
        <v>6.2560999999999997E-3</v>
      </c>
    </row>
    <row r="64" spans="1:15" ht="15.6" x14ac:dyDescent="0.3">
      <c r="A64">
        <v>46</v>
      </c>
      <c r="B64" t="s">
        <v>76</v>
      </c>
      <c r="C64">
        <v>1</v>
      </c>
      <c r="D64">
        <v>25</v>
      </c>
      <c r="E64">
        <v>34.22</v>
      </c>
      <c r="F64" s="16">
        <v>7.8956999999999997</v>
      </c>
      <c r="G64">
        <v>0.80528999999999995</v>
      </c>
      <c r="H64">
        <v>0.51373999999999997</v>
      </c>
      <c r="I64" s="4">
        <v>3.2867999999999999E-3</v>
      </c>
      <c r="K64" s="6">
        <v>14</v>
      </c>
      <c r="L64" s="8">
        <v>2018005714</v>
      </c>
      <c r="M64" s="13">
        <v>43417.819444444445</v>
      </c>
      <c r="N64" s="10" t="s">
        <v>214</v>
      </c>
      <c r="O64" s="8">
        <v>34.22</v>
      </c>
    </row>
    <row r="65" spans="1:15" x14ac:dyDescent="0.3">
      <c r="A65">
        <v>47</v>
      </c>
      <c r="B65" t="s">
        <v>98</v>
      </c>
      <c r="C65">
        <v>1</v>
      </c>
      <c r="D65">
        <v>25</v>
      </c>
      <c r="E65">
        <v>34.22</v>
      </c>
      <c r="F65">
        <v>7.8968999999999996</v>
      </c>
      <c r="G65">
        <v>0.80276999999999998</v>
      </c>
      <c r="H65">
        <v>0.50985999999999998</v>
      </c>
      <c r="I65" s="4">
        <v>6.5804000000000004E-4</v>
      </c>
    </row>
    <row r="66" spans="1:15" x14ac:dyDescent="0.3">
      <c r="A66">
        <v>48</v>
      </c>
      <c r="B66" t="s">
        <v>78</v>
      </c>
      <c r="C66">
        <v>1</v>
      </c>
      <c r="D66">
        <v>25</v>
      </c>
      <c r="E66">
        <v>34.22</v>
      </c>
      <c r="F66">
        <v>7.8962000000000003</v>
      </c>
      <c r="G66">
        <v>0.80284999999999995</v>
      </c>
      <c r="H66">
        <v>0.51075000000000004</v>
      </c>
      <c r="I66" s="4">
        <v>7.9106999999999995E-4</v>
      </c>
    </row>
    <row r="67" spans="1:15" x14ac:dyDescent="0.3">
      <c r="A67">
        <v>49</v>
      </c>
      <c r="B67" t="s">
        <v>79</v>
      </c>
      <c r="C67">
        <v>1</v>
      </c>
      <c r="D67">
        <v>25</v>
      </c>
      <c r="E67">
        <v>34.22</v>
      </c>
      <c r="F67">
        <v>7.8970000000000002</v>
      </c>
      <c r="G67">
        <v>0.80313000000000001</v>
      </c>
      <c r="H67">
        <v>0.51058999999999999</v>
      </c>
      <c r="I67" s="4">
        <v>2.3589000000000001E-3</v>
      </c>
    </row>
    <row r="68" spans="1:15" ht="15.6" x14ac:dyDescent="0.3">
      <c r="A68">
        <v>50</v>
      </c>
      <c r="B68" t="s">
        <v>80</v>
      </c>
      <c r="C68">
        <v>1</v>
      </c>
      <c r="D68">
        <v>25</v>
      </c>
      <c r="E68">
        <v>34.71</v>
      </c>
      <c r="F68">
        <v>7.8502000000000001</v>
      </c>
      <c r="G68">
        <v>0.71660999999999997</v>
      </c>
      <c r="H68">
        <v>0.50038000000000005</v>
      </c>
      <c r="I68" s="4">
        <v>-3.5429E-4</v>
      </c>
      <c r="K68" s="6">
        <v>15</v>
      </c>
      <c r="L68" s="8">
        <v>2018005726</v>
      </c>
      <c r="M68" s="13">
        <v>43417.982638888891</v>
      </c>
      <c r="N68" s="10" t="s">
        <v>215</v>
      </c>
      <c r="O68" s="8">
        <v>34.71</v>
      </c>
    </row>
    <row r="69" spans="1:15" x14ac:dyDescent="0.3">
      <c r="A69">
        <v>51</v>
      </c>
      <c r="B69" t="s">
        <v>81</v>
      </c>
      <c r="C69">
        <v>1</v>
      </c>
      <c r="D69">
        <v>25</v>
      </c>
      <c r="E69">
        <v>34.71</v>
      </c>
      <c r="F69">
        <v>7.8502000000000001</v>
      </c>
      <c r="G69">
        <v>0.71431999999999995</v>
      </c>
      <c r="H69">
        <v>0.49861</v>
      </c>
      <c r="I69" s="4">
        <v>-1.1086E-3</v>
      </c>
    </row>
    <row r="70" spans="1:15" x14ac:dyDescent="0.3">
      <c r="A70">
        <v>52</v>
      </c>
      <c r="B70" t="s">
        <v>82</v>
      </c>
      <c r="C70">
        <v>1</v>
      </c>
      <c r="D70">
        <v>25</v>
      </c>
      <c r="E70">
        <v>34.71</v>
      </c>
      <c r="F70">
        <v>7.8493000000000004</v>
      </c>
      <c r="G70">
        <v>0.71138000000000001</v>
      </c>
      <c r="H70">
        <v>0.49724000000000002</v>
      </c>
      <c r="I70" s="4">
        <v>-1.9569000000000001E-3</v>
      </c>
    </row>
    <row r="71" spans="1:15" ht="15.6" x14ac:dyDescent="0.3">
      <c r="A71">
        <v>53</v>
      </c>
      <c r="B71" t="s">
        <v>83</v>
      </c>
      <c r="C71">
        <v>1</v>
      </c>
      <c r="D71">
        <v>25</v>
      </c>
      <c r="E71">
        <v>34.770000000000003</v>
      </c>
      <c r="F71">
        <v>7.8494000000000002</v>
      </c>
      <c r="G71">
        <v>0.72663999999999995</v>
      </c>
      <c r="H71">
        <v>0.50932999999999995</v>
      </c>
      <c r="I71" s="4">
        <v>3.7942000000000002E-3</v>
      </c>
      <c r="K71" s="6">
        <v>16</v>
      </c>
      <c r="L71" s="8">
        <v>2018005738</v>
      </c>
      <c r="M71" s="13">
        <v>43418.07916666667</v>
      </c>
      <c r="N71" s="10" t="s">
        <v>216</v>
      </c>
      <c r="O71" s="8">
        <v>34.770000000000003</v>
      </c>
    </row>
    <row r="72" spans="1:15" x14ac:dyDescent="0.3">
      <c r="A72">
        <v>54</v>
      </c>
      <c r="B72" t="s">
        <v>84</v>
      </c>
      <c r="C72">
        <v>1</v>
      </c>
      <c r="D72">
        <v>25</v>
      </c>
      <c r="E72">
        <v>34.770000000000003</v>
      </c>
      <c r="F72">
        <v>7.8498000000000001</v>
      </c>
      <c r="G72">
        <v>0.72662000000000004</v>
      </c>
      <c r="H72">
        <v>0.50892000000000004</v>
      </c>
      <c r="I72" s="4">
        <v>3.8089999999999999E-3</v>
      </c>
    </row>
    <row r="73" spans="1:15" x14ac:dyDescent="0.3">
      <c r="A73">
        <v>55</v>
      </c>
      <c r="B73" t="s">
        <v>85</v>
      </c>
      <c r="C73">
        <v>1</v>
      </c>
      <c r="D73">
        <v>25</v>
      </c>
      <c r="E73">
        <v>34.770000000000003</v>
      </c>
      <c r="F73" s="16">
        <v>7.8483999999999998</v>
      </c>
      <c r="G73">
        <v>0.72599000000000002</v>
      </c>
      <c r="H73">
        <v>0.50987000000000005</v>
      </c>
      <c r="I73" s="4">
        <v>3.4618000000000001E-3</v>
      </c>
    </row>
    <row r="74" spans="1:15" x14ac:dyDescent="0.3">
      <c r="A74">
        <v>56</v>
      </c>
      <c r="B74" t="s">
        <v>86</v>
      </c>
      <c r="C74">
        <v>1</v>
      </c>
      <c r="D74">
        <v>25</v>
      </c>
      <c r="E74">
        <v>34.770000000000003</v>
      </c>
      <c r="F74" s="16">
        <v>7.8483999999999998</v>
      </c>
      <c r="G74">
        <v>0.72436999999999996</v>
      </c>
      <c r="H74">
        <v>0.50836000000000003</v>
      </c>
      <c r="I74" s="4">
        <v>2.3456000000000002E-3</v>
      </c>
    </row>
    <row r="75" spans="1:15" x14ac:dyDescent="0.3">
      <c r="A75">
        <v>57</v>
      </c>
      <c r="B75" t="s">
        <v>87</v>
      </c>
      <c r="C75">
        <v>1</v>
      </c>
      <c r="D75">
        <v>25</v>
      </c>
      <c r="E75">
        <v>34.770000000000003</v>
      </c>
      <c r="F75">
        <v>7.8497000000000003</v>
      </c>
      <c r="G75">
        <v>0.72518000000000005</v>
      </c>
      <c r="H75">
        <v>0.50758000000000003</v>
      </c>
      <c r="I75" s="4">
        <v>2.4570999999999998E-3</v>
      </c>
    </row>
    <row r="76" spans="1:15" ht="15.6" x14ac:dyDescent="0.3">
      <c r="A76">
        <v>58</v>
      </c>
      <c r="B76" t="s">
        <v>88</v>
      </c>
      <c r="C76">
        <v>1</v>
      </c>
      <c r="D76">
        <v>25</v>
      </c>
      <c r="E76">
        <v>34.71</v>
      </c>
      <c r="F76">
        <v>7.8480999999999996</v>
      </c>
      <c r="G76">
        <v>0.74397000000000002</v>
      </c>
      <c r="H76">
        <v>0.52283999999999997</v>
      </c>
      <c r="I76" s="4">
        <v>3.3159000000000001E-3</v>
      </c>
      <c r="K76" s="6">
        <v>17</v>
      </c>
      <c r="L76" s="8">
        <v>2018005726</v>
      </c>
      <c r="M76" s="13">
        <v>43417.982638888891</v>
      </c>
      <c r="N76" s="10" t="s">
        <v>217</v>
      </c>
      <c r="O76" s="8">
        <v>34.71</v>
      </c>
    </row>
    <row r="77" spans="1:15" x14ac:dyDescent="0.3">
      <c r="A77">
        <v>59</v>
      </c>
      <c r="B77" t="s">
        <v>89</v>
      </c>
      <c r="C77">
        <v>1</v>
      </c>
      <c r="D77">
        <v>25</v>
      </c>
      <c r="E77">
        <v>34.71</v>
      </c>
      <c r="F77">
        <v>7.8475000000000001</v>
      </c>
      <c r="G77">
        <v>0.74229999999999996</v>
      </c>
      <c r="H77">
        <v>0.52164999999999995</v>
      </c>
      <c r="I77" s="4">
        <v>1.2225999999999999E-3</v>
      </c>
    </row>
    <row r="78" spans="1:15" x14ac:dyDescent="0.3">
      <c r="A78">
        <v>60</v>
      </c>
      <c r="B78" t="s">
        <v>90</v>
      </c>
      <c r="C78">
        <v>1</v>
      </c>
      <c r="D78">
        <v>25</v>
      </c>
      <c r="E78">
        <v>34.71</v>
      </c>
      <c r="F78">
        <v>7.8483000000000001</v>
      </c>
      <c r="G78">
        <v>0.74268000000000001</v>
      </c>
      <c r="H78">
        <v>0.52088999999999996</v>
      </c>
      <c r="I78" s="4">
        <v>6.6184999999999996E-4</v>
      </c>
    </row>
    <row r="79" spans="1:15" ht="15.6" x14ac:dyDescent="0.3">
      <c r="A79">
        <v>61</v>
      </c>
      <c r="B79" t="s">
        <v>39</v>
      </c>
      <c r="C79">
        <v>1</v>
      </c>
      <c r="D79">
        <v>25</v>
      </c>
      <c r="E79">
        <v>32.590000000000003</v>
      </c>
      <c r="F79">
        <v>7.7392000000000003</v>
      </c>
      <c r="G79">
        <v>0.65966999999999998</v>
      </c>
      <c r="H79">
        <v>0.58799999999999997</v>
      </c>
      <c r="I79" s="4">
        <v>1.276E-3</v>
      </c>
      <c r="K79" s="6">
        <v>18</v>
      </c>
      <c r="L79" s="8">
        <v>2018005583</v>
      </c>
      <c r="M79" s="13">
        <v>43444.956250000003</v>
      </c>
      <c r="N79" s="10" t="s">
        <v>203</v>
      </c>
      <c r="O79" s="8">
        <v>32.590000000000003</v>
      </c>
    </row>
    <row r="80" spans="1:15" x14ac:dyDescent="0.3">
      <c r="A80">
        <v>62</v>
      </c>
      <c r="B80" t="s">
        <v>40</v>
      </c>
      <c r="C80">
        <v>1</v>
      </c>
      <c r="D80">
        <v>25</v>
      </c>
      <c r="E80">
        <v>32.590000000000003</v>
      </c>
      <c r="F80">
        <v>7.7389000000000001</v>
      </c>
      <c r="G80">
        <v>0.66095000000000004</v>
      </c>
      <c r="H80">
        <v>0.58962000000000003</v>
      </c>
      <c r="I80" s="4">
        <v>1.6785000000000001E-3</v>
      </c>
    </row>
    <row r="81" spans="1:15" x14ac:dyDescent="0.3">
      <c r="A81">
        <v>63</v>
      </c>
      <c r="B81" t="s">
        <v>41</v>
      </c>
      <c r="C81">
        <v>1</v>
      </c>
      <c r="D81">
        <v>25</v>
      </c>
      <c r="E81">
        <v>32.590000000000003</v>
      </c>
      <c r="F81" s="16">
        <v>7.7381000000000002</v>
      </c>
      <c r="G81">
        <v>0.66025</v>
      </c>
      <c r="H81">
        <v>0.58987000000000001</v>
      </c>
      <c r="I81" s="4">
        <v>8.5019999999999996E-4</v>
      </c>
    </row>
    <row r="82" spans="1:15" x14ac:dyDescent="0.3">
      <c r="A82">
        <v>64</v>
      </c>
      <c r="B82" t="s">
        <v>42</v>
      </c>
      <c r="C82">
        <v>1</v>
      </c>
      <c r="D82">
        <v>25</v>
      </c>
      <c r="E82">
        <v>32.590000000000003</v>
      </c>
      <c r="F82">
        <v>7.7388000000000003</v>
      </c>
      <c r="G82">
        <v>0.66046000000000005</v>
      </c>
      <c r="H82">
        <v>0.58928999999999998</v>
      </c>
      <c r="I82" s="4">
        <v>1.1663000000000001E-3</v>
      </c>
    </row>
    <row r="83" spans="1:15" ht="15.6" x14ac:dyDescent="0.3">
      <c r="A83">
        <v>65</v>
      </c>
      <c r="B83" t="s">
        <v>43</v>
      </c>
      <c r="C83">
        <v>1</v>
      </c>
      <c r="D83">
        <v>25</v>
      </c>
      <c r="E83">
        <v>33.46</v>
      </c>
      <c r="F83">
        <v>7.7567000000000004</v>
      </c>
      <c r="G83">
        <v>0.62285999999999997</v>
      </c>
      <c r="H83">
        <v>0.53295999999999999</v>
      </c>
      <c r="I83" s="4">
        <v>1.3494000000000001E-4</v>
      </c>
      <c r="K83" s="6">
        <v>19</v>
      </c>
      <c r="L83" s="8">
        <v>2018005595</v>
      </c>
      <c r="M83" s="13">
        <v>43445.01458333333</v>
      </c>
      <c r="N83" s="10" t="s">
        <v>204</v>
      </c>
      <c r="O83" s="8">
        <v>33.46</v>
      </c>
    </row>
    <row r="84" spans="1:15" x14ac:dyDescent="0.3">
      <c r="A84">
        <v>66</v>
      </c>
      <c r="B84" t="s">
        <v>44</v>
      </c>
      <c r="C84">
        <v>1</v>
      </c>
      <c r="D84">
        <v>25</v>
      </c>
      <c r="E84">
        <v>33.46</v>
      </c>
      <c r="F84">
        <v>7.7565</v>
      </c>
      <c r="G84">
        <v>0.62282999999999999</v>
      </c>
      <c r="H84">
        <v>0.53307000000000004</v>
      </c>
      <c r="I84" s="4">
        <v>-2.3413000000000001E-4</v>
      </c>
    </row>
    <row r="85" spans="1:15" x14ac:dyDescent="0.3">
      <c r="A85">
        <v>67</v>
      </c>
      <c r="B85" t="s">
        <v>45</v>
      </c>
      <c r="C85">
        <v>1</v>
      </c>
      <c r="D85">
        <v>25</v>
      </c>
      <c r="E85">
        <v>33.46</v>
      </c>
      <c r="F85">
        <v>7.7569999999999997</v>
      </c>
      <c r="G85">
        <v>0.62399000000000004</v>
      </c>
      <c r="H85">
        <v>0.53369999999999995</v>
      </c>
      <c r="I85" s="4">
        <v>7.6342000000000001E-4</v>
      </c>
    </row>
    <row r="86" spans="1:15" ht="15.6" x14ac:dyDescent="0.3">
      <c r="A86">
        <v>68</v>
      </c>
      <c r="B86" t="s">
        <v>46</v>
      </c>
      <c r="C86">
        <v>1</v>
      </c>
      <c r="D86">
        <v>25</v>
      </c>
      <c r="E86">
        <v>34.950000000000003</v>
      </c>
      <c r="F86">
        <v>7.8103999999999996</v>
      </c>
      <c r="G86">
        <v>0.66559000000000001</v>
      </c>
      <c r="H86">
        <v>0.50604000000000005</v>
      </c>
      <c r="I86" s="4">
        <v>4.6944999999999999E-3</v>
      </c>
      <c r="K86" s="6">
        <v>20</v>
      </c>
      <c r="L86" s="8">
        <v>2018005607</v>
      </c>
      <c r="M86" s="13">
        <v>43445.160416666666</v>
      </c>
      <c r="N86" s="10" t="s">
        <v>205</v>
      </c>
      <c r="O86" s="8">
        <v>34.950000000000003</v>
      </c>
    </row>
    <row r="87" spans="1:15" x14ac:dyDescent="0.3">
      <c r="A87">
        <v>69</v>
      </c>
      <c r="B87" t="s">
        <v>47</v>
      </c>
      <c r="C87">
        <v>1</v>
      </c>
      <c r="D87">
        <v>25</v>
      </c>
      <c r="E87" s="17">
        <v>34.950000000000003</v>
      </c>
      <c r="F87" s="16">
        <v>7.8093000000000004</v>
      </c>
      <c r="G87">
        <v>0.66449000000000003</v>
      </c>
      <c r="H87">
        <v>0.50607999999999997</v>
      </c>
      <c r="I87" s="4">
        <v>3.3430999999999999E-3</v>
      </c>
    </row>
    <row r="88" spans="1:15" x14ac:dyDescent="0.3">
      <c r="A88">
        <v>70</v>
      </c>
      <c r="B88" t="s">
        <v>48</v>
      </c>
      <c r="C88">
        <v>1</v>
      </c>
      <c r="D88">
        <v>25</v>
      </c>
      <c r="E88">
        <v>34.950000000000003</v>
      </c>
      <c r="F88">
        <v>7.8098000000000001</v>
      </c>
      <c r="G88">
        <v>0.66342999999999996</v>
      </c>
      <c r="H88">
        <v>0.50448000000000004</v>
      </c>
      <c r="I88" s="4">
        <v>2.3040999999999999E-3</v>
      </c>
    </row>
    <row r="89" spans="1:15" x14ac:dyDescent="0.3">
      <c r="A89">
        <v>71</v>
      </c>
      <c r="B89" t="s">
        <v>49</v>
      </c>
      <c r="C89">
        <v>1</v>
      </c>
      <c r="D89">
        <v>25</v>
      </c>
      <c r="E89">
        <v>34.950000000000003</v>
      </c>
      <c r="F89">
        <v>7.8098999999999998</v>
      </c>
      <c r="G89">
        <v>0.66278000000000004</v>
      </c>
      <c r="H89">
        <v>0.50370999999999999</v>
      </c>
      <c r="I89" s="4">
        <v>1.7842999999999999E-3</v>
      </c>
    </row>
    <row r="90" spans="1:15" ht="15.6" x14ac:dyDescent="0.3">
      <c r="A90">
        <v>72</v>
      </c>
      <c r="B90" t="s">
        <v>50</v>
      </c>
      <c r="C90">
        <v>1</v>
      </c>
      <c r="D90">
        <v>25</v>
      </c>
      <c r="E90">
        <v>32.83</v>
      </c>
      <c r="F90">
        <v>7.7343999999999999</v>
      </c>
      <c r="G90">
        <v>0.97080999999999995</v>
      </c>
      <c r="H90">
        <v>0.90398000000000001</v>
      </c>
      <c r="I90">
        <v>0.32016</v>
      </c>
      <c r="J90" t="s">
        <v>253</v>
      </c>
      <c r="K90" s="6">
        <v>21</v>
      </c>
      <c r="L90" s="8">
        <v>2018005619</v>
      </c>
      <c r="M90" s="13">
        <v>43444.899305555555</v>
      </c>
      <c r="N90" s="10" t="s">
        <v>206</v>
      </c>
      <c r="O90" s="8">
        <v>32.83</v>
      </c>
    </row>
    <row r="91" spans="1:15" x14ac:dyDescent="0.3">
      <c r="A91">
        <v>73</v>
      </c>
      <c r="B91" t="s">
        <v>51</v>
      </c>
      <c r="C91">
        <v>1</v>
      </c>
      <c r="D91">
        <v>25</v>
      </c>
      <c r="E91">
        <v>32.83</v>
      </c>
      <c r="F91">
        <v>7.7319000000000004</v>
      </c>
      <c r="G91">
        <v>0.95347999999999999</v>
      </c>
      <c r="H91">
        <v>0.88987000000000005</v>
      </c>
      <c r="I91">
        <v>0.30298000000000003</v>
      </c>
      <c r="J91" t="s">
        <v>253</v>
      </c>
    </row>
    <row r="92" spans="1:15" x14ac:dyDescent="0.3">
      <c r="A92">
        <v>74</v>
      </c>
      <c r="B92" t="s">
        <v>52</v>
      </c>
      <c r="C92">
        <v>1</v>
      </c>
      <c r="D92">
        <v>25</v>
      </c>
      <c r="E92">
        <v>32.83</v>
      </c>
      <c r="F92">
        <v>7.7317999999999998</v>
      </c>
      <c r="G92">
        <v>0.91920000000000002</v>
      </c>
      <c r="H92">
        <v>0.85582000000000003</v>
      </c>
      <c r="I92">
        <v>0.26839000000000002</v>
      </c>
      <c r="J92" t="s">
        <v>253</v>
      </c>
    </row>
    <row r="93" spans="1:15" x14ac:dyDescent="0.3">
      <c r="A93">
        <v>75</v>
      </c>
      <c r="B93" t="s">
        <v>53</v>
      </c>
      <c r="C93">
        <v>1</v>
      </c>
      <c r="D93">
        <v>25</v>
      </c>
      <c r="E93">
        <v>32.83</v>
      </c>
      <c r="F93">
        <v>7.7342000000000004</v>
      </c>
      <c r="G93">
        <v>0.89051000000000002</v>
      </c>
      <c r="H93">
        <v>0.82435000000000003</v>
      </c>
      <c r="I93">
        <v>0.24038000000000001</v>
      </c>
      <c r="J93" t="s">
        <v>253</v>
      </c>
    </row>
    <row r="94" spans="1:15" x14ac:dyDescent="0.3">
      <c r="A94">
        <v>76</v>
      </c>
      <c r="B94" t="s">
        <v>91</v>
      </c>
      <c r="C94">
        <v>1</v>
      </c>
      <c r="D94">
        <v>25</v>
      </c>
      <c r="E94">
        <v>32.83</v>
      </c>
      <c r="F94">
        <v>7.7329999999999997</v>
      </c>
      <c r="G94">
        <v>0.86436999999999997</v>
      </c>
      <c r="H94">
        <v>0.79988000000000004</v>
      </c>
      <c r="I94">
        <v>0.21462000000000001</v>
      </c>
      <c r="J94" t="s">
        <v>253</v>
      </c>
    </row>
    <row r="95" spans="1:15" ht="15.6" x14ac:dyDescent="0.3">
      <c r="A95">
        <v>77</v>
      </c>
      <c r="B95" t="s">
        <v>54</v>
      </c>
      <c r="C95">
        <v>1</v>
      </c>
      <c r="D95">
        <v>25</v>
      </c>
      <c r="E95">
        <v>32.549999999999997</v>
      </c>
      <c r="F95" s="16">
        <v>7.7534000000000001</v>
      </c>
      <c r="G95">
        <v>0.59992999999999996</v>
      </c>
      <c r="H95">
        <v>0.52027000000000001</v>
      </c>
      <c r="I95" s="4">
        <v>8.6011999999999998E-3</v>
      </c>
      <c r="K95" s="6">
        <v>22</v>
      </c>
      <c r="L95" s="8">
        <v>2018005631</v>
      </c>
      <c r="M95" s="13">
        <v>43444.829861111109</v>
      </c>
      <c r="N95" s="10" t="s">
        <v>207</v>
      </c>
      <c r="O95" s="8">
        <v>32.549999999999997</v>
      </c>
    </row>
    <row r="96" spans="1:15" x14ac:dyDescent="0.3">
      <c r="A96">
        <v>78</v>
      </c>
      <c r="B96" t="s">
        <v>55</v>
      </c>
      <c r="C96">
        <v>1</v>
      </c>
      <c r="D96">
        <v>25</v>
      </c>
      <c r="E96">
        <v>32.549999999999997</v>
      </c>
      <c r="F96">
        <v>7.7511999999999999</v>
      </c>
      <c r="G96">
        <v>0.59963999999999995</v>
      </c>
      <c r="H96">
        <v>0.52246999999999999</v>
      </c>
      <c r="I96" s="4">
        <v>8.7357000000000008E-3</v>
      </c>
    </row>
    <row r="97" spans="1:15" x14ac:dyDescent="0.3">
      <c r="A97">
        <v>79</v>
      </c>
      <c r="B97" t="s">
        <v>56</v>
      </c>
      <c r="C97">
        <v>1</v>
      </c>
      <c r="D97">
        <v>25</v>
      </c>
      <c r="E97">
        <v>32.549999999999997</v>
      </c>
      <c r="F97" s="16">
        <v>7.7523</v>
      </c>
      <c r="G97">
        <v>0.59992999999999996</v>
      </c>
      <c r="H97">
        <v>0.52134000000000003</v>
      </c>
      <c r="I97" s="4">
        <v>8.1363000000000008E-3</v>
      </c>
    </row>
    <row r="98" spans="1:15" x14ac:dyDescent="0.3">
      <c r="A98">
        <v>80</v>
      </c>
      <c r="B98" t="s">
        <v>92</v>
      </c>
      <c r="C98">
        <v>1</v>
      </c>
      <c r="D98">
        <v>25</v>
      </c>
      <c r="E98">
        <v>32.549999999999997</v>
      </c>
      <c r="F98">
        <v>7.7508999999999997</v>
      </c>
      <c r="G98">
        <v>0.59858999999999996</v>
      </c>
      <c r="H98">
        <v>0.52173999999999998</v>
      </c>
      <c r="I98" s="4">
        <v>8.0503999999999992E-3</v>
      </c>
    </row>
    <row r="99" spans="1:15" x14ac:dyDescent="0.3">
      <c r="A99">
        <v>81</v>
      </c>
      <c r="B99" t="s">
        <v>93</v>
      </c>
      <c r="C99">
        <v>1</v>
      </c>
      <c r="D99">
        <v>25</v>
      </c>
      <c r="E99">
        <v>32.549999999999997</v>
      </c>
      <c r="F99">
        <v>7.7511999999999999</v>
      </c>
      <c r="G99">
        <v>0.59872999999999998</v>
      </c>
      <c r="H99">
        <v>0.52156000000000002</v>
      </c>
      <c r="I99" s="4">
        <v>8.1834999999999998E-3</v>
      </c>
    </row>
    <row r="100" spans="1:15" ht="15.6" x14ac:dyDescent="0.3">
      <c r="A100">
        <v>82</v>
      </c>
      <c r="B100" t="s">
        <v>57</v>
      </c>
      <c r="C100">
        <v>1</v>
      </c>
      <c r="D100">
        <v>25</v>
      </c>
      <c r="E100">
        <v>32.25</v>
      </c>
      <c r="F100">
        <v>7.7506000000000004</v>
      </c>
      <c r="G100">
        <v>0.65978999999999999</v>
      </c>
      <c r="H100">
        <v>0.57574999999999998</v>
      </c>
      <c r="I100" s="4">
        <v>6.8703000000000002E-3</v>
      </c>
      <c r="K100" s="6">
        <v>23</v>
      </c>
      <c r="L100" s="8">
        <v>2018005643</v>
      </c>
      <c r="M100" s="13">
        <v>43444.806250000001</v>
      </c>
      <c r="N100" s="10" t="s">
        <v>208</v>
      </c>
      <c r="O100" s="8">
        <v>32.25</v>
      </c>
    </row>
    <row r="101" spans="1:15" x14ac:dyDescent="0.3">
      <c r="A101">
        <v>83</v>
      </c>
      <c r="B101" t="s">
        <v>58</v>
      </c>
      <c r="C101">
        <v>1</v>
      </c>
      <c r="D101">
        <v>25</v>
      </c>
      <c r="E101">
        <v>32.25</v>
      </c>
      <c r="F101" s="16">
        <v>7.7512999999999996</v>
      </c>
      <c r="G101">
        <v>0.66039999999999999</v>
      </c>
      <c r="H101">
        <v>0.57547999999999999</v>
      </c>
      <c r="I101" s="4">
        <v>7.5063999999999999E-3</v>
      </c>
    </row>
    <row r="102" spans="1:15" x14ac:dyDescent="0.3">
      <c r="A102">
        <v>84</v>
      </c>
      <c r="B102" t="s">
        <v>59</v>
      </c>
      <c r="C102">
        <v>1</v>
      </c>
      <c r="D102">
        <v>25</v>
      </c>
      <c r="E102">
        <v>32.25</v>
      </c>
      <c r="F102">
        <v>7.7504999999999997</v>
      </c>
      <c r="G102">
        <v>0.65788999999999997</v>
      </c>
      <c r="H102">
        <v>0.57401999999999997</v>
      </c>
      <c r="I102" s="4">
        <v>5.2557000000000003E-3</v>
      </c>
    </row>
    <row r="103" spans="1:15" x14ac:dyDescent="0.3">
      <c r="A103">
        <v>85</v>
      </c>
      <c r="B103" t="s">
        <v>94</v>
      </c>
      <c r="C103">
        <v>1</v>
      </c>
      <c r="D103">
        <v>25</v>
      </c>
      <c r="E103">
        <v>32.25</v>
      </c>
      <c r="F103">
        <v>7.7510000000000003</v>
      </c>
      <c r="G103">
        <v>0.65768000000000004</v>
      </c>
      <c r="H103">
        <v>0.57316999999999996</v>
      </c>
      <c r="I103" s="4">
        <v>5.3020000000000003E-3</v>
      </c>
    </row>
    <row r="104" spans="1:15" ht="15.6" x14ac:dyDescent="0.3">
      <c r="A104">
        <v>86</v>
      </c>
      <c r="B104" t="s">
        <v>60</v>
      </c>
      <c r="C104">
        <v>1</v>
      </c>
      <c r="D104">
        <v>25</v>
      </c>
      <c r="E104">
        <v>30.83</v>
      </c>
      <c r="F104">
        <v>7.7858000000000001</v>
      </c>
      <c r="G104">
        <v>0.57876000000000005</v>
      </c>
      <c r="H104">
        <v>0.46389000000000002</v>
      </c>
      <c r="I104" s="4">
        <v>-3.9528000000000001E-2</v>
      </c>
      <c r="K104" s="6">
        <v>24</v>
      </c>
      <c r="L104" s="8">
        <v>2018005655</v>
      </c>
      <c r="M104" s="13">
        <v>43446.614583333336</v>
      </c>
      <c r="N104" s="10" t="s">
        <v>209</v>
      </c>
      <c r="O104" s="8">
        <v>30.83</v>
      </c>
    </row>
    <row r="105" spans="1:15" x14ac:dyDescent="0.3">
      <c r="A105">
        <v>87</v>
      </c>
      <c r="B105" t="s">
        <v>61</v>
      </c>
      <c r="C105">
        <v>1</v>
      </c>
      <c r="D105">
        <v>25</v>
      </c>
      <c r="E105">
        <v>30.83</v>
      </c>
      <c r="F105">
        <v>7.7853000000000003</v>
      </c>
      <c r="G105">
        <v>0.57684000000000002</v>
      </c>
      <c r="H105">
        <v>0.46253</v>
      </c>
      <c r="I105" s="4">
        <v>-4.1584000000000003E-2</v>
      </c>
    </row>
    <row r="106" spans="1:15" x14ac:dyDescent="0.3">
      <c r="A106">
        <v>88</v>
      </c>
      <c r="B106" t="s">
        <v>62</v>
      </c>
      <c r="C106">
        <v>1</v>
      </c>
      <c r="D106">
        <v>25</v>
      </c>
      <c r="E106">
        <v>30.83</v>
      </c>
      <c r="F106" s="16">
        <v>7.7838000000000003</v>
      </c>
      <c r="G106">
        <v>0.57716000000000001</v>
      </c>
      <c r="H106">
        <v>0.46450000000000002</v>
      </c>
      <c r="I106" s="4">
        <v>-4.0998E-2</v>
      </c>
    </row>
    <row r="107" spans="1:15" x14ac:dyDescent="0.3">
      <c r="A107">
        <v>89</v>
      </c>
      <c r="B107" t="s">
        <v>95</v>
      </c>
      <c r="C107">
        <v>1</v>
      </c>
      <c r="D107">
        <v>25</v>
      </c>
      <c r="E107">
        <v>30.83</v>
      </c>
      <c r="F107" s="16">
        <v>7.7866999999999997</v>
      </c>
      <c r="G107">
        <v>0.57740999999999998</v>
      </c>
      <c r="H107">
        <v>0.46156000000000003</v>
      </c>
      <c r="I107" s="4">
        <v>-4.1093999999999999E-2</v>
      </c>
    </row>
    <row r="108" spans="1:15" x14ac:dyDescent="0.3">
      <c r="A108">
        <v>90</v>
      </c>
      <c r="B108" t="s">
        <v>96</v>
      </c>
      <c r="C108">
        <v>1</v>
      </c>
      <c r="D108">
        <v>25</v>
      </c>
      <c r="E108">
        <v>30.83</v>
      </c>
      <c r="F108">
        <v>7.7857000000000003</v>
      </c>
      <c r="G108">
        <v>0.57689999999999997</v>
      </c>
      <c r="H108">
        <v>0.46210000000000001</v>
      </c>
      <c r="I108" s="4">
        <v>-4.1588E-2</v>
      </c>
    </row>
    <row r="109" spans="1:15" ht="15.6" x14ac:dyDescent="0.3">
      <c r="A109">
        <v>91</v>
      </c>
      <c r="B109" t="s">
        <v>63</v>
      </c>
      <c r="C109">
        <v>1</v>
      </c>
      <c r="D109">
        <v>25</v>
      </c>
      <c r="E109">
        <v>31.94</v>
      </c>
      <c r="F109">
        <v>7.7824</v>
      </c>
      <c r="G109">
        <v>0.72794000000000003</v>
      </c>
      <c r="H109">
        <v>0.60651999999999995</v>
      </c>
      <c r="I109" s="4">
        <v>7.0468000000000003E-2</v>
      </c>
      <c r="K109" s="6">
        <v>25</v>
      </c>
      <c r="L109" s="8">
        <v>2018005667</v>
      </c>
      <c r="M109" s="13">
        <v>43446.586805555555</v>
      </c>
      <c r="N109" s="10" t="s">
        <v>210</v>
      </c>
      <c r="O109" s="8">
        <v>31.94</v>
      </c>
    </row>
    <row r="110" spans="1:15" x14ac:dyDescent="0.3">
      <c r="A110">
        <v>92</v>
      </c>
      <c r="B110" t="s">
        <v>64</v>
      </c>
      <c r="C110">
        <v>1</v>
      </c>
      <c r="D110">
        <v>25</v>
      </c>
      <c r="E110">
        <v>31.94</v>
      </c>
      <c r="F110">
        <v>7.7817999999999996</v>
      </c>
      <c r="G110">
        <v>0.73050999999999999</v>
      </c>
      <c r="H110">
        <v>0.60953000000000002</v>
      </c>
      <c r="I110" s="4">
        <v>7.1773000000000003E-2</v>
      </c>
    </row>
    <row r="111" spans="1:15" x14ac:dyDescent="0.3">
      <c r="A111">
        <v>93</v>
      </c>
      <c r="B111" t="s">
        <v>63</v>
      </c>
      <c r="C111">
        <v>1</v>
      </c>
      <c r="D111">
        <v>25</v>
      </c>
      <c r="E111">
        <v>31.94</v>
      </c>
      <c r="F111">
        <v>7.7815000000000003</v>
      </c>
      <c r="G111">
        <v>0.73138999999999998</v>
      </c>
      <c r="H111">
        <v>0.61067000000000005</v>
      </c>
      <c r="I111" s="4">
        <v>7.2319999999999995E-2</v>
      </c>
    </row>
    <row r="112" spans="1:15" ht="15.6" x14ac:dyDescent="0.3">
      <c r="A112">
        <v>94</v>
      </c>
      <c r="B112" t="s">
        <v>66</v>
      </c>
      <c r="C112">
        <v>1</v>
      </c>
      <c r="D112">
        <v>25</v>
      </c>
      <c r="E112">
        <v>32.67</v>
      </c>
      <c r="F112">
        <v>7.8207000000000004</v>
      </c>
      <c r="G112">
        <v>0.68638999999999994</v>
      </c>
      <c r="H112">
        <v>0.51558999999999999</v>
      </c>
      <c r="I112" s="4">
        <v>3.7889E-3</v>
      </c>
      <c r="K112" s="6">
        <v>1</v>
      </c>
      <c r="L112" s="8">
        <v>2018005679</v>
      </c>
      <c r="M112" s="13">
        <v>43446.55</v>
      </c>
      <c r="N112" s="10" t="s">
        <v>211</v>
      </c>
      <c r="O112" s="8">
        <v>32.67</v>
      </c>
    </row>
    <row r="113" spans="1:15" x14ac:dyDescent="0.3">
      <c r="A113">
        <v>95</v>
      </c>
      <c r="B113" t="s">
        <v>66</v>
      </c>
      <c r="C113">
        <v>1</v>
      </c>
      <c r="D113">
        <v>25</v>
      </c>
      <c r="E113">
        <v>32.67</v>
      </c>
      <c r="F113">
        <v>7.8216999999999999</v>
      </c>
      <c r="G113">
        <v>0.68423999999999996</v>
      </c>
      <c r="H113">
        <v>0.51243000000000005</v>
      </c>
      <c r="I113" s="4">
        <v>1.9932000000000001E-3</v>
      </c>
    </row>
    <row r="114" spans="1:15" x14ac:dyDescent="0.3">
      <c r="A114">
        <v>96</v>
      </c>
      <c r="B114" t="s">
        <v>68</v>
      </c>
      <c r="C114">
        <v>1</v>
      </c>
      <c r="D114">
        <v>25</v>
      </c>
      <c r="E114">
        <v>32.67</v>
      </c>
      <c r="F114">
        <v>7.8215000000000003</v>
      </c>
      <c r="G114">
        <v>0.68384</v>
      </c>
      <c r="H114">
        <v>0.51217000000000001</v>
      </c>
      <c r="I114" s="4">
        <v>1.2087999999999999E-3</v>
      </c>
    </row>
    <row r="115" spans="1:15" x14ac:dyDescent="0.3">
      <c r="A115">
        <v>97</v>
      </c>
      <c r="B115" t="s">
        <v>97</v>
      </c>
      <c r="C115">
        <v>1</v>
      </c>
      <c r="D115">
        <v>25</v>
      </c>
      <c r="E115">
        <v>32.67</v>
      </c>
      <c r="F115">
        <v>7.8208000000000002</v>
      </c>
      <c r="G115">
        <v>0.68401000000000001</v>
      </c>
      <c r="H115">
        <v>0.51321000000000006</v>
      </c>
      <c r="I115" s="4">
        <v>1.6540999999999999E-3</v>
      </c>
    </row>
    <row r="116" spans="1:15" ht="15.6" x14ac:dyDescent="0.3">
      <c r="A116">
        <v>98</v>
      </c>
      <c r="B116" t="s">
        <v>69</v>
      </c>
      <c r="C116">
        <v>1</v>
      </c>
      <c r="D116">
        <v>25</v>
      </c>
      <c r="E116">
        <v>35.04</v>
      </c>
      <c r="F116">
        <v>7.8575999999999997</v>
      </c>
      <c r="G116">
        <v>0.63721000000000005</v>
      </c>
      <c r="H116">
        <v>0.41571000000000002</v>
      </c>
      <c r="I116" s="4">
        <v>-7.0622000000000004E-2</v>
      </c>
      <c r="K116" s="6">
        <v>2</v>
      </c>
      <c r="L116" s="8">
        <v>2018005691</v>
      </c>
      <c r="M116" s="13">
        <v>43445.37777777778</v>
      </c>
      <c r="N116" s="10" t="s">
        <v>212</v>
      </c>
      <c r="O116" s="8">
        <v>35.04</v>
      </c>
    </row>
    <row r="117" spans="1:15" x14ac:dyDescent="0.3">
      <c r="A117">
        <v>99</v>
      </c>
      <c r="B117" t="s">
        <v>70</v>
      </c>
      <c r="C117">
        <v>1</v>
      </c>
      <c r="D117">
        <v>25</v>
      </c>
      <c r="E117">
        <v>35.04</v>
      </c>
      <c r="F117">
        <v>7.8574000000000002</v>
      </c>
      <c r="G117">
        <v>0.64007999999999998</v>
      </c>
      <c r="H117">
        <v>0.41871999999999998</v>
      </c>
      <c r="I117" s="4">
        <v>-6.7763000000000004E-2</v>
      </c>
    </row>
    <row r="118" spans="1:15" x14ac:dyDescent="0.3">
      <c r="A118">
        <v>100</v>
      </c>
      <c r="B118" t="s">
        <v>71</v>
      </c>
      <c r="C118">
        <v>1</v>
      </c>
      <c r="D118">
        <v>25</v>
      </c>
      <c r="E118">
        <v>35.04</v>
      </c>
      <c r="F118">
        <v>7.8573000000000004</v>
      </c>
      <c r="G118">
        <v>0.63661000000000001</v>
      </c>
      <c r="H118">
        <v>0.41539999999999999</v>
      </c>
      <c r="I118" s="4">
        <v>-7.1051000000000003E-2</v>
      </c>
    </row>
    <row r="119" spans="1:15" ht="15.6" x14ac:dyDescent="0.3">
      <c r="A119">
        <v>101</v>
      </c>
      <c r="B119" t="s">
        <v>73</v>
      </c>
      <c r="C119">
        <v>1</v>
      </c>
      <c r="D119">
        <v>25</v>
      </c>
      <c r="E119">
        <v>33.69</v>
      </c>
      <c r="F119">
        <v>7.8493000000000004</v>
      </c>
      <c r="G119">
        <v>0.68969999999999998</v>
      </c>
      <c r="H119">
        <v>0.48666999999999999</v>
      </c>
      <c r="I119" s="4">
        <v>5.9099E-3</v>
      </c>
      <c r="K119" s="6">
        <v>3</v>
      </c>
      <c r="L119" s="8">
        <v>2018005703</v>
      </c>
      <c r="M119" s="13">
        <v>43446.220833333333</v>
      </c>
      <c r="N119" s="10" t="s">
        <v>213</v>
      </c>
      <c r="O119" s="8">
        <v>33.69</v>
      </c>
    </row>
    <row r="120" spans="1:15" x14ac:dyDescent="0.3">
      <c r="A120">
        <v>102</v>
      </c>
      <c r="B120" t="s">
        <v>74</v>
      </c>
      <c r="C120">
        <v>1</v>
      </c>
      <c r="D120">
        <v>25</v>
      </c>
      <c r="E120">
        <v>33.69</v>
      </c>
      <c r="F120">
        <v>7.8487999999999998</v>
      </c>
      <c r="G120">
        <v>0.69374999999999998</v>
      </c>
      <c r="H120">
        <v>0.48984</v>
      </c>
      <c r="I120" s="4">
        <v>5.5141000000000001E-3</v>
      </c>
    </row>
    <row r="121" spans="1:15" x14ac:dyDescent="0.3">
      <c r="A121">
        <v>103</v>
      </c>
      <c r="B121" t="s">
        <v>75</v>
      </c>
      <c r="C121">
        <v>1</v>
      </c>
      <c r="D121">
        <v>25</v>
      </c>
      <c r="E121">
        <v>33.69</v>
      </c>
      <c r="F121">
        <v>7.8487</v>
      </c>
      <c r="G121">
        <v>0.69581000000000004</v>
      </c>
      <c r="H121">
        <v>0.49131999999999998</v>
      </c>
      <c r="I121" s="4">
        <v>5.3753999999999998E-3</v>
      </c>
    </row>
    <row r="122" spans="1:15" ht="15.6" x14ac:dyDescent="0.3">
      <c r="A122">
        <v>104</v>
      </c>
      <c r="B122" t="s">
        <v>76</v>
      </c>
      <c r="C122">
        <v>1</v>
      </c>
      <c r="D122">
        <v>25</v>
      </c>
      <c r="E122">
        <v>35.03</v>
      </c>
      <c r="F122" s="16">
        <v>7.8315000000000001</v>
      </c>
      <c r="G122">
        <v>0.67781999999999998</v>
      </c>
      <c r="H122">
        <v>0.49210999999999999</v>
      </c>
      <c r="I122" s="4">
        <v>1.3733E-3</v>
      </c>
      <c r="K122" s="6">
        <v>4</v>
      </c>
      <c r="L122" s="8">
        <v>2018005715</v>
      </c>
      <c r="M122" s="13">
        <v>43446.125694444447</v>
      </c>
      <c r="N122" s="10" t="s">
        <v>214</v>
      </c>
      <c r="O122" s="8">
        <v>35.03</v>
      </c>
    </row>
    <row r="123" spans="1:15" x14ac:dyDescent="0.3">
      <c r="A123">
        <v>105</v>
      </c>
      <c r="B123" t="s">
        <v>98</v>
      </c>
      <c r="C123">
        <v>1</v>
      </c>
      <c r="D123">
        <v>25</v>
      </c>
      <c r="E123">
        <v>35.03</v>
      </c>
      <c r="F123">
        <v>7.8304</v>
      </c>
      <c r="G123">
        <v>0.67805000000000004</v>
      </c>
      <c r="H123">
        <v>0.49343999999999999</v>
      </c>
      <c r="I123" s="4">
        <v>1.6117E-3</v>
      </c>
    </row>
    <row r="124" spans="1:15" x14ac:dyDescent="0.3">
      <c r="A124">
        <v>106</v>
      </c>
      <c r="B124" t="s">
        <v>78</v>
      </c>
      <c r="C124">
        <v>1</v>
      </c>
      <c r="D124">
        <v>25</v>
      </c>
      <c r="E124">
        <v>35.03</v>
      </c>
      <c r="F124">
        <v>7.8299000000000003</v>
      </c>
      <c r="G124">
        <v>0.67656000000000005</v>
      </c>
      <c r="H124">
        <v>0.49253000000000002</v>
      </c>
      <c r="I124" s="4">
        <v>3.1090000000000002E-4</v>
      </c>
    </row>
    <row r="125" spans="1:15" x14ac:dyDescent="0.3">
      <c r="A125">
        <v>107</v>
      </c>
      <c r="B125" t="s">
        <v>79</v>
      </c>
      <c r="C125">
        <v>1</v>
      </c>
      <c r="D125">
        <v>25</v>
      </c>
      <c r="E125">
        <v>35.03</v>
      </c>
      <c r="F125">
        <v>7.8308</v>
      </c>
      <c r="G125">
        <v>0.67598999999999998</v>
      </c>
      <c r="H125">
        <v>0.49108000000000002</v>
      </c>
      <c r="I125" s="4">
        <v>-4.7683999999999997E-7</v>
      </c>
    </row>
    <row r="126" spans="1:15" ht="15.6" x14ac:dyDescent="0.3">
      <c r="A126">
        <v>108</v>
      </c>
      <c r="B126" t="s">
        <v>80</v>
      </c>
      <c r="C126">
        <v>1</v>
      </c>
      <c r="D126">
        <v>25</v>
      </c>
      <c r="E126">
        <v>34.53</v>
      </c>
      <c r="F126">
        <v>7.8177000000000003</v>
      </c>
      <c r="G126">
        <v>0.63609000000000004</v>
      </c>
      <c r="H126">
        <v>0.47703000000000001</v>
      </c>
      <c r="I126" s="4">
        <v>3.4957E-3</v>
      </c>
      <c r="K126" s="6">
        <v>5</v>
      </c>
      <c r="L126" s="8">
        <v>2018005727</v>
      </c>
      <c r="M126" s="13">
        <v>43446.003472222219</v>
      </c>
      <c r="N126" s="10" t="s">
        <v>215</v>
      </c>
      <c r="O126" s="8">
        <v>34.53</v>
      </c>
    </row>
    <row r="127" spans="1:15" x14ac:dyDescent="0.3">
      <c r="A127">
        <v>109</v>
      </c>
      <c r="B127" t="s">
        <v>81</v>
      </c>
      <c r="C127">
        <v>1</v>
      </c>
      <c r="D127">
        <v>25</v>
      </c>
      <c r="E127">
        <v>34.53</v>
      </c>
      <c r="F127">
        <v>7.8182999999999998</v>
      </c>
      <c r="G127">
        <v>0.63614000000000004</v>
      </c>
      <c r="H127">
        <v>0.47650999999999999</v>
      </c>
      <c r="I127" s="4">
        <v>3.3984000000000002E-3</v>
      </c>
    </row>
    <row r="128" spans="1:15" x14ac:dyDescent="0.3">
      <c r="A128">
        <v>110</v>
      </c>
      <c r="B128" t="s">
        <v>82</v>
      </c>
      <c r="C128">
        <v>1</v>
      </c>
      <c r="D128">
        <v>25</v>
      </c>
      <c r="E128">
        <v>34.53</v>
      </c>
      <c r="F128">
        <v>7.8185000000000002</v>
      </c>
      <c r="G128">
        <v>0.63537999999999994</v>
      </c>
      <c r="H128">
        <v>0.47556999999999999</v>
      </c>
      <c r="I128" s="4">
        <v>2.8639E-3</v>
      </c>
    </row>
    <row r="129" spans="1:15" ht="15.6" x14ac:dyDescent="0.3">
      <c r="A129">
        <v>111</v>
      </c>
      <c r="B129" t="s">
        <v>83</v>
      </c>
      <c r="C129">
        <v>1</v>
      </c>
      <c r="D129">
        <v>25</v>
      </c>
      <c r="E129">
        <v>34.61</v>
      </c>
      <c r="F129" s="16">
        <v>7.8178000000000001</v>
      </c>
      <c r="G129">
        <v>0.66501999999999994</v>
      </c>
      <c r="H129">
        <v>0.49858000000000002</v>
      </c>
      <c r="I129" s="4">
        <v>4.6496000000000003E-3</v>
      </c>
      <c r="K129" s="6">
        <v>6</v>
      </c>
      <c r="L129" s="8">
        <v>2018005739</v>
      </c>
      <c r="M129" s="13">
        <v>43445.925694444442</v>
      </c>
      <c r="N129" s="10" t="s">
        <v>216</v>
      </c>
      <c r="O129" s="8">
        <v>34.61</v>
      </c>
    </row>
    <row r="130" spans="1:15" x14ac:dyDescent="0.3">
      <c r="A130">
        <v>112</v>
      </c>
      <c r="B130" t="s">
        <v>84</v>
      </c>
      <c r="C130">
        <v>1</v>
      </c>
      <c r="D130">
        <v>25</v>
      </c>
      <c r="E130">
        <v>34.61</v>
      </c>
      <c r="F130">
        <v>7.8169000000000004</v>
      </c>
      <c r="G130">
        <v>0.66464999999999996</v>
      </c>
      <c r="H130">
        <v>0.49909999999999999</v>
      </c>
      <c r="I130" s="4">
        <v>4.0464000000000003E-3</v>
      </c>
    </row>
    <row r="131" spans="1:15" x14ac:dyDescent="0.3">
      <c r="A131">
        <v>113</v>
      </c>
      <c r="B131" t="s">
        <v>85</v>
      </c>
      <c r="C131">
        <v>1</v>
      </c>
      <c r="D131">
        <v>25</v>
      </c>
      <c r="E131">
        <v>34.61</v>
      </c>
      <c r="F131">
        <v>7.8160999999999996</v>
      </c>
      <c r="G131">
        <v>0.66464000000000001</v>
      </c>
      <c r="H131">
        <v>0.49995000000000001</v>
      </c>
      <c r="I131" s="4">
        <v>4.0355E-3</v>
      </c>
    </row>
    <row r="132" spans="1:15" x14ac:dyDescent="0.3">
      <c r="A132">
        <v>114</v>
      </c>
      <c r="B132" t="s">
        <v>86</v>
      </c>
      <c r="C132">
        <v>1</v>
      </c>
      <c r="D132">
        <v>25</v>
      </c>
      <c r="E132">
        <v>34.61</v>
      </c>
      <c r="F132">
        <v>7.8170000000000002</v>
      </c>
      <c r="G132">
        <v>0.66391999999999995</v>
      </c>
      <c r="H132">
        <v>0.49836000000000003</v>
      </c>
      <c r="I132" s="4">
        <v>3.4566000000000002E-3</v>
      </c>
    </row>
    <row r="133" spans="1:15" ht="15.6" x14ac:dyDescent="0.3">
      <c r="A133">
        <v>115</v>
      </c>
      <c r="B133" t="s">
        <v>99</v>
      </c>
      <c r="C133">
        <v>1</v>
      </c>
      <c r="D133">
        <v>25</v>
      </c>
      <c r="E133">
        <v>30.83</v>
      </c>
      <c r="F133">
        <v>7.7637</v>
      </c>
      <c r="G133">
        <v>0.59103000000000006</v>
      </c>
      <c r="H133">
        <v>0.50558000000000003</v>
      </c>
      <c r="I133" s="4">
        <v>8.7833000000000008E-3</v>
      </c>
      <c r="K133" s="6">
        <v>7</v>
      </c>
      <c r="L133" s="8">
        <v>2018005655</v>
      </c>
      <c r="M133" s="13">
        <v>43446.614583333336</v>
      </c>
      <c r="N133" s="10" t="s">
        <v>222</v>
      </c>
      <c r="O133" s="8">
        <v>30.83</v>
      </c>
    </row>
    <row r="134" spans="1:15" x14ac:dyDescent="0.3">
      <c r="A134">
        <v>116</v>
      </c>
      <c r="B134" t="s">
        <v>100</v>
      </c>
      <c r="C134">
        <v>1</v>
      </c>
      <c r="D134">
        <v>25</v>
      </c>
      <c r="E134">
        <v>30.83</v>
      </c>
      <c r="F134">
        <v>7.7633000000000001</v>
      </c>
      <c r="G134">
        <v>0.59143000000000001</v>
      </c>
      <c r="H134">
        <v>0.50634999999999997</v>
      </c>
      <c r="I134" s="4">
        <v>8.9902999999999997E-3</v>
      </c>
    </row>
    <row r="135" spans="1:15" x14ac:dyDescent="0.3">
      <c r="A135">
        <v>117</v>
      </c>
      <c r="B135" t="s">
        <v>101</v>
      </c>
      <c r="C135">
        <v>1</v>
      </c>
      <c r="D135">
        <v>25</v>
      </c>
      <c r="E135">
        <v>30.83</v>
      </c>
      <c r="F135">
        <v>7.7633000000000001</v>
      </c>
      <c r="G135">
        <v>0.59206999999999999</v>
      </c>
      <c r="H135">
        <v>0.50697999999999999</v>
      </c>
      <c r="I135" s="4">
        <v>9.4775999999999992E-3</v>
      </c>
    </row>
    <row r="136" spans="1:15" ht="15.6" x14ac:dyDescent="0.3">
      <c r="A136">
        <v>118</v>
      </c>
      <c r="B136" t="s">
        <v>39</v>
      </c>
      <c r="C136">
        <v>1</v>
      </c>
      <c r="D136">
        <v>25</v>
      </c>
      <c r="E136">
        <v>31.45</v>
      </c>
      <c r="F136">
        <v>7.7130000000000001</v>
      </c>
      <c r="G136">
        <v>0.56952000000000003</v>
      </c>
      <c r="H136">
        <v>0.53996</v>
      </c>
      <c r="I136" s="4">
        <v>2.4256999999999998E-3</v>
      </c>
      <c r="K136" s="6">
        <v>8</v>
      </c>
      <c r="L136" s="8">
        <v>2019001603</v>
      </c>
      <c r="M136" s="13">
        <v>43494.576388888891</v>
      </c>
      <c r="N136" s="10" t="s">
        <v>203</v>
      </c>
      <c r="O136" s="8">
        <v>31.45</v>
      </c>
    </row>
    <row r="137" spans="1:15" x14ac:dyDescent="0.3">
      <c r="A137">
        <v>119</v>
      </c>
      <c r="B137" t="s">
        <v>40</v>
      </c>
      <c r="C137">
        <v>1</v>
      </c>
      <c r="D137">
        <v>25</v>
      </c>
      <c r="E137">
        <v>31.45</v>
      </c>
      <c r="F137">
        <v>7.7130999999999998</v>
      </c>
      <c r="G137">
        <v>0.56581000000000004</v>
      </c>
      <c r="H137">
        <v>0.53632999999999997</v>
      </c>
      <c r="I137" s="4">
        <v>1.9522000000000001E-3</v>
      </c>
    </row>
    <row r="138" spans="1:15" x14ac:dyDescent="0.3">
      <c r="A138">
        <v>120</v>
      </c>
      <c r="B138" t="s">
        <v>41</v>
      </c>
      <c r="C138">
        <v>1</v>
      </c>
      <c r="D138">
        <v>25</v>
      </c>
      <c r="E138">
        <v>31.45</v>
      </c>
      <c r="F138" s="16">
        <v>7.7145999999999999</v>
      </c>
      <c r="G138">
        <v>0.56638999999999995</v>
      </c>
      <c r="H138">
        <v>0.53520000000000001</v>
      </c>
      <c r="I138" s="4">
        <v>2.2745E-3</v>
      </c>
    </row>
    <row r="139" spans="1:15" x14ac:dyDescent="0.3">
      <c r="A139">
        <v>121</v>
      </c>
      <c r="B139" t="s">
        <v>42</v>
      </c>
      <c r="C139">
        <v>1</v>
      </c>
      <c r="D139">
        <v>25</v>
      </c>
      <c r="E139">
        <v>31.45</v>
      </c>
      <c r="F139">
        <v>7.7137000000000002</v>
      </c>
      <c r="G139">
        <v>0.56852000000000003</v>
      </c>
      <c r="H139">
        <v>0.53818999999999995</v>
      </c>
      <c r="I139" s="4">
        <v>2.2491999999999998E-3</v>
      </c>
    </row>
    <row r="140" spans="1:15" ht="15.6" x14ac:dyDescent="0.3">
      <c r="A140">
        <v>122</v>
      </c>
      <c r="B140" t="s">
        <v>231</v>
      </c>
      <c r="C140">
        <v>1</v>
      </c>
      <c r="D140">
        <v>25</v>
      </c>
      <c r="E140">
        <v>32.06</v>
      </c>
      <c r="F140" s="16">
        <v>7.7195</v>
      </c>
      <c r="G140">
        <v>0.57554000000000005</v>
      </c>
      <c r="H140">
        <v>0.53666000000000003</v>
      </c>
      <c r="I140" s="4">
        <v>1.39E-3</v>
      </c>
      <c r="K140" s="6">
        <v>9</v>
      </c>
      <c r="L140" s="8">
        <v>2019001604</v>
      </c>
      <c r="M140" s="13">
        <v>43494.629166666666</v>
      </c>
      <c r="N140" s="10" t="s">
        <v>204</v>
      </c>
      <c r="O140" s="8">
        <v>32.06</v>
      </c>
    </row>
    <row r="141" spans="1:15" x14ac:dyDescent="0.3">
      <c r="A141">
        <v>123</v>
      </c>
      <c r="B141" t="s">
        <v>232</v>
      </c>
      <c r="C141">
        <v>1</v>
      </c>
      <c r="D141">
        <v>25</v>
      </c>
      <c r="E141">
        <v>32.06</v>
      </c>
      <c r="F141" s="16">
        <v>7.7168999999999999</v>
      </c>
      <c r="G141">
        <v>0.57865999999999995</v>
      </c>
      <c r="H141">
        <v>0.54268000000000005</v>
      </c>
      <c r="I141" s="4">
        <v>3.5891999999999999E-3</v>
      </c>
    </row>
    <row r="142" spans="1:15" x14ac:dyDescent="0.3">
      <c r="A142">
        <v>124</v>
      </c>
      <c r="B142" t="s">
        <v>233</v>
      </c>
      <c r="C142">
        <v>1</v>
      </c>
      <c r="D142">
        <v>25</v>
      </c>
      <c r="E142">
        <v>32.06</v>
      </c>
      <c r="F142">
        <v>7.7176</v>
      </c>
      <c r="G142">
        <v>0.57855999999999996</v>
      </c>
      <c r="H142">
        <v>0.54174999999999995</v>
      </c>
      <c r="I142" s="4">
        <v>3.5019000000000001E-3</v>
      </c>
    </row>
    <row r="143" spans="1:15" x14ac:dyDescent="0.3">
      <c r="A143">
        <v>125</v>
      </c>
      <c r="B143" t="s">
        <v>105</v>
      </c>
      <c r="C143">
        <v>1</v>
      </c>
      <c r="D143">
        <v>25</v>
      </c>
      <c r="E143">
        <v>32.06</v>
      </c>
      <c r="F143">
        <v>7.7184999999999997</v>
      </c>
      <c r="G143">
        <v>0.57830999999999999</v>
      </c>
      <c r="H143">
        <v>0.54039999999999999</v>
      </c>
      <c r="I143" s="4">
        <v>3.1470999999999999E-3</v>
      </c>
    </row>
    <row r="144" spans="1:15" x14ac:dyDescent="0.3">
      <c r="A144">
        <v>126</v>
      </c>
      <c r="B144" t="s">
        <v>106</v>
      </c>
      <c r="C144">
        <v>1</v>
      </c>
      <c r="D144">
        <v>25</v>
      </c>
      <c r="E144">
        <v>32.06</v>
      </c>
      <c r="F144">
        <v>7.7182000000000004</v>
      </c>
      <c r="G144">
        <v>0.57793000000000005</v>
      </c>
      <c r="H144">
        <v>0.54044000000000003</v>
      </c>
      <c r="I144" s="4">
        <v>2.4719E-3</v>
      </c>
    </row>
    <row r="145" spans="1:15" ht="15.6" x14ac:dyDescent="0.3">
      <c r="A145">
        <v>127</v>
      </c>
      <c r="B145" t="s">
        <v>46</v>
      </c>
      <c r="C145">
        <v>1</v>
      </c>
      <c r="D145">
        <v>25</v>
      </c>
      <c r="E145">
        <v>34.840000000000003</v>
      </c>
      <c r="F145">
        <v>7.8</v>
      </c>
      <c r="G145">
        <v>0.70074000000000003</v>
      </c>
      <c r="H145">
        <v>0.54391</v>
      </c>
      <c r="I145" s="4">
        <v>1.9827E-3</v>
      </c>
      <c r="K145" s="6">
        <v>10</v>
      </c>
      <c r="L145" s="8">
        <v>2019001605</v>
      </c>
      <c r="M145" s="13">
        <v>43494.750694444447</v>
      </c>
      <c r="N145" s="10" t="s">
        <v>205</v>
      </c>
      <c r="O145" s="8">
        <v>34.840000000000003</v>
      </c>
    </row>
    <row r="146" spans="1:15" x14ac:dyDescent="0.3">
      <c r="A146">
        <v>128</v>
      </c>
      <c r="B146" t="s">
        <v>47</v>
      </c>
      <c r="C146">
        <v>1</v>
      </c>
      <c r="D146">
        <v>25</v>
      </c>
      <c r="E146">
        <v>34.840000000000003</v>
      </c>
      <c r="F146">
        <v>7.8003999999999998</v>
      </c>
      <c r="G146">
        <v>0.70099</v>
      </c>
      <c r="H146">
        <v>0.54371999999999998</v>
      </c>
      <c r="I146" s="4">
        <v>2.0441999999999999E-3</v>
      </c>
    </row>
    <row r="147" spans="1:15" x14ac:dyDescent="0.3">
      <c r="A147">
        <v>129</v>
      </c>
      <c r="B147" t="s">
        <v>48</v>
      </c>
      <c r="C147">
        <v>1</v>
      </c>
      <c r="D147">
        <v>25</v>
      </c>
      <c r="E147">
        <v>34.840000000000003</v>
      </c>
      <c r="F147">
        <v>7.7999000000000001</v>
      </c>
      <c r="G147">
        <v>0.70084000000000002</v>
      </c>
      <c r="H147">
        <v>0.54410000000000003</v>
      </c>
      <c r="I147" s="4">
        <v>1.9802999999999999E-3</v>
      </c>
    </row>
    <row r="148" spans="1:15" ht="15.6" x14ac:dyDescent="0.3">
      <c r="A148">
        <v>130</v>
      </c>
      <c r="B148" t="s">
        <v>50</v>
      </c>
      <c r="C148">
        <v>1</v>
      </c>
      <c r="D148">
        <v>25</v>
      </c>
      <c r="E148">
        <v>32.36</v>
      </c>
      <c r="F148">
        <v>7.7314999999999996</v>
      </c>
      <c r="G148">
        <v>0.56291000000000002</v>
      </c>
      <c r="H148">
        <v>0.51080000000000003</v>
      </c>
      <c r="I148" s="4">
        <v>-4.0006999999999998E-4</v>
      </c>
      <c r="K148" s="6">
        <v>11</v>
      </c>
      <c r="L148" s="8">
        <v>2019001606</v>
      </c>
      <c r="M148" s="13">
        <v>43494.506249999999</v>
      </c>
      <c r="N148" s="10" t="s">
        <v>206</v>
      </c>
      <c r="O148" s="8">
        <v>32.36</v>
      </c>
    </row>
    <row r="149" spans="1:15" x14ac:dyDescent="0.3">
      <c r="A149">
        <v>131</v>
      </c>
      <c r="B149" t="s">
        <v>51</v>
      </c>
      <c r="C149">
        <v>1</v>
      </c>
      <c r="D149">
        <v>25</v>
      </c>
      <c r="E149">
        <v>32.36</v>
      </c>
      <c r="F149">
        <v>7.7316000000000003</v>
      </c>
      <c r="G149">
        <v>0.56923999999999997</v>
      </c>
      <c r="H149">
        <v>0.51649</v>
      </c>
      <c r="I149" s="4">
        <v>-7.4387000000000005E-5</v>
      </c>
    </row>
    <row r="150" spans="1:15" x14ac:dyDescent="0.3">
      <c r="A150">
        <v>132</v>
      </c>
      <c r="B150" t="s">
        <v>52</v>
      </c>
      <c r="C150">
        <v>1</v>
      </c>
      <c r="D150">
        <v>25</v>
      </c>
      <c r="E150">
        <v>32.36</v>
      </c>
      <c r="F150">
        <v>7.7308000000000003</v>
      </c>
      <c r="G150">
        <v>0.56903999999999999</v>
      </c>
      <c r="H150">
        <v>0.51714000000000004</v>
      </c>
      <c r="I150" s="4">
        <v>-5.0591999999999998E-4</v>
      </c>
    </row>
    <row r="151" spans="1:15" x14ac:dyDescent="0.3">
      <c r="A151">
        <v>133</v>
      </c>
      <c r="B151" t="s">
        <v>53</v>
      </c>
      <c r="C151">
        <v>1</v>
      </c>
      <c r="D151">
        <v>25</v>
      </c>
      <c r="E151">
        <v>32.36</v>
      </c>
      <c r="F151" s="16">
        <v>7.7308000000000003</v>
      </c>
      <c r="G151">
        <v>0.56886999999999999</v>
      </c>
      <c r="H151">
        <v>0.51693</v>
      </c>
      <c r="I151" s="4">
        <v>-4.0722000000000002E-4</v>
      </c>
    </row>
    <row r="152" spans="1:15" x14ac:dyDescent="0.3">
      <c r="A152">
        <v>134</v>
      </c>
      <c r="B152" t="s">
        <v>91</v>
      </c>
      <c r="C152">
        <v>1</v>
      </c>
      <c r="D152">
        <v>25</v>
      </c>
      <c r="E152">
        <v>32.36</v>
      </c>
      <c r="F152" s="16">
        <v>7.7308000000000003</v>
      </c>
      <c r="G152">
        <v>0.56879000000000002</v>
      </c>
      <c r="H152">
        <v>0.51690999999999998</v>
      </c>
      <c r="I152" s="4">
        <v>-1.5640000000000001E-4</v>
      </c>
    </row>
    <row r="153" spans="1:15" ht="15.6" x14ac:dyDescent="0.3">
      <c r="A153">
        <v>135</v>
      </c>
      <c r="B153" t="s">
        <v>54</v>
      </c>
      <c r="C153">
        <v>1</v>
      </c>
      <c r="D153">
        <v>25</v>
      </c>
      <c r="E153">
        <v>29.75</v>
      </c>
      <c r="F153">
        <v>7.7190000000000003</v>
      </c>
      <c r="G153">
        <v>0.57721999999999996</v>
      </c>
      <c r="H153">
        <v>0.54432000000000003</v>
      </c>
      <c r="I153" s="4">
        <v>1.1349E-4</v>
      </c>
      <c r="K153" s="6">
        <v>12</v>
      </c>
      <c r="L153" s="8">
        <v>2019001607</v>
      </c>
      <c r="M153" s="13">
        <v>43494.393750000003</v>
      </c>
      <c r="N153" s="10" t="s">
        <v>207</v>
      </c>
      <c r="O153" s="8">
        <v>29.75</v>
      </c>
    </row>
    <row r="154" spans="1:15" x14ac:dyDescent="0.3">
      <c r="A154">
        <v>136</v>
      </c>
      <c r="B154" t="s">
        <v>55</v>
      </c>
      <c r="C154">
        <v>1</v>
      </c>
      <c r="D154">
        <v>25</v>
      </c>
      <c r="E154">
        <v>29.75</v>
      </c>
      <c r="F154">
        <v>7.7187999999999999</v>
      </c>
      <c r="G154">
        <v>0.57428000000000001</v>
      </c>
      <c r="H154">
        <v>0.54169</v>
      </c>
      <c r="I154" s="4">
        <v>-1.1659000000000001E-3</v>
      </c>
    </row>
    <row r="155" spans="1:15" x14ac:dyDescent="0.3">
      <c r="A155">
        <v>137</v>
      </c>
      <c r="B155" t="s">
        <v>56</v>
      </c>
      <c r="C155">
        <v>1</v>
      </c>
      <c r="D155">
        <v>25</v>
      </c>
      <c r="E155">
        <v>29.75</v>
      </c>
      <c r="F155">
        <v>7.7194000000000003</v>
      </c>
      <c r="G155">
        <v>0.57779999999999998</v>
      </c>
      <c r="H155">
        <v>0.54435</v>
      </c>
      <c r="I155" s="4">
        <v>-1.0480999999999999E-3</v>
      </c>
    </row>
    <row r="156" spans="1:15" ht="15.6" x14ac:dyDescent="0.3">
      <c r="A156">
        <v>138</v>
      </c>
      <c r="B156" t="s">
        <v>57</v>
      </c>
      <c r="C156">
        <v>1</v>
      </c>
      <c r="D156">
        <v>25</v>
      </c>
      <c r="E156">
        <v>28.77</v>
      </c>
      <c r="F156">
        <v>7.7207999999999997</v>
      </c>
      <c r="G156">
        <v>0.57931999999999995</v>
      </c>
      <c r="H156">
        <v>0.54684999999999995</v>
      </c>
      <c r="I156" s="4">
        <v>4.0340000000000003E-3</v>
      </c>
      <c r="K156" s="6">
        <v>13</v>
      </c>
      <c r="L156" s="8">
        <v>2019001608</v>
      </c>
      <c r="M156" s="13">
        <v>43494.367361111108</v>
      </c>
      <c r="N156" s="10" t="s">
        <v>208</v>
      </c>
      <c r="O156" s="8">
        <v>28.77</v>
      </c>
    </row>
    <row r="157" spans="1:15" x14ac:dyDescent="0.3">
      <c r="A157">
        <v>139</v>
      </c>
      <c r="B157" t="s">
        <v>58</v>
      </c>
      <c r="C157">
        <v>1</v>
      </c>
      <c r="D157">
        <v>25</v>
      </c>
      <c r="E157">
        <v>28.77</v>
      </c>
      <c r="F157">
        <v>7.7209000000000003</v>
      </c>
      <c r="G157">
        <v>0.57937000000000005</v>
      </c>
      <c r="H157">
        <v>0.54671000000000003</v>
      </c>
      <c r="I157" s="4">
        <v>3.9630000000000004E-3</v>
      </c>
    </row>
    <row r="158" spans="1:15" x14ac:dyDescent="0.3">
      <c r="A158">
        <v>140</v>
      </c>
      <c r="B158" t="s">
        <v>59</v>
      </c>
      <c r="C158">
        <v>1</v>
      </c>
      <c r="D158">
        <v>25</v>
      </c>
      <c r="E158">
        <v>28.77</v>
      </c>
      <c r="F158">
        <v>7.7209000000000003</v>
      </c>
      <c r="G158">
        <v>0.57928999999999997</v>
      </c>
      <c r="H158">
        <v>0.54664999999999997</v>
      </c>
      <c r="I158" s="4">
        <v>3.1156999999999999E-3</v>
      </c>
    </row>
    <row r="159" spans="1:15" ht="15.6" x14ac:dyDescent="0.3">
      <c r="A159">
        <v>141</v>
      </c>
      <c r="B159" t="s">
        <v>60</v>
      </c>
      <c r="C159">
        <v>1</v>
      </c>
      <c r="D159">
        <v>25</v>
      </c>
      <c r="E159">
        <v>26.66</v>
      </c>
      <c r="F159">
        <v>7.7293000000000003</v>
      </c>
      <c r="G159">
        <v>0.53846000000000005</v>
      </c>
      <c r="H159">
        <v>0.50395999999999996</v>
      </c>
      <c r="I159" s="4">
        <v>1.9007E-3</v>
      </c>
      <c r="K159" s="6">
        <v>14</v>
      </c>
      <c r="L159" s="8">
        <v>2019001609</v>
      </c>
      <c r="M159" s="13">
        <v>43496.624305555553</v>
      </c>
      <c r="N159" s="10" t="s">
        <v>209</v>
      </c>
      <c r="O159" s="8">
        <v>26.66</v>
      </c>
    </row>
    <row r="160" spans="1:15" x14ac:dyDescent="0.3">
      <c r="A160">
        <v>142</v>
      </c>
      <c r="B160" t="s">
        <v>61</v>
      </c>
      <c r="C160">
        <v>1</v>
      </c>
      <c r="D160">
        <v>25</v>
      </c>
      <c r="E160">
        <v>26.66</v>
      </c>
      <c r="F160">
        <v>7.7289000000000003</v>
      </c>
      <c r="G160">
        <v>0.5383</v>
      </c>
      <c r="H160">
        <v>0.50424999999999998</v>
      </c>
      <c r="I160" s="4">
        <v>1.688E-3</v>
      </c>
    </row>
    <row r="161" spans="1:15" x14ac:dyDescent="0.3">
      <c r="A161">
        <v>143</v>
      </c>
      <c r="B161" t="s">
        <v>62</v>
      </c>
      <c r="C161">
        <v>1</v>
      </c>
      <c r="D161">
        <v>25</v>
      </c>
      <c r="E161">
        <v>26.66</v>
      </c>
      <c r="F161">
        <v>7.7286000000000001</v>
      </c>
      <c r="G161">
        <v>0.53815999999999997</v>
      </c>
      <c r="H161">
        <v>0.50441000000000003</v>
      </c>
      <c r="I161" s="4">
        <v>1.5221E-3</v>
      </c>
    </row>
    <row r="162" spans="1:15" ht="15.6" x14ac:dyDescent="0.3">
      <c r="A162">
        <v>144</v>
      </c>
      <c r="B162" t="s">
        <v>63</v>
      </c>
      <c r="C162">
        <v>1</v>
      </c>
      <c r="D162">
        <v>25</v>
      </c>
      <c r="E162">
        <v>31.17</v>
      </c>
      <c r="F162" s="16">
        <v>7.7599</v>
      </c>
      <c r="G162">
        <v>0.54315999999999998</v>
      </c>
      <c r="H162">
        <v>0.46705999999999998</v>
      </c>
      <c r="I162" s="4">
        <v>3.1748000000000002E-3</v>
      </c>
      <c r="K162" s="6">
        <v>15</v>
      </c>
      <c r="L162" s="8">
        <v>2019001610</v>
      </c>
      <c r="M162" s="13">
        <v>43496.59097222222</v>
      </c>
      <c r="N162" s="10" t="s">
        <v>210</v>
      </c>
      <c r="O162" s="8">
        <v>31.17</v>
      </c>
    </row>
    <row r="163" spans="1:15" x14ac:dyDescent="0.3">
      <c r="A163">
        <v>145</v>
      </c>
      <c r="B163" t="s">
        <v>64</v>
      </c>
      <c r="C163">
        <v>1</v>
      </c>
      <c r="D163">
        <v>25</v>
      </c>
      <c r="E163">
        <v>31.17</v>
      </c>
      <c r="F163">
        <v>7.7622999999999998</v>
      </c>
      <c r="G163">
        <v>0.54161999999999999</v>
      </c>
      <c r="H163">
        <v>0.46344999999999997</v>
      </c>
      <c r="I163" s="4">
        <v>3.5615E-3</v>
      </c>
    </row>
    <row r="164" spans="1:15" x14ac:dyDescent="0.3">
      <c r="A164">
        <v>146</v>
      </c>
      <c r="B164" t="s">
        <v>65</v>
      </c>
      <c r="C164">
        <v>1</v>
      </c>
      <c r="D164">
        <v>25</v>
      </c>
      <c r="E164">
        <v>31.17</v>
      </c>
      <c r="F164">
        <v>7.7619999999999996</v>
      </c>
      <c r="G164">
        <v>0.53234000000000004</v>
      </c>
      <c r="H164">
        <v>0.45562000000000002</v>
      </c>
      <c r="I164" s="4">
        <v>2.2082E-3</v>
      </c>
    </row>
    <row r="165" spans="1:15" x14ac:dyDescent="0.3">
      <c r="A165">
        <v>147</v>
      </c>
      <c r="B165" t="s">
        <v>107</v>
      </c>
      <c r="C165">
        <v>1</v>
      </c>
      <c r="D165">
        <v>25</v>
      </c>
      <c r="E165">
        <v>31.17</v>
      </c>
      <c r="F165">
        <v>7.7622999999999998</v>
      </c>
      <c r="G165">
        <v>0.53915999999999997</v>
      </c>
      <c r="H165">
        <v>0.46139999999999998</v>
      </c>
      <c r="I165" s="4">
        <v>3.7951E-3</v>
      </c>
    </row>
    <row r="166" spans="1:15" ht="15.6" x14ac:dyDescent="0.3">
      <c r="A166">
        <v>148</v>
      </c>
      <c r="B166" t="s">
        <v>66</v>
      </c>
      <c r="C166">
        <v>1</v>
      </c>
      <c r="D166">
        <v>25</v>
      </c>
      <c r="E166">
        <v>32.11</v>
      </c>
      <c r="F166">
        <v>7.7774000000000001</v>
      </c>
      <c r="G166">
        <v>0.54844999999999999</v>
      </c>
      <c r="H166">
        <v>0.45240000000000002</v>
      </c>
      <c r="I166" s="4">
        <v>1.7591E-3</v>
      </c>
      <c r="K166" s="6">
        <v>16</v>
      </c>
      <c r="L166" s="8">
        <v>2019001611</v>
      </c>
      <c r="M166" s="13">
        <v>43496.552777777775</v>
      </c>
      <c r="N166" s="10" t="s">
        <v>211</v>
      </c>
      <c r="O166" s="8">
        <v>32.11</v>
      </c>
    </row>
    <row r="167" spans="1:15" x14ac:dyDescent="0.3">
      <c r="A167">
        <v>149</v>
      </c>
      <c r="B167" t="s">
        <v>67</v>
      </c>
      <c r="C167">
        <v>1</v>
      </c>
      <c r="D167">
        <v>25</v>
      </c>
      <c r="E167">
        <v>32.11</v>
      </c>
      <c r="F167">
        <v>7.7786</v>
      </c>
      <c r="G167">
        <v>0.54869999999999997</v>
      </c>
      <c r="H167">
        <v>0.45145999999999997</v>
      </c>
      <c r="I167" s="4">
        <v>1.8910999999999999E-3</v>
      </c>
    </row>
    <row r="168" spans="1:15" x14ac:dyDescent="0.3">
      <c r="A168">
        <v>150</v>
      </c>
      <c r="B168" t="s">
        <v>68</v>
      </c>
      <c r="C168">
        <v>1</v>
      </c>
      <c r="D168">
        <v>25</v>
      </c>
      <c r="E168">
        <v>32.11</v>
      </c>
      <c r="F168">
        <v>7.7781000000000002</v>
      </c>
      <c r="G168">
        <v>0.54888000000000003</v>
      </c>
      <c r="H168">
        <v>0.45213999999999999</v>
      </c>
      <c r="I168" s="4">
        <v>2.0642E-3</v>
      </c>
    </row>
    <row r="169" spans="1:15" x14ac:dyDescent="0.3">
      <c r="A169">
        <v>151</v>
      </c>
      <c r="B169" t="s">
        <v>97</v>
      </c>
      <c r="C169">
        <v>1</v>
      </c>
      <c r="D169">
        <v>25</v>
      </c>
      <c r="E169">
        <v>32.11</v>
      </c>
      <c r="F169" s="16">
        <v>7.7769000000000004</v>
      </c>
      <c r="G169">
        <v>0.54852000000000001</v>
      </c>
      <c r="H169">
        <v>0.45296999999999998</v>
      </c>
      <c r="I169" s="4">
        <v>1.8859E-3</v>
      </c>
    </row>
    <row r="170" spans="1:15" x14ac:dyDescent="0.3">
      <c r="A170">
        <v>152</v>
      </c>
      <c r="B170" t="s">
        <v>108</v>
      </c>
      <c r="C170">
        <v>1</v>
      </c>
      <c r="D170">
        <v>25</v>
      </c>
      <c r="E170">
        <v>32.11</v>
      </c>
      <c r="F170" s="16">
        <v>7.7774000000000001</v>
      </c>
      <c r="G170">
        <v>0.54832999999999998</v>
      </c>
      <c r="H170">
        <v>0.45229000000000003</v>
      </c>
      <c r="I170" s="4">
        <v>1.6211999999999999E-3</v>
      </c>
    </row>
    <row r="171" spans="1:15" ht="15.6" x14ac:dyDescent="0.3">
      <c r="A171">
        <v>153</v>
      </c>
      <c r="B171" t="s">
        <v>69</v>
      </c>
      <c r="C171">
        <v>1</v>
      </c>
      <c r="D171">
        <v>25</v>
      </c>
      <c r="E171">
        <v>34.979999999999997</v>
      </c>
      <c r="F171">
        <v>7.7964000000000002</v>
      </c>
      <c r="G171">
        <v>0.69823999999999997</v>
      </c>
      <c r="H171">
        <v>0.54559000000000002</v>
      </c>
      <c r="I171" s="4">
        <v>9.6703000000000002E-4</v>
      </c>
      <c r="K171" s="6">
        <v>17</v>
      </c>
      <c r="L171" s="8">
        <v>2019001612</v>
      </c>
      <c r="M171" s="13">
        <v>43494.952777777777</v>
      </c>
      <c r="N171" s="10" t="s">
        <v>212</v>
      </c>
      <c r="O171" s="8">
        <v>34.979999999999997</v>
      </c>
    </row>
    <row r="172" spans="1:15" x14ac:dyDescent="0.3">
      <c r="A172">
        <v>154</v>
      </c>
      <c r="B172" t="s">
        <v>70</v>
      </c>
      <c r="C172">
        <v>1</v>
      </c>
      <c r="D172">
        <v>25</v>
      </c>
      <c r="E172">
        <v>34.979999999999997</v>
      </c>
      <c r="F172">
        <v>7.7969999999999997</v>
      </c>
      <c r="G172">
        <v>0.69723999999999997</v>
      </c>
      <c r="H172">
        <v>0.54400000000000004</v>
      </c>
      <c r="I172" s="4">
        <v>3.7575E-4</v>
      </c>
    </row>
    <row r="173" spans="1:15" x14ac:dyDescent="0.3">
      <c r="A173">
        <v>155</v>
      </c>
      <c r="B173" t="s">
        <v>71</v>
      </c>
      <c r="C173">
        <v>1</v>
      </c>
      <c r="D173">
        <v>25</v>
      </c>
      <c r="E173">
        <v>34.979999999999997</v>
      </c>
      <c r="F173">
        <v>7.7967000000000004</v>
      </c>
      <c r="G173">
        <v>0.70140000000000002</v>
      </c>
      <c r="H173">
        <v>0.54749999999999999</v>
      </c>
      <c r="I173" s="4">
        <v>9.6798000000000004E-5</v>
      </c>
    </row>
    <row r="174" spans="1:15" ht="15.6" x14ac:dyDescent="0.3">
      <c r="A174">
        <v>156</v>
      </c>
      <c r="B174" t="s">
        <v>73</v>
      </c>
      <c r="C174">
        <v>1</v>
      </c>
      <c r="D174">
        <v>25</v>
      </c>
      <c r="E174">
        <v>33.659999999999997</v>
      </c>
      <c r="F174">
        <v>7.7877999999999998</v>
      </c>
      <c r="G174">
        <v>0.67383999999999999</v>
      </c>
      <c r="H174">
        <v>0.53998999999999997</v>
      </c>
      <c r="I174" s="4">
        <v>3.8934E-3</v>
      </c>
      <c r="K174" s="6">
        <v>18</v>
      </c>
      <c r="L174" s="8">
        <v>2019001613</v>
      </c>
      <c r="M174" s="13">
        <v>43496.18472222222</v>
      </c>
      <c r="N174" s="10" t="s">
        <v>213</v>
      </c>
      <c r="O174" s="8">
        <v>33.659999999999997</v>
      </c>
    </row>
    <row r="175" spans="1:15" x14ac:dyDescent="0.3">
      <c r="A175">
        <v>157</v>
      </c>
      <c r="B175" t="s">
        <v>74</v>
      </c>
      <c r="C175">
        <v>1</v>
      </c>
      <c r="D175">
        <v>25</v>
      </c>
      <c r="E175">
        <v>33.659999999999997</v>
      </c>
      <c r="F175">
        <v>7.7884000000000002</v>
      </c>
      <c r="G175">
        <v>0.67030999999999996</v>
      </c>
      <c r="H175">
        <v>0.53559999999999997</v>
      </c>
      <c r="I175" s="4">
        <v>-3.2806000000000003E-4</v>
      </c>
    </row>
    <row r="176" spans="1:15" x14ac:dyDescent="0.3">
      <c r="A176">
        <v>158</v>
      </c>
      <c r="B176" t="s">
        <v>75</v>
      </c>
      <c r="C176">
        <v>1</v>
      </c>
      <c r="D176">
        <v>25</v>
      </c>
      <c r="E176">
        <v>33.659999999999997</v>
      </c>
      <c r="F176">
        <v>7.7876000000000003</v>
      </c>
      <c r="G176">
        <v>0.66873000000000005</v>
      </c>
      <c r="H176">
        <v>0.53503999999999996</v>
      </c>
      <c r="I176" s="4">
        <v>-1.1820999999999999E-3</v>
      </c>
    </row>
    <row r="177" spans="1:15" ht="15.6" x14ac:dyDescent="0.3">
      <c r="A177">
        <v>159</v>
      </c>
      <c r="B177" t="s">
        <v>109</v>
      </c>
      <c r="C177">
        <v>1</v>
      </c>
      <c r="D177">
        <v>25</v>
      </c>
      <c r="E177">
        <v>33.01</v>
      </c>
      <c r="F177">
        <v>7.8392999999999997</v>
      </c>
      <c r="G177">
        <v>0.71409999999999996</v>
      </c>
      <c r="H177">
        <v>0.51502000000000003</v>
      </c>
      <c r="I177" s="4">
        <v>3.2506000000000002E-3</v>
      </c>
      <c r="K177" s="6">
        <v>19</v>
      </c>
      <c r="L177" s="8">
        <v>2018005594</v>
      </c>
      <c r="M177" s="13">
        <v>43416.88958333333</v>
      </c>
      <c r="N177" s="10" t="s">
        <v>223</v>
      </c>
      <c r="O177" s="8">
        <v>33.01</v>
      </c>
    </row>
    <row r="178" spans="1:15" x14ac:dyDescent="0.3">
      <c r="A178">
        <v>160</v>
      </c>
      <c r="B178" t="s">
        <v>110</v>
      </c>
      <c r="C178">
        <v>1</v>
      </c>
      <c r="D178">
        <v>25</v>
      </c>
      <c r="E178">
        <v>33.01</v>
      </c>
      <c r="F178" s="16">
        <v>7.8384999999999998</v>
      </c>
      <c r="G178">
        <v>0.71431999999999995</v>
      </c>
      <c r="H178">
        <v>0.51614000000000004</v>
      </c>
      <c r="I178" s="4">
        <v>3.6143999999999998E-3</v>
      </c>
    </row>
    <row r="179" spans="1:15" x14ac:dyDescent="0.3">
      <c r="A179">
        <v>161</v>
      </c>
      <c r="B179" t="s">
        <v>111</v>
      </c>
      <c r="C179">
        <v>1</v>
      </c>
      <c r="D179">
        <v>25</v>
      </c>
      <c r="E179">
        <v>33.01</v>
      </c>
      <c r="F179">
        <v>7.8398000000000003</v>
      </c>
      <c r="G179">
        <v>0.71306999999999998</v>
      </c>
      <c r="H179">
        <v>0.51349999999999996</v>
      </c>
      <c r="I179" s="4">
        <v>2.3909000000000001E-3</v>
      </c>
    </row>
    <row r="180" spans="1:15" x14ac:dyDescent="0.3">
      <c r="A180">
        <v>162</v>
      </c>
      <c r="B180" t="s">
        <v>112</v>
      </c>
      <c r="C180">
        <v>1</v>
      </c>
      <c r="D180">
        <v>25</v>
      </c>
      <c r="E180">
        <v>33.01</v>
      </c>
      <c r="F180">
        <v>7.84</v>
      </c>
      <c r="G180">
        <v>0.71331</v>
      </c>
      <c r="H180">
        <v>0.51351000000000002</v>
      </c>
      <c r="I180" s="4">
        <v>2.4796000000000002E-3</v>
      </c>
    </row>
    <row r="181" spans="1:15" x14ac:dyDescent="0.3">
      <c r="A181">
        <v>163</v>
      </c>
      <c r="B181" t="s">
        <v>113</v>
      </c>
      <c r="C181">
        <v>1</v>
      </c>
      <c r="D181">
        <v>25</v>
      </c>
      <c r="E181">
        <v>33.01</v>
      </c>
      <c r="F181" s="16">
        <v>7.8422999999999998</v>
      </c>
      <c r="G181">
        <v>0.70957999999999999</v>
      </c>
      <c r="H181">
        <v>0.50753999999999999</v>
      </c>
      <c r="I181" s="4">
        <v>-3.0803999999999998E-4</v>
      </c>
    </row>
    <row r="182" spans="1:15" x14ac:dyDescent="0.3">
      <c r="A182">
        <v>164</v>
      </c>
      <c r="B182" t="s">
        <v>114</v>
      </c>
      <c r="C182">
        <v>1</v>
      </c>
      <c r="D182">
        <v>25</v>
      </c>
      <c r="E182">
        <v>33.01</v>
      </c>
      <c r="F182" s="16">
        <v>7.8411999999999997</v>
      </c>
      <c r="G182">
        <v>0.70943999999999996</v>
      </c>
      <c r="H182">
        <v>0.50863000000000003</v>
      </c>
      <c r="I182" s="4">
        <v>-4.7350000000000002E-4</v>
      </c>
    </row>
    <row r="183" spans="1:15" ht="15.6" x14ac:dyDescent="0.3">
      <c r="A183">
        <v>165</v>
      </c>
      <c r="B183" t="s">
        <v>115</v>
      </c>
      <c r="C183">
        <v>1</v>
      </c>
      <c r="D183">
        <v>25</v>
      </c>
      <c r="E183">
        <v>33.433999999999997</v>
      </c>
      <c r="F183" s="16">
        <v>7.8624999999999998</v>
      </c>
      <c r="G183">
        <v>0.74863999999999997</v>
      </c>
      <c r="H183">
        <v>0.51341000000000003</v>
      </c>
      <c r="I183" s="4">
        <v>3.1338E-3</v>
      </c>
      <c r="K183" s="6">
        <v>20</v>
      </c>
      <c r="L183" s="8" t="s">
        <v>198</v>
      </c>
      <c r="M183" s="8" t="s">
        <v>199</v>
      </c>
      <c r="N183" s="9" t="s">
        <v>200</v>
      </c>
      <c r="O183" s="8">
        <v>33.433999999999997</v>
      </c>
    </row>
    <row r="184" spans="1:15" x14ac:dyDescent="0.3">
      <c r="A184">
        <v>166</v>
      </c>
      <c r="B184" t="s">
        <v>116</v>
      </c>
      <c r="C184">
        <v>1</v>
      </c>
      <c r="D184">
        <v>25</v>
      </c>
      <c r="E184">
        <v>33.433999999999997</v>
      </c>
      <c r="F184">
        <v>7.8611000000000004</v>
      </c>
      <c r="G184">
        <v>0.74953999999999998</v>
      </c>
      <c r="H184">
        <v>0.51590999999999998</v>
      </c>
      <c r="I184" s="4">
        <v>4.3397000000000002E-3</v>
      </c>
    </row>
    <row r="185" spans="1:15" x14ac:dyDescent="0.3">
      <c r="A185">
        <v>167</v>
      </c>
      <c r="B185" t="s">
        <v>117</v>
      </c>
      <c r="C185">
        <v>1</v>
      </c>
      <c r="D185">
        <v>25</v>
      </c>
      <c r="E185">
        <v>33.433999999999997</v>
      </c>
      <c r="F185">
        <v>7.8612000000000002</v>
      </c>
      <c r="G185">
        <v>0.74890000000000001</v>
      </c>
      <c r="H185">
        <v>0.51495999999999997</v>
      </c>
      <c r="I185" s="4">
        <v>3.1294999999999999E-3</v>
      </c>
    </row>
    <row r="186" spans="1:15" x14ac:dyDescent="0.3">
      <c r="A186">
        <v>168</v>
      </c>
      <c r="B186" t="s">
        <v>118</v>
      </c>
      <c r="C186">
        <v>1</v>
      </c>
      <c r="D186">
        <v>25</v>
      </c>
      <c r="E186">
        <v>33.433999999999997</v>
      </c>
      <c r="F186">
        <v>7.8619000000000003</v>
      </c>
      <c r="G186">
        <v>0.74895999999999996</v>
      </c>
      <c r="H186">
        <v>0.51431000000000004</v>
      </c>
      <c r="I186" s="4">
        <v>3.4102999999999998E-3</v>
      </c>
    </row>
    <row r="187" spans="1:15" ht="15.6" x14ac:dyDescent="0.3">
      <c r="A187">
        <v>169</v>
      </c>
      <c r="B187" t="s">
        <v>191</v>
      </c>
      <c r="C187">
        <v>1</v>
      </c>
      <c r="D187">
        <v>25</v>
      </c>
      <c r="E187">
        <v>33.433999999999997</v>
      </c>
      <c r="F187">
        <v>7.8666</v>
      </c>
      <c r="G187">
        <v>0.75956999999999997</v>
      </c>
      <c r="H187">
        <v>0.51959999999999995</v>
      </c>
      <c r="I187" s="4">
        <v>1.2949E-2</v>
      </c>
      <c r="K187" s="6">
        <v>1</v>
      </c>
      <c r="L187" s="8" t="s">
        <v>198</v>
      </c>
      <c r="M187" s="8" t="s">
        <v>199</v>
      </c>
      <c r="N187" s="9" t="s">
        <v>200</v>
      </c>
      <c r="O187" s="8">
        <v>33.433999999999997</v>
      </c>
    </row>
    <row r="188" spans="1:15" x14ac:dyDescent="0.3">
      <c r="A188">
        <v>170</v>
      </c>
      <c r="B188" t="s">
        <v>116</v>
      </c>
      <c r="C188">
        <v>1</v>
      </c>
      <c r="D188">
        <v>25</v>
      </c>
      <c r="E188">
        <v>33.433999999999997</v>
      </c>
      <c r="F188">
        <v>7.8662999999999998</v>
      </c>
      <c r="G188">
        <v>0.75944999999999996</v>
      </c>
      <c r="H188">
        <v>0.51968999999999999</v>
      </c>
      <c r="I188" s="4">
        <v>1.2645E-2</v>
      </c>
    </row>
    <row r="189" spans="1:15" x14ac:dyDescent="0.3">
      <c r="A189">
        <v>171</v>
      </c>
      <c r="B189" t="s">
        <v>117</v>
      </c>
      <c r="C189">
        <v>1</v>
      </c>
      <c r="D189">
        <v>25</v>
      </c>
      <c r="E189">
        <v>33.433999999999997</v>
      </c>
      <c r="F189">
        <v>7.8659999999999997</v>
      </c>
      <c r="G189">
        <v>0.75939000000000001</v>
      </c>
      <c r="H189">
        <v>0.51990999999999998</v>
      </c>
      <c r="I189" s="4">
        <v>1.2341E-2</v>
      </c>
    </row>
    <row r="190" spans="1:15" ht="15.6" x14ac:dyDescent="0.3">
      <c r="A190">
        <v>172</v>
      </c>
      <c r="B190" t="s">
        <v>35</v>
      </c>
      <c r="C190">
        <v>1</v>
      </c>
      <c r="D190">
        <v>25</v>
      </c>
      <c r="E190">
        <v>35</v>
      </c>
      <c r="F190" s="16">
        <v>8.0925999999999991</v>
      </c>
      <c r="G190">
        <v>1.1094999999999999</v>
      </c>
      <c r="H190">
        <v>0.47293000000000002</v>
      </c>
      <c r="I190" s="4">
        <v>1.5062999999999999E-3</v>
      </c>
      <c r="K190" s="6">
        <v>2</v>
      </c>
      <c r="L190" s="8" t="s">
        <v>201</v>
      </c>
      <c r="M190" s="8" t="s">
        <v>199</v>
      </c>
      <c r="N190" s="10" t="s">
        <v>202</v>
      </c>
      <c r="O190" s="8">
        <v>35</v>
      </c>
    </row>
    <row r="191" spans="1:15" x14ac:dyDescent="0.3">
      <c r="A191">
        <v>173</v>
      </c>
      <c r="B191" t="s">
        <v>36</v>
      </c>
      <c r="C191">
        <v>1</v>
      </c>
      <c r="D191">
        <v>25</v>
      </c>
      <c r="E191">
        <v>35</v>
      </c>
      <c r="F191">
        <v>8.0944000000000003</v>
      </c>
      <c r="G191">
        <v>1.1206</v>
      </c>
      <c r="H191">
        <v>0.47610999999999998</v>
      </c>
      <c r="I191" s="4">
        <v>1.6961000000000001E-3</v>
      </c>
    </row>
    <row r="192" spans="1:15" x14ac:dyDescent="0.3">
      <c r="A192">
        <v>174</v>
      </c>
      <c r="B192" t="s">
        <v>37</v>
      </c>
      <c r="C192">
        <v>1</v>
      </c>
      <c r="D192">
        <v>25</v>
      </c>
      <c r="E192">
        <v>35</v>
      </c>
      <c r="F192">
        <v>8.0942000000000007</v>
      </c>
      <c r="G192">
        <v>1.1205000000000001</v>
      </c>
      <c r="H192">
        <v>0.47527999999999998</v>
      </c>
      <c r="I192" s="4">
        <v>1.4734000000000001E-4</v>
      </c>
    </row>
    <row r="193" spans="1:15" x14ac:dyDescent="0.3">
      <c r="A193">
        <v>175</v>
      </c>
      <c r="B193" t="s">
        <v>38</v>
      </c>
      <c r="C193">
        <v>1</v>
      </c>
      <c r="D193">
        <v>25</v>
      </c>
      <c r="E193">
        <v>35</v>
      </c>
      <c r="F193">
        <v>8.0938999999999997</v>
      </c>
      <c r="G193">
        <v>1.1225000000000001</v>
      </c>
      <c r="H193">
        <v>0.47717999999999999</v>
      </c>
      <c r="I193" s="4">
        <v>1.441E-3</v>
      </c>
    </row>
    <row r="194" spans="1:15" ht="15.6" x14ac:dyDescent="0.3">
      <c r="A194">
        <v>176</v>
      </c>
      <c r="B194" t="s">
        <v>76</v>
      </c>
      <c r="C194">
        <v>1</v>
      </c>
      <c r="D194">
        <v>25</v>
      </c>
      <c r="E194">
        <v>34.85</v>
      </c>
      <c r="F194">
        <v>7.7869000000000002</v>
      </c>
      <c r="G194">
        <v>0.74353000000000002</v>
      </c>
      <c r="H194">
        <v>0.59294999999999998</v>
      </c>
      <c r="I194" s="4">
        <v>1.2807999999999999E-3</v>
      </c>
      <c r="K194" s="6">
        <v>3</v>
      </c>
      <c r="L194" s="8">
        <v>2019001614</v>
      </c>
      <c r="M194" s="13">
        <v>43496.082638888889</v>
      </c>
      <c r="N194" s="10" t="s">
        <v>214</v>
      </c>
      <c r="O194" s="8">
        <v>34.85</v>
      </c>
    </row>
    <row r="195" spans="1:15" x14ac:dyDescent="0.3">
      <c r="A195">
        <v>177</v>
      </c>
      <c r="B195" t="s">
        <v>98</v>
      </c>
      <c r="C195">
        <v>1</v>
      </c>
      <c r="D195">
        <v>25</v>
      </c>
      <c r="E195">
        <v>34.85</v>
      </c>
      <c r="F195">
        <v>7.7858000000000001</v>
      </c>
      <c r="G195">
        <v>0.74178999999999995</v>
      </c>
      <c r="H195">
        <v>0.59272999999999998</v>
      </c>
      <c r="I195" s="4">
        <v>5.4788999999999999E-4</v>
      </c>
    </row>
    <row r="196" spans="1:15" x14ac:dyDescent="0.3">
      <c r="A196">
        <v>178</v>
      </c>
      <c r="B196" t="s">
        <v>78</v>
      </c>
      <c r="C196">
        <v>1</v>
      </c>
      <c r="D196">
        <v>25</v>
      </c>
      <c r="E196">
        <v>34.85</v>
      </c>
      <c r="F196">
        <v>7.7859999999999996</v>
      </c>
      <c r="G196">
        <v>0.74151</v>
      </c>
      <c r="H196">
        <v>0.59211000000000003</v>
      </c>
      <c r="I196" s="4">
        <v>5.7219999999999996E-6</v>
      </c>
    </row>
    <row r="197" spans="1:15" x14ac:dyDescent="0.3">
      <c r="A197">
        <v>179</v>
      </c>
      <c r="B197" t="s">
        <v>79</v>
      </c>
      <c r="C197">
        <v>1</v>
      </c>
      <c r="D197">
        <v>25</v>
      </c>
      <c r="E197">
        <v>34.85</v>
      </c>
      <c r="F197" s="16">
        <v>7.7853000000000003</v>
      </c>
      <c r="G197">
        <v>0.74170999999999998</v>
      </c>
      <c r="H197">
        <v>0.59308000000000005</v>
      </c>
      <c r="I197" s="4">
        <v>-4.3392000000000002E-4</v>
      </c>
    </row>
    <row r="198" spans="1:15" ht="15.6" x14ac:dyDescent="0.3">
      <c r="A198">
        <v>180</v>
      </c>
      <c r="B198" t="s">
        <v>80</v>
      </c>
      <c r="C198">
        <v>1</v>
      </c>
      <c r="D198">
        <v>25</v>
      </c>
      <c r="E198">
        <v>34.89</v>
      </c>
      <c r="F198">
        <v>7.7922000000000002</v>
      </c>
      <c r="G198">
        <v>0.75126000000000004</v>
      </c>
      <c r="H198">
        <v>0.59306999999999999</v>
      </c>
      <c r="I198" s="4">
        <v>4.9658000000000002E-3</v>
      </c>
      <c r="K198" s="6">
        <v>4</v>
      </c>
      <c r="L198" s="8">
        <v>2019001615</v>
      </c>
      <c r="M198" s="13">
        <v>43495.947916666664</v>
      </c>
      <c r="N198" s="10" t="s">
        <v>215</v>
      </c>
      <c r="O198" s="8">
        <v>34.89</v>
      </c>
    </row>
    <row r="199" spans="1:15" x14ac:dyDescent="0.3">
      <c r="A199">
        <v>181</v>
      </c>
      <c r="B199" t="s">
        <v>81</v>
      </c>
      <c r="C199">
        <v>1</v>
      </c>
      <c r="D199">
        <v>25</v>
      </c>
      <c r="E199">
        <v>34.89</v>
      </c>
      <c r="F199">
        <v>7.7927</v>
      </c>
      <c r="G199">
        <v>0.75022999999999995</v>
      </c>
      <c r="H199">
        <v>0.59162999999999999</v>
      </c>
      <c r="I199" s="4">
        <v>5.1469999999999997E-3</v>
      </c>
    </row>
    <row r="200" spans="1:15" x14ac:dyDescent="0.3">
      <c r="A200">
        <v>182</v>
      </c>
      <c r="B200" t="s">
        <v>82</v>
      </c>
      <c r="C200">
        <v>1</v>
      </c>
      <c r="D200">
        <v>25</v>
      </c>
      <c r="E200">
        <v>34.89</v>
      </c>
      <c r="F200">
        <v>7.7930000000000001</v>
      </c>
      <c r="G200">
        <v>0.74912000000000001</v>
      </c>
      <c r="H200">
        <v>0.59031999999999996</v>
      </c>
      <c r="I200" s="4">
        <v>4.9433999999999997E-3</v>
      </c>
    </row>
    <row r="201" spans="1:15" ht="15.6" x14ac:dyDescent="0.3">
      <c r="A201">
        <v>183</v>
      </c>
      <c r="B201" t="s">
        <v>83</v>
      </c>
      <c r="C201">
        <v>1</v>
      </c>
      <c r="D201">
        <v>25</v>
      </c>
      <c r="E201">
        <v>34.729999999999997</v>
      </c>
      <c r="F201">
        <v>7.7912999999999997</v>
      </c>
      <c r="G201">
        <v>0.75702999999999998</v>
      </c>
      <c r="H201">
        <v>0.59802999999999995</v>
      </c>
      <c r="I201" s="4">
        <v>-1.8929999999999999E-4</v>
      </c>
      <c r="K201" s="6">
        <v>5</v>
      </c>
      <c r="L201" s="8">
        <v>2019001616</v>
      </c>
      <c r="M201" s="13">
        <v>43495.86041666667</v>
      </c>
      <c r="N201" s="10" t="s">
        <v>216</v>
      </c>
      <c r="O201" s="8">
        <v>34.729999999999997</v>
      </c>
    </row>
    <row r="202" spans="1:15" x14ac:dyDescent="0.3">
      <c r="A202">
        <v>184</v>
      </c>
      <c r="B202" t="s">
        <v>84</v>
      </c>
      <c r="C202">
        <v>1</v>
      </c>
      <c r="D202">
        <v>25</v>
      </c>
      <c r="E202">
        <v>34.729999999999997</v>
      </c>
      <c r="F202">
        <v>7.7908999999999997</v>
      </c>
      <c r="G202">
        <v>0.75617999999999996</v>
      </c>
      <c r="H202">
        <v>0.59772999999999998</v>
      </c>
      <c r="I202" s="4">
        <v>-7.6150999999999996E-4</v>
      </c>
    </row>
    <row r="203" spans="1:15" x14ac:dyDescent="0.3">
      <c r="A203">
        <v>185</v>
      </c>
      <c r="B203" t="s">
        <v>85</v>
      </c>
      <c r="C203">
        <v>1</v>
      </c>
      <c r="D203">
        <v>25</v>
      </c>
      <c r="E203">
        <v>34.729999999999997</v>
      </c>
      <c r="F203">
        <v>7.7911999999999999</v>
      </c>
      <c r="G203">
        <v>0.75605999999999995</v>
      </c>
      <c r="H203">
        <v>0.59733000000000003</v>
      </c>
      <c r="I203" s="4">
        <v>-8.3255999999999998E-4</v>
      </c>
    </row>
    <row r="204" spans="1:15" ht="15.6" x14ac:dyDescent="0.3">
      <c r="A204">
        <v>186</v>
      </c>
      <c r="B204" t="s">
        <v>120</v>
      </c>
      <c r="C204">
        <v>1</v>
      </c>
      <c r="D204">
        <v>25</v>
      </c>
      <c r="E204">
        <v>34.630000000000003</v>
      </c>
      <c r="F204" s="16">
        <v>7.7823000000000002</v>
      </c>
      <c r="G204">
        <v>0.73684000000000005</v>
      </c>
      <c r="H204">
        <v>0.59409000000000001</v>
      </c>
      <c r="I204" s="4">
        <v>2.2144E-3</v>
      </c>
      <c r="K204" s="6">
        <v>6</v>
      </c>
      <c r="L204" s="8">
        <v>2019001617</v>
      </c>
      <c r="M204" s="13">
        <v>43495.761111111111</v>
      </c>
      <c r="N204" s="10" t="s">
        <v>224</v>
      </c>
      <c r="O204" s="8">
        <v>34.630000000000003</v>
      </c>
    </row>
    <row r="205" spans="1:15" x14ac:dyDescent="0.3">
      <c r="A205">
        <v>187</v>
      </c>
      <c r="B205" t="s">
        <v>121</v>
      </c>
      <c r="C205">
        <v>1</v>
      </c>
      <c r="D205">
        <v>25</v>
      </c>
      <c r="E205">
        <v>34.630000000000003</v>
      </c>
      <c r="F205">
        <v>7.78</v>
      </c>
      <c r="G205">
        <v>0.73462000000000005</v>
      </c>
      <c r="H205">
        <v>0.59477000000000002</v>
      </c>
      <c r="I205" s="4">
        <v>7.5816999999999996E-5</v>
      </c>
    </row>
    <row r="206" spans="1:15" x14ac:dyDescent="0.3">
      <c r="A206">
        <v>188</v>
      </c>
      <c r="B206" t="s">
        <v>122</v>
      </c>
      <c r="C206">
        <v>1</v>
      </c>
      <c r="D206">
        <v>25</v>
      </c>
      <c r="E206">
        <v>34.630000000000003</v>
      </c>
      <c r="F206">
        <v>7.7819000000000003</v>
      </c>
      <c r="G206">
        <v>0.73580999999999996</v>
      </c>
      <c r="H206">
        <v>0.59355999999999998</v>
      </c>
      <c r="I206" s="4">
        <v>1.3423E-3</v>
      </c>
    </row>
    <row r="207" spans="1:15" x14ac:dyDescent="0.3">
      <c r="A207">
        <v>189</v>
      </c>
      <c r="B207" t="s">
        <v>123</v>
      </c>
      <c r="C207">
        <v>1</v>
      </c>
      <c r="D207">
        <v>25</v>
      </c>
      <c r="E207">
        <v>34.630000000000003</v>
      </c>
      <c r="F207">
        <v>7.7808000000000002</v>
      </c>
      <c r="G207">
        <v>0.73626999999999998</v>
      </c>
      <c r="H207">
        <v>0.59528000000000003</v>
      </c>
      <c r="I207" s="4">
        <v>1.4315E-3</v>
      </c>
    </row>
    <row r="208" spans="1:15" ht="15.6" x14ac:dyDescent="0.3">
      <c r="A208">
        <v>190</v>
      </c>
      <c r="B208" t="s">
        <v>124</v>
      </c>
      <c r="C208">
        <v>1</v>
      </c>
      <c r="D208">
        <v>25</v>
      </c>
      <c r="E208">
        <v>34.74</v>
      </c>
      <c r="F208">
        <v>7.7718999999999996</v>
      </c>
      <c r="G208">
        <v>0.67612000000000005</v>
      </c>
      <c r="H208">
        <v>0.55633999999999995</v>
      </c>
      <c r="I208" s="4">
        <v>-2.5815999999999999E-3</v>
      </c>
      <c r="K208" s="6">
        <v>7</v>
      </c>
      <c r="L208" s="8">
        <v>2019001618</v>
      </c>
      <c r="M208" s="13">
        <v>43495.615277777775</v>
      </c>
      <c r="N208" s="10" t="s">
        <v>225</v>
      </c>
      <c r="O208" s="8">
        <v>34.74</v>
      </c>
    </row>
    <row r="209" spans="1:15" x14ac:dyDescent="0.3">
      <c r="A209">
        <v>191</v>
      </c>
      <c r="B209" t="s">
        <v>125</v>
      </c>
      <c r="C209">
        <v>1</v>
      </c>
      <c r="D209">
        <v>25</v>
      </c>
      <c r="E209">
        <v>34.74</v>
      </c>
      <c r="F209">
        <v>7.7709999999999999</v>
      </c>
      <c r="G209">
        <v>0.67589999999999995</v>
      </c>
      <c r="H209">
        <v>0.55722000000000005</v>
      </c>
      <c r="I209" s="4">
        <v>-2.7690000000000002E-3</v>
      </c>
    </row>
    <row r="210" spans="1:15" x14ac:dyDescent="0.3">
      <c r="A210">
        <v>192</v>
      </c>
      <c r="B210" t="s">
        <v>126</v>
      </c>
      <c r="C210">
        <v>1</v>
      </c>
      <c r="D210">
        <v>25</v>
      </c>
      <c r="E210">
        <v>34.74</v>
      </c>
      <c r="F210">
        <v>7.7710999999999997</v>
      </c>
      <c r="G210">
        <v>0.67569999999999997</v>
      </c>
      <c r="H210">
        <v>0.55688000000000004</v>
      </c>
      <c r="I210" s="4">
        <v>-3.0189000000000001E-3</v>
      </c>
    </row>
    <row r="211" spans="1:15" ht="15.6" x14ac:dyDescent="0.3">
      <c r="A211">
        <v>193</v>
      </c>
      <c r="B211" t="s">
        <v>39</v>
      </c>
      <c r="C211">
        <v>1</v>
      </c>
      <c r="D211">
        <v>25</v>
      </c>
      <c r="E211" s="16">
        <v>30.7</v>
      </c>
      <c r="F211">
        <v>7.6887999999999996</v>
      </c>
      <c r="G211">
        <v>0.62890000000000001</v>
      </c>
      <c r="H211">
        <v>0.62955000000000005</v>
      </c>
      <c r="I211" s="4">
        <v>2.1042999999999999E-2</v>
      </c>
      <c r="J211" t="s">
        <v>237</v>
      </c>
      <c r="K211" s="6">
        <v>8</v>
      </c>
      <c r="L211" s="8">
        <v>2019003253</v>
      </c>
      <c r="M211" s="13">
        <v>43508.606249999997</v>
      </c>
      <c r="N211" s="10" t="s">
        <v>203</v>
      </c>
      <c r="O211" s="8"/>
    </row>
    <row r="212" spans="1:15" x14ac:dyDescent="0.3">
      <c r="A212">
        <v>194</v>
      </c>
      <c r="B212" t="s">
        <v>40</v>
      </c>
      <c r="C212">
        <v>1</v>
      </c>
      <c r="D212">
        <v>25</v>
      </c>
      <c r="E212" s="16">
        <v>30.7</v>
      </c>
      <c r="F212">
        <v>7.6886000000000001</v>
      </c>
      <c r="G212">
        <v>0.63058999999999998</v>
      </c>
      <c r="H212">
        <v>0.63148000000000004</v>
      </c>
      <c r="I212" s="4">
        <v>2.2643E-2</v>
      </c>
    </row>
    <row r="213" spans="1:15" x14ac:dyDescent="0.3">
      <c r="A213">
        <v>195</v>
      </c>
      <c r="B213" t="s">
        <v>41</v>
      </c>
      <c r="C213">
        <v>1</v>
      </c>
      <c r="D213">
        <v>25</v>
      </c>
      <c r="E213" s="16">
        <v>30.7</v>
      </c>
      <c r="F213">
        <v>7.6883999999999997</v>
      </c>
      <c r="G213">
        <v>0.62751999999999997</v>
      </c>
      <c r="H213">
        <v>0.62878000000000001</v>
      </c>
      <c r="I213" s="4">
        <v>1.9606999999999999E-2</v>
      </c>
    </row>
    <row r="214" spans="1:15" ht="15.6" x14ac:dyDescent="0.3">
      <c r="A214">
        <v>196</v>
      </c>
      <c r="B214" t="s">
        <v>43</v>
      </c>
      <c r="C214">
        <v>1</v>
      </c>
      <c r="D214">
        <v>25</v>
      </c>
      <c r="E214">
        <v>32.54</v>
      </c>
      <c r="F214">
        <v>7.7038000000000002</v>
      </c>
      <c r="G214">
        <v>0.67144000000000004</v>
      </c>
      <c r="H214">
        <v>0.64583999999999997</v>
      </c>
      <c r="I214" s="4">
        <v>1.0468E-2</v>
      </c>
      <c r="K214" s="6">
        <v>9</v>
      </c>
      <c r="L214" s="8">
        <v>2019003254</v>
      </c>
      <c r="M214" s="13">
        <v>43508.666666666664</v>
      </c>
      <c r="N214" s="10" t="s">
        <v>204</v>
      </c>
      <c r="O214" s="8">
        <v>32.54</v>
      </c>
    </row>
    <row r="215" spans="1:15" x14ac:dyDescent="0.3">
      <c r="A215">
        <v>197</v>
      </c>
      <c r="B215" t="s">
        <v>44</v>
      </c>
      <c r="C215">
        <v>1</v>
      </c>
      <c r="D215">
        <v>25</v>
      </c>
      <c r="E215">
        <v>32.54</v>
      </c>
      <c r="F215">
        <v>7.7030000000000003</v>
      </c>
      <c r="G215">
        <v>0.67001999999999995</v>
      </c>
      <c r="H215">
        <v>0.64551999999999998</v>
      </c>
      <c r="I215" s="4">
        <v>9.0074999999999999E-3</v>
      </c>
    </row>
    <row r="216" spans="1:15" x14ac:dyDescent="0.3">
      <c r="A216">
        <v>198</v>
      </c>
      <c r="B216" t="s">
        <v>45</v>
      </c>
      <c r="C216">
        <v>1</v>
      </c>
      <c r="D216">
        <v>25</v>
      </c>
      <c r="E216">
        <v>32.54</v>
      </c>
      <c r="F216">
        <v>7.7035999999999998</v>
      </c>
      <c r="G216">
        <v>0.66879999999999995</v>
      </c>
      <c r="H216">
        <v>0.64344000000000001</v>
      </c>
      <c r="I216" s="4">
        <v>7.7571999999999997E-3</v>
      </c>
    </row>
    <row r="217" spans="1:15" ht="15.6" x14ac:dyDescent="0.3">
      <c r="A217">
        <v>199</v>
      </c>
      <c r="B217" t="s">
        <v>46</v>
      </c>
      <c r="C217">
        <v>1</v>
      </c>
      <c r="D217">
        <v>25</v>
      </c>
      <c r="E217">
        <v>34.979999999999997</v>
      </c>
      <c r="F217">
        <v>7.7918000000000003</v>
      </c>
      <c r="G217">
        <v>0.72562000000000004</v>
      </c>
      <c r="H217">
        <v>0.57281000000000004</v>
      </c>
      <c r="I217" s="4">
        <v>2.9210999999999998E-3</v>
      </c>
      <c r="K217" s="6">
        <v>10</v>
      </c>
      <c r="L217" s="8">
        <v>2019003255</v>
      </c>
      <c r="M217" s="13">
        <v>43508.806944444441</v>
      </c>
      <c r="N217" s="10" t="s">
        <v>205</v>
      </c>
      <c r="O217" s="8">
        <v>34.979999999999997</v>
      </c>
    </row>
    <row r="218" spans="1:15" x14ac:dyDescent="0.3">
      <c r="A218">
        <v>200</v>
      </c>
      <c r="B218" t="s">
        <v>47</v>
      </c>
      <c r="C218">
        <v>1</v>
      </c>
      <c r="D218">
        <v>25</v>
      </c>
      <c r="E218">
        <v>34.979999999999997</v>
      </c>
      <c r="F218">
        <v>7.7915000000000001</v>
      </c>
      <c r="G218">
        <v>0.72453999999999996</v>
      </c>
      <c r="H218">
        <v>0.57206999999999997</v>
      </c>
      <c r="I218" s="4">
        <v>2.1676999999999998E-3</v>
      </c>
    </row>
    <row r="219" spans="1:15" x14ac:dyDescent="0.3">
      <c r="A219">
        <v>201</v>
      </c>
      <c r="B219" t="s">
        <v>48</v>
      </c>
      <c r="C219">
        <v>1</v>
      </c>
      <c r="D219">
        <v>25</v>
      </c>
      <c r="E219">
        <v>34.979999999999997</v>
      </c>
      <c r="F219" s="16">
        <v>7.7935999999999996</v>
      </c>
      <c r="G219">
        <v>0.72379000000000004</v>
      </c>
      <c r="H219">
        <v>0.56886999999999999</v>
      </c>
      <c r="I219" s="4">
        <v>1.6793999999999999E-3</v>
      </c>
    </row>
    <row r="220" spans="1:15" x14ac:dyDescent="0.3">
      <c r="A220">
        <v>202</v>
      </c>
      <c r="B220" t="s">
        <v>49</v>
      </c>
      <c r="C220">
        <v>1</v>
      </c>
      <c r="D220">
        <v>25</v>
      </c>
      <c r="E220">
        <v>34.979999999999997</v>
      </c>
      <c r="F220">
        <v>7.7920999999999996</v>
      </c>
      <c r="G220">
        <v>0.72363999999999995</v>
      </c>
      <c r="H220">
        <v>0.57057000000000002</v>
      </c>
      <c r="I220" s="4">
        <v>1.5893000000000001E-3</v>
      </c>
    </row>
    <row r="221" spans="1:15" ht="15.6" x14ac:dyDescent="0.3">
      <c r="A221">
        <v>203</v>
      </c>
      <c r="B221" t="s">
        <v>50</v>
      </c>
      <c r="C221">
        <v>1</v>
      </c>
      <c r="D221">
        <v>25</v>
      </c>
      <c r="E221">
        <v>31.81</v>
      </c>
      <c r="F221">
        <v>7.6948999999999996</v>
      </c>
      <c r="G221">
        <v>0.63307000000000002</v>
      </c>
      <c r="H221">
        <v>0.62244999999999995</v>
      </c>
      <c r="I221" s="4">
        <v>2.4061E-3</v>
      </c>
      <c r="K221" s="6">
        <v>11</v>
      </c>
      <c r="L221" s="8">
        <v>2019003256</v>
      </c>
      <c r="M221" s="13">
        <v>43508.554861111108</v>
      </c>
      <c r="N221" s="10" t="s">
        <v>206</v>
      </c>
      <c r="O221" s="8">
        <v>31.81</v>
      </c>
    </row>
    <row r="222" spans="1:15" x14ac:dyDescent="0.3">
      <c r="A222">
        <v>204</v>
      </c>
      <c r="B222" t="s">
        <v>51</v>
      </c>
      <c r="C222">
        <v>1</v>
      </c>
      <c r="D222">
        <v>25</v>
      </c>
      <c r="E222">
        <v>31.81</v>
      </c>
      <c r="F222">
        <v>7.6952999999999996</v>
      </c>
      <c r="G222">
        <v>0.62988</v>
      </c>
      <c r="H222">
        <v>0.61877000000000004</v>
      </c>
      <c r="I222" s="4">
        <v>-3.3522000000000001E-4</v>
      </c>
    </row>
    <row r="223" spans="1:15" x14ac:dyDescent="0.3">
      <c r="A223">
        <v>205</v>
      </c>
      <c r="B223" t="s">
        <v>52</v>
      </c>
      <c r="C223">
        <v>1</v>
      </c>
      <c r="D223">
        <v>25</v>
      </c>
      <c r="E223">
        <v>31.81</v>
      </c>
      <c r="F223">
        <v>7.6946000000000003</v>
      </c>
      <c r="G223">
        <v>0.63083999999999996</v>
      </c>
      <c r="H223">
        <v>0.62068000000000001</v>
      </c>
      <c r="I223" s="4">
        <v>1.8644000000000001E-4</v>
      </c>
    </row>
    <row r="224" spans="1:15" ht="15.6" x14ac:dyDescent="0.3">
      <c r="A224">
        <v>206</v>
      </c>
      <c r="B224" t="s">
        <v>54</v>
      </c>
      <c r="C224">
        <v>1</v>
      </c>
      <c r="D224">
        <v>25</v>
      </c>
      <c r="E224">
        <v>30.92</v>
      </c>
      <c r="F224">
        <v>7.7096999999999998</v>
      </c>
      <c r="G224">
        <v>0.65371000000000001</v>
      </c>
      <c r="H224">
        <v>0.62617999999999996</v>
      </c>
      <c r="I224" s="4">
        <v>2.3741999999999999E-2</v>
      </c>
      <c r="K224" s="6">
        <v>12</v>
      </c>
      <c r="L224" s="8">
        <v>2019003257</v>
      </c>
      <c r="M224" s="13">
        <v>43508.473611111112</v>
      </c>
      <c r="N224" s="10" t="s">
        <v>207</v>
      </c>
      <c r="O224" s="8">
        <v>30.92</v>
      </c>
    </row>
    <row r="225" spans="1:15" x14ac:dyDescent="0.3">
      <c r="A225">
        <v>207</v>
      </c>
      <c r="B225" t="s">
        <v>55</v>
      </c>
      <c r="C225">
        <v>1</v>
      </c>
      <c r="D225">
        <v>25</v>
      </c>
      <c r="E225">
        <v>30.92</v>
      </c>
      <c r="F225" s="16">
        <v>7.7087000000000003</v>
      </c>
      <c r="G225">
        <v>0.65095999999999998</v>
      </c>
      <c r="H225">
        <v>0.62463999999999997</v>
      </c>
      <c r="I225" s="4">
        <v>2.1246000000000001E-2</v>
      </c>
    </row>
    <row r="226" spans="1:15" x14ac:dyDescent="0.3">
      <c r="A226">
        <v>208</v>
      </c>
      <c r="B226" t="s">
        <v>56</v>
      </c>
      <c r="C226">
        <v>1</v>
      </c>
      <c r="D226">
        <v>25</v>
      </c>
      <c r="E226">
        <v>30.92</v>
      </c>
      <c r="F226">
        <v>7.7104999999999997</v>
      </c>
      <c r="G226">
        <v>0.65151000000000003</v>
      </c>
      <c r="H226">
        <v>0.62287000000000003</v>
      </c>
      <c r="I226" s="4">
        <v>2.1264999999999999E-2</v>
      </c>
    </row>
    <row r="227" spans="1:15" x14ac:dyDescent="0.3">
      <c r="A227">
        <v>209</v>
      </c>
      <c r="B227" t="s">
        <v>92</v>
      </c>
      <c r="C227">
        <v>1</v>
      </c>
      <c r="D227">
        <v>25</v>
      </c>
      <c r="E227">
        <v>30.92</v>
      </c>
      <c r="F227">
        <v>7.7091000000000003</v>
      </c>
      <c r="G227">
        <v>0.65051000000000003</v>
      </c>
      <c r="H227">
        <v>0.62365999999999999</v>
      </c>
      <c r="I227" s="4">
        <v>2.0282999999999999E-2</v>
      </c>
    </row>
    <row r="228" spans="1:15" ht="15.6" x14ac:dyDescent="0.3">
      <c r="A228">
        <v>210</v>
      </c>
      <c r="B228" t="s">
        <v>57</v>
      </c>
      <c r="C228">
        <v>1</v>
      </c>
      <c r="D228">
        <v>25</v>
      </c>
      <c r="E228">
        <v>30.8</v>
      </c>
      <c r="F228">
        <v>7.7194000000000003</v>
      </c>
      <c r="G228">
        <v>0.59143999999999997</v>
      </c>
      <c r="H228">
        <v>0.55186000000000002</v>
      </c>
      <c r="I228" s="4">
        <v>-4.2251999999999998E-2</v>
      </c>
      <c r="K228" s="6">
        <v>13</v>
      </c>
      <c r="L228" s="8">
        <v>2019003258</v>
      </c>
      <c r="M228" s="13">
        <v>43508.443749999999</v>
      </c>
      <c r="N228" s="10" t="s">
        <v>208</v>
      </c>
      <c r="O228" s="8">
        <v>30.8</v>
      </c>
    </row>
    <row r="229" spans="1:15" x14ac:dyDescent="0.3">
      <c r="A229">
        <v>211</v>
      </c>
      <c r="B229" t="s">
        <v>58</v>
      </c>
      <c r="C229">
        <v>1</v>
      </c>
      <c r="D229">
        <v>25</v>
      </c>
      <c r="E229">
        <v>30.8</v>
      </c>
      <c r="F229">
        <v>7.7187999999999999</v>
      </c>
      <c r="G229">
        <v>0.59245000000000003</v>
      </c>
      <c r="H229">
        <v>0.55369999999999997</v>
      </c>
      <c r="I229" s="4">
        <v>-4.1038999999999999E-2</v>
      </c>
    </row>
    <row r="230" spans="1:15" x14ac:dyDescent="0.3">
      <c r="A230">
        <v>212</v>
      </c>
      <c r="B230" t="s">
        <v>59</v>
      </c>
      <c r="C230">
        <v>1</v>
      </c>
      <c r="D230">
        <v>25</v>
      </c>
      <c r="E230">
        <v>30.8</v>
      </c>
      <c r="F230">
        <v>7.7183999999999999</v>
      </c>
      <c r="G230">
        <v>0.59375999999999995</v>
      </c>
      <c r="H230">
        <v>0.55545999999999995</v>
      </c>
      <c r="I230" s="4">
        <v>-3.9898999999999997E-2</v>
      </c>
    </row>
    <row r="231" spans="1:15" ht="15.6" x14ac:dyDescent="0.3">
      <c r="A231">
        <v>213</v>
      </c>
      <c r="B231" t="s">
        <v>60</v>
      </c>
      <c r="C231">
        <v>1</v>
      </c>
      <c r="D231">
        <v>25</v>
      </c>
      <c r="E231">
        <v>25.66</v>
      </c>
      <c r="F231" s="16">
        <v>7.7138</v>
      </c>
      <c r="G231">
        <v>0.60585</v>
      </c>
      <c r="H231">
        <v>0.58819999999999995</v>
      </c>
      <c r="I231" s="4">
        <v>-1.3385000000000001E-3</v>
      </c>
      <c r="J231" t="s">
        <v>253</v>
      </c>
      <c r="K231" s="6">
        <v>14</v>
      </c>
      <c r="L231" s="8">
        <v>2019003259</v>
      </c>
      <c r="M231" s="13">
        <v>43510.706944444442</v>
      </c>
      <c r="N231" s="10" t="s">
        <v>209</v>
      </c>
      <c r="O231" s="8">
        <v>25.66</v>
      </c>
    </row>
    <row r="232" spans="1:15" x14ac:dyDescent="0.3">
      <c r="A232">
        <v>214</v>
      </c>
      <c r="B232" t="s">
        <v>61</v>
      </c>
      <c r="C232">
        <v>1</v>
      </c>
      <c r="D232">
        <v>25</v>
      </c>
      <c r="E232">
        <v>25.66</v>
      </c>
      <c r="F232">
        <v>7.7167000000000003</v>
      </c>
      <c r="G232">
        <v>0.59633999999999998</v>
      </c>
      <c r="H232">
        <v>0.57513999999999998</v>
      </c>
      <c r="I232" s="4">
        <v>-9.9669000000000008E-3</v>
      </c>
      <c r="J232" t="s">
        <v>253</v>
      </c>
    </row>
    <row r="233" spans="1:15" x14ac:dyDescent="0.3">
      <c r="A233">
        <v>215</v>
      </c>
      <c r="B233" t="s">
        <v>62</v>
      </c>
      <c r="C233">
        <v>1</v>
      </c>
      <c r="D233">
        <v>25</v>
      </c>
      <c r="E233">
        <v>25.66</v>
      </c>
      <c r="F233">
        <v>7.7168000000000001</v>
      </c>
      <c r="G233">
        <v>0.59240999999999999</v>
      </c>
      <c r="H233">
        <v>0.57111000000000001</v>
      </c>
      <c r="I233" s="4">
        <v>-1.3435000000000001E-2</v>
      </c>
      <c r="J233" t="s">
        <v>253</v>
      </c>
    </row>
    <row r="234" spans="1:15" x14ac:dyDescent="0.3">
      <c r="A234">
        <v>216</v>
      </c>
      <c r="B234" t="s">
        <v>95</v>
      </c>
      <c r="C234">
        <v>1</v>
      </c>
      <c r="D234">
        <v>25</v>
      </c>
      <c r="E234">
        <v>25.66</v>
      </c>
      <c r="F234">
        <v>7.7164000000000001</v>
      </c>
      <c r="G234">
        <v>0.58516999999999997</v>
      </c>
      <c r="H234">
        <v>0.56438999999999995</v>
      </c>
      <c r="I234" s="4">
        <v>-2.069E-2</v>
      </c>
      <c r="J234" t="s">
        <v>253</v>
      </c>
    </row>
    <row r="235" spans="1:15" ht="15.6" x14ac:dyDescent="0.3">
      <c r="A235">
        <v>217</v>
      </c>
      <c r="B235" t="s">
        <v>63</v>
      </c>
      <c r="C235">
        <v>1</v>
      </c>
      <c r="D235">
        <v>25</v>
      </c>
      <c r="E235">
        <v>31.48</v>
      </c>
      <c r="F235">
        <v>7.7422000000000004</v>
      </c>
      <c r="G235">
        <v>0.66325999999999996</v>
      </c>
      <c r="H235">
        <v>0.59114999999999995</v>
      </c>
      <c r="I235" s="4">
        <v>7.8505999999999992E-3</v>
      </c>
      <c r="K235" s="6">
        <v>15</v>
      </c>
      <c r="L235" s="8">
        <v>2019003260</v>
      </c>
      <c r="M235" s="13">
        <v>43510.678472222222</v>
      </c>
      <c r="N235" s="10" t="s">
        <v>210</v>
      </c>
      <c r="O235" s="8">
        <v>31.48</v>
      </c>
    </row>
    <row r="236" spans="1:15" x14ac:dyDescent="0.3">
      <c r="A236">
        <v>218</v>
      </c>
      <c r="B236" t="s">
        <v>64</v>
      </c>
      <c r="C236">
        <v>1</v>
      </c>
      <c r="D236">
        <v>25</v>
      </c>
      <c r="E236">
        <v>31.48</v>
      </c>
      <c r="F236">
        <v>7.7423999999999999</v>
      </c>
      <c r="G236">
        <v>0.66478000000000004</v>
      </c>
      <c r="H236">
        <v>0.59233000000000002</v>
      </c>
      <c r="I236" s="4">
        <v>9.0799000000000001E-3</v>
      </c>
    </row>
    <row r="237" spans="1:15" x14ac:dyDescent="0.3">
      <c r="A237">
        <v>219</v>
      </c>
      <c r="B237" t="s">
        <v>65</v>
      </c>
      <c r="C237">
        <v>1</v>
      </c>
      <c r="D237">
        <v>25</v>
      </c>
      <c r="E237">
        <v>31.48</v>
      </c>
      <c r="F237">
        <v>7.7430000000000003</v>
      </c>
      <c r="G237">
        <v>0.66337000000000002</v>
      </c>
      <c r="H237">
        <v>0.59028000000000003</v>
      </c>
      <c r="I237" s="4">
        <v>7.6798999999999999E-3</v>
      </c>
    </row>
    <row r="238" spans="1:15" ht="15.6" x14ac:dyDescent="0.3">
      <c r="A238">
        <v>220</v>
      </c>
      <c r="B238" t="s">
        <v>66</v>
      </c>
      <c r="C238">
        <v>1</v>
      </c>
      <c r="D238">
        <v>25</v>
      </c>
      <c r="E238">
        <v>32.130000000000003</v>
      </c>
      <c r="F238">
        <v>7.7548000000000004</v>
      </c>
      <c r="G238">
        <v>0.77395000000000003</v>
      </c>
      <c r="H238">
        <v>0.66840999999999995</v>
      </c>
      <c r="I238" s="4">
        <v>2.4033000000000001E-3</v>
      </c>
      <c r="K238" s="6">
        <v>16</v>
      </c>
      <c r="L238" s="8">
        <v>2019003261</v>
      </c>
      <c r="M238" s="13">
        <v>43510.634722222225</v>
      </c>
      <c r="N238" s="10" t="s">
        <v>211</v>
      </c>
      <c r="O238" s="8">
        <v>32.130000000000003</v>
      </c>
    </row>
    <row r="239" spans="1:15" x14ac:dyDescent="0.3">
      <c r="A239">
        <v>221</v>
      </c>
      <c r="B239" t="s">
        <v>67</v>
      </c>
      <c r="C239">
        <v>1</v>
      </c>
      <c r="D239">
        <v>25</v>
      </c>
      <c r="E239">
        <v>32.130000000000003</v>
      </c>
      <c r="F239">
        <v>7.7549000000000001</v>
      </c>
      <c r="G239">
        <v>0.77310000000000001</v>
      </c>
      <c r="H239">
        <v>0.66749999999999998</v>
      </c>
      <c r="I239" s="4">
        <v>1.5206E-3</v>
      </c>
    </row>
    <row r="240" spans="1:15" x14ac:dyDescent="0.3">
      <c r="A240">
        <v>222</v>
      </c>
      <c r="B240" t="s">
        <v>68</v>
      </c>
      <c r="C240">
        <v>1</v>
      </c>
      <c r="D240">
        <v>25</v>
      </c>
      <c r="E240">
        <v>32.130000000000003</v>
      </c>
      <c r="F240">
        <v>7.7546999999999997</v>
      </c>
      <c r="G240">
        <v>0.77095000000000002</v>
      </c>
      <c r="H240">
        <v>0.66564000000000001</v>
      </c>
      <c r="I240" s="4">
        <v>-4.7874000000000001E-4</v>
      </c>
    </row>
    <row r="241" spans="1:15" ht="15.6" x14ac:dyDescent="0.3">
      <c r="A241">
        <v>223</v>
      </c>
      <c r="B241" t="s">
        <v>69</v>
      </c>
      <c r="C241">
        <v>1</v>
      </c>
      <c r="D241">
        <v>25</v>
      </c>
      <c r="E241">
        <v>34.840000000000003</v>
      </c>
      <c r="F241">
        <v>7.7907999999999999</v>
      </c>
      <c r="G241">
        <v>0.70265999999999995</v>
      </c>
      <c r="H241">
        <v>0.55505000000000004</v>
      </c>
      <c r="I241" s="4">
        <v>-2.9464000000000001E-3</v>
      </c>
      <c r="K241" s="6">
        <v>17</v>
      </c>
      <c r="L241" s="8">
        <v>2019003262</v>
      </c>
      <c r="M241" s="13">
        <v>43510.490972222222</v>
      </c>
      <c r="N241" s="10" t="s">
        <v>212</v>
      </c>
      <c r="O241" s="8">
        <v>34.840000000000003</v>
      </c>
    </row>
    <row r="242" spans="1:15" x14ac:dyDescent="0.3">
      <c r="A242">
        <v>224</v>
      </c>
      <c r="B242" t="s">
        <v>71</v>
      </c>
      <c r="C242">
        <v>1</v>
      </c>
      <c r="D242">
        <v>25</v>
      </c>
      <c r="E242">
        <v>34.840000000000003</v>
      </c>
      <c r="F242">
        <v>7.7908999999999997</v>
      </c>
      <c r="G242">
        <v>0.70252999999999999</v>
      </c>
      <c r="H242">
        <v>0.55479000000000001</v>
      </c>
      <c r="I242" s="4">
        <v>-3.1733999999999998E-3</v>
      </c>
    </row>
    <row r="243" spans="1:15" x14ac:dyDescent="0.3">
      <c r="A243">
        <v>225</v>
      </c>
      <c r="B243" t="s">
        <v>71</v>
      </c>
      <c r="C243">
        <v>1</v>
      </c>
      <c r="D243">
        <v>25</v>
      </c>
      <c r="E243">
        <v>34.840000000000003</v>
      </c>
      <c r="F243">
        <v>7.7911999999999999</v>
      </c>
      <c r="G243">
        <v>0.70235999999999998</v>
      </c>
      <c r="H243">
        <v>0.55432999999999999</v>
      </c>
      <c r="I243" s="4">
        <v>-3.0669999999999998E-3</v>
      </c>
    </row>
    <row r="244" spans="1:15" ht="15.6" x14ac:dyDescent="0.3">
      <c r="A244">
        <v>226</v>
      </c>
      <c r="B244" t="s">
        <v>73</v>
      </c>
      <c r="C244">
        <v>1</v>
      </c>
      <c r="D244">
        <v>25</v>
      </c>
      <c r="E244">
        <v>32.78</v>
      </c>
      <c r="F244">
        <v>7.7736999999999998</v>
      </c>
      <c r="G244">
        <v>0.62656999999999996</v>
      </c>
      <c r="H244">
        <v>0.51914000000000005</v>
      </c>
      <c r="I244" s="4">
        <v>2.8148000000000001E-3</v>
      </c>
      <c r="K244" s="6">
        <v>18</v>
      </c>
      <c r="L244" s="8">
        <v>2019003263</v>
      </c>
      <c r="M244" s="13">
        <v>43510.077777777777</v>
      </c>
      <c r="N244" s="10" t="s">
        <v>213</v>
      </c>
      <c r="O244" s="8">
        <v>32.78</v>
      </c>
    </row>
    <row r="245" spans="1:15" x14ac:dyDescent="0.3">
      <c r="A245">
        <v>227</v>
      </c>
      <c r="B245" t="s">
        <v>74</v>
      </c>
      <c r="C245">
        <v>1</v>
      </c>
      <c r="D245">
        <v>25</v>
      </c>
      <c r="E245">
        <v>32.78</v>
      </c>
      <c r="F245" s="16">
        <v>7.7728999999999999</v>
      </c>
      <c r="G245">
        <v>0.62607000000000002</v>
      </c>
      <c r="H245">
        <v>0.51951000000000003</v>
      </c>
      <c r="I245" s="4">
        <v>2.3251000000000001E-3</v>
      </c>
    </row>
    <row r="246" spans="1:15" x14ac:dyDescent="0.3">
      <c r="A246">
        <v>228</v>
      </c>
      <c r="B246" t="s">
        <v>75</v>
      </c>
      <c r="C246">
        <v>1</v>
      </c>
      <c r="D246">
        <v>25</v>
      </c>
      <c r="E246">
        <v>32.78</v>
      </c>
      <c r="F246">
        <v>7.7733999999999996</v>
      </c>
      <c r="G246">
        <v>0.62612000000000001</v>
      </c>
      <c r="H246">
        <v>0.51902000000000004</v>
      </c>
      <c r="I246" s="4">
        <v>2.4223000000000001E-3</v>
      </c>
    </row>
    <row r="247" spans="1:15" x14ac:dyDescent="0.3">
      <c r="A247">
        <v>229</v>
      </c>
      <c r="B247" t="s">
        <v>127</v>
      </c>
      <c r="C247">
        <v>1</v>
      </c>
      <c r="D247">
        <v>25</v>
      </c>
      <c r="E247">
        <v>32.78</v>
      </c>
      <c r="F247">
        <v>7.7737999999999996</v>
      </c>
      <c r="G247">
        <v>0.62646999999999997</v>
      </c>
      <c r="H247">
        <v>0.51902999999999999</v>
      </c>
      <c r="I247" s="4">
        <v>2.8433999999999998E-3</v>
      </c>
    </row>
    <row r="248" spans="1:15" ht="15.6" x14ac:dyDescent="0.3">
      <c r="A248">
        <v>230</v>
      </c>
      <c r="B248" t="s">
        <v>76</v>
      </c>
      <c r="C248">
        <v>1</v>
      </c>
      <c r="D248">
        <v>25</v>
      </c>
      <c r="E248">
        <v>34.75</v>
      </c>
      <c r="F248">
        <v>7.7619999999999996</v>
      </c>
      <c r="G248">
        <v>0.68372999999999995</v>
      </c>
      <c r="H248">
        <v>0.57574000000000003</v>
      </c>
      <c r="I248" s="4">
        <v>5.4865000000000001E-3</v>
      </c>
      <c r="J248" t="s">
        <v>253</v>
      </c>
      <c r="K248" s="6">
        <v>19</v>
      </c>
      <c r="L248" s="8">
        <v>2019003264</v>
      </c>
      <c r="M248" s="13">
        <v>43509.939583333333</v>
      </c>
      <c r="N248" s="10" t="s">
        <v>214</v>
      </c>
      <c r="O248" s="8">
        <v>34.75</v>
      </c>
    </row>
    <row r="249" spans="1:15" x14ac:dyDescent="0.3">
      <c r="A249">
        <v>231</v>
      </c>
      <c r="B249" t="s">
        <v>98</v>
      </c>
      <c r="C249">
        <v>1</v>
      </c>
      <c r="D249">
        <v>25</v>
      </c>
      <c r="E249">
        <v>34.75</v>
      </c>
      <c r="F249">
        <v>7.7630999999999997</v>
      </c>
      <c r="G249">
        <v>0.68374999999999997</v>
      </c>
      <c r="H249">
        <v>0.57445000000000002</v>
      </c>
      <c r="I249" s="4">
        <v>5.4096999999999999E-3</v>
      </c>
      <c r="J249" t="s">
        <v>253</v>
      </c>
    </row>
    <row r="250" spans="1:15" x14ac:dyDescent="0.3">
      <c r="A250">
        <v>232</v>
      </c>
      <c r="B250" t="s">
        <v>78</v>
      </c>
      <c r="C250">
        <v>1</v>
      </c>
      <c r="D250">
        <v>25</v>
      </c>
      <c r="E250">
        <v>34.75</v>
      </c>
      <c r="F250">
        <v>7.7626999999999997</v>
      </c>
      <c r="G250">
        <v>0.68279000000000001</v>
      </c>
      <c r="H250">
        <v>0.57401999999999997</v>
      </c>
      <c r="I250" s="4">
        <v>4.6677999999999997E-3</v>
      </c>
      <c r="J250" t="s">
        <v>253</v>
      </c>
    </row>
    <row r="251" spans="1:15" ht="15.6" x14ac:dyDescent="0.3">
      <c r="A251">
        <v>233</v>
      </c>
      <c r="B251" t="s">
        <v>80</v>
      </c>
      <c r="C251">
        <v>1</v>
      </c>
      <c r="D251">
        <v>25</v>
      </c>
      <c r="E251">
        <v>34.770000000000003</v>
      </c>
      <c r="F251">
        <v>7.7812000000000001</v>
      </c>
      <c r="G251">
        <v>0.68933999999999995</v>
      </c>
      <c r="H251">
        <v>0.55772999999999995</v>
      </c>
      <c r="I251" s="4">
        <v>6.3334000000000003E-3</v>
      </c>
      <c r="K251" s="6">
        <v>20</v>
      </c>
      <c r="L251" s="8">
        <v>2019003265</v>
      </c>
      <c r="M251" s="13">
        <v>43509.775694444441</v>
      </c>
      <c r="N251" s="10" t="s">
        <v>215</v>
      </c>
      <c r="O251" s="8">
        <v>34.770000000000003</v>
      </c>
    </row>
    <row r="252" spans="1:15" x14ac:dyDescent="0.3">
      <c r="A252">
        <v>234</v>
      </c>
      <c r="B252" t="s">
        <v>81</v>
      </c>
      <c r="C252">
        <v>1</v>
      </c>
      <c r="D252">
        <v>25</v>
      </c>
      <c r="E252">
        <v>34.770000000000003</v>
      </c>
      <c r="F252">
        <v>7.7816000000000001</v>
      </c>
      <c r="G252">
        <v>0.68840000000000001</v>
      </c>
      <c r="H252">
        <v>0.55635999999999997</v>
      </c>
      <c r="I252" s="4">
        <v>5.6290999999999997E-3</v>
      </c>
    </row>
    <row r="253" spans="1:15" x14ac:dyDescent="0.3">
      <c r="A253">
        <v>235</v>
      </c>
      <c r="B253" t="s">
        <v>82</v>
      </c>
      <c r="C253">
        <v>1</v>
      </c>
      <c r="D253">
        <v>25</v>
      </c>
      <c r="E253">
        <v>34.770000000000003</v>
      </c>
      <c r="F253">
        <v>7.7813999999999997</v>
      </c>
      <c r="G253">
        <v>0.68889999999999996</v>
      </c>
      <c r="H253">
        <v>0.55701999999999996</v>
      </c>
      <c r="I253" s="4">
        <v>6.0052999999999999E-3</v>
      </c>
    </row>
    <row r="254" spans="1:15" ht="15.6" x14ac:dyDescent="0.3">
      <c r="A254">
        <v>236</v>
      </c>
      <c r="B254" t="s">
        <v>83</v>
      </c>
      <c r="C254">
        <v>1</v>
      </c>
      <c r="D254">
        <v>25</v>
      </c>
      <c r="E254">
        <v>34.64</v>
      </c>
      <c r="F254">
        <v>7.7709000000000001</v>
      </c>
      <c r="G254">
        <v>0.68305000000000005</v>
      </c>
      <c r="H254">
        <v>0.56271000000000004</v>
      </c>
      <c r="I254" s="4">
        <v>-6.5545999999999998E-3</v>
      </c>
      <c r="K254" s="6">
        <v>21</v>
      </c>
      <c r="L254" s="8">
        <v>2019003266</v>
      </c>
      <c r="M254" s="13">
        <v>43509.654861111114</v>
      </c>
      <c r="N254" s="10" t="s">
        <v>216</v>
      </c>
      <c r="O254" s="8">
        <v>34.64</v>
      </c>
    </row>
    <row r="255" spans="1:15" x14ac:dyDescent="0.3">
      <c r="A255">
        <v>237</v>
      </c>
      <c r="B255" t="s">
        <v>84</v>
      </c>
      <c r="C255">
        <v>1</v>
      </c>
      <c r="D255">
        <v>25</v>
      </c>
      <c r="E255">
        <v>34.64</v>
      </c>
      <c r="F255">
        <v>7.7708000000000004</v>
      </c>
      <c r="G255">
        <v>0.68303000000000003</v>
      </c>
      <c r="H255">
        <v>0.56288000000000005</v>
      </c>
      <c r="I255" s="4">
        <v>-6.4554E-3</v>
      </c>
    </row>
    <row r="256" spans="1:15" x14ac:dyDescent="0.3">
      <c r="A256">
        <v>238</v>
      </c>
      <c r="B256" t="s">
        <v>85</v>
      </c>
      <c r="C256">
        <v>1</v>
      </c>
      <c r="D256">
        <v>25</v>
      </c>
      <c r="E256">
        <v>34.64</v>
      </c>
      <c r="F256">
        <v>7.7704000000000004</v>
      </c>
      <c r="G256">
        <v>0.68223999999999996</v>
      </c>
      <c r="H256">
        <v>0.56257000000000001</v>
      </c>
      <c r="I256" s="4">
        <v>-7.1173E-3</v>
      </c>
    </row>
    <row r="257" spans="1:15" ht="15.6" x14ac:dyDescent="0.3">
      <c r="A257">
        <v>239</v>
      </c>
      <c r="B257" t="s">
        <v>192</v>
      </c>
      <c r="C257">
        <v>1</v>
      </c>
      <c r="D257">
        <v>25</v>
      </c>
      <c r="E257">
        <v>31.17</v>
      </c>
      <c r="F257">
        <v>7.7614000000000001</v>
      </c>
      <c r="G257">
        <v>0.69796999999999998</v>
      </c>
      <c r="H257">
        <v>0.59662000000000004</v>
      </c>
      <c r="I257" s="4">
        <v>-2.8438999999999999E-3</v>
      </c>
      <c r="J257" t="s">
        <v>253</v>
      </c>
      <c r="K257" s="6">
        <v>22</v>
      </c>
      <c r="L257" s="8">
        <v>2019001610</v>
      </c>
      <c r="M257" s="13">
        <v>43496.59097222222</v>
      </c>
      <c r="N257" s="10" t="s">
        <v>226</v>
      </c>
      <c r="O257" s="8">
        <v>31.17</v>
      </c>
    </row>
    <row r="258" spans="1:15" x14ac:dyDescent="0.3">
      <c r="A258">
        <v>240</v>
      </c>
      <c r="B258" t="s">
        <v>129</v>
      </c>
      <c r="C258">
        <v>1</v>
      </c>
      <c r="D258">
        <v>25</v>
      </c>
      <c r="E258">
        <v>31.17</v>
      </c>
      <c r="F258" s="16">
        <v>7.7605000000000004</v>
      </c>
      <c r="G258">
        <v>0.69755</v>
      </c>
      <c r="H258">
        <v>0.59743000000000002</v>
      </c>
      <c r="I258" s="4">
        <v>-3.1605000000000001E-3</v>
      </c>
      <c r="J258" t="s">
        <v>253</v>
      </c>
    </row>
    <row r="259" spans="1:15" x14ac:dyDescent="0.3">
      <c r="A259">
        <v>241</v>
      </c>
      <c r="B259" t="s">
        <v>130</v>
      </c>
      <c r="C259">
        <v>1</v>
      </c>
      <c r="D259">
        <v>25</v>
      </c>
      <c r="E259">
        <v>31.17</v>
      </c>
      <c r="F259">
        <v>7.7606999999999999</v>
      </c>
      <c r="G259">
        <v>0.69877999999999996</v>
      </c>
      <c r="H259">
        <v>0.59828000000000003</v>
      </c>
      <c r="I259" s="4">
        <v>-2.4152000000000002E-3</v>
      </c>
      <c r="J259" t="s">
        <v>253</v>
      </c>
    </row>
    <row r="260" spans="1:15" x14ac:dyDescent="0.3">
      <c r="A260">
        <v>242</v>
      </c>
      <c r="B260" t="s">
        <v>131</v>
      </c>
      <c r="C260">
        <v>1</v>
      </c>
      <c r="D260">
        <v>25</v>
      </c>
      <c r="E260">
        <v>31.17</v>
      </c>
      <c r="F260">
        <v>7.7610999999999999</v>
      </c>
      <c r="G260">
        <v>0.69842000000000004</v>
      </c>
      <c r="H260">
        <v>0.59743999999999997</v>
      </c>
      <c r="I260" s="4">
        <v>-2.7986E-3</v>
      </c>
      <c r="J260" t="s">
        <v>253</v>
      </c>
    </row>
    <row r="261" spans="1:15" ht="15.6" x14ac:dyDescent="0.3">
      <c r="A261">
        <v>243</v>
      </c>
      <c r="B261" t="s">
        <v>197</v>
      </c>
      <c r="C261">
        <v>1</v>
      </c>
      <c r="D261">
        <v>25</v>
      </c>
      <c r="E261">
        <v>32.130000000000003</v>
      </c>
      <c r="F261">
        <v>7.7685000000000004</v>
      </c>
      <c r="G261">
        <v>0.61351999999999995</v>
      </c>
      <c r="H261">
        <v>0.50592999999999999</v>
      </c>
      <c r="I261" s="4">
        <v>-5.6641999999999998E-2</v>
      </c>
      <c r="K261" s="6">
        <v>23</v>
      </c>
      <c r="L261" s="8">
        <v>2019003261</v>
      </c>
      <c r="M261" s="13">
        <v>43510.634722222225</v>
      </c>
      <c r="N261" s="10" t="s">
        <v>227</v>
      </c>
      <c r="O261" s="8">
        <v>32.130000000000003</v>
      </c>
    </row>
    <row r="262" spans="1:15" x14ac:dyDescent="0.3">
      <c r="A262">
        <v>244</v>
      </c>
      <c r="B262" t="s">
        <v>133</v>
      </c>
      <c r="C262">
        <v>1</v>
      </c>
      <c r="D262">
        <v>25</v>
      </c>
      <c r="E262">
        <v>32.130000000000003</v>
      </c>
      <c r="F262">
        <v>7.7685000000000004</v>
      </c>
      <c r="G262">
        <v>0.61262000000000005</v>
      </c>
      <c r="H262">
        <v>0.50510999999999995</v>
      </c>
      <c r="I262" s="4">
        <v>-5.7292000000000003E-2</v>
      </c>
    </row>
    <row r="263" spans="1:15" x14ac:dyDescent="0.3">
      <c r="A263">
        <v>245</v>
      </c>
      <c r="B263" t="s">
        <v>134</v>
      </c>
      <c r="C263">
        <v>1</v>
      </c>
      <c r="D263">
        <v>25</v>
      </c>
      <c r="E263">
        <v>32.130000000000003</v>
      </c>
      <c r="F263">
        <v>7.7683</v>
      </c>
      <c r="G263">
        <v>0.61353999999999997</v>
      </c>
      <c r="H263">
        <v>0.50627</v>
      </c>
      <c r="I263" s="4">
        <v>-5.6599999999999998E-2</v>
      </c>
    </row>
    <row r="264" spans="1:15" ht="15.6" x14ac:dyDescent="0.3">
      <c r="A264">
        <v>246</v>
      </c>
      <c r="B264" t="s">
        <v>193</v>
      </c>
      <c r="C264">
        <v>1</v>
      </c>
      <c r="D264">
        <v>25</v>
      </c>
      <c r="E264">
        <v>34.85</v>
      </c>
      <c r="F264">
        <v>7.7754000000000003</v>
      </c>
      <c r="G264">
        <v>0.71081000000000005</v>
      </c>
      <c r="H264">
        <v>0.58128999999999997</v>
      </c>
      <c r="I264" s="4">
        <v>4.0454999999999996E-3</v>
      </c>
      <c r="K264" s="6">
        <v>24</v>
      </c>
      <c r="L264" s="8">
        <v>2019001614</v>
      </c>
      <c r="M264" s="13">
        <v>43496.082638888889</v>
      </c>
      <c r="N264" s="10" t="s">
        <v>228</v>
      </c>
      <c r="O264" s="8">
        <v>34.85</v>
      </c>
    </row>
    <row r="265" spans="1:15" x14ac:dyDescent="0.3">
      <c r="A265">
        <v>247</v>
      </c>
      <c r="B265" t="s">
        <v>136</v>
      </c>
      <c r="C265">
        <v>1</v>
      </c>
      <c r="D265">
        <v>25</v>
      </c>
      <c r="E265">
        <v>34.85</v>
      </c>
      <c r="F265">
        <v>7.7748999999999997</v>
      </c>
      <c r="G265">
        <v>0.71260000000000001</v>
      </c>
      <c r="H265">
        <v>0.58367000000000002</v>
      </c>
      <c r="I265" s="4">
        <v>5.476E-3</v>
      </c>
    </row>
    <row r="266" spans="1:15" x14ac:dyDescent="0.3">
      <c r="A266">
        <v>248</v>
      </c>
      <c r="B266" t="s">
        <v>137</v>
      </c>
      <c r="C266">
        <v>1</v>
      </c>
      <c r="D266">
        <v>25</v>
      </c>
      <c r="E266">
        <v>34.85</v>
      </c>
      <c r="F266">
        <v>7.7755999999999998</v>
      </c>
      <c r="G266">
        <v>0.71118000000000003</v>
      </c>
      <c r="H266">
        <v>0.58150999999999997</v>
      </c>
      <c r="I266" s="4">
        <v>4.4951000000000001E-3</v>
      </c>
    </row>
    <row r="267" spans="1:15" ht="15.6" x14ac:dyDescent="0.3">
      <c r="A267">
        <v>249</v>
      </c>
      <c r="B267" t="s">
        <v>138</v>
      </c>
      <c r="C267">
        <v>1</v>
      </c>
      <c r="D267">
        <v>25</v>
      </c>
      <c r="E267">
        <v>33.433999999999997</v>
      </c>
      <c r="F267">
        <v>7.8616999999999999</v>
      </c>
      <c r="G267">
        <v>0.76021000000000005</v>
      </c>
      <c r="H267">
        <v>0.52158000000000004</v>
      </c>
      <c r="I267" s="4">
        <v>1.3355999999999999E-3</v>
      </c>
      <c r="K267" s="6">
        <v>25</v>
      </c>
      <c r="L267" s="8" t="s">
        <v>198</v>
      </c>
      <c r="M267" s="8" t="s">
        <v>199</v>
      </c>
      <c r="N267" s="9" t="s">
        <v>200</v>
      </c>
      <c r="O267" s="8">
        <v>33.433999999999997</v>
      </c>
    </row>
    <row r="268" spans="1:15" x14ac:dyDescent="0.3">
      <c r="A268">
        <v>250</v>
      </c>
      <c r="B268" t="s">
        <v>139</v>
      </c>
      <c r="C268">
        <v>1</v>
      </c>
      <c r="D268">
        <v>25</v>
      </c>
      <c r="E268">
        <v>33.433999999999997</v>
      </c>
      <c r="F268">
        <v>7.8624999999999998</v>
      </c>
      <c r="G268">
        <v>0.75993999999999995</v>
      </c>
      <c r="H268">
        <v>0.52053000000000005</v>
      </c>
      <c r="I268" s="4">
        <v>1.4557999999999999E-3</v>
      </c>
    </row>
    <row r="269" spans="1:15" x14ac:dyDescent="0.3">
      <c r="A269">
        <v>251</v>
      </c>
      <c r="B269" t="s">
        <v>140</v>
      </c>
      <c r="C269">
        <v>1</v>
      </c>
      <c r="D269">
        <v>25</v>
      </c>
      <c r="E269">
        <v>33.433999999999997</v>
      </c>
      <c r="F269">
        <v>7.8613</v>
      </c>
      <c r="G269">
        <v>0.76005999999999996</v>
      </c>
      <c r="H269">
        <v>0.52197000000000005</v>
      </c>
      <c r="I269" s="4">
        <v>1.3595E-3</v>
      </c>
    </row>
    <row r="270" spans="1:15" x14ac:dyDescent="0.3">
      <c r="A270">
        <v>252</v>
      </c>
      <c r="B270" t="s">
        <v>141</v>
      </c>
      <c r="C270">
        <v>1</v>
      </c>
      <c r="D270">
        <v>25</v>
      </c>
      <c r="E270">
        <v>33.433999999999997</v>
      </c>
      <c r="F270">
        <v>7.8627000000000002</v>
      </c>
      <c r="G270">
        <v>0.76024999999999998</v>
      </c>
      <c r="H270">
        <v>0.52044999999999997</v>
      </c>
      <c r="I270" s="4">
        <v>1.2522E-3</v>
      </c>
    </row>
    <row r="271" spans="1:15" x14ac:dyDescent="0.3">
      <c r="A271">
        <v>253</v>
      </c>
      <c r="B271" t="s">
        <v>142</v>
      </c>
      <c r="C271">
        <v>1</v>
      </c>
      <c r="D271">
        <v>25</v>
      </c>
      <c r="E271">
        <v>33.433999999999997</v>
      </c>
      <c r="F271" s="16">
        <v>7.8609999999999998</v>
      </c>
      <c r="G271">
        <v>0.75990999999999997</v>
      </c>
      <c r="H271">
        <v>0.52202000000000004</v>
      </c>
      <c r="I271" s="4">
        <v>9.3459999999999995E-4</v>
      </c>
    </row>
    <row r="272" spans="1:15" x14ac:dyDescent="0.3">
      <c r="A272">
        <v>254</v>
      </c>
      <c r="B272" t="s">
        <v>143</v>
      </c>
      <c r="C272">
        <v>1</v>
      </c>
      <c r="D272">
        <v>25</v>
      </c>
      <c r="E272">
        <v>33.433999999999997</v>
      </c>
      <c r="F272">
        <v>7.8617999999999997</v>
      </c>
      <c r="G272">
        <v>0.76002000000000003</v>
      </c>
      <c r="H272">
        <v>0.52125999999999995</v>
      </c>
      <c r="I272" s="4">
        <v>1.0633000000000001E-3</v>
      </c>
    </row>
    <row r="273" spans="1:15" ht="15.6" x14ac:dyDescent="0.3">
      <c r="A273">
        <v>255</v>
      </c>
      <c r="B273" t="s">
        <v>195</v>
      </c>
      <c r="C273">
        <v>1</v>
      </c>
      <c r="D273">
        <v>25</v>
      </c>
      <c r="E273">
        <v>33.69</v>
      </c>
      <c r="F273" s="16">
        <v>7.8437000000000001</v>
      </c>
      <c r="G273">
        <v>0.98875999999999997</v>
      </c>
      <c r="H273">
        <v>0.70401999999999998</v>
      </c>
      <c r="I273" s="4">
        <v>6.9261000000000001E-3</v>
      </c>
      <c r="K273" s="6">
        <v>1</v>
      </c>
      <c r="L273" s="8">
        <v>2018005703</v>
      </c>
      <c r="M273" s="13">
        <v>43446.220833333333</v>
      </c>
      <c r="N273" s="10" t="s">
        <v>229</v>
      </c>
      <c r="O273" s="8">
        <v>33.69</v>
      </c>
    </row>
    <row r="274" spans="1:15" x14ac:dyDescent="0.3">
      <c r="A274">
        <v>256</v>
      </c>
      <c r="B274" t="s">
        <v>145</v>
      </c>
      <c r="C274">
        <v>1</v>
      </c>
      <c r="D274">
        <v>25</v>
      </c>
      <c r="E274">
        <v>33.69</v>
      </c>
      <c r="F274">
        <v>7.8451000000000004</v>
      </c>
      <c r="G274">
        <v>0.98834</v>
      </c>
      <c r="H274">
        <v>0.70132000000000005</v>
      </c>
      <c r="I274" s="4">
        <v>5.3496000000000004E-3</v>
      </c>
    </row>
    <row r="275" spans="1:15" x14ac:dyDescent="0.3">
      <c r="A275">
        <v>257</v>
      </c>
      <c r="B275" t="s">
        <v>146</v>
      </c>
      <c r="C275">
        <v>1</v>
      </c>
      <c r="D275">
        <v>25</v>
      </c>
      <c r="E275">
        <v>33.69</v>
      </c>
      <c r="F275">
        <v>7.8446999999999996</v>
      </c>
      <c r="G275">
        <v>0.98767000000000005</v>
      </c>
      <c r="H275">
        <v>0.70108999999999999</v>
      </c>
      <c r="I275" s="4">
        <v>4.5009000000000004E-3</v>
      </c>
    </row>
    <row r="276" spans="1:15" x14ac:dyDescent="0.3">
      <c r="A276">
        <v>258</v>
      </c>
      <c r="B276" t="s">
        <v>147</v>
      </c>
      <c r="C276">
        <v>1</v>
      </c>
      <c r="D276">
        <v>25</v>
      </c>
      <c r="E276">
        <v>33.69</v>
      </c>
      <c r="F276">
        <v>7.8449</v>
      </c>
      <c r="G276">
        <v>0.98701000000000005</v>
      </c>
      <c r="H276">
        <v>0.70033000000000001</v>
      </c>
      <c r="I276" s="4">
        <v>4.2151999999999997E-3</v>
      </c>
    </row>
    <row r="277" spans="1:15" ht="15.6" x14ac:dyDescent="0.3">
      <c r="A277">
        <v>259</v>
      </c>
      <c r="B277" t="s">
        <v>196</v>
      </c>
      <c r="C277">
        <v>1</v>
      </c>
      <c r="D277">
        <v>25</v>
      </c>
      <c r="E277">
        <v>34.729999999999997</v>
      </c>
      <c r="F277">
        <v>7.7923</v>
      </c>
      <c r="G277">
        <v>0.64331000000000005</v>
      </c>
      <c r="H277">
        <v>0.50719000000000003</v>
      </c>
      <c r="I277" s="4">
        <v>-1.4658E-3</v>
      </c>
      <c r="K277" s="6">
        <v>2</v>
      </c>
      <c r="L277" s="8">
        <v>2019001616</v>
      </c>
      <c r="M277" s="13">
        <v>43495.86041666667</v>
      </c>
      <c r="N277" s="10" t="s">
        <v>230</v>
      </c>
      <c r="O277" s="8">
        <v>34.729999999999997</v>
      </c>
    </row>
    <row r="278" spans="1:15" x14ac:dyDescent="0.3">
      <c r="A278">
        <v>260</v>
      </c>
      <c r="B278" t="s">
        <v>149</v>
      </c>
      <c r="C278">
        <v>1</v>
      </c>
      <c r="D278">
        <v>25</v>
      </c>
      <c r="E278">
        <v>34.729999999999997</v>
      </c>
      <c r="F278">
        <v>7.7918000000000003</v>
      </c>
      <c r="G278">
        <v>0.64273999999999998</v>
      </c>
      <c r="H278">
        <v>0.5071</v>
      </c>
      <c r="I278" s="4">
        <v>-2.4185000000000001E-3</v>
      </c>
    </row>
    <row r="279" spans="1:15" x14ac:dyDescent="0.3">
      <c r="A279">
        <v>261</v>
      </c>
      <c r="B279" t="s">
        <v>150</v>
      </c>
      <c r="C279">
        <v>1</v>
      </c>
      <c r="D279">
        <v>25</v>
      </c>
      <c r="E279">
        <v>34.729999999999997</v>
      </c>
      <c r="F279">
        <v>7.7923999999999998</v>
      </c>
      <c r="G279">
        <v>0.64309000000000005</v>
      </c>
      <c r="H279">
        <v>0.50682000000000005</v>
      </c>
      <c r="I279" s="4">
        <v>-2.1614999999999998E-3</v>
      </c>
    </row>
    <row r="280" spans="1:15" ht="15.6" x14ac:dyDescent="0.3">
      <c r="A280">
        <v>262</v>
      </c>
      <c r="B280" t="s">
        <v>194</v>
      </c>
      <c r="C280">
        <v>1</v>
      </c>
      <c r="D280">
        <v>25</v>
      </c>
      <c r="E280">
        <v>34.770000000000003</v>
      </c>
      <c r="F280" s="16">
        <v>7.7759</v>
      </c>
      <c r="G280">
        <v>0.59282000000000001</v>
      </c>
      <c r="H280">
        <v>0.48472999999999999</v>
      </c>
      <c r="I280" s="4">
        <v>2.3351000000000001E-3</v>
      </c>
      <c r="K280" s="6">
        <v>3</v>
      </c>
      <c r="L280" s="8">
        <v>2019003265</v>
      </c>
      <c r="M280" s="13">
        <v>43509.775694444441</v>
      </c>
      <c r="N280" s="10" t="s">
        <v>217</v>
      </c>
      <c r="O280" s="8">
        <v>34.770000000000003</v>
      </c>
    </row>
    <row r="281" spans="1:15" x14ac:dyDescent="0.3">
      <c r="A281">
        <v>263</v>
      </c>
      <c r="B281" t="s">
        <v>89</v>
      </c>
      <c r="C281">
        <v>1</v>
      </c>
      <c r="D281">
        <v>25</v>
      </c>
      <c r="E281">
        <v>34.770000000000003</v>
      </c>
      <c r="F281">
        <v>7.7766999999999999</v>
      </c>
      <c r="G281">
        <v>0.59184999999999999</v>
      </c>
      <c r="H281">
        <v>0.48297000000000001</v>
      </c>
      <c r="I281" s="4">
        <v>1.7103999999999999E-3</v>
      </c>
    </row>
    <row r="282" spans="1:15" x14ac:dyDescent="0.3">
      <c r="A282">
        <v>264</v>
      </c>
      <c r="B282" t="s">
        <v>90</v>
      </c>
      <c r="C282">
        <v>1</v>
      </c>
      <c r="D282">
        <v>25</v>
      </c>
      <c r="E282">
        <v>34.770000000000003</v>
      </c>
      <c r="F282">
        <v>7.7775999999999996</v>
      </c>
      <c r="G282">
        <v>0.59197999999999995</v>
      </c>
      <c r="H282">
        <v>0.48211999999999999</v>
      </c>
      <c r="I282" s="4">
        <v>1.6513000000000001E-3</v>
      </c>
    </row>
    <row r="283" spans="1:15" x14ac:dyDescent="0.3">
      <c r="A283">
        <v>265</v>
      </c>
      <c r="B283" t="s">
        <v>151</v>
      </c>
      <c r="C283">
        <v>1</v>
      </c>
      <c r="D283">
        <v>25</v>
      </c>
      <c r="E283">
        <v>34.770000000000003</v>
      </c>
      <c r="F283">
        <v>7.7770999999999999</v>
      </c>
      <c r="G283">
        <v>0.59199999999999997</v>
      </c>
      <c r="H283">
        <v>0.48259000000000002</v>
      </c>
      <c r="I283" s="4">
        <v>1.4051999999999999E-3</v>
      </c>
    </row>
    <row r="289" customFormat="1" x14ac:dyDescent="0.3"/>
    <row r="290" customForma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51"/>
  <sheetViews>
    <sheetView topLeftCell="A10" workbookViewId="0">
      <selection activeCell="Q242" activeCellId="15" sqref="Q195 Q198 Q201 Q204 Q207 Q210 Q213 Q216 Q219 Q222 Q225 Q228 Q231 Q236 Q239 Q242"/>
    </sheetView>
  </sheetViews>
  <sheetFormatPr defaultRowHeight="14.4" x14ac:dyDescent="0.3"/>
  <cols>
    <col min="1" max="1" width="4" bestFit="1" customWidth="1"/>
    <col min="2" max="2" width="27.109375" bestFit="1" customWidth="1"/>
    <col min="3" max="3" width="11" customWidth="1"/>
    <col min="4" max="4" width="16.5546875" customWidth="1"/>
    <col min="5" max="5" width="12.44140625" bestFit="1" customWidth="1"/>
    <col min="6" max="6" width="11.44140625" bestFit="1" customWidth="1"/>
    <col min="7" max="9" width="12.109375" bestFit="1" customWidth="1"/>
    <col min="10" max="10" width="17.44140625" bestFit="1" customWidth="1"/>
    <col min="12" max="12" width="14.44140625" style="12" customWidth="1"/>
    <col min="13" max="13" width="17.5546875" style="12" bestFit="1" customWidth="1"/>
    <col min="14" max="14" width="16.5546875" bestFit="1" customWidth="1"/>
    <col min="16" max="16" width="9.109375" style="14"/>
  </cols>
  <sheetData>
    <row r="2" spans="2:13" x14ac:dyDescent="0.3">
      <c r="B2" t="s">
        <v>165</v>
      </c>
      <c r="C2" t="s">
        <v>166</v>
      </c>
      <c r="L2"/>
      <c r="M2"/>
    </row>
    <row r="3" spans="2:13" x14ac:dyDescent="0.3">
      <c r="B3" t="s">
        <v>167</v>
      </c>
      <c r="C3" s="1" t="s">
        <v>168</v>
      </c>
      <c r="D3" t="s">
        <v>169</v>
      </c>
      <c r="E3" s="1"/>
      <c r="G3" s="2"/>
      <c r="L3"/>
      <c r="M3"/>
    </row>
    <row r="4" spans="2:13" x14ac:dyDescent="0.3">
      <c r="B4" t="s">
        <v>234</v>
      </c>
      <c r="L4"/>
      <c r="M4"/>
    </row>
    <row r="5" spans="2:13" x14ac:dyDescent="0.3">
      <c r="B5" t="s">
        <v>170</v>
      </c>
      <c r="L5"/>
      <c r="M5"/>
    </row>
    <row r="7" spans="2:13" x14ac:dyDescent="0.3">
      <c r="B7" t="s">
        <v>171</v>
      </c>
      <c r="C7" t="s">
        <v>18</v>
      </c>
      <c r="L7"/>
      <c r="M7"/>
    </row>
    <row r="8" spans="2:13" x14ac:dyDescent="0.3">
      <c r="L8"/>
      <c r="M8"/>
    </row>
    <row r="10" spans="2:13" x14ac:dyDescent="0.3">
      <c r="B10" t="s">
        <v>172</v>
      </c>
      <c r="C10" t="s">
        <v>173</v>
      </c>
      <c r="D10" t="s">
        <v>174</v>
      </c>
      <c r="E10" t="s">
        <v>175</v>
      </c>
      <c r="L10"/>
      <c r="M10"/>
    </row>
    <row r="11" spans="2:13" x14ac:dyDescent="0.3">
      <c r="B11" t="s">
        <v>176</v>
      </c>
      <c r="C11" t="s">
        <v>177</v>
      </c>
      <c r="D11" t="s">
        <v>178</v>
      </c>
      <c r="E11" t="s">
        <v>179</v>
      </c>
      <c r="L11"/>
      <c r="M11"/>
    </row>
    <row r="12" spans="2:13" x14ac:dyDescent="0.3">
      <c r="B12" t="s">
        <v>180</v>
      </c>
      <c r="C12" t="s">
        <v>181</v>
      </c>
      <c r="D12" t="s">
        <v>182</v>
      </c>
      <c r="E12" t="s">
        <v>183</v>
      </c>
      <c r="L12"/>
      <c r="M12"/>
    </row>
    <row r="14" spans="2:13" x14ac:dyDescent="0.3">
      <c r="B14" t="s">
        <v>243</v>
      </c>
      <c r="C14" t="s">
        <v>242</v>
      </c>
      <c r="D14" t="s">
        <v>240</v>
      </c>
      <c r="E14" t="s">
        <v>241</v>
      </c>
      <c r="F14" t="s">
        <v>238</v>
      </c>
      <c r="G14" t="s">
        <v>239</v>
      </c>
      <c r="L14"/>
      <c r="M14"/>
    </row>
    <row r="17" spans="1:17" ht="15.6" x14ac:dyDescent="0.3">
      <c r="A17" s="14" t="s">
        <v>25</v>
      </c>
      <c r="B17" s="14" t="s">
        <v>26</v>
      </c>
      <c r="C17" s="14" t="s">
        <v>190</v>
      </c>
      <c r="D17" s="21" t="s">
        <v>27</v>
      </c>
      <c r="E17" s="21" t="s">
        <v>28</v>
      </c>
      <c r="F17" s="14" t="s">
        <v>20</v>
      </c>
      <c r="G17" s="14" t="s">
        <v>29</v>
      </c>
      <c r="H17" s="14" t="s">
        <v>152</v>
      </c>
      <c r="I17" s="14" t="s">
        <v>153</v>
      </c>
      <c r="J17" s="14" t="s">
        <v>248</v>
      </c>
      <c r="K17" s="5" t="s">
        <v>218</v>
      </c>
      <c r="L17" s="6" t="s">
        <v>219</v>
      </c>
      <c r="M17" s="6" t="s">
        <v>7</v>
      </c>
      <c r="N17" s="5" t="s">
        <v>220</v>
      </c>
      <c r="O17" s="6" t="s">
        <v>221</v>
      </c>
      <c r="P17" s="19" t="s">
        <v>20</v>
      </c>
      <c r="Q17" s="24" t="s">
        <v>273</v>
      </c>
    </row>
    <row r="18" spans="1:17" ht="16.8" thickBot="1" x14ac:dyDescent="0.35">
      <c r="D18" s="14" t="s">
        <v>235</v>
      </c>
      <c r="E18" s="14" t="s">
        <v>221</v>
      </c>
      <c r="J18" s="15"/>
      <c r="K18" s="7">
        <v>43592</v>
      </c>
      <c r="L18" s="8"/>
      <c r="M18" s="6"/>
      <c r="N18" s="5"/>
      <c r="O18" s="6"/>
      <c r="P18" s="14" t="s">
        <v>247</v>
      </c>
    </row>
    <row r="19" spans="1:17" ht="16.2" thickBot="1" x14ac:dyDescent="0.35">
      <c r="A19">
        <v>1</v>
      </c>
      <c r="B19" t="s">
        <v>31</v>
      </c>
      <c r="C19">
        <v>1</v>
      </c>
      <c r="D19">
        <v>25</v>
      </c>
      <c r="E19">
        <v>33.433999999999997</v>
      </c>
      <c r="F19">
        <v>7.8625999999999996</v>
      </c>
      <c r="G19">
        <v>0.69438999999999995</v>
      </c>
      <c r="H19">
        <v>0.47627000000000003</v>
      </c>
      <c r="I19" s="4">
        <v>2.9849999999999998E-3</v>
      </c>
      <c r="J19" s="7">
        <v>43592</v>
      </c>
      <c r="K19" s="6">
        <v>1</v>
      </c>
      <c r="L19" s="8" t="s">
        <v>198</v>
      </c>
      <c r="M19" s="8" t="s">
        <v>199</v>
      </c>
      <c r="N19" s="9" t="s">
        <v>200</v>
      </c>
      <c r="O19" s="8">
        <v>33.433999999999997</v>
      </c>
      <c r="P19" s="54">
        <f>AVERAGE(F19:F22)</f>
        <v>7.8621749999999997</v>
      </c>
      <c r="Q19" s="26">
        <f>STDEV(F19:F22)</f>
        <v>3.8622100754176784E-4</v>
      </c>
    </row>
    <row r="20" spans="1:17" x14ac:dyDescent="0.3">
      <c r="A20">
        <v>2</v>
      </c>
      <c r="B20" t="s">
        <v>32</v>
      </c>
      <c r="C20">
        <v>1</v>
      </c>
      <c r="D20">
        <v>25</v>
      </c>
      <c r="E20">
        <v>33.433999999999997</v>
      </c>
      <c r="F20">
        <v>7.8619000000000003</v>
      </c>
      <c r="G20">
        <v>0.69454000000000005</v>
      </c>
      <c r="H20">
        <v>0.47682999999999998</v>
      </c>
      <c r="I20" s="4">
        <v>2.2263999999999999E-3</v>
      </c>
    </row>
    <row r="21" spans="1:17" x14ac:dyDescent="0.3">
      <c r="A21">
        <v>3</v>
      </c>
      <c r="B21" t="s">
        <v>33</v>
      </c>
      <c r="C21">
        <v>1</v>
      </c>
      <c r="D21">
        <v>25</v>
      </c>
      <c r="E21">
        <v>33.433999999999997</v>
      </c>
      <c r="F21">
        <v>7.8617999999999997</v>
      </c>
      <c r="G21">
        <v>0.69520000000000004</v>
      </c>
      <c r="H21">
        <v>0.47776999999999997</v>
      </c>
      <c r="I21" s="4">
        <v>3.3574E-3</v>
      </c>
    </row>
    <row r="22" spans="1:17" ht="15" thickBot="1" x14ac:dyDescent="0.35">
      <c r="A22">
        <v>4</v>
      </c>
      <c r="B22" t="s">
        <v>34</v>
      </c>
      <c r="C22">
        <v>1</v>
      </c>
      <c r="D22">
        <v>25</v>
      </c>
      <c r="E22">
        <v>33.433999999999997</v>
      </c>
      <c r="F22">
        <v>7.8624000000000001</v>
      </c>
      <c r="G22">
        <v>0.69491999999999998</v>
      </c>
      <c r="H22">
        <v>0.47677000000000003</v>
      </c>
      <c r="I22" s="4">
        <v>2.7571000000000002E-3</v>
      </c>
    </row>
    <row r="23" spans="1:17" ht="16.2" thickBot="1" x14ac:dyDescent="0.35">
      <c r="A23">
        <v>5</v>
      </c>
      <c r="B23" t="s">
        <v>35</v>
      </c>
      <c r="C23">
        <v>1</v>
      </c>
      <c r="D23">
        <v>25</v>
      </c>
      <c r="E23">
        <v>35</v>
      </c>
      <c r="F23">
        <v>8.0925999999999991</v>
      </c>
      <c r="G23">
        <v>0.87790000000000001</v>
      </c>
      <c r="H23">
        <v>0.37219000000000002</v>
      </c>
      <c r="I23" s="4">
        <v>-2.9253999999999999E-3</v>
      </c>
      <c r="K23" s="6">
        <v>2</v>
      </c>
      <c r="L23" s="8" t="s">
        <v>201</v>
      </c>
      <c r="M23" s="8" t="s">
        <v>199</v>
      </c>
      <c r="N23" s="10" t="s">
        <v>202</v>
      </c>
      <c r="O23" s="8">
        <v>35</v>
      </c>
      <c r="P23" s="22">
        <f>AVERAGE(F23:F25)</f>
        <v>8.0929666666666673</v>
      </c>
      <c r="Q23" s="20">
        <f>STDEV(F23:F25)</f>
        <v>3.2145502536669578E-4</v>
      </c>
    </row>
    <row r="24" spans="1:17" x14ac:dyDescent="0.3">
      <c r="A24">
        <v>6</v>
      </c>
      <c r="B24" t="s">
        <v>36</v>
      </c>
      <c r="C24">
        <v>1</v>
      </c>
      <c r="D24">
        <v>25</v>
      </c>
      <c r="E24">
        <v>35</v>
      </c>
      <c r="F24">
        <v>8.0931999999999995</v>
      </c>
      <c r="G24">
        <v>0.87797999999999998</v>
      </c>
      <c r="H24">
        <v>0.37278</v>
      </c>
      <c r="I24" s="4">
        <v>-1.1115000000000001E-3</v>
      </c>
    </row>
    <row r="25" spans="1:17" x14ac:dyDescent="0.3">
      <c r="A25">
        <v>7</v>
      </c>
      <c r="B25" t="s">
        <v>37</v>
      </c>
      <c r="C25">
        <v>1</v>
      </c>
      <c r="D25">
        <v>25</v>
      </c>
      <c r="E25">
        <v>35</v>
      </c>
      <c r="F25">
        <v>8.0930999999999997</v>
      </c>
      <c r="G25">
        <v>0.87631999999999999</v>
      </c>
      <c r="H25">
        <v>0.37082999999999999</v>
      </c>
      <c r="I25" s="4">
        <v>-3.4781E-3</v>
      </c>
    </row>
    <row r="26" spans="1:17" ht="15.6" x14ac:dyDescent="0.3">
      <c r="A26">
        <v>10</v>
      </c>
      <c r="B26" t="s">
        <v>40</v>
      </c>
      <c r="C26">
        <v>1</v>
      </c>
      <c r="D26">
        <v>25</v>
      </c>
      <c r="E26">
        <v>32.409999999999997</v>
      </c>
      <c r="F26">
        <v>7.7342000000000004</v>
      </c>
      <c r="G26">
        <v>0.82813000000000003</v>
      </c>
      <c r="H26">
        <v>0.77098999999999995</v>
      </c>
      <c r="I26">
        <v>0.25435000000000002</v>
      </c>
      <c r="J26" t="s">
        <v>253</v>
      </c>
      <c r="K26" s="6">
        <v>3</v>
      </c>
      <c r="L26" s="8">
        <v>2018005582</v>
      </c>
      <c r="M26" s="13">
        <v>43416.84097222222</v>
      </c>
      <c r="N26" s="10" t="s">
        <v>203</v>
      </c>
      <c r="O26" s="8">
        <v>32.409999999999997</v>
      </c>
      <c r="P26" s="23">
        <f>AVERAGE(F26:F28)</f>
        <v>7.7342000000000004</v>
      </c>
      <c r="Q26" s="20">
        <f>STDEV(F26:F28)</f>
        <v>1.0000000000021103E-4</v>
      </c>
    </row>
    <row r="27" spans="1:17" x14ac:dyDescent="0.3">
      <c r="A27">
        <v>11</v>
      </c>
      <c r="B27" t="s">
        <v>41</v>
      </c>
      <c r="C27">
        <v>1</v>
      </c>
      <c r="D27">
        <v>25</v>
      </c>
      <c r="E27">
        <v>32.409999999999997</v>
      </c>
      <c r="F27">
        <v>7.7343000000000002</v>
      </c>
      <c r="G27">
        <v>0.79983000000000004</v>
      </c>
      <c r="H27">
        <v>0.74282000000000004</v>
      </c>
      <c r="I27">
        <v>0.22774</v>
      </c>
      <c r="J27" t="s">
        <v>253</v>
      </c>
    </row>
    <row r="28" spans="1:17" x14ac:dyDescent="0.3">
      <c r="A28">
        <v>12</v>
      </c>
      <c r="B28" t="s">
        <v>42</v>
      </c>
      <c r="C28">
        <v>1</v>
      </c>
      <c r="D28">
        <v>25</v>
      </c>
      <c r="E28">
        <v>32.409999999999997</v>
      </c>
      <c r="F28">
        <v>7.7340999999999998</v>
      </c>
      <c r="G28">
        <v>0.77849000000000002</v>
      </c>
      <c r="H28">
        <v>0.72231999999999996</v>
      </c>
      <c r="I28">
        <v>0.21213000000000001</v>
      </c>
    </row>
    <row r="29" spans="1:17" ht="15.6" x14ac:dyDescent="0.3">
      <c r="A29">
        <v>13</v>
      </c>
      <c r="B29" t="s">
        <v>43</v>
      </c>
      <c r="C29">
        <v>1</v>
      </c>
      <c r="D29">
        <v>25</v>
      </c>
      <c r="E29">
        <v>33.01</v>
      </c>
      <c r="F29">
        <v>7.8396999999999997</v>
      </c>
      <c r="G29">
        <v>0.6593</v>
      </c>
      <c r="H29">
        <v>0.47683999999999999</v>
      </c>
      <c r="I29" s="4">
        <v>8.6745999999999993E-3</v>
      </c>
      <c r="K29" s="6">
        <v>4</v>
      </c>
      <c r="L29" s="8">
        <v>2018005594</v>
      </c>
      <c r="M29" s="13">
        <v>43416.88958333333</v>
      </c>
      <c r="N29" s="10" t="s">
        <v>204</v>
      </c>
      <c r="O29" s="8">
        <v>33.01</v>
      </c>
      <c r="P29" s="23">
        <f>AVERAGE(F29:F31)</f>
        <v>7.8391666666666664</v>
      </c>
      <c r="Q29" s="20">
        <f>STDEV(F29:F31)</f>
        <v>6.110100926607114E-4</v>
      </c>
    </row>
    <row r="30" spans="1:17" x14ac:dyDescent="0.3">
      <c r="A30">
        <v>14</v>
      </c>
      <c r="B30" t="s">
        <v>44</v>
      </c>
      <c r="C30">
        <v>1</v>
      </c>
      <c r="D30">
        <v>25</v>
      </c>
      <c r="E30">
        <v>33.01</v>
      </c>
      <c r="F30">
        <v>7.8392999999999997</v>
      </c>
      <c r="G30">
        <v>0.65942999999999996</v>
      </c>
      <c r="H30">
        <v>0.47670000000000001</v>
      </c>
      <c r="I30" s="4">
        <v>6.4092000000000003E-3</v>
      </c>
    </row>
    <row r="31" spans="1:17" x14ac:dyDescent="0.3">
      <c r="A31">
        <v>15</v>
      </c>
      <c r="B31" t="s">
        <v>45</v>
      </c>
      <c r="C31">
        <v>1</v>
      </c>
      <c r="D31">
        <v>25</v>
      </c>
      <c r="E31">
        <v>33.01</v>
      </c>
      <c r="F31">
        <v>7.8384999999999998</v>
      </c>
      <c r="G31">
        <v>0.65973999999999999</v>
      </c>
      <c r="H31">
        <v>0.47764000000000001</v>
      </c>
      <c r="I31" s="4">
        <v>6.1240000000000001E-3</v>
      </c>
    </row>
    <row r="32" spans="1:17" ht="15.6" x14ac:dyDescent="0.3">
      <c r="A32">
        <v>16</v>
      </c>
      <c r="B32" t="s">
        <v>46</v>
      </c>
      <c r="C32">
        <v>1</v>
      </c>
      <c r="D32">
        <v>25</v>
      </c>
      <c r="E32">
        <v>35.020000000000003</v>
      </c>
      <c r="F32">
        <v>7.8611000000000004</v>
      </c>
      <c r="G32">
        <v>0.70996000000000004</v>
      </c>
      <c r="H32">
        <v>0.48354000000000003</v>
      </c>
      <c r="I32" s="4">
        <v>-1.8190999999999999E-3</v>
      </c>
      <c r="K32" s="6">
        <v>5</v>
      </c>
      <c r="L32" s="8">
        <v>2018005606</v>
      </c>
      <c r="M32" s="13">
        <v>43417.012499999997</v>
      </c>
      <c r="N32" s="10" t="s">
        <v>205</v>
      </c>
      <c r="O32" s="8">
        <v>35.020000000000003</v>
      </c>
      <c r="P32" s="23">
        <f>AVERAGE(F32:F34)</f>
        <v>7.8606333333333325</v>
      </c>
      <c r="Q32" s="20">
        <f>STDEV(F32:F34)</f>
        <v>4.1633319989360732E-4</v>
      </c>
    </row>
    <row r="33" spans="1:17" x14ac:dyDescent="0.3">
      <c r="A33">
        <v>17</v>
      </c>
      <c r="B33" t="s">
        <v>47</v>
      </c>
      <c r="C33">
        <v>1</v>
      </c>
      <c r="D33">
        <v>25</v>
      </c>
      <c r="E33">
        <v>35.020000000000003</v>
      </c>
      <c r="F33">
        <v>7.8602999999999996</v>
      </c>
      <c r="G33">
        <v>0.71736</v>
      </c>
      <c r="H33">
        <v>0.48923</v>
      </c>
      <c r="I33" s="4">
        <v>-2.1857999999999999E-3</v>
      </c>
    </row>
    <row r="34" spans="1:17" x14ac:dyDescent="0.3">
      <c r="A34">
        <v>18</v>
      </c>
      <c r="B34" t="s">
        <v>48</v>
      </c>
      <c r="C34">
        <v>1</v>
      </c>
      <c r="D34">
        <v>25</v>
      </c>
      <c r="E34">
        <v>35.020000000000003</v>
      </c>
      <c r="F34">
        <v>7.8605</v>
      </c>
      <c r="G34">
        <v>0.71636</v>
      </c>
      <c r="H34">
        <v>0.48784</v>
      </c>
      <c r="I34" s="4">
        <v>-3.8203999999999998E-3</v>
      </c>
    </row>
    <row r="35" spans="1:17" ht="15.6" x14ac:dyDescent="0.3">
      <c r="A35">
        <v>20</v>
      </c>
      <c r="B35" t="s">
        <v>50</v>
      </c>
      <c r="C35">
        <v>1</v>
      </c>
      <c r="D35">
        <v>25</v>
      </c>
      <c r="E35">
        <v>32.590000000000003</v>
      </c>
      <c r="F35">
        <v>7.8086000000000002</v>
      </c>
      <c r="G35">
        <v>0.69333999999999996</v>
      </c>
      <c r="H35">
        <v>0.53447</v>
      </c>
      <c r="I35" s="4">
        <v>4.6753999999999997E-3</v>
      </c>
      <c r="K35" s="6">
        <v>6</v>
      </c>
      <c r="L35" s="8">
        <v>2018005618</v>
      </c>
      <c r="M35" s="13">
        <v>43416.76666666667</v>
      </c>
      <c r="N35" s="10" t="s">
        <v>206</v>
      </c>
      <c r="O35" s="8">
        <v>32.590000000000003</v>
      </c>
      <c r="P35" s="23">
        <f>AVERAGE(F35:F37)</f>
        <v>7.8086333333333329</v>
      </c>
      <c r="Q35" s="20">
        <f>STDEV(F35:F37)</f>
        <v>2.5166114784265411E-4</v>
      </c>
    </row>
    <row r="36" spans="1:17" x14ac:dyDescent="0.3">
      <c r="A36">
        <v>21</v>
      </c>
      <c r="B36" t="s">
        <v>51</v>
      </c>
      <c r="C36">
        <v>1</v>
      </c>
      <c r="D36">
        <v>25</v>
      </c>
      <c r="E36">
        <v>32.590000000000003</v>
      </c>
      <c r="F36">
        <v>7.8089000000000004</v>
      </c>
      <c r="G36">
        <v>0.69335000000000002</v>
      </c>
      <c r="H36">
        <v>0.53419000000000005</v>
      </c>
      <c r="I36" s="4">
        <v>4.7797999999999998E-3</v>
      </c>
    </row>
    <row r="37" spans="1:17" x14ac:dyDescent="0.3">
      <c r="A37">
        <v>23</v>
      </c>
      <c r="B37" t="s">
        <v>53</v>
      </c>
      <c r="C37">
        <v>1</v>
      </c>
      <c r="D37">
        <v>25</v>
      </c>
      <c r="E37">
        <v>32.590000000000003</v>
      </c>
      <c r="F37">
        <v>7.8083999999999998</v>
      </c>
      <c r="G37">
        <v>0.69189999999999996</v>
      </c>
      <c r="H37">
        <v>0.53332999999999997</v>
      </c>
      <c r="I37" s="4">
        <v>3.4226999999999999E-3</v>
      </c>
    </row>
    <row r="38" spans="1:17" ht="15.6" x14ac:dyDescent="0.3">
      <c r="A38">
        <v>24</v>
      </c>
      <c r="B38" t="s">
        <v>54</v>
      </c>
      <c r="C38">
        <v>1</v>
      </c>
      <c r="D38">
        <v>25</v>
      </c>
      <c r="E38">
        <v>31.52</v>
      </c>
      <c r="F38">
        <v>7.7896000000000001</v>
      </c>
      <c r="G38">
        <v>0.69196000000000002</v>
      </c>
      <c r="H38">
        <v>0.56059999999999999</v>
      </c>
      <c r="I38" s="4">
        <v>1.9629000000000001E-2</v>
      </c>
      <c r="K38" s="6">
        <v>7</v>
      </c>
      <c r="L38" s="8">
        <v>2018005630</v>
      </c>
      <c r="M38" s="13">
        <v>43416.677777777775</v>
      </c>
      <c r="N38" s="10" t="s">
        <v>207</v>
      </c>
      <c r="O38" s="8">
        <v>31.52</v>
      </c>
      <c r="P38" s="23">
        <f>AVERAGE(F38:F40)</f>
        <v>7.7895000000000003</v>
      </c>
      <c r="Q38" s="20">
        <f>STDEV(F38:F40)</f>
        <v>1.0000000000021103E-4</v>
      </c>
    </row>
    <row r="39" spans="1:17" x14ac:dyDescent="0.3">
      <c r="A39">
        <v>25</v>
      </c>
      <c r="B39" t="s">
        <v>55</v>
      </c>
      <c r="C39">
        <v>1</v>
      </c>
      <c r="D39">
        <v>25</v>
      </c>
      <c r="E39">
        <v>31.52</v>
      </c>
      <c r="F39">
        <v>7.7893999999999997</v>
      </c>
      <c r="G39">
        <v>0.68876999999999999</v>
      </c>
      <c r="H39">
        <v>0.55771999999999999</v>
      </c>
      <c r="I39" s="4">
        <v>1.6976000000000002E-2</v>
      </c>
    </row>
    <row r="40" spans="1:17" x14ac:dyDescent="0.3">
      <c r="A40">
        <v>26</v>
      </c>
      <c r="B40" t="s">
        <v>56</v>
      </c>
      <c r="C40">
        <v>1</v>
      </c>
      <c r="D40">
        <v>25</v>
      </c>
      <c r="E40">
        <v>31.52</v>
      </c>
      <c r="F40">
        <v>7.7895000000000003</v>
      </c>
      <c r="G40">
        <v>0.68852000000000002</v>
      </c>
      <c r="H40">
        <v>0.55732999999999999</v>
      </c>
      <c r="I40" s="4">
        <v>1.6552999999999998E-2</v>
      </c>
    </row>
    <row r="41" spans="1:17" ht="15.6" x14ac:dyDescent="0.3">
      <c r="A41">
        <v>27</v>
      </c>
      <c r="B41" t="s">
        <v>57</v>
      </c>
      <c r="C41">
        <v>1</v>
      </c>
      <c r="D41">
        <v>25</v>
      </c>
      <c r="E41">
        <v>31.45</v>
      </c>
      <c r="F41">
        <v>7.8120000000000003</v>
      </c>
      <c r="G41">
        <v>0.65990000000000004</v>
      </c>
      <c r="H41">
        <v>0.50734000000000001</v>
      </c>
      <c r="I41" s="4">
        <v>2.4862E-3</v>
      </c>
      <c r="K41" s="6">
        <v>8</v>
      </c>
      <c r="L41" s="8">
        <v>2018005642</v>
      </c>
      <c r="M41" s="13">
        <v>43416.65</v>
      </c>
      <c r="N41" s="10" t="s">
        <v>208</v>
      </c>
      <c r="O41" s="11">
        <v>31.45</v>
      </c>
      <c r="P41" s="23">
        <f>AVERAGE(F41:F43)</f>
        <v>7.8114333333333335</v>
      </c>
      <c r="Q41" s="20">
        <f>STDEV(F41:F43)</f>
        <v>5.1316014394484826E-4</v>
      </c>
    </row>
    <row r="42" spans="1:17" x14ac:dyDescent="0.3">
      <c r="A42">
        <v>28</v>
      </c>
      <c r="B42" t="s">
        <v>58</v>
      </c>
      <c r="C42">
        <v>1</v>
      </c>
      <c r="D42">
        <v>25</v>
      </c>
      <c r="E42">
        <v>31.45</v>
      </c>
      <c r="F42">
        <v>7.8109999999999999</v>
      </c>
      <c r="G42">
        <v>0.65998999999999997</v>
      </c>
      <c r="H42">
        <v>0.50858999999999999</v>
      </c>
      <c r="I42" s="4">
        <v>3.2253E-3</v>
      </c>
    </row>
    <row r="43" spans="1:17" x14ac:dyDescent="0.3">
      <c r="A43">
        <v>29</v>
      </c>
      <c r="B43" t="s">
        <v>59</v>
      </c>
      <c r="C43">
        <v>1</v>
      </c>
      <c r="D43">
        <v>25</v>
      </c>
      <c r="E43">
        <v>31.45</v>
      </c>
      <c r="F43">
        <v>7.8113000000000001</v>
      </c>
      <c r="G43">
        <v>0.65905000000000002</v>
      </c>
      <c r="H43">
        <v>0.50729999999999997</v>
      </c>
      <c r="I43" s="4">
        <v>2.0652000000000001E-3</v>
      </c>
    </row>
    <row r="44" spans="1:17" ht="15.6" x14ac:dyDescent="0.3">
      <c r="A44">
        <v>30</v>
      </c>
      <c r="B44" t="s">
        <v>60</v>
      </c>
      <c r="C44">
        <v>1</v>
      </c>
      <c r="D44">
        <v>25</v>
      </c>
      <c r="E44">
        <v>30.72</v>
      </c>
      <c r="F44">
        <v>7.8235999999999999</v>
      </c>
      <c r="G44">
        <v>0.70257000000000003</v>
      </c>
      <c r="H44">
        <v>0.53208</v>
      </c>
      <c r="I44" s="4">
        <v>1.5998999999999999E-2</v>
      </c>
      <c r="K44" s="6">
        <v>9</v>
      </c>
      <c r="L44" s="8">
        <v>2018005654</v>
      </c>
      <c r="M44" s="13">
        <v>43419.357638888891</v>
      </c>
      <c r="N44" s="10" t="s">
        <v>209</v>
      </c>
      <c r="O44" s="8">
        <v>30.72</v>
      </c>
      <c r="P44" s="23">
        <f>AVERAGE(F44:F46)</f>
        <v>7.8233666666666659</v>
      </c>
      <c r="Q44" s="20">
        <f>STDEV(F44:F46)</f>
        <v>4.0414518843282171E-4</v>
      </c>
    </row>
    <row r="45" spans="1:17" x14ac:dyDescent="0.3">
      <c r="A45">
        <v>31</v>
      </c>
      <c r="B45" t="s">
        <v>61</v>
      </c>
      <c r="C45">
        <v>1</v>
      </c>
      <c r="D45">
        <v>25</v>
      </c>
      <c r="E45">
        <v>30.72</v>
      </c>
      <c r="F45">
        <v>7.8235999999999999</v>
      </c>
      <c r="G45">
        <v>0.69821999999999995</v>
      </c>
      <c r="H45">
        <v>0.52775000000000005</v>
      </c>
      <c r="I45" s="4">
        <v>1.1893000000000001E-2</v>
      </c>
    </row>
    <row r="46" spans="1:17" x14ac:dyDescent="0.3">
      <c r="A46">
        <v>32</v>
      </c>
      <c r="B46" t="s">
        <v>62</v>
      </c>
      <c r="C46">
        <v>1</v>
      </c>
      <c r="D46">
        <v>25</v>
      </c>
      <c r="E46">
        <v>30.72</v>
      </c>
      <c r="F46">
        <v>7.8228999999999997</v>
      </c>
      <c r="G46">
        <v>0.69684000000000001</v>
      </c>
      <c r="H46">
        <v>0.52712999999999999</v>
      </c>
      <c r="I46" s="4">
        <v>1.0473E-2</v>
      </c>
    </row>
    <row r="47" spans="1:17" ht="15.6" x14ac:dyDescent="0.3">
      <c r="A47">
        <v>33</v>
      </c>
      <c r="B47" t="s">
        <v>63</v>
      </c>
      <c r="C47">
        <v>1</v>
      </c>
      <c r="D47">
        <v>25</v>
      </c>
      <c r="E47">
        <v>31.52</v>
      </c>
      <c r="F47">
        <v>7.8578999999999999</v>
      </c>
      <c r="G47">
        <v>0.84963999999999995</v>
      </c>
      <c r="H47">
        <v>0.59301000000000004</v>
      </c>
      <c r="I47" s="4">
        <v>4.2237999999999998E-3</v>
      </c>
      <c r="K47" s="6">
        <v>10</v>
      </c>
      <c r="L47" s="8">
        <v>2018005666</v>
      </c>
      <c r="M47" s="13">
        <v>43419.327777777777</v>
      </c>
      <c r="N47" s="10" t="s">
        <v>210</v>
      </c>
      <c r="O47" s="8">
        <v>31.52</v>
      </c>
      <c r="P47" s="23">
        <f>AVERAGE(F47:F49)</f>
        <v>7.8581333333333339</v>
      </c>
      <c r="Q47" s="20">
        <f>STDEV(F47:F49)</f>
        <v>2.0816659994662591E-4</v>
      </c>
    </row>
    <row r="48" spans="1:17" x14ac:dyDescent="0.3">
      <c r="A48">
        <v>34</v>
      </c>
      <c r="B48" t="s">
        <v>64</v>
      </c>
      <c r="C48">
        <v>1</v>
      </c>
      <c r="D48">
        <v>25</v>
      </c>
      <c r="E48">
        <v>31.52</v>
      </c>
      <c r="F48">
        <v>7.8582999999999998</v>
      </c>
      <c r="G48">
        <v>0.85353999999999997</v>
      </c>
      <c r="H48">
        <v>0.59509000000000001</v>
      </c>
      <c r="I48" s="4">
        <v>3.7594E-3</v>
      </c>
    </row>
    <row r="49" spans="1:17" x14ac:dyDescent="0.3">
      <c r="A49">
        <v>35</v>
      </c>
      <c r="B49" t="s">
        <v>65</v>
      </c>
      <c r="C49">
        <v>1</v>
      </c>
      <c r="D49">
        <v>25</v>
      </c>
      <c r="E49">
        <v>31.52</v>
      </c>
      <c r="F49">
        <v>7.8582000000000001</v>
      </c>
      <c r="G49">
        <v>0.84508000000000005</v>
      </c>
      <c r="H49">
        <v>0.58952000000000004</v>
      </c>
      <c r="I49" s="4">
        <v>4.3321000000000002E-3</v>
      </c>
    </row>
    <row r="50" spans="1:17" ht="15.6" x14ac:dyDescent="0.3">
      <c r="A50">
        <v>36</v>
      </c>
      <c r="B50" t="s">
        <v>66</v>
      </c>
      <c r="C50">
        <v>1</v>
      </c>
      <c r="D50">
        <v>25</v>
      </c>
      <c r="E50">
        <v>31.95</v>
      </c>
      <c r="F50">
        <v>7.8769</v>
      </c>
      <c r="G50">
        <v>0.76337999999999995</v>
      </c>
      <c r="H50">
        <v>0.51261000000000001</v>
      </c>
      <c r="I50" s="4">
        <v>6.8116000000000001E-3</v>
      </c>
      <c r="K50" s="6">
        <v>11</v>
      </c>
      <c r="L50" s="8">
        <v>2018005678</v>
      </c>
      <c r="M50" s="13">
        <v>43419.290277777778</v>
      </c>
      <c r="N50" s="10" t="s">
        <v>211</v>
      </c>
      <c r="O50" s="8">
        <v>31.95</v>
      </c>
      <c r="P50" s="23">
        <f>AVERAGE(F50:F52)</f>
        <v>7.8765666666666663</v>
      </c>
      <c r="Q50" s="20">
        <f>STDEV(F50:F52)</f>
        <v>4.9328828623149536E-4</v>
      </c>
    </row>
    <row r="51" spans="1:17" x14ac:dyDescent="0.3">
      <c r="A51">
        <v>37</v>
      </c>
      <c r="B51" t="s">
        <v>67</v>
      </c>
      <c r="C51">
        <v>1</v>
      </c>
      <c r="D51">
        <v>25</v>
      </c>
      <c r="E51">
        <v>31.95</v>
      </c>
      <c r="F51">
        <v>7.8768000000000002</v>
      </c>
      <c r="G51">
        <v>0.76632</v>
      </c>
      <c r="H51">
        <v>0.51449999999999996</v>
      </c>
      <c r="I51" s="4">
        <v>6.2423000000000001E-3</v>
      </c>
    </row>
    <row r="52" spans="1:17" x14ac:dyDescent="0.3">
      <c r="A52">
        <v>38</v>
      </c>
      <c r="B52" t="s">
        <v>68</v>
      </c>
      <c r="C52">
        <v>1</v>
      </c>
      <c r="D52">
        <v>25</v>
      </c>
      <c r="E52">
        <v>31.95</v>
      </c>
      <c r="F52">
        <v>7.8760000000000003</v>
      </c>
      <c r="G52">
        <v>0.76502999999999999</v>
      </c>
      <c r="H52">
        <v>0.51444000000000001</v>
      </c>
      <c r="I52" s="4">
        <v>6.0945000000000001E-3</v>
      </c>
    </row>
    <row r="53" spans="1:17" ht="15.6" x14ac:dyDescent="0.3">
      <c r="A53">
        <v>40</v>
      </c>
      <c r="B53" t="s">
        <v>70</v>
      </c>
      <c r="C53">
        <v>1</v>
      </c>
      <c r="D53">
        <v>25</v>
      </c>
      <c r="E53">
        <v>34.96</v>
      </c>
      <c r="F53">
        <v>7.9128999999999996</v>
      </c>
      <c r="G53">
        <v>0.78912000000000004</v>
      </c>
      <c r="H53">
        <v>0.48336000000000001</v>
      </c>
      <c r="I53" s="4">
        <v>4.1676000000000001E-4</v>
      </c>
      <c r="K53" s="6">
        <v>12</v>
      </c>
      <c r="L53" s="8">
        <v>2018005690</v>
      </c>
      <c r="M53" s="13">
        <v>43418.857638888891</v>
      </c>
      <c r="N53" s="10" t="s">
        <v>212</v>
      </c>
      <c r="O53" s="8">
        <v>34.96</v>
      </c>
      <c r="P53" s="23">
        <f>AVERAGE(F53:F55)</f>
        <v>7.9126000000000003</v>
      </c>
      <c r="Q53" s="20">
        <f>STDEV(F53:F55)</f>
        <v>2.9999999999974492E-4</v>
      </c>
    </row>
    <row r="54" spans="1:17" x14ac:dyDescent="0.3">
      <c r="A54">
        <v>41</v>
      </c>
      <c r="B54" t="s">
        <v>71</v>
      </c>
      <c r="C54">
        <v>1</v>
      </c>
      <c r="D54">
        <v>25</v>
      </c>
      <c r="E54">
        <v>34.96</v>
      </c>
      <c r="F54">
        <v>7.9123000000000001</v>
      </c>
      <c r="G54">
        <v>0.78981000000000001</v>
      </c>
      <c r="H54">
        <v>0.48466999999999999</v>
      </c>
      <c r="I54" s="4">
        <v>1.317E-3</v>
      </c>
    </row>
    <row r="55" spans="1:17" x14ac:dyDescent="0.3">
      <c r="A55">
        <v>42</v>
      </c>
      <c r="B55" t="s">
        <v>72</v>
      </c>
      <c r="C55">
        <v>1</v>
      </c>
      <c r="D55">
        <v>25</v>
      </c>
      <c r="E55">
        <v>34.96</v>
      </c>
      <c r="F55">
        <v>7.9126000000000003</v>
      </c>
      <c r="G55">
        <v>0.78798000000000001</v>
      </c>
      <c r="H55">
        <v>0.48276000000000002</v>
      </c>
      <c r="I55" s="4">
        <v>-1.1158E-4</v>
      </c>
    </row>
    <row r="56" spans="1:17" ht="15.6" x14ac:dyDescent="0.3">
      <c r="A56">
        <v>43</v>
      </c>
      <c r="B56" t="s">
        <v>73</v>
      </c>
      <c r="C56">
        <v>1</v>
      </c>
      <c r="D56">
        <v>25</v>
      </c>
      <c r="E56">
        <v>33.35</v>
      </c>
      <c r="F56">
        <v>7.8788999999999998</v>
      </c>
      <c r="G56">
        <v>0.82816000000000001</v>
      </c>
      <c r="H56">
        <v>0.55069000000000001</v>
      </c>
      <c r="I56" s="4">
        <v>8.5267999999999993E-3</v>
      </c>
      <c r="K56" s="6">
        <v>13</v>
      </c>
      <c r="L56" s="8">
        <v>2018005702</v>
      </c>
      <c r="M56" s="13">
        <v>43417.705555555556</v>
      </c>
      <c r="N56" s="10" t="s">
        <v>213</v>
      </c>
      <c r="O56" s="8">
        <v>33.35</v>
      </c>
      <c r="P56" s="23">
        <f>AVERAGE(F56:F58)</f>
        <v>7.8787333333333338</v>
      </c>
      <c r="Q56" s="20">
        <f>STDEV(F56:F58)</f>
        <v>2.0816659994662591E-4</v>
      </c>
    </row>
    <row r="57" spans="1:17" x14ac:dyDescent="0.3">
      <c r="A57">
        <v>44</v>
      </c>
      <c r="B57" t="s">
        <v>74</v>
      </c>
      <c r="C57">
        <v>1</v>
      </c>
      <c r="D57">
        <v>25</v>
      </c>
      <c r="E57">
        <v>33.35</v>
      </c>
      <c r="F57">
        <v>7.8784999999999998</v>
      </c>
      <c r="G57">
        <v>0.82625999999999999</v>
      </c>
      <c r="H57">
        <v>0.5494</v>
      </c>
      <c r="I57" s="4">
        <v>7.1573000000000001E-3</v>
      </c>
    </row>
    <row r="58" spans="1:17" x14ac:dyDescent="0.3">
      <c r="A58">
        <v>45</v>
      </c>
      <c r="B58" t="s">
        <v>75</v>
      </c>
      <c r="C58">
        <v>1</v>
      </c>
      <c r="D58">
        <v>25</v>
      </c>
      <c r="E58">
        <v>33.35</v>
      </c>
      <c r="F58">
        <v>7.8788</v>
      </c>
      <c r="G58">
        <v>0.82581000000000004</v>
      </c>
      <c r="H58">
        <v>0.54849000000000003</v>
      </c>
      <c r="I58" s="4">
        <v>6.2560999999999997E-3</v>
      </c>
    </row>
    <row r="59" spans="1:17" ht="15.6" x14ac:dyDescent="0.3">
      <c r="A59">
        <v>47</v>
      </c>
      <c r="B59" t="s">
        <v>98</v>
      </c>
      <c r="C59">
        <v>1</v>
      </c>
      <c r="D59">
        <v>25</v>
      </c>
      <c r="E59">
        <v>34.22</v>
      </c>
      <c r="F59">
        <v>7.8968999999999996</v>
      </c>
      <c r="G59">
        <v>0.80276999999999998</v>
      </c>
      <c r="H59">
        <v>0.50985999999999998</v>
      </c>
      <c r="I59" s="4">
        <v>6.5804000000000004E-4</v>
      </c>
      <c r="K59" s="6">
        <v>14</v>
      </c>
      <c r="L59" s="8">
        <v>2018005714</v>
      </c>
      <c r="M59" s="13">
        <v>43417.819444444445</v>
      </c>
      <c r="N59" s="10" t="s">
        <v>214</v>
      </c>
      <c r="O59" s="8">
        <v>34.22</v>
      </c>
      <c r="P59" s="23">
        <f>AVERAGE(F59:F61)</f>
        <v>7.8967000000000001</v>
      </c>
      <c r="Q59" s="20">
        <f>STDEV(F59:F61)</f>
        <v>4.3588989435386653E-4</v>
      </c>
    </row>
    <row r="60" spans="1:17" x14ac:dyDescent="0.3">
      <c r="A60">
        <v>48</v>
      </c>
      <c r="B60" t="s">
        <v>78</v>
      </c>
      <c r="C60">
        <v>1</v>
      </c>
      <c r="D60">
        <v>25</v>
      </c>
      <c r="E60">
        <v>34.22</v>
      </c>
      <c r="F60">
        <v>7.8962000000000003</v>
      </c>
      <c r="G60">
        <v>0.80284999999999995</v>
      </c>
      <c r="H60">
        <v>0.51075000000000004</v>
      </c>
      <c r="I60" s="4">
        <v>7.9106999999999995E-4</v>
      </c>
    </row>
    <row r="61" spans="1:17" x14ac:dyDescent="0.3">
      <c r="A61">
        <v>49</v>
      </c>
      <c r="B61" t="s">
        <v>79</v>
      </c>
      <c r="C61">
        <v>1</v>
      </c>
      <c r="D61">
        <v>25</v>
      </c>
      <c r="E61">
        <v>34.22</v>
      </c>
      <c r="F61">
        <v>7.8970000000000002</v>
      </c>
      <c r="G61">
        <v>0.80313000000000001</v>
      </c>
      <c r="H61">
        <v>0.51058999999999999</v>
      </c>
      <c r="I61" s="4">
        <v>2.3589000000000001E-3</v>
      </c>
    </row>
    <row r="62" spans="1:17" ht="15.6" x14ac:dyDescent="0.3">
      <c r="A62">
        <v>50</v>
      </c>
      <c r="B62" t="s">
        <v>80</v>
      </c>
      <c r="C62">
        <v>1</v>
      </c>
      <c r="D62">
        <v>25</v>
      </c>
      <c r="E62">
        <v>34.71</v>
      </c>
      <c r="F62">
        <v>7.8502000000000001</v>
      </c>
      <c r="G62">
        <v>0.71660999999999997</v>
      </c>
      <c r="H62">
        <v>0.50038000000000005</v>
      </c>
      <c r="I62" s="4">
        <v>-3.5429E-4</v>
      </c>
      <c r="K62" s="6">
        <v>15</v>
      </c>
      <c r="L62" s="8">
        <v>2018005726</v>
      </c>
      <c r="M62" s="13">
        <v>43417.982638888891</v>
      </c>
      <c r="N62" s="10" t="s">
        <v>215</v>
      </c>
      <c r="O62" s="8">
        <v>34.71</v>
      </c>
      <c r="P62" s="23">
        <f>AVERAGE(F62:F64)</f>
        <v>7.8499000000000008</v>
      </c>
      <c r="Q62" s="20">
        <f>STDEV(F62:F64)</f>
        <v>5.1961524227047773E-4</v>
      </c>
    </row>
    <row r="63" spans="1:17" x14ac:dyDescent="0.3">
      <c r="A63">
        <v>51</v>
      </c>
      <c r="B63" t="s">
        <v>81</v>
      </c>
      <c r="C63">
        <v>1</v>
      </c>
      <c r="D63">
        <v>25</v>
      </c>
      <c r="E63">
        <v>34.71</v>
      </c>
      <c r="F63">
        <v>7.8502000000000001</v>
      </c>
      <c r="G63">
        <v>0.71431999999999995</v>
      </c>
      <c r="H63">
        <v>0.49861</v>
      </c>
      <c r="I63" s="4">
        <v>-1.1086E-3</v>
      </c>
    </row>
    <row r="64" spans="1:17" x14ac:dyDescent="0.3">
      <c r="A64">
        <v>52</v>
      </c>
      <c r="B64" t="s">
        <v>82</v>
      </c>
      <c r="C64">
        <v>1</v>
      </c>
      <c r="D64">
        <v>25</v>
      </c>
      <c r="E64">
        <v>34.71</v>
      </c>
      <c r="F64">
        <v>7.8493000000000004</v>
      </c>
      <c r="G64">
        <v>0.71138000000000001</v>
      </c>
      <c r="H64">
        <v>0.49724000000000002</v>
      </c>
      <c r="I64" s="4">
        <v>-1.9569000000000001E-3</v>
      </c>
    </row>
    <row r="65" spans="1:17" ht="15.6" x14ac:dyDescent="0.3">
      <c r="A65">
        <v>53</v>
      </c>
      <c r="B65" t="s">
        <v>83</v>
      </c>
      <c r="C65">
        <v>1</v>
      </c>
      <c r="D65">
        <v>25</v>
      </c>
      <c r="E65">
        <v>34.770000000000003</v>
      </c>
      <c r="F65">
        <v>7.8494000000000002</v>
      </c>
      <c r="G65">
        <v>0.72663999999999995</v>
      </c>
      <c r="H65">
        <v>0.50932999999999995</v>
      </c>
      <c r="I65" s="4">
        <v>3.7942000000000002E-3</v>
      </c>
      <c r="K65" s="6">
        <v>16</v>
      </c>
      <c r="L65" s="8">
        <v>2018005738</v>
      </c>
      <c r="M65" s="13">
        <v>43418.07916666667</v>
      </c>
      <c r="N65" s="10" t="s">
        <v>216</v>
      </c>
      <c r="O65" s="8">
        <v>34.770000000000003</v>
      </c>
      <c r="P65" s="23">
        <f>AVERAGE(F65:F67)</f>
        <v>7.8496333333333341</v>
      </c>
      <c r="Q65" s="20">
        <f>STDEV(F65:F67)</f>
        <v>2.0816659994662591E-4</v>
      </c>
    </row>
    <row r="66" spans="1:17" x14ac:dyDescent="0.3">
      <c r="A66">
        <v>54</v>
      </c>
      <c r="B66" t="s">
        <v>84</v>
      </c>
      <c r="C66">
        <v>1</v>
      </c>
      <c r="D66">
        <v>25</v>
      </c>
      <c r="E66">
        <v>34.770000000000003</v>
      </c>
      <c r="F66">
        <v>7.8498000000000001</v>
      </c>
      <c r="G66">
        <v>0.72662000000000004</v>
      </c>
      <c r="H66">
        <v>0.50892000000000004</v>
      </c>
      <c r="I66" s="4">
        <v>3.8089999999999999E-3</v>
      </c>
    </row>
    <row r="67" spans="1:17" x14ac:dyDescent="0.3">
      <c r="A67">
        <v>57</v>
      </c>
      <c r="B67" t="s">
        <v>87</v>
      </c>
      <c r="C67">
        <v>1</v>
      </c>
      <c r="D67">
        <v>25</v>
      </c>
      <c r="E67">
        <v>34.770000000000003</v>
      </c>
      <c r="F67">
        <v>7.8497000000000003</v>
      </c>
      <c r="G67">
        <v>0.72518000000000005</v>
      </c>
      <c r="H67">
        <v>0.50758000000000003</v>
      </c>
      <c r="I67" s="4">
        <v>2.4570999999999998E-3</v>
      </c>
    </row>
    <row r="68" spans="1:17" ht="15.6" x14ac:dyDescent="0.3">
      <c r="A68">
        <v>58</v>
      </c>
      <c r="B68" t="s">
        <v>88</v>
      </c>
      <c r="C68">
        <v>1</v>
      </c>
      <c r="D68">
        <v>25</v>
      </c>
      <c r="E68">
        <v>34.71</v>
      </c>
      <c r="F68">
        <v>7.8480999999999996</v>
      </c>
      <c r="G68">
        <v>0.74397000000000002</v>
      </c>
      <c r="H68">
        <v>0.52283999999999997</v>
      </c>
      <c r="I68" s="4">
        <v>3.3159000000000001E-3</v>
      </c>
      <c r="K68" s="6">
        <v>17</v>
      </c>
      <c r="L68" s="8">
        <v>2018005726</v>
      </c>
      <c r="M68" s="13">
        <v>43417.982638888891</v>
      </c>
      <c r="N68" s="10" t="s">
        <v>217</v>
      </c>
      <c r="O68" s="8">
        <v>34.71</v>
      </c>
      <c r="P68" s="23">
        <f>AVERAGE(F68:F70)</f>
        <v>7.8479666666666672</v>
      </c>
      <c r="Q68" s="20">
        <f>STDEV(F68:F70)</f>
        <v>4.1633319989310957E-4</v>
      </c>
    </row>
    <row r="69" spans="1:17" x14ac:dyDescent="0.3">
      <c r="A69">
        <v>59</v>
      </c>
      <c r="B69" t="s">
        <v>89</v>
      </c>
      <c r="C69">
        <v>1</v>
      </c>
      <c r="D69">
        <v>25</v>
      </c>
      <c r="E69">
        <v>34.71</v>
      </c>
      <c r="F69">
        <v>7.8475000000000001</v>
      </c>
      <c r="G69">
        <v>0.74229999999999996</v>
      </c>
      <c r="H69">
        <v>0.52164999999999995</v>
      </c>
      <c r="I69" s="4">
        <v>1.2225999999999999E-3</v>
      </c>
    </row>
    <row r="70" spans="1:17" x14ac:dyDescent="0.3">
      <c r="A70">
        <v>60</v>
      </c>
      <c r="B70" t="s">
        <v>90</v>
      </c>
      <c r="C70">
        <v>1</v>
      </c>
      <c r="D70">
        <v>25</v>
      </c>
      <c r="E70">
        <v>34.71</v>
      </c>
      <c r="F70">
        <v>7.8483000000000001</v>
      </c>
      <c r="G70">
        <v>0.74268000000000001</v>
      </c>
      <c r="H70">
        <v>0.52088999999999996</v>
      </c>
      <c r="I70" s="4">
        <v>6.6184999999999996E-4</v>
      </c>
    </row>
    <row r="71" spans="1:17" ht="15.6" x14ac:dyDescent="0.3">
      <c r="A71">
        <v>61</v>
      </c>
      <c r="B71" t="s">
        <v>39</v>
      </c>
      <c r="C71">
        <v>1</v>
      </c>
      <c r="D71">
        <v>25</v>
      </c>
      <c r="E71">
        <v>32.590000000000003</v>
      </c>
      <c r="F71">
        <v>7.7392000000000003</v>
      </c>
      <c r="G71">
        <v>0.65966999999999998</v>
      </c>
      <c r="H71">
        <v>0.58799999999999997</v>
      </c>
      <c r="I71" s="4">
        <v>1.276E-3</v>
      </c>
      <c r="K71" s="6">
        <v>18</v>
      </c>
      <c r="L71" s="8">
        <v>2018005583</v>
      </c>
      <c r="M71" s="13">
        <v>43444.956250000003</v>
      </c>
      <c r="N71" s="10" t="s">
        <v>203</v>
      </c>
      <c r="O71" s="8">
        <v>32.590000000000003</v>
      </c>
      <c r="P71" s="23">
        <f>AVERAGE(F71:F73)</f>
        <v>7.7389666666666672</v>
      </c>
      <c r="Q71" s="20">
        <f>STDEV(F71:F73)</f>
        <v>2.0816659994662591E-4</v>
      </c>
    </row>
    <row r="72" spans="1:17" x14ac:dyDescent="0.3">
      <c r="A72">
        <v>62</v>
      </c>
      <c r="B72" t="s">
        <v>40</v>
      </c>
      <c r="C72">
        <v>1</v>
      </c>
      <c r="D72">
        <v>25</v>
      </c>
      <c r="E72">
        <v>32.590000000000003</v>
      </c>
      <c r="F72">
        <v>7.7389000000000001</v>
      </c>
      <c r="G72">
        <v>0.66095000000000004</v>
      </c>
      <c r="H72">
        <v>0.58962000000000003</v>
      </c>
      <c r="I72" s="4">
        <v>1.6785000000000001E-3</v>
      </c>
    </row>
    <row r="73" spans="1:17" x14ac:dyDescent="0.3">
      <c r="A73">
        <v>64</v>
      </c>
      <c r="B73" t="s">
        <v>42</v>
      </c>
      <c r="C73">
        <v>1</v>
      </c>
      <c r="D73">
        <v>25</v>
      </c>
      <c r="E73">
        <v>32.590000000000003</v>
      </c>
      <c r="F73">
        <v>7.7388000000000003</v>
      </c>
      <c r="G73">
        <v>0.66046000000000005</v>
      </c>
      <c r="H73">
        <v>0.58928999999999998</v>
      </c>
      <c r="I73" s="4">
        <v>1.1663000000000001E-3</v>
      </c>
    </row>
    <row r="74" spans="1:17" ht="15.6" x14ac:dyDescent="0.3">
      <c r="A74">
        <v>65</v>
      </c>
      <c r="B74" t="s">
        <v>43</v>
      </c>
      <c r="C74">
        <v>1</v>
      </c>
      <c r="D74">
        <v>25</v>
      </c>
      <c r="E74">
        <v>33.46</v>
      </c>
      <c r="F74">
        <v>7.7567000000000004</v>
      </c>
      <c r="G74">
        <v>0.62285999999999997</v>
      </c>
      <c r="H74">
        <v>0.53295999999999999</v>
      </c>
      <c r="I74" s="4">
        <v>1.3494000000000001E-4</v>
      </c>
      <c r="K74" s="6">
        <v>19</v>
      </c>
      <c r="L74" s="8">
        <v>2018005595</v>
      </c>
      <c r="M74" s="13">
        <v>43445.01458333333</v>
      </c>
      <c r="N74" s="10" t="s">
        <v>204</v>
      </c>
      <c r="O74" s="8">
        <v>33.46</v>
      </c>
      <c r="P74" s="23">
        <f>AVERAGE(F74:F76)</f>
        <v>7.7567333333333339</v>
      </c>
      <c r="Q74" s="20">
        <f>STDEV(F74:F76)</f>
        <v>2.5166114784218351E-4</v>
      </c>
    </row>
    <row r="75" spans="1:17" x14ac:dyDescent="0.3">
      <c r="A75">
        <v>66</v>
      </c>
      <c r="B75" t="s">
        <v>44</v>
      </c>
      <c r="C75">
        <v>1</v>
      </c>
      <c r="D75">
        <v>25</v>
      </c>
      <c r="E75">
        <v>33.46</v>
      </c>
      <c r="F75">
        <v>7.7565</v>
      </c>
      <c r="G75">
        <v>0.62282999999999999</v>
      </c>
      <c r="H75">
        <v>0.53307000000000004</v>
      </c>
      <c r="I75" s="4">
        <v>-2.3413000000000001E-4</v>
      </c>
    </row>
    <row r="76" spans="1:17" x14ac:dyDescent="0.3">
      <c r="A76">
        <v>67</v>
      </c>
      <c r="B76" t="s">
        <v>45</v>
      </c>
      <c r="C76">
        <v>1</v>
      </c>
      <c r="D76">
        <v>25</v>
      </c>
      <c r="E76">
        <v>33.46</v>
      </c>
      <c r="F76">
        <v>7.7569999999999997</v>
      </c>
      <c r="G76">
        <v>0.62399000000000004</v>
      </c>
      <c r="H76">
        <v>0.53369999999999995</v>
      </c>
      <c r="I76" s="4">
        <v>7.6342000000000001E-4</v>
      </c>
    </row>
    <row r="77" spans="1:17" ht="15.6" x14ac:dyDescent="0.3">
      <c r="A77">
        <v>68</v>
      </c>
      <c r="B77" t="s">
        <v>46</v>
      </c>
      <c r="C77">
        <v>1</v>
      </c>
      <c r="D77">
        <v>25</v>
      </c>
      <c r="E77">
        <v>34.950000000000003</v>
      </c>
      <c r="F77">
        <v>7.8103999999999996</v>
      </c>
      <c r="G77">
        <v>0.66559000000000001</v>
      </c>
      <c r="H77">
        <v>0.50604000000000005</v>
      </c>
      <c r="I77" s="4">
        <v>4.6944999999999999E-3</v>
      </c>
      <c r="K77" s="6">
        <v>20</v>
      </c>
      <c r="L77" s="8">
        <v>2018005607</v>
      </c>
      <c r="M77" s="13">
        <v>43445.160416666666</v>
      </c>
      <c r="N77" s="10" t="s">
        <v>205</v>
      </c>
      <c r="O77" s="8">
        <v>34.950000000000003</v>
      </c>
      <c r="P77" s="23">
        <f>AVERAGE(F77:F79)</f>
        <v>7.8100333333333332</v>
      </c>
      <c r="Q77" s="20">
        <f>STDEV(F77:F79)</f>
        <v>3.2145502536618924E-4</v>
      </c>
    </row>
    <row r="78" spans="1:17" x14ac:dyDescent="0.3">
      <c r="A78">
        <v>70</v>
      </c>
      <c r="B78" t="s">
        <v>48</v>
      </c>
      <c r="C78">
        <v>1</v>
      </c>
      <c r="D78">
        <v>25</v>
      </c>
      <c r="E78">
        <v>34.950000000000003</v>
      </c>
      <c r="F78">
        <v>7.8098000000000001</v>
      </c>
      <c r="G78">
        <v>0.66342999999999996</v>
      </c>
      <c r="H78">
        <v>0.50448000000000004</v>
      </c>
      <c r="I78" s="4">
        <v>2.3040999999999999E-3</v>
      </c>
    </row>
    <row r="79" spans="1:17" x14ac:dyDescent="0.3">
      <c r="A79">
        <v>71</v>
      </c>
      <c r="B79" t="s">
        <v>49</v>
      </c>
      <c r="C79">
        <v>1</v>
      </c>
      <c r="D79">
        <v>25</v>
      </c>
      <c r="E79">
        <v>34.950000000000003</v>
      </c>
      <c r="F79">
        <v>7.8098999999999998</v>
      </c>
      <c r="G79">
        <v>0.66278000000000004</v>
      </c>
      <c r="H79">
        <v>0.50370999999999999</v>
      </c>
      <c r="I79" s="4">
        <v>1.7842999999999999E-3</v>
      </c>
    </row>
    <row r="80" spans="1:17" ht="15.6" x14ac:dyDescent="0.3">
      <c r="A80">
        <v>72</v>
      </c>
      <c r="B80" t="s">
        <v>50</v>
      </c>
      <c r="C80">
        <v>1</v>
      </c>
      <c r="D80">
        <v>25</v>
      </c>
      <c r="E80">
        <v>32.83</v>
      </c>
      <c r="F80">
        <v>7.7343999999999999</v>
      </c>
      <c r="G80">
        <v>0.97080999999999995</v>
      </c>
      <c r="H80">
        <v>0.90398000000000001</v>
      </c>
      <c r="I80">
        <v>0.32016</v>
      </c>
      <c r="J80" t="s">
        <v>253</v>
      </c>
      <c r="K80" s="6">
        <v>21</v>
      </c>
      <c r="L80" s="8">
        <v>2018005619</v>
      </c>
      <c r="M80" s="13">
        <v>43444.899305555555</v>
      </c>
      <c r="N80" s="10" t="s">
        <v>206</v>
      </c>
      <c r="O80" s="8">
        <v>32.83</v>
      </c>
      <c r="P80" s="23">
        <f>AVERAGE(F80:F84)</f>
        <v>7.73306</v>
      </c>
      <c r="Q80" s="20">
        <f>STDEV(F80:F84)</f>
        <v>1.2280065146407348E-3</v>
      </c>
    </row>
    <row r="81" spans="1:17" x14ac:dyDescent="0.3">
      <c r="A81">
        <v>73</v>
      </c>
      <c r="B81" t="s">
        <v>51</v>
      </c>
      <c r="C81">
        <v>1</v>
      </c>
      <c r="D81">
        <v>25</v>
      </c>
      <c r="E81">
        <v>32.83</v>
      </c>
      <c r="F81">
        <v>7.7319000000000004</v>
      </c>
      <c r="G81">
        <v>0.95347999999999999</v>
      </c>
      <c r="H81">
        <v>0.88987000000000005</v>
      </c>
      <c r="I81">
        <v>0.30298000000000003</v>
      </c>
      <c r="J81" t="s">
        <v>253</v>
      </c>
    </row>
    <row r="82" spans="1:17" x14ac:dyDescent="0.3">
      <c r="A82">
        <v>74</v>
      </c>
      <c r="B82" t="s">
        <v>52</v>
      </c>
      <c r="C82">
        <v>1</v>
      </c>
      <c r="D82">
        <v>25</v>
      </c>
      <c r="E82">
        <v>32.83</v>
      </c>
      <c r="F82">
        <v>7.7317999999999998</v>
      </c>
      <c r="G82">
        <v>0.91920000000000002</v>
      </c>
      <c r="H82">
        <v>0.85582000000000003</v>
      </c>
      <c r="I82">
        <v>0.26839000000000002</v>
      </c>
      <c r="J82" t="s">
        <v>253</v>
      </c>
    </row>
    <row r="83" spans="1:17" x14ac:dyDescent="0.3">
      <c r="A83">
        <v>75</v>
      </c>
      <c r="B83" t="s">
        <v>53</v>
      </c>
      <c r="C83">
        <v>1</v>
      </c>
      <c r="D83">
        <v>25</v>
      </c>
      <c r="E83">
        <v>32.83</v>
      </c>
      <c r="F83">
        <v>7.7342000000000004</v>
      </c>
      <c r="G83">
        <v>0.89051000000000002</v>
      </c>
      <c r="H83">
        <v>0.82435000000000003</v>
      </c>
      <c r="I83">
        <v>0.24038000000000001</v>
      </c>
      <c r="J83" t="s">
        <v>253</v>
      </c>
    </row>
    <row r="84" spans="1:17" x14ac:dyDescent="0.3">
      <c r="A84">
        <v>76</v>
      </c>
      <c r="B84" t="s">
        <v>91</v>
      </c>
      <c r="C84">
        <v>1</v>
      </c>
      <c r="D84">
        <v>25</v>
      </c>
      <c r="E84">
        <v>32.83</v>
      </c>
      <c r="F84">
        <v>7.7329999999999997</v>
      </c>
      <c r="G84">
        <v>0.86436999999999997</v>
      </c>
      <c r="H84">
        <v>0.79988000000000004</v>
      </c>
      <c r="I84">
        <v>0.21462000000000001</v>
      </c>
      <c r="J84" t="s">
        <v>253</v>
      </c>
    </row>
    <row r="85" spans="1:17" ht="15.6" x14ac:dyDescent="0.3">
      <c r="A85">
        <v>78</v>
      </c>
      <c r="B85" t="s">
        <v>55</v>
      </c>
      <c r="C85">
        <v>1</v>
      </c>
      <c r="D85">
        <v>25</v>
      </c>
      <c r="E85">
        <v>32.549999999999997</v>
      </c>
      <c r="F85">
        <v>7.7511999999999999</v>
      </c>
      <c r="G85">
        <v>0.59963999999999995</v>
      </c>
      <c r="H85">
        <v>0.52246999999999999</v>
      </c>
      <c r="I85" s="4">
        <v>8.7357000000000008E-3</v>
      </c>
      <c r="K85" s="6">
        <v>22</v>
      </c>
      <c r="L85" s="8">
        <v>2018005631</v>
      </c>
      <c r="M85" s="13">
        <v>43444.829861111109</v>
      </c>
      <c r="N85" s="10" t="s">
        <v>207</v>
      </c>
      <c r="O85" s="8">
        <v>32.549999999999997</v>
      </c>
      <c r="P85" s="23">
        <f>AVERAGE(F85:F87)</f>
        <v>7.7511000000000001</v>
      </c>
      <c r="Q85" s="20">
        <f>STDEV(F85:F87)</f>
        <v>1.7320508075699685E-4</v>
      </c>
    </row>
    <row r="86" spans="1:17" x14ac:dyDescent="0.3">
      <c r="A86">
        <v>80</v>
      </c>
      <c r="B86" t="s">
        <v>92</v>
      </c>
      <c r="C86">
        <v>1</v>
      </c>
      <c r="D86">
        <v>25</v>
      </c>
      <c r="E86">
        <v>32.549999999999997</v>
      </c>
      <c r="F86">
        <v>7.7508999999999997</v>
      </c>
      <c r="G86">
        <v>0.59858999999999996</v>
      </c>
      <c r="H86">
        <v>0.52173999999999998</v>
      </c>
      <c r="I86" s="4">
        <v>8.0503999999999992E-3</v>
      </c>
    </row>
    <row r="87" spans="1:17" x14ac:dyDescent="0.3">
      <c r="A87">
        <v>81</v>
      </c>
      <c r="B87" t="s">
        <v>93</v>
      </c>
      <c r="C87">
        <v>1</v>
      </c>
      <c r="D87">
        <v>25</v>
      </c>
      <c r="E87">
        <v>32.549999999999997</v>
      </c>
      <c r="F87">
        <v>7.7511999999999999</v>
      </c>
      <c r="G87">
        <v>0.59872999999999998</v>
      </c>
      <c r="H87">
        <v>0.52156000000000002</v>
      </c>
      <c r="I87" s="4">
        <v>8.1834999999999998E-3</v>
      </c>
    </row>
    <row r="88" spans="1:17" ht="15.6" x14ac:dyDescent="0.3">
      <c r="A88">
        <v>82</v>
      </c>
      <c r="B88" t="s">
        <v>57</v>
      </c>
      <c r="C88">
        <v>1</v>
      </c>
      <c r="D88">
        <v>25</v>
      </c>
      <c r="E88">
        <v>32.25</v>
      </c>
      <c r="F88">
        <v>7.7506000000000004</v>
      </c>
      <c r="G88">
        <v>0.65978999999999999</v>
      </c>
      <c r="H88">
        <v>0.57574999999999998</v>
      </c>
      <c r="I88" s="4">
        <v>6.8703000000000002E-3</v>
      </c>
      <c r="K88" s="6">
        <v>23</v>
      </c>
      <c r="L88" s="8">
        <v>2018005643</v>
      </c>
      <c r="M88" s="13">
        <v>43444.806250000001</v>
      </c>
      <c r="N88" s="10" t="s">
        <v>208</v>
      </c>
      <c r="O88" s="8">
        <v>32.25</v>
      </c>
      <c r="P88" s="23">
        <f>AVERAGE(F88:F90)</f>
        <v>7.750700000000001</v>
      </c>
      <c r="Q88" s="20">
        <f>STDEV(F88:F90)</f>
        <v>2.6457513110668168E-4</v>
      </c>
    </row>
    <row r="89" spans="1:17" x14ac:dyDescent="0.3">
      <c r="A89">
        <v>84</v>
      </c>
      <c r="B89" t="s">
        <v>59</v>
      </c>
      <c r="C89">
        <v>1</v>
      </c>
      <c r="D89">
        <v>25</v>
      </c>
      <c r="E89">
        <v>32.25</v>
      </c>
      <c r="F89">
        <v>7.7504999999999997</v>
      </c>
      <c r="G89">
        <v>0.65788999999999997</v>
      </c>
      <c r="H89">
        <v>0.57401999999999997</v>
      </c>
      <c r="I89" s="4">
        <v>5.2557000000000003E-3</v>
      </c>
    </row>
    <row r="90" spans="1:17" x14ac:dyDescent="0.3">
      <c r="A90">
        <v>85</v>
      </c>
      <c r="B90" t="s">
        <v>94</v>
      </c>
      <c r="C90">
        <v>1</v>
      </c>
      <c r="D90">
        <v>25</v>
      </c>
      <c r="E90">
        <v>32.25</v>
      </c>
      <c r="F90">
        <v>7.7510000000000003</v>
      </c>
      <c r="G90">
        <v>0.65768000000000004</v>
      </c>
      <c r="H90">
        <v>0.57316999999999996</v>
      </c>
      <c r="I90" s="4">
        <v>5.3020000000000003E-3</v>
      </c>
    </row>
    <row r="91" spans="1:17" ht="15.6" x14ac:dyDescent="0.3">
      <c r="A91">
        <v>86</v>
      </c>
      <c r="B91" t="s">
        <v>60</v>
      </c>
      <c r="C91">
        <v>1</v>
      </c>
      <c r="D91">
        <v>25</v>
      </c>
      <c r="E91">
        <v>30.83</v>
      </c>
      <c r="F91">
        <v>7.7858000000000001</v>
      </c>
      <c r="G91">
        <v>0.57876000000000005</v>
      </c>
      <c r="H91">
        <v>0.46389000000000002</v>
      </c>
      <c r="I91" s="4">
        <v>-3.9528000000000001E-2</v>
      </c>
      <c r="K91" s="6">
        <v>24</v>
      </c>
      <c r="L91" s="8">
        <v>2018005655</v>
      </c>
      <c r="M91" s="13">
        <v>43446.614583333336</v>
      </c>
      <c r="N91" s="10" t="s">
        <v>209</v>
      </c>
      <c r="O91" s="8">
        <v>30.83</v>
      </c>
      <c r="P91" s="23">
        <f>AVERAGE(F91:F93)</f>
        <v>7.7855999999999996</v>
      </c>
      <c r="Q91" s="20">
        <f>STDEV(F91:F93)</f>
        <v>2.6457513110634602E-4</v>
      </c>
    </row>
    <row r="92" spans="1:17" x14ac:dyDescent="0.3">
      <c r="A92">
        <v>87</v>
      </c>
      <c r="B92" t="s">
        <v>61</v>
      </c>
      <c r="C92">
        <v>1</v>
      </c>
      <c r="D92">
        <v>25</v>
      </c>
      <c r="E92">
        <v>30.83</v>
      </c>
      <c r="F92">
        <v>7.7853000000000003</v>
      </c>
      <c r="G92">
        <v>0.57684000000000002</v>
      </c>
      <c r="H92">
        <v>0.46253</v>
      </c>
      <c r="I92" s="4">
        <v>-4.1584000000000003E-2</v>
      </c>
    </row>
    <row r="93" spans="1:17" x14ac:dyDescent="0.3">
      <c r="A93">
        <v>90</v>
      </c>
      <c r="B93" t="s">
        <v>96</v>
      </c>
      <c r="C93">
        <v>1</v>
      </c>
      <c r="D93">
        <v>25</v>
      </c>
      <c r="E93">
        <v>30.83</v>
      </c>
      <c r="F93">
        <v>7.7857000000000003</v>
      </c>
      <c r="G93">
        <v>0.57689999999999997</v>
      </c>
      <c r="H93">
        <v>0.46210000000000001</v>
      </c>
      <c r="I93" s="4">
        <v>-4.1588E-2</v>
      </c>
    </row>
    <row r="94" spans="1:17" ht="15.6" x14ac:dyDescent="0.3">
      <c r="A94">
        <v>91</v>
      </c>
      <c r="B94" t="s">
        <v>63</v>
      </c>
      <c r="C94">
        <v>1</v>
      </c>
      <c r="D94">
        <v>25</v>
      </c>
      <c r="E94">
        <v>31.94</v>
      </c>
      <c r="F94">
        <v>7.7824</v>
      </c>
      <c r="G94">
        <v>0.72794000000000003</v>
      </c>
      <c r="H94">
        <v>0.60651999999999995</v>
      </c>
      <c r="I94" s="4">
        <v>7.0468000000000003E-2</v>
      </c>
      <c r="K94" s="6">
        <v>25</v>
      </c>
      <c r="L94" s="8">
        <v>2018005667</v>
      </c>
      <c r="M94" s="13">
        <v>43446.586805555555</v>
      </c>
      <c r="N94" s="10" t="s">
        <v>210</v>
      </c>
      <c r="O94" s="8">
        <v>31.94</v>
      </c>
      <c r="P94" s="23">
        <f>AVERAGE(F94:F96)</f>
        <v>7.7819000000000003</v>
      </c>
      <c r="Q94" s="20">
        <f>STDEV(F94:F96)</f>
        <v>4.5825756949548506E-4</v>
      </c>
    </row>
    <row r="95" spans="1:17" x14ac:dyDescent="0.3">
      <c r="A95">
        <v>92</v>
      </c>
      <c r="B95" t="s">
        <v>64</v>
      </c>
      <c r="C95">
        <v>1</v>
      </c>
      <c r="D95">
        <v>25</v>
      </c>
      <c r="E95">
        <v>31.94</v>
      </c>
      <c r="F95">
        <v>7.7817999999999996</v>
      </c>
      <c r="G95">
        <v>0.73050999999999999</v>
      </c>
      <c r="H95">
        <v>0.60953000000000002</v>
      </c>
      <c r="I95" s="4">
        <v>7.1773000000000003E-2</v>
      </c>
    </row>
    <row r="96" spans="1:17" x14ac:dyDescent="0.3">
      <c r="A96">
        <v>93</v>
      </c>
      <c r="B96" t="s">
        <v>63</v>
      </c>
      <c r="C96">
        <v>1</v>
      </c>
      <c r="D96">
        <v>25</v>
      </c>
      <c r="E96">
        <v>31.94</v>
      </c>
      <c r="F96">
        <v>7.7815000000000003</v>
      </c>
      <c r="G96">
        <v>0.73138999999999998</v>
      </c>
      <c r="H96">
        <v>0.61067000000000005</v>
      </c>
      <c r="I96" s="4">
        <v>7.2319999999999995E-2</v>
      </c>
    </row>
    <row r="97" spans="1:17" ht="15.6" x14ac:dyDescent="0.3">
      <c r="A97">
        <v>94</v>
      </c>
      <c r="B97" t="s">
        <v>66</v>
      </c>
      <c r="C97">
        <v>1</v>
      </c>
      <c r="D97">
        <v>25</v>
      </c>
      <c r="E97">
        <v>32.67</v>
      </c>
      <c r="F97">
        <v>7.8207000000000004</v>
      </c>
      <c r="G97">
        <v>0.68638999999999994</v>
      </c>
      <c r="H97">
        <v>0.51558999999999999</v>
      </c>
      <c r="I97" s="4">
        <v>3.7889E-3</v>
      </c>
      <c r="K97" s="6">
        <v>1</v>
      </c>
      <c r="L97" s="8">
        <v>2018005679</v>
      </c>
      <c r="M97" s="13">
        <v>43446.55</v>
      </c>
      <c r="N97" s="10" t="s">
        <v>211</v>
      </c>
      <c r="O97" s="8">
        <v>32.67</v>
      </c>
      <c r="P97" s="23">
        <f>AVERAGE(F97:F100)</f>
        <v>7.8211750000000002</v>
      </c>
      <c r="Q97" s="20">
        <f>STDEV(F97:F100)</f>
        <v>4.9916597106224286E-4</v>
      </c>
    </row>
    <row r="98" spans="1:17" x14ac:dyDescent="0.3">
      <c r="A98">
        <v>95</v>
      </c>
      <c r="B98" t="s">
        <v>66</v>
      </c>
      <c r="C98">
        <v>1</v>
      </c>
      <c r="D98">
        <v>25</v>
      </c>
      <c r="E98">
        <v>32.67</v>
      </c>
      <c r="F98">
        <v>7.8216999999999999</v>
      </c>
      <c r="G98">
        <v>0.68423999999999996</v>
      </c>
      <c r="H98">
        <v>0.51243000000000005</v>
      </c>
      <c r="I98" s="4">
        <v>1.9932000000000001E-3</v>
      </c>
    </row>
    <row r="99" spans="1:17" x14ac:dyDescent="0.3">
      <c r="A99">
        <v>96</v>
      </c>
      <c r="B99" t="s">
        <v>68</v>
      </c>
      <c r="C99">
        <v>1</v>
      </c>
      <c r="D99">
        <v>25</v>
      </c>
      <c r="E99">
        <v>32.67</v>
      </c>
      <c r="F99">
        <v>7.8215000000000003</v>
      </c>
      <c r="G99">
        <v>0.68384</v>
      </c>
      <c r="H99">
        <v>0.51217000000000001</v>
      </c>
      <c r="I99" s="4">
        <v>1.2087999999999999E-3</v>
      </c>
    </row>
    <row r="100" spans="1:17" x14ac:dyDescent="0.3">
      <c r="A100">
        <v>97</v>
      </c>
      <c r="B100" t="s">
        <v>97</v>
      </c>
      <c r="C100">
        <v>1</v>
      </c>
      <c r="D100">
        <v>25</v>
      </c>
      <c r="E100">
        <v>32.67</v>
      </c>
      <c r="F100">
        <v>7.8208000000000002</v>
      </c>
      <c r="G100">
        <v>0.68401000000000001</v>
      </c>
      <c r="H100">
        <v>0.51321000000000006</v>
      </c>
      <c r="I100" s="4">
        <v>1.6540999999999999E-3</v>
      </c>
    </row>
    <row r="101" spans="1:17" ht="15.6" x14ac:dyDescent="0.3">
      <c r="A101">
        <v>98</v>
      </c>
      <c r="B101" t="s">
        <v>69</v>
      </c>
      <c r="C101">
        <v>1</v>
      </c>
      <c r="D101">
        <v>25</v>
      </c>
      <c r="E101">
        <v>35.04</v>
      </c>
      <c r="F101">
        <v>7.8575999999999997</v>
      </c>
      <c r="G101">
        <v>0.63721000000000005</v>
      </c>
      <c r="H101">
        <v>0.41571000000000002</v>
      </c>
      <c r="I101" s="4">
        <v>-7.0622000000000004E-2</v>
      </c>
      <c r="K101" s="6">
        <v>2</v>
      </c>
      <c r="L101" s="8">
        <v>2018005691</v>
      </c>
      <c r="M101" s="13">
        <v>43445.37777777778</v>
      </c>
      <c r="N101" s="10" t="s">
        <v>212</v>
      </c>
      <c r="O101" s="8">
        <v>35.04</v>
      </c>
      <c r="P101" s="23">
        <f>AVERAGE(F101:F103)</f>
        <v>7.8574333333333328</v>
      </c>
      <c r="Q101" s="20">
        <f>STDEV(F101:F103)</f>
        <v>1.5275252316483866E-4</v>
      </c>
    </row>
    <row r="102" spans="1:17" x14ac:dyDescent="0.3">
      <c r="A102">
        <v>99</v>
      </c>
      <c r="B102" t="s">
        <v>70</v>
      </c>
      <c r="C102">
        <v>1</v>
      </c>
      <c r="D102">
        <v>25</v>
      </c>
      <c r="E102">
        <v>35.04</v>
      </c>
      <c r="F102">
        <v>7.8574000000000002</v>
      </c>
      <c r="G102">
        <v>0.64007999999999998</v>
      </c>
      <c r="H102">
        <v>0.41871999999999998</v>
      </c>
      <c r="I102" s="4">
        <v>-6.7763000000000004E-2</v>
      </c>
    </row>
    <row r="103" spans="1:17" x14ac:dyDescent="0.3">
      <c r="A103">
        <v>100</v>
      </c>
      <c r="B103" t="s">
        <v>71</v>
      </c>
      <c r="C103">
        <v>1</v>
      </c>
      <c r="D103">
        <v>25</v>
      </c>
      <c r="E103">
        <v>35.04</v>
      </c>
      <c r="F103">
        <v>7.8573000000000004</v>
      </c>
      <c r="G103">
        <v>0.63661000000000001</v>
      </c>
      <c r="H103">
        <v>0.41539999999999999</v>
      </c>
      <c r="I103" s="4">
        <v>-7.1051000000000003E-2</v>
      </c>
    </row>
    <row r="104" spans="1:17" ht="15.6" x14ac:dyDescent="0.3">
      <c r="A104">
        <v>101</v>
      </c>
      <c r="B104" t="s">
        <v>73</v>
      </c>
      <c r="C104">
        <v>1</v>
      </c>
      <c r="D104">
        <v>25</v>
      </c>
      <c r="E104">
        <v>33.69</v>
      </c>
      <c r="F104">
        <v>7.8493000000000004</v>
      </c>
      <c r="G104">
        <v>0.68969999999999998</v>
      </c>
      <c r="H104">
        <v>0.48666999999999999</v>
      </c>
      <c r="I104" s="4">
        <v>5.9099E-3</v>
      </c>
      <c r="K104" s="6">
        <v>3</v>
      </c>
      <c r="L104" s="8">
        <v>2018005703</v>
      </c>
      <c r="M104" s="13">
        <v>43446.220833333333</v>
      </c>
      <c r="N104" s="10" t="s">
        <v>213</v>
      </c>
      <c r="O104" s="8">
        <v>33.69</v>
      </c>
      <c r="P104" s="23">
        <f>AVERAGE(F104:F106)</f>
        <v>7.848933333333334</v>
      </c>
      <c r="Q104" s="20">
        <f>STDEV(F104:F106)</f>
        <v>3.2145502536669578E-4</v>
      </c>
    </row>
    <row r="105" spans="1:17" x14ac:dyDescent="0.3">
      <c r="A105">
        <v>102</v>
      </c>
      <c r="B105" t="s">
        <v>74</v>
      </c>
      <c r="C105">
        <v>1</v>
      </c>
      <c r="D105">
        <v>25</v>
      </c>
      <c r="E105">
        <v>33.69</v>
      </c>
      <c r="F105">
        <v>7.8487999999999998</v>
      </c>
      <c r="G105">
        <v>0.69374999999999998</v>
      </c>
      <c r="H105">
        <v>0.48984</v>
      </c>
      <c r="I105" s="4">
        <v>5.5141000000000001E-3</v>
      </c>
    </row>
    <row r="106" spans="1:17" x14ac:dyDescent="0.3">
      <c r="A106">
        <v>103</v>
      </c>
      <c r="B106" t="s">
        <v>75</v>
      </c>
      <c r="C106">
        <v>1</v>
      </c>
      <c r="D106">
        <v>25</v>
      </c>
      <c r="E106">
        <v>33.69</v>
      </c>
      <c r="F106">
        <v>7.8487</v>
      </c>
      <c r="G106">
        <v>0.69581000000000004</v>
      </c>
      <c r="H106">
        <v>0.49131999999999998</v>
      </c>
      <c r="I106" s="4">
        <v>5.3753999999999998E-3</v>
      </c>
    </row>
    <row r="107" spans="1:17" ht="15.6" x14ac:dyDescent="0.3">
      <c r="A107">
        <v>105</v>
      </c>
      <c r="B107" t="s">
        <v>98</v>
      </c>
      <c r="C107">
        <v>1</v>
      </c>
      <c r="D107">
        <v>25</v>
      </c>
      <c r="E107">
        <v>35.03</v>
      </c>
      <c r="F107">
        <v>7.8304</v>
      </c>
      <c r="G107">
        <v>0.67805000000000004</v>
      </c>
      <c r="H107">
        <v>0.49343999999999999</v>
      </c>
      <c r="I107" s="4">
        <v>1.6117E-3</v>
      </c>
      <c r="K107" s="6">
        <v>4</v>
      </c>
      <c r="L107" s="8">
        <v>2018005715</v>
      </c>
      <c r="M107" s="13">
        <v>43446.125694444447</v>
      </c>
      <c r="N107" s="10" t="s">
        <v>214</v>
      </c>
      <c r="O107" s="8">
        <v>35.03</v>
      </c>
      <c r="P107" s="23">
        <f>AVERAGE(F107:F109)</f>
        <v>7.8303666666666665</v>
      </c>
      <c r="Q107" s="20">
        <f>STDEV(F107:F109)</f>
        <v>4.5092497528212487E-4</v>
      </c>
    </row>
    <row r="108" spans="1:17" x14ac:dyDescent="0.3">
      <c r="A108">
        <v>106</v>
      </c>
      <c r="B108" t="s">
        <v>78</v>
      </c>
      <c r="C108">
        <v>1</v>
      </c>
      <c r="D108">
        <v>25</v>
      </c>
      <c r="E108">
        <v>35.03</v>
      </c>
      <c r="F108">
        <v>7.8299000000000003</v>
      </c>
      <c r="G108">
        <v>0.67656000000000005</v>
      </c>
      <c r="H108">
        <v>0.49253000000000002</v>
      </c>
      <c r="I108" s="4">
        <v>3.1090000000000002E-4</v>
      </c>
    </row>
    <row r="109" spans="1:17" x14ac:dyDescent="0.3">
      <c r="A109">
        <v>107</v>
      </c>
      <c r="B109" t="s">
        <v>79</v>
      </c>
      <c r="C109">
        <v>1</v>
      </c>
      <c r="D109">
        <v>25</v>
      </c>
      <c r="E109">
        <v>35.03</v>
      </c>
      <c r="F109">
        <v>7.8308</v>
      </c>
      <c r="G109">
        <v>0.67598999999999998</v>
      </c>
      <c r="H109">
        <v>0.49108000000000002</v>
      </c>
      <c r="I109" s="4">
        <v>-4.7683999999999997E-7</v>
      </c>
    </row>
    <row r="110" spans="1:17" ht="15.6" x14ac:dyDescent="0.3">
      <c r="A110">
        <v>108</v>
      </c>
      <c r="B110" t="s">
        <v>80</v>
      </c>
      <c r="C110">
        <v>1</v>
      </c>
      <c r="D110">
        <v>25</v>
      </c>
      <c r="E110">
        <v>34.53</v>
      </c>
      <c r="F110">
        <v>7.8177000000000003</v>
      </c>
      <c r="G110">
        <v>0.63609000000000004</v>
      </c>
      <c r="H110">
        <v>0.47703000000000001</v>
      </c>
      <c r="I110" s="4">
        <v>3.4957E-3</v>
      </c>
      <c r="K110" s="6">
        <v>5</v>
      </c>
      <c r="L110" s="8">
        <v>2018005727</v>
      </c>
      <c r="M110" s="13">
        <v>43446.003472222219</v>
      </c>
      <c r="N110" s="10" t="s">
        <v>215</v>
      </c>
      <c r="O110" s="8">
        <v>34.53</v>
      </c>
      <c r="P110" s="23">
        <f>AVERAGE(F110:F112)</f>
        <v>7.8181666666666665</v>
      </c>
      <c r="Q110" s="20">
        <f>STDEV(F110:F112)</f>
        <v>4.1633319989310957E-4</v>
      </c>
    </row>
    <row r="111" spans="1:17" x14ac:dyDescent="0.3">
      <c r="A111">
        <v>109</v>
      </c>
      <c r="B111" t="s">
        <v>81</v>
      </c>
      <c r="C111">
        <v>1</v>
      </c>
      <c r="D111">
        <v>25</v>
      </c>
      <c r="E111">
        <v>34.53</v>
      </c>
      <c r="F111">
        <v>7.8182999999999998</v>
      </c>
      <c r="G111">
        <v>0.63614000000000004</v>
      </c>
      <c r="H111">
        <v>0.47650999999999999</v>
      </c>
      <c r="I111" s="4">
        <v>3.3984000000000002E-3</v>
      </c>
    </row>
    <row r="112" spans="1:17" x14ac:dyDescent="0.3">
      <c r="A112">
        <v>110</v>
      </c>
      <c r="B112" t="s">
        <v>82</v>
      </c>
      <c r="C112">
        <v>1</v>
      </c>
      <c r="D112">
        <v>25</v>
      </c>
      <c r="E112">
        <v>34.53</v>
      </c>
      <c r="F112">
        <v>7.8185000000000002</v>
      </c>
      <c r="G112">
        <v>0.63537999999999994</v>
      </c>
      <c r="H112">
        <v>0.47556999999999999</v>
      </c>
      <c r="I112" s="4">
        <v>2.8639E-3</v>
      </c>
    </row>
    <row r="113" spans="1:17" ht="15.6" x14ac:dyDescent="0.3">
      <c r="A113">
        <v>112</v>
      </c>
      <c r="B113" t="s">
        <v>84</v>
      </c>
      <c r="C113">
        <v>1</v>
      </c>
      <c r="D113">
        <v>25</v>
      </c>
      <c r="E113">
        <v>34.61</v>
      </c>
      <c r="F113">
        <v>7.8169000000000004</v>
      </c>
      <c r="G113">
        <v>0.66464999999999996</v>
      </c>
      <c r="H113">
        <v>0.49909999999999999</v>
      </c>
      <c r="I113" s="4">
        <v>4.0464000000000003E-3</v>
      </c>
      <c r="K113" s="6">
        <v>6</v>
      </c>
      <c r="L113" s="8">
        <v>2018005739</v>
      </c>
      <c r="M113" s="13">
        <v>43445.925694444442</v>
      </c>
      <c r="N113" s="10" t="s">
        <v>216</v>
      </c>
      <c r="O113" s="8">
        <v>34.61</v>
      </c>
      <c r="P113" s="23">
        <f>AVERAGE(F113:F115)</f>
        <v>7.8166666666666664</v>
      </c>
      <c r="Q113" s="20">
        <f>STDEV(F113:F115)</f>
        <v>4.9328828623200558E-4</v>
      </c>
    </row>
    <row r="114" spans="1:17" x14ac:dyDescent="0.3">
      <c r="A114">
        <v>113</v>
      </c>
      <c r="B114" t="s">
        <v>85</v>
      </c>
      <c r="C114">
        <v>1</v>
      </c>
      <c r="D114">
        <v>25</v>
      </c>
      <c r="E114">
        <v>34.61</v>
      </c>
      <c r="F114">
        <v>7.8160999999999996</v>
      </c>
      <c r="G114">
        <v>0.66464000000000001</v>
      </c>
      <c r="H114">
        <v>0.49995000000000001</v>
      </c>
      <c r="I114" s="4">
        <v>4.0355E-3</v>
      </c>
    </row>
    <row r="115" spans="1:17" x14ac:dyDescent="0.3">
      <c r="A115">
        <v>114</v>
      </c>
      <c r="B115" t="s">
        <v>86</v>
      </c>
      <c r="C115">
        <v>1</v>
      </c>
      <c r="D115">
        <v>25</v>
      </c>
      <c r="E115">
        <v>34.61</v>
      </c>
      <c r="F115">
        <v>7.8170000000000002</v>
      </c>
      <c r="G115">
        <v>0.66391999999999995</v>
      </c>
      <c r="H115">
        <v>0.49836000000000003</v>
      </c>
      <c r="I115" s="4">
        <v>3.4566000000000002E-3</v>
      </c>
    </row>
    <row r="116" spans="1:17" ht="15.6" x14ac:dyDescent="0.3">
      <c r="A116">
        <v>115</v>
      </c>
      <c r="B116" t="s">
        <v>99</v>
      </c>
      <c r="C116">
        <v>1</v>
      </c>
      <c r="D116">
        <v>25</v>
      </c>
      <c r="E116">
        <v>30.83</v>
      </c>
      <c r="F116">
        <v>7.7637</v>
      </c>
      <c r="G116">
        <v>0.59103000000000006</v>
      </c>
      <c r="H116">
        <v>0.50558000000000003</v>
      </c>
      <c r="I116" s="4">
        <v>8.7833000000000008E-3</v>
      </c>
      <c r="K116" s="6">
        <v>7</v>
      </c>
      <c r="L116" s="8">
        <v>2018005655</v>
      </c>
      <c r="M116" s="13">
        <v>43446.614583333336</v>
      </c>
      <c r="N116" s="10" t="s">
        <v>222</v>
      </c>
      <c r="O116" s="8">
        <v>30.83</v>
      </c>
      <c r="P116" s="23">
        <f>AVERAGE(F116:F118)</f>
        <v>7.7634333333333343</v>
      </c>
      <c r="Q116" s="20">
        <f>STDEV(F116:F118)</f>
        <v>2.3094010767582486E-4</v>
      </c>
    </row>
    <row r="117" spans="1:17" x14ac:dyDescent="0.3">
      <c r="A117">
        <v>116</v>
      </c>
      <c r="B117" t="s">
        <v>100</v>
      </c>
      <c r="C117">
        <v>1</v>
      </c>
      <c r="D117">
        <v>25</v>
      </c>
      <c r="E117">
        <v>30.83</v>
      </c>
      <c r="F117">
        <v>7.7633000000000001</v>
      </c>
      <c r="G117">
        <v>0.59143000000000001</v>
      </c>
      <c r="H117">
        <v>0.50634999999999997</v>
      </c>
      <c r="I117" s="4">
        <v>8.9902999999999997E-3</v>
      </c>
    </row>
    <row r="118" spans="1:17" x14ac:dyDescent="0.3">
      <c r="A118">
        <v>117</v>
      </c>
      <c r="B118" t="s">
        <v>101</v>
      </c>
      <c r="C118">
        <v>1</v>
      </c>
      <c r="D118">
        <v>25</v>
      </c>
      <c r="E118">
        <v>30.83</v>
      </c>
      <c r="F118">
        <v>7.7633000000000001</v>
      </c>
      <c r="G118">
        <v>0.59206999999999999</v>
      </c>
      <c r="H118">
        <v>0.50697999999999999</v>
      </c>
      <c r="I118" s="4">
        <v>9.4775999999999992E-3</v>
      </c>
    </row>
    <row r="119" spans="1:17" ht="15.6" x14ac:dyDescent="0.3">
      <c r="A119">
        <v>118</v>
      </c>
      <c r="B119" t="s">
        <v>39</v>
      </c>
      <c r="C119">
        <v>1</v>
      </c>
      <c r="D119">
        <v>25</v>
      </c>
      <c r="E119">
        <v>31.45</v>
      </c>
      <c r="F119">
        <v>7.7130000000000001</v>
      </c>
      <c r="G119">
        <v>0.56952000000000003</v>
      </c>
      <c r="H119">
        <v>0.53996</v>
      </c>
      <c r="I119" s="4">
        <v>2.4256999999999998E-3</v>
      </c>
      <c r="K119" s="6">
        <v>8</v>
      </c>
      <c r="L119" s="8">
        <v>2019001603</v>
      </c>
      <c r="M119" s="13">
        <v>43494.576388888891</v>
      </c>
      <c r="N119" s="10" t="s">
        <v>203</v>
      </c>
      <c r="O119" s="8">
        <v>31.45</v>
      </c>
      <c r="P119" s="23">
        <f>AVERAGE(F119:F121)</f>
        <v>7.7132666666666667</v>
      </c>
      <c r="Q119" s="20">
        <f>STDEV(F119:F121)</f>
        <v>3.7859388972015252E-4</v>
      </c>
    </row>
    <row r="120" spans="1:17" x14ac:dyDescent="0.3">
      <c r="A120">
        <v>119</v>
      </c>
      <c r="B120" t="s">
        <v>40</v>
      </c>
      <c r="C120">
        <v>1</v>
      </c>
      <c r="D120">
        <v>25</v>
      </c>
      <c r="E120">
        <v>31.45</v>
      </c>
      <c r="F120">
        <v>7.7130999999999998</v>
      </c>
      <c r="G120">
        <v>0.56581000000000004</v>
      </c>
      <c r="H120">
        <v>0.53632999999999997</v>
      </c>
      <c r="I120" s="4">
        <v>1.9522000000000001E-3</v>
      </c>
    </row>
    <row r="121" spans="1:17" x14ac:dyDescent="0.3">
      <c r="A121">
        <v>121</v>
      </c>
      <c r="B121" t="s">
        <v>42</v>
      </c>
      <c r="C121">
        <v>1</v>
      </c>
      <c r="D121">
        <v>25</v>
      </c>
      <c r="E121">
        <v>31.45</v>
      </c>
      <c r="F121">
        <v>7.7137000000000002</v>
      </c>
      <c r="G121">
        <v>0.56852000000000003</v>
      </c>
      <c r="H121">
        <v>0.53818999999999995</v>
      </c>
      <c r="I121" s="4">
        <v>2.2491999999999998E-3</v>
      </c>
    </row>
    <row r="122" spans="1:17" ht="15.6" x14ac:dyDescent="0.3">
      <c r="A122">
        <v>124</v>
      </c>
      <c r="B122" t="s">
        <v>244</v>
      </c>
      <c r="C122">
        <v>1</v>
      </c>
      <c r="D122">
        <v>25</v>
      </c>
      <c r="E122">
        <v>32.06</v>
      </c>
      <c r="F122">
        <v>7.7176</v>
      </c>
      <c r="G122">
        <v>0.57855999999999996</v>
      </c>
      <c r="H122">
        <v>0.54174999999999995</v>
      </c>
      <c r="I122" s="4">
        <v>3.5019000000000001E-3</v>
      </c>
      <c r="K122" s="6">
        <v>9</v>
      </c>
      <c r="L122" s="8">
        <v>2019001604</v>
      </c>
      <c r="M122" s="13">
        <v>43494.629166666666</v>
      </c>
      <c r="N122" s="10" t="s">
        <v>204</v>
      </c>
      <c r="O122" s="8">
        <v>32.06</v>
      </c>
      <c r="P122" s="23">
        <f>AVERAGE(F122:F124)</f>
        <v>7.7180999999999997</v>
      </c>
      <c r="Q122" s="20">
        <f>STDEV(F122:F124)</f>
        <v>4.5825756949548506E-4</v>
      </c>
    </row>
    <row r="123" spans="1:17" x14ac:dyDescent="0.3">
      <c r="A123">
        <v>125</v>
      </c>
      <c r="B123" t="s">
        <v>105</v>
      </c>
      <c r="C123">
        <v>1</v>
      </c>
      <c r="D123">
        <v>25</v>
      </c>
      <c r="E123">
        <v>32.06</v>
      </c>
      <c r="F123">
        <v>7.7184999999999997</v>
      </c>
      <c r="G123">
        <v>0.57830999999999999</v>
      </c>
      <c r="H123">
        <v>0.54039999999999999</v>
      </c>
      <c r="I123" s="4">
        <v>3.1470999999999999E-3</v>
      </c>
    </row>
    <row r="124" spans="1:17" x14ac:dyDescent="0.3">
      <c r="A124">
        <v>126</v>
      </c>
      <c r="B124" t="s">
        <v>106</v>
      </c>
      <c r="C124">
        <v>1</v>
      </c>
      <c r="D124">
        <v>25</v>
      </c>
      <c r="E124">
        <v>32.06</v>
      </c>
      <c r="F124">
        <v>7.7182000000000004</v>
      </c>
      <c r="G124">
        <v>0.57793000000000005</v>
      </c>
      <c r="H124">
        <v>0.54044000000000003</v>
      </c>
      <c r="I124" s="4">
        <v>2.4719E-3</v>
      </c>
    </row>
    <row r="125" spans="1:17" ht="15.6" x14ac:dyDescent="0.3">
      <c r="A125">
        <v>127</v>
      </c>
      <c r="B125" t="s">
        <v>46</v>
      </c>
      <c r="C125">
        <v>1</v>
      </c>
      <c r="D125">
        <v>25</v>
      </c>
      <c r="E125">
        <v>34.840000000000003</v>
      </c>
      <c r="F125">
        <v>7.8</v>
      </c>
      <c r="G125">
        <v>0.70074000000000003</v>
      </c>
      <c r="H125">
        <v>0.54391</v>
      </c>
      <c r="I125" s="4">
        <v>1.9827E-3</v>
      </c>
      <c r="K125" s="6">
        <v>10</v>
      </c>
      <c r="L125" s="8">
        <v>2019001605</v>
      </c>
      <c r="M125" s="13">
        <v>43494.750694444447</v>
      </c>
      <c r="N125" s="10" t="s">
        <v>205</v>
      </c>
      <c r="O125" s="8">
        <v>34.840000000000003</v>
      </c>
      <c r="P125" s="23">
        <f>AVERAGE(F125:F127)</f>
        <v>7.8001000000000005</v>
      </c>
      <c r="Q125" s="20">
        <f>STDEV(F125:F127)</f>
        <v>2.6457513110634602E-4</v>
      </c>
    </row>
    <row r="126" spans="1:17" x14ac:dyDescent="0.3">
      <c r="A126">
        <v>128</v>
      </c>
      <c r="B126" t="s">
        <v>47</v>
      </c>
      <c r="C126">
        <v>1</v>
      </c>
      <c r="D126">
        <v>25</v>
      </c>
      <c r="E126">
        <v>34.840000000000003</v>
      </c>
      <c r="F126">
        <v>7.8003999999999998</v>
      </c>
      <c r="G126">
        <v>0.70099</v>
      </c>
      <c r="H126">
        <v>0.54371999999999998</v>
      </c>
      <c r="I126" s="4">
        <v>2.0441999999999999E-3</v>
      </c>
    </row>
    <row r="127" spans="1:17" x14ac:dyDescent="0.3">
      <c r="A127">
        <v>129</v>
      </c>
      <c r="B127" t="s">
        <v>48</v>
      </c>
      <c r="C127">
        <v>1</v>
      </c>
      <c r="D127">
        <v>25</v>
      </c>
      <c r="E127">
        <v>34.840000000000003</v>
      </c>
      <c r="F127">
        <v>7.7999000000000001</v>
      </c>
      <c r="G127">
        <v>0.70084000000000002</v>
      </c>
      <c r="H127">
        <v>0.54410000000000003</v>
      </c>
      <c r="I127" s="4">
        <v>1.9802999999999999E-3</v>
      </c>
    </row>
    <row r="128" spans="1:17" ht="15.6" x14ac:dyDescent="0.3">
      <c r="A128">
        <v>130</v>
      </c>
      <c r="B128" t="s">
        <v>50</v>
      </c>
      <c r="C128">
        <v>1</v>
      </c>
      <c r="D128">
        <v>25</v>
      </c>
      <c r="E128">
        <v>32.36</v>
      </c>
      <c r="F128">
        <v>7.7314999999999996</v>
      </c>
      <c r="G128">
        <v>0.56291000000000002</v>
      </c>
      <c r="H128">
        <v>0.51080000000000003</v>
      </c>
      <c r="I128" s="4">
        <v>-4.0006999999999998E-4</v>
      </c>
      <c r="K128" s="6">
        <v>11</v>
      </c>
      <c r="L128" s="8">
        <v>2019001606</v>
      </c>
      <c r="M128" s="13">
        <v>43494.506249999999</v>
      </c>
      <c r="N128" s="10" t="s">
        <v>206</v>
      </c>
      <c r="O128" s="8">
        <v>32.36</v>
      </c>
      <c r="P128" s="23">
        <f>AVERAGE(F128:F130)</f>
        <v>7.7313000000000001</v>
      </c>
      <c r="Q128" s="20">
        <f>STDEV(F128:F130)</f>
        <v>4.3588989435386653E-4</v>
      </c>
    </row>
    <row r="129" spans="1:17" x14ac:dyDescent="0.3">
      <c r="A129">
        <v>131</v>
      </c>
      <c r="B129" t="s">
        <v>51</v>
      </c>
      <c r="C129">
        <v>1</v>
      </c>
      <c r="D129">
        <v>25</v>
      </c>
      <c r="E129">
        <v>32.36</v>
      </c>
      <c r="F129">
        <v>7.7316000000000003</v>
      </c>
      <c r="G129">
        <v>0.56923999999999997</v>
      </c>
      <c r="H129">
        <v>0.51649</v>
      </c>
      <c r="I129" s="4">
        <v>-7.4387000000000005E-5</v>
      </c>
    </row>
    <row r="130" spans="1:17" x14ac:dyDescent="0.3">
      <c r="A130">
        <v>132</v>
      </c>
      <c r="B130" t="s">
        <v>52</v>
      </c>
      <c r="C130">
        <v>1</v>
      </c>
      <c r="D130">
        <v>25</v>
      </c>
      <c r="E130">
        <v>32.36</v>
      </c>
      <c r="F130">
        <v>7.7308000000000003</v>
      </c>
      <c r="G130">
        <v>0.56903999999999999</v>
      </c>
      <c r="H130">
        <v>0.51714000000000004</v>
      </c>
      <c r="I130" s="4">
        <v>-5.0591999999999998E-4</v>
      </c>
    </row>
    <row r="131" spans="1:17" ht="15.6" x14ac:dyDescent="0.3">
      <c r="A131">
        <v>135</v>
      </c>
      <c r="B131" t="s">
        <v>54</v>
      </c>
      <c r="C131">
        <v>1</v>
      </c>
      <c r="D131">
        <v>25</v>
      </c>
      <c r="E131">
        <v>29.75</v>
      </c>
      <c r="F131">
        <v>7.7190000000000003</v>
      </c>
      <c r="G131">
        <v>0.57721999999999996</v>
      </c>
      <c r="H131">
        <v>0.54432000000000003</v>
      </c>
      <c r="I131" s="4">
        <v>1.1349E-4</v>
      </c>
      <c r="K131" s="6">
        <v>12</v>
      </c>
      <c r="L131" s="8">
        <v>2019001607</v>
      </c>
      <c r="M131" s="13">
        <v>43494.393750000003</v>
      </c>
      <c r="N131" s="10" t="s">
        <v>207</v>
      </c>
      <c r="O131" s="8">
        <v>29.75</v>
      </c>
      <c r="P131" s="23">
        <f>AVERAGE(F131:F133)</f>
        <v>7.7190666666666665</v>
      </c>
      <c r="Q131" s="20">
        <f>STDEV(F131:F133)</f>
        <v>3.055050463305495E-4</v>
      </c>
    </row>
    <row r="132" spans="1:17" x14ac:dyDescent="0.3">
      <c r="A132">
        <v>136</v>
      </c>
      <c r="B132" t="s">
        <v>55</v>
      </c>
      <c r="C132">
        <v>1</v>
      </c>
      <c r="D132">
        <v>25</v>
      </c>
      <c r="E132">
        <v>29.75</v>
      </c>
      <c r="F132">
        <v>7.7187999999999999</v>
      </c>
      <c r="G132">
        <v>0.57428000000000001</v>
      </c>
      <c r="H132">
        <v>0.54169</v>
      </c>
      <c r="I132" s="4">
        <v>-1.1659000000000001E-3</v>
      </c>
    </row>
    <row r="133" spans="1:17" x14ac:dyDescent="0.3">
      <c r="A133">
        <v>137</v>
      </c>
      <c r="B133" t="s">
        <v>56</v>
      </c>
      <c r="C133">
        <v>1</v>
      </c>
      <c r="D133">
        <v>25</v>
      </c>
      <c r="E133">
        <v>29.75</v>
      </c>
      <c r="F133">
        <v>7.7194000000000003</v>
      </c>
      <c r="G133">
        <v>0.57779999999999998</v>
      </c>
      <c r="H133">
        <v>0.54435</v>
      </c>
      <c r="I133" s="4">
        <v>-1.0480999999999999E-3</v>
      </c>
    </row>
    <row r="134" spans="1:17" ht="15.6" x14ac:dyDescent="0.3">
      <c r="A134">
        <v>138</v>
      </c>
      <c r="B134" t="s">
        <v>57</v>
      </c>
      <c r="C134">
        <v>1</v>
      </c>
      <c r="D134">
        <v>25</v>
      </c>
      <c r="E134">
        <v>28.77</v>
      </c>
      <c r="F134">
        <v>7.7207999999999997</v>
      </c>
      <c r="G134">
        <v>0.57931999999999995</v>
      </c>
      <c r="H134">
        <v>0.54684999999999995</v>
      </c>
      <c r="I134" s="4">
        <v>4.0340000000000003E-3</v>
      </c>
      <c r="K134" s="6">
        <v>13</v>
      </c>
      <c r="L134" s="8">
        <v>2019001608</v>
      </c>
      <c r="M134" s="13">
        <v>43494.367361111108</v>
      </c>
      <c r="N134" s="10" t="s">
        <v>208</v>
      </c>
      <c r="O134" s="8">
        <v>28.77</v>
      </c>
      <c r="P134" s="23">
        <f>AVERAGE(F134:F136)</f>
        <v>7.7208666666666668</v>
      </c>
      <c r="Q134" s="20">
        <f>STDEV(F134:F136)</f>
        <v>5.7735026919340809E-5</v>
      </c>
    </row>
    <row r="135" spans="1:17" x14ac:dyDescent="0.3">
      <c r="A135">
        <v>139</v>
      </c>
      <c r="B135" t="s">
        <v>58</v>
      </c>
      <c r="C135">
        <v>1</v>
      </c>
      <c r="D135">
        <v>25</v>
      </c>
      <c r="E135">
        <v>28.77</v>
      </c>
      <c r="F135">
        <v>7.7209000000000003</v>
      </c>
      <c r="G135">
        <v>0.57937000000000005</v>
      </c>
      <c r="H135">
        <v>0.54671000000000003</v>
      </c>
      <c r="I135" s="4">
        <v>3.9630000000000004E-3</v>
      </c>
    </row>
    <row r="136" spans="1:17" x14ac:dyDescent="0.3">
      <c r="A136">
        <v>140</v>
      </c>
      <c r="B136" t="s">
        <v>59</v>
      </c>
      <c r="C136">
        <v>1</v>
      </c>
      <c r="D136">
        <v>25</v>
      </c>
      <c r="E136">
        <v>28.77</v>
      </c>
      <c r="F136">
        <v>7.7209000000000003</v>
      </c>
      <c r="G136">
        <v>0.57928999999999997</v>
      </c>
      <c r="H136">
        <v>0.54664999999999997</v>
      </c>
      <c r="I136" s="4">
        <v>3.1156999999999999E-3</v>
      </c>
    </row>
    <row r="137" spans="1:17" ht="15.6" x14ac:dyDescent="0.3">
      <c r="A137">
        <v>141</v>
      </c>
      <c r="B137" t="s">
        <v>60</v>
      </c>
      <c r="C137">
        <v>1</v>
      </c>
      <c r="D137">
        <v>25</v>
      </c>
      <c r="E137">
        <v>26.66</v>
      </c>
      <c r="F137">
        <v>7.7293000000000003</v>
      </c>
      <c r="G137">
        <v>0.53846000000000005</v>
      </c>
      <c r="H137">
        <v>0.50395999999999996</v>
      </c>
      <c r="I137" s="4">
        <v>1.9007E-3</v>
      </c>
      <c r="K137" s="6">
        <v>14</v>
      </c>
      <c r="L137" s="8">
        <v>2019001609</v>
      </c>
      <c r="M137" s="13">
        <v>43496.624305555553</v>
      </c>
      <c r="N137" s="10" t="s">
        <v>209</v>
      </c>
      <c r="O137" s="8">
        <v>26.66</v>
      </c>
      <c r="P137" s="23">
        <f>AVERAGE(F137:F139)</f>
        <v>7.7289333333333339</v>
      </c>
      <c r="Q137" s="20">
        <f>STDEV(F137:F139)</f>
        <v>3.5118845842849135E-4</v>
      </c>
    </row>
    <row r="138" spans="1:17" x14ac:dyDescent="0.3">
      <c r="A138">
        <v>142</v>
      </c>
      <c r="B138" t="s">
        <v>61</v>
      </c>
      <c r="C138">
        <v>1</v>
      </c>
      <c r="D138">
        <v>25</v>
      </c>
      <c r="E138">
        <v>26.66</v>
      </c>
      <c r="F138">
        <v>7.7289000000000003</v>
      </c>
      <c r="G138">
        <v>0.5383</v>
      </c>
      <c r="H138">
        <v>0.50424999999999998</v>
      </c>
      <c r="I138" s="4">
        <v>1.688E-3</v>
      </c>
    </row>
    <row r="139" spans="1:17" x14ac:dyDescent="0.3">
      <c r="A139">
        <v>143</v>
      </c>
      <c r="B139" t="s">
        <v>62</v>
      </c>
      <c r="C139">
        <v>1</v>
      </c>
      <c r="D139">
        <v>25</v>
      </c>
      <c r="E139">
        <v>26.66</v>
      </c>
      <c r="F139">
        <v>7.7286000000000001</v>
      </c>
      <c r="G139">
        <v>0.53815999999999997</v>
      </c>
      <c r="H139">
        <v>0.50441000000000003</v>
      </c>
      <c r="I139" s="4">
        <v>1.5221E-3</v>
      </c>
    </row>
    <row r="140" spans="1:17" ht="15.6" x14ac:dyDescent="0.3">
      <c r="A140">
        <v>145</v>
      </c>
      <c r="B140" t="s">
        <v>64</v>
      </c>
      <c r="C140">
        <v>1</v>
      </c>
      <c r="D140">
        <v>25</v>
      </c>
      <c r="E140">
        <v>31.17</v>
      </c>
      <c r="F140">
        <v>7.7622999999999998</v>
      </c>
      <c r="G140">
        <v>0.54161999999999999</v>
      </c>
      <c r="H140">
        <v>0.46344999999999997</v>
      </c>
      <c r="I140" s="4">
        <v>3.5615E-3</v>
      </c>
      <c r="K140" s="6">
        <v>15</v>
      </c>
      <c r="L140" s="8">
        <v>2019001610</v>
      </c>
      <c r="M140" s="13">
        <v>43496.59097222222</v>
      </c>
      <c r="N140" s="10" t="s">
        <v>210</v>
      </c>
      <c r="O140" s="8">
        <v>31.17</v>
      </c>
      <c r="P140" s="23">
        <f>AVERAGE(F140:F142)</f>
        <v>7.7622</v>
      </c>
      <c r="Q140" s="20">
        <f>STDEV(F140:F142)</f>
        <v>1.7320508075699685E-4</v>
      </c>
    </row>
    <row r="141" spans="1:17" x14ac:dyDescent="0.3">
      <c r="A141">
        <v>146</v>
      </c>
      <c r="B141" t="s">
        <v>65</v>
      </c>
      <c r="C141">
        <v>1</v>
      </c>
      <c r="D141">
        <v>25</v>
      </c>
      <c r="E141">
        <v>31.17</v>
      </c>
      <c r="F141">
        <v>7.7619999999999996</v>
      </c>
      <c r="G141">
        <v>0.53234000000000004</v>
      </c>
      <c r="H141">
        <v>0.45562000000000002</v>
      </c>
      <c r="I141" s="4">
        <v>2.2082E-3</v>
      </c>
    </row>
    <row r="142" spans="1:17" x14ac:dyDescent="0.3">
      <c r="A142">
        <v>147</v>
      </c>
      <c r="B142" t="s">
        <v>107</v>
      </c>
      <c r="C142">
        <v>1</v>
      </c>
      <c r="D142">
        <v>25</v>
      </c>
      <c r="E142">
        <v>31.17</v>
      </c>
      <c r="F142">
        <v>7.7622999999999998</v>
      </c>
      <c r="G142">
        <v>0.53915999999999997</v>
      </c>
      <c r="H142">
        <v>0.46139999999999998</v>
      </c>
      <c r="I142" s="4">
        <v>3.7951E-3</v>
      </c>
    </row>
    <row r="143" spans="1:17" ht="15.6" x14ac:dyDescent="0.3">
      <c r="A143">
        <v>148</v>
      </c>
      <c r="B143" t="s">
        <v>66</v>
      </c>
      <c r="C143">
        <v>1</v>
      </c>
      <c r="D143">
        <v>25</v>
      </c>
      <c r="E143">
        <v>32.11</v>
      </c>
      <c r="F143">
        <v>7.7774000000000001</v>
      </c>
      <c r="G143">
        <v>0.54844999999999999</v>
      </c>
      <c r="H143">
        <v>0.45240000000000002</v>
      </c>
      <c r="I143" s="4">
        <v>1.7591E-3</v>
      </c>
      <c r="K143" s="6">
        <v>16</v>
      </c>
      <c r="L143" s="8">
        <v>2019001611</v>
      </c>
      <c r="M143" s="13">
        <v>43496.552777777775</v>
      </c>
      <c r="N143" s="10" t="s">
        <v>211</v>
      </c>
      <c r="O143" s="8">
        <v>32.11</v>
      </c>
      <c r="P143" s="23">
        <f>AVERAGE(F143:F145)</f>
        <v>7.7780333333333331</v>
      </c>
      <c r="Q143" s="20">
        <f>STDEV(F143:F145)</f>
        <v>6.0277137733411674E-4</v>
      </c>
    </row>
    <row r="144" spans="1:17" x14ac:dyDescent="0.3">
      <c r="A144">
        <v>149</v>
      </c>
      <c r="B144" t="s">
        <v>67</v>
      </c>
      <c r="C144">
        <v>1</v>
      </c>
      <c r="D144">
        <v>25</v>
      </c>
      <c r="E144">
        <v>32.11</v>
      </c>
      <c r="F144">
        <v>7.7786</v>
      </c>
      <c r="G144">
        <v>0.54869999999999997</v>
      </c>
      <c r="H144">
        <v>0.45145999999999997</v>
      </c>
      <c r="I144" s="4">
        <v>1.8910999999999999E-3</v>
      </c>
    </row>
    <row r="145" spans="1:17" x14ac:dyDescent="0.3">
      <c r="A145">
        <v>150</v>
      </c>
      <c r="B145" t="s">
        <v>68</v>
      </c>
      <c r="C145">
        <v>1</v>
      </c>
      <c r="D145">
        <v>25</v>
      </c>
      <c r="E145">
        <v>32.11</v>
      </c>
      <c r="F145">
        <v>7.7781000000000002</v>
      </c>
      <c r="G145">
        <v>0.54888000000000003</v>
      </c>
      <c r="H145">
        <v>0.45213999999999999</v>
      </c>
      <c r="I145" s="4">
        <v>2.0642E-3</v>
      </c>
    </row>
    <row r="146" spans="1:17" ht="15.6" x14ac:dyDescent="0.3">
      <c r="A146">
        <v>153</v>
      </c>
      <c r="B146" t="s">
        <v>69</v>
      </c>
      <c r="C146">
        <v>1</v>
      </c>
      <c r="D146">
        <v>25</v>
      </c>
      <c r="E146">
        <v>34.979999999999997</v>
      </c>
      <c r="F146">
        <v>7.7964000000000002</v>
      </c>
      <c r="G146">
        <v>0.69823999999999997</v>
      </c>
      <c r="H146">
        <v>0.54559000000000002</v>
      </c>
      <c r="I146" s="4">
        <v>9.6703000000000002E-4</v>
      </c>
      <c r="K146" s="6">
        <v>17</v>
      </c>
      <c r="L146" s="8">
        <v>2019001612</v>
      </c>
      <c r="M146" s="13">
        <v>43494.952777777777</v>
      </c>
      <c r="N146" s="10" t="s">
        <v>212</v>
      </c>
      <c r="O146" s="8">
        <v>34.979999999999997</v>
      </c>
      <c r="P146" s="23">
        <f>AVERAGE(F146:F148)</f>
        <v>7.7967000000000004</v>
      </c>
      <c r="Q146" s="20">
        <f>STDEV(F146:F148)</f>
        <v>2.9999999999974492E-4</v>
      </c>
    </row>
    <row r="147" spans="1:17" x14ac:dyDescent="0.3">
      <c r="A147">
        <v>154</v>
      </c>
      <c r="B147" t="s">
        <v>70</v>
      </c>
      <c r="C147">
        <v>1</v>
      </c>
      <c r="D147">
        <v>25</v>
      </c>
      <c r="E147">
        <v>34.979999999999997</v>
      </c>
      <c r="F147">
        <v>7.7969999999999997</v>
      </c>
      <c r="G147">
        <v>0.69723999999999997</v>
      </c>
      <c r="H147">
        <v>0.54400000000000004</v>
      </c>
      <c r="I147" s="4">
        <v>3.7575E-4</v>
      </c>
    </row>
    <row r="148" spans="1:17" x14ac:dyDescent="0.3">
      <c r="A148">
        <v>155</v>
      </c>
      <c r="B148" t="s">
        <v>71</v>
      </c>
      <c r="C148">
        <v>1</v>
      </c>
      <c r="D148">
        <v>25</v>
      </c>
      <c r="E148">
        <v>34.979999999999997</v>
      </c>
      <c r="F148">
        <v>7.7967000000000004</v>
      </c>
      <c r="G148">
        <v>0.70140000000000002</v>
      </c>
      <c r="H148">
        <v>0.54749999999999999</v>
      </c>
      <c r="I148" s="4">
        <v>9.6798000000000004E-5</v>
      </c>
    </row>
    <row r="149" spans="1:17" ht="15.6" x14ac:dyDescent="0.3">
      <c r="A149">
        <v>156</v>
      </c>
      <c r="B149" t="s">
        <v>73</v>
      </c>
      <c r="C149">
        <v>1</v>
      </c>
      <c r="D149">
        <v>25</v>
      </c>
      <c r="E149">
        <v>33.659999999999997</v>
      </c>
      <c r="F149">
        <v>7.7877999999999998</v>
      </c>
      <c r="G149">
        <v>0.67383999999999999</v>
      </c>
      <c r="H149">
        <v>0.53998999999999997</v>
      </c>
      <c r="I149" s="4">
        <v>3.8934E-3</v>
      </c>
      <c r="K149" s="6">
        <v>18</v>
      </c>
      <c r="L149" s="8">
        <v>2019001613</v>
      </c>
      <c r="M149" s="13">
        <v>43496.18472222222</v>
      </c>
      <c r="N149" s="10" t="s">
        <v>213</v>
      </c>
      <c r="O149" s="8">
        <v>33.659999999999997</v>
      </c>
      <c r="P149" s="23">
        <f>AVERAGE(F149:F151)</f>
        <v>7.787933333333334</v>
      </c>
      <c r="Q149" s="20">
        <f>STDEV(F149:F151)</f>
        <v>4.1633319989325181E-4</v>
      </c>
    </row>
    <row r="150" spans="1:17" x14ac:dyDescent="0.3">
      <c r="A150">
        <v>157</v>
      </c>
      <c r="B150" t="s">
        <v>74</v>
      </c>
      <c r="C150">
        <v>1</v>
      </c>
      <c r="D150">
        <v>25</v>
      </c>
      <c r="E150">
        <v>33.659999999999997</v>
      </c>
      <c r="F150">
        <v>7.7884000000000002</v>
      </c>
      <c r="G150">
        <v>0.67030999999999996</v>
      </c>
      <c r="H150">
        <v>0.53559999999999997</v>
      </c>
      <c r="I150" s="4">
        <v>-3.2806000000000003E-4</v>
      </c>
    </row>
    <row r="151" spans="1:17" x14ac:dyDescent="0.3">
      <c r="A151">
        <v>158</v>
      </c>
      <c r="B151" t="s">
        <v>75</v>
      </c>
      <c r="C151">
        <v>1</v>
      </c>
      <c r="D151">
        <v>25</v>
      </c>
      <c r="E151">
        <v>33.659999999999997</v>
      </c>
      <c r="F151">
        <v>7.7876000000000003</v>
      </c>
      <c r="G151">
        <v>0.66873000000000005</v>
      </c>
      <c r="H151">
        <v>0.53503999999999996</v>
      </c>
      <c r="I151" s="4">
        <v>-1.1820999999999999E-3</v>
      </c>
    </row>
    <row r="152" spans="1:17" ht="15.6" x14ac:dyDescent="0.3">
      <c r="A152">
        <v>159</v>
      </c>
      <c r="B152" t="s">
        <v>109</v>
      </c>
      <c r="C152">
        <v>1</v>
      </c>
      <c r="D152">
        <v>25</v>
      </c>
      <c r="E152">
        <v>33.01</v>
      </c>
      <c r="F152">
        <v>7.8392999999999997</v>
      </c>
      <c r="G152">
        <v>0.71409999999999996</v>
      </c>
      <c r="H152">
        <v>0.51502000000000003</v>
      </c>
      <c r="I152" s="4">
        <v>3.2506000000000002E-3</v>
      </c>
      <c r="K152" s="6">
        <v>19</v>
      </c>
      <c r="L152" s="8">
        <v>2018005594</v>
      </c>
      <c r="M152" s="13">
        <v>43416.88958333333</v>
      </c>
      <c r="N152" s="10" t="s">
        <v>223</v>
      </c>
      <c r="O152" s="8">
        <v>33.01</v>
      </c>
      <c r="P152" s="23">
        <f>AVERAGE(F152:F154)</f>
        <v>7.8397000000000006</v>
      </c>
      <c r="Q152" s="20">
        <f>STDEV(F152:F154)</f>
        <v>3.6055512754654394E-4</v>
      </c>
    </row>
    <row r="153" spans="1:17" x14ac:dyDescent="0.3">
      <c r="A153">
        <v>161</v>
      </c>
      <c r="B153" t="s">
        <v>111</v>
      </c>
      <c r="C153">
        <v>1</v>
      </c>
      <c r="D153">
        <v>25</v>
      </c>
      <c r="E153">
        <v>33.01</v>
      </c>
      <c r="F153">
        <v>7.8398000000000003</v>
      </c>
      <c r="G153">
        <v>0.71306999999999998</v>
      </c>
      <c r="H153">
        <v>0.51349999999999996</v>
      </c>
      <c r="I153" s="4">
        <v>2.3909000000000001E-3</v>
      </c>
    </row>
    <row r="154" spans="1:17" ht="15" thickBot="1" x14ac:dyDescent="0.35">
      <c r="A154">
        <v>162</v>
      </c>
      <c r="B154" t="s">
        <v>112</v>
      </c>
      <c r="C154">
        <v>1</v>
      </c>
      <c r="D154">
        <v>25</v>
      </c>
      <c r="E154">
        <v>33.01</v>
      </c>
      <c r="F154">
        <v>7.84</v>
      </c>
      <c r="G154">
        <v>0.71331</v>
      </c>
      <c r="H154">
        <v>0.51351000000000002</v>
      </c>
      <c r="I154" s="4">
        <v>2.4796000000000002E-3</v>
      </c>
    </row>
    <row r="155" spans="1:17" ht="16.2" thickBot="1" x14ac:dyDescent="0.35">
      <c r="A155">
        <v>166</v>
      </c>
      <c r="B155" t="s">
        <v>116</v>
      </c>
      <c r="C155">
        <v>1</v>
      </c>
      <c r="D155">
        <v>25</v>
      </c>
      <c r="E155">
        <v>33.433999999999997</v>
      </c>
      <c r="F155">
        <v>7.8611000000000004</v>
      </c>
      <c r="G155">
        <v>0.74953999999999998</v>
      </c>
      <c r="H155">
        <v>0.51590999999999998</v>
      </c>
      <c r="I155" s="4">
        <v>4.3397000000000002E-3</v>
      </c>
      <c r="K155" s="6">
        <v>20</v>
      </c>
      <c r="L155" s="8" t="s">
        <v>198</v>
      </c>
      <c r="M155" s="8" t="s">
        <v>199</v>
      </c>
      <c r="N155" s="9" t="s">
        <v>200</v>
      </c>
      <c r="O155" s="8">
        <v>33.433999999999997</v>
      </c>
      <c r="P155" s="22">
        <f>AVERAGE(F155:F157)</f>
        <v>7.8614000000000006</v>
      </c>
      <c r="Q155" s="20">
        <f>STDEV(F155:F157)</f>
        <v>4.3588989435407031E-4</v>
      </c>
    </row>
    <row r="156" spans="1:17" x14ac:dyDescent="0.3">
      <c r="A156">
        <v>167</v>
      </c>
      <c r="B156" t="s">
        <v>117</v>
      </c>
      <c r="C156">
        <v>1</v>
      </c>
      <c r="D156">
        <v>25</v>
      </c>
      <c r="E156">
        <v>33.433999999999997</v>
      </c>
      <c r="F156">
        <v>7.8612000000000002</v>
      </c>
      <c r="G156">
        <v>0.74890000000000001</v>
      </c>
      <c r="H156">
        <v>0.51495999999999997</v>
      </c>
      <c r="I156" s="4">
        <v>3.1294999999999999E-3</v>
      </c>
    </row>
    <row r="157" spans="1:17" x14ac:dyDescent="0.3">
      <c r="A157">
        <v>168</v>
      </c>
      <c r="B157" t="s">
        <v>118</v>
      </c>
      <c r="C157">
        <v>1</v>
      </c>
      <c r="D157">
        <v>25</v>
      </c>
      <c r="E157">
        <v>33.433999999999997</v>
      </c>
      <c r="F157">
        <v>7.8619000000000003</v>
      </c>
      <c r="G157">
        <v>0.74895999999999996</v>
      </c>
      <c r="H157">
        <v>0.51431000000000004</v>
      </c>
      <c r="I157" s="4">
        <v>3.4102999999999998E-3</v>
      </c>
    </row>
    <row r="158" spans="1:17" ht="15" thickBot="1" x14ac:dyDescent="0.35">
      <c r="I158" s="4"/>
    </row>
    <row r="159" spans="1:17" ht="16.2" thickBot="1" x14ac:dyDescent="0.35">
      <c r="A159">
        <v>169</v>
      </c>
      <c r="B159" t="s">
        <v>191</v>
      </c>
      <c r="C159">
        <v>1</v>
      </c>
      <c r="D159">
        <v>25</v>
      </c>
      <c r="E159">
        <v>33.433999999999997</v>
      </c>
      <c r="F159">
        <v>7.8666</v>
      </c>
      <c r="G159">
        <v>0.75956999999999997</v>
      </c>
      <c r="H159">
        <v>0.51959999999999995</v>
      </c>
      <c r="I159" s="4">
        <v>1.2949E-2</v>
      </c>
      <c r="J159" s="7">
        <v>43593</v>
      </c>
      <c r="K159" s="6">
        <v>1</v>
      </c>
      <c r="L159" s="8" t="s">
        <v>198</v>
      </c>
      <c r="M159" s="8" t="s">
        <v>199</v>
      </c>
      <c r="N159" s="9" t="s">
        <v>200</v>
      </c>
      <c r="O159" s="8">
        <v>33.433999999999997</v>
      </c>
      <c r="P159" s="22">
        <f>AVERAGE(F159:F161)</f>
        <v>7.8662999999999998</v>
      </c>
      <c r="Q159" s="20">
        <f>STDEV(F159:F161)</f>
        <v>3.00000000000189E-4</v>
      </c>
    </row>
    <row r="160" spans="1:17" x14ac:dyDescent="0.3">
      <c r="A160">
        <v>170</v>
      </c>
      <c r="B160" t="s">
        <v>116</v>
      </c>
      <c r="C160">
        <v>1</v>
      </c>
      <c r="D160">
        <v>25</v>
      </c>
      <c r="E160">
        <v>33.433999999999997</v>
      </c>
      <c r="F160">
        <v>7.8662999999999998</v>
      </c>
      <c r="G160">
        <v>0.75944999999999996</v>
      </c>
      <c r="H160">
        <v>0.51968999999999999</v>
      </c>
      <c r="I160" s="4">
        <v>1.2645E-2</v>
      </c>
    </row>
    <row r="161" spans="1:17" ht="15" thickBot="1" x14ac:dyDescent="0.35">
      <c r="A161">
        <v>171</v>
      </c>
      <c r="B161" t="s">
        <v>117</v>
      </c>
      <c r="C161">
        <v>1</v>
      </c>
      <c r="D161">
        <v>25</v>
      </c>
      <c r="E161">
        <v>33.433999999999997</v>
      </c>
      <c r="F161">
        <v>7.8659999999999997</v>
      </c>
      <c r="G161">
        <v>0.75939000000000001</v>
      </c>
      <c r="H161">
        <v>0.51990999999999998</v>
      </c>
      <c r="I161" s="4">
        <v>1.2341E-2</v>
      </c>
    </row>
    <row r="162" spans="1:17" ht="16.2" thickBot="1" x14ac:dyDescent="0.35">
      <c r="A162">
        <v>173</v>
      </c>
      <c r="B162" t="s">
        <v>36</v>
      </c>
      <c r="C162">
        <v>1</v>
      </c>
      <c r="D162">
        <v>25</v>
      </c>
      <c r="E162">
        <v>35</v>
      </c>
      <c r="F162">
        <v>8.0944000000000003</v>
      </c>
      <c r="G162">
        <v>1.1206</v>
      </c>
      <c r="H162">
        <v>0.47610999999999998</v>
      </c>
      <c r="I162" s="4">
        <v>1.6961000000000001E-3</v>
      </c>
      <c r="K162" s="6">
        <v>2</v>
      </c>
      <c r="L162" s="8" t="s">
        <v>201</v>
      </c>
      <c r="M162" s="8" t="s">
        <v>199</v>
      </c>
      <c r="N162" s="10" t="s">
        <v>202</v>
      </c>
      <c r="O162" s="8">
        <v>35</v>
      </c>
      <c r="P162" s="22">
        <f>AVERAGE(F162:F164)</f>
        <v>8.0941666666666663</v>
      </c>
      <c r="Q162" s="20">
        <f>STDEV(F162:F164)</f>
        <v>2.5166114784271298E-4</v>
      </c>
    </row>
    <row r="163" spans="1:17" x14ac:dyDescent="0.3">
      <c r="A163">
        <v>174</v>
      </c>
      <c r="B163" t="s">
        <v>37</v>
      </c>
      <c r="C163">
        <v>1</v>
      </c>
      <c r="D163">
        <v>25</v>
      </c>
      <c r="E163">
        <v>35</v>
      </c>
      <c r="F163">
        <v>8.0942000000000007</v>
      </c>
      <c r="G163">
        <v>1.1205000000000001</v>
      </c>
      <c r="H163">
        <v>0.47527999999999998</v>
      </c>
      <c r="I163" s="4">
        <v>1.4734000000000001E-4</v>
      </c>
    </row>
    <row r="164" spans="1:17" x14ac:dyDescent="0.3">
      <c r="A164">
        <v>175</v>
      </c>
      <c r="B164" t="s">
        <v>38</v>
      </c>
      <c r="C164">
        <v>1</v>
      </c>
      <c r="D164">
        <v>25</v>
      </c>
      <c r="E164">
        <v>35</v>
      </c>
      <c r="F164">
        <v>8.0938999999999997</v>
      </c>
      <c r="G164">
        <v>1.1225000000000001</v>
      </c>
      <c r="H164">
        <v>0.47717999999999999</v>
      </c>
      <c r="I164" s="4">
        <v>1.441E-3</v>
      </c>
    </row>
    <row r="165" spans="1:17" ht="15.6" x14ac:dyDescent="0.3">
      <c r="A165">
        <v>176</v>
      </c>
      <c r="B165" t="s">
        <v>76</v>
      </c>
      <c r="C165">
        <v>1</v>
      </c>
      <c r="D165">
        <v>25</v>
      </c>
      <c r="E165">
        <v>34.85</v>
      </c>
      <c r="F165">
        <v>7.7869000000000002</v>
      </c>
      <c r="G165">
        <v>0.74353000000000002</v>
      </c>
      <c r="H165">
        <v>0.59294999999999998</v>
      </c>
      <c r="I165" s="4">
        <v>1.2807999999999999E-3</v>
      </c>
      <c r="K165" s="6">
        <v>3</v>
      </c>
      <c r="L165" s="8">
        <v>2019001614</v>
      </c>
      <c r="M165" s="13">
        <v>43496.082638888889</v>
      </c>
      <c r="N165" s="10" t="s">
        <v>214</v>
      </c>
      <c r="O165" s="8">
        <v>34.85</v>
      </c>
      <c r="P165" s="23">
        <f>AVERAGE(F165:F167)</f>
        <v>7.7862333333333327</v>
      </c>
      <c r="Q165" s="20">
        <f>STDEV(F165:F167)</f>
        <v>5.8594652770838172E-4</v>
      </c>
    </row>
    <row r="166" spans="1:17" x14ac:dyDescent="0.3">
      <c r="A166">
        <v>177</v>
      </c>
      <c r="B166" t="s">
        <v>98</v>
      </c>
      <c r="C166">
        <v>1</v>
      </c>
      <c r="D166">
        <v>25</v>
      </c>
      <c r="E166">
        <v>34.85</v>
      </c>
      <c r="F166">
        <v>7.7858000000000001</v>
      </c>
      <c r="G166">
        <v>0.74178999999999995</v>
      </c>
      <c r="H166">
        <v>0.59272999999999998</v>
      </c>
      <c r="I166" s="4">
        <v>5.4788999999999999E-4</v>
      </c>
    </row>
    <row r="167" spans="1:17" x14ac:dyDescent="0.3">
      <c r="A167">
        <v>178</v>
      </c>
      <c r="B167" t="s">
        <v>78</v>
      </c>
      <c r="C167">
        <v>1</v>
      </c>
      <c r="D167">
        <v>25</v>
      </c>
      <c r="E167">
        <v>34.85</v>
      </c>
      <c r="F167">
        <v>7.7859999999999996</v>
      </c>
      <c r="G167">
        <v>0.74151</v>
      </c>
      <c r="H167">
        <v>0.59211000000000003</v>
      </c>
      <c r="I167" s="4">
        <v>5.7219999999999996E-6</v>
      </c>
    </row>
    <row r="168" spans="1:17" ht="15.6" x14ac:dyDescent="0.3">
      <c r="A168">
        <v>180</v>
      </c>
      <c r="B168" t="s">
        <v>80</v>
      </c>
      <c r="C168">
        <v>1</v>
      </c>
      <c r="D168">
        <v>25</v>
      </c>
      <c r="E168">
        <v>34.89</v>
      </c>
      <c r="F168">
        <v>7.7922000000000002</v>
      </c>
      <c r="G168">
        <v>0.75126000000000004</v>
      </c>
      <c r="H168">
        <v>0.59306999999999999</v>
      </c>
      <c r="I168" s="4">
        <v>4.9658000000000002E-3</v>
      </c>
      <c r="K168" s="6">
        <v>4</v>
      </c>
      <c r="L168" s="8">
        <v>2019001615</v>
      </c>
      <c r="M168" s="13">
        <v>43495.947916666664</v>
      </c>
      <c r="N168" s="10" t="s">
        <v>215</v>
      </c>
      <c r="O168" s="8">
        <v>34.89</v>
      </c>
      <c r="P168" s="23">
        <f>AVERAGE(F168:F170)</f>
        <v>7.7926333333333337</v>
      </c>
      <c r="Q168" s="20">
        <f>STDEV(F168:F170)</f>
        <v>4.0414518843267524E-4</v>
      </c>
    </row>
    <row r="169" spans="1:17" x14ac:dyDescent="0.3">
      <c r="A169">
        <v>181</v>
      </c>
      <c r="B169" t="s">
        <v>81</v>
      </c>
      <c r="C169">
        <v>1</v>
      </c>
      <c r="D169">
        <v>25</v>
      </c>
      <c r="E169">
        <v>34.89</v>
      </c>
      <c r="F169">
        <v>7.7927</v>
      </c>
      <c r="G169">
        <v>0.75022999999999995</v>
      </c>
      <c r="H169">
        <v>0.59162999999999999</v>
      </c>
      <c r="I169" s="4">
        <v>5.1469999999999997E-3</v>
      </c>
    </row>
    <row r="170" spans="1:17" x14ac:dyDescent="0.3">
      <c r="A170">
        <v>182</v>
      </c>
      <c r="B170" t="s">
        <v>82</v>
      </c>
      <c r="C170">
        <v>1</v>
      </c>
      <c r="D170">
        <v>25</v>
      </c>
      <c r="E170">
        <v>34.89</v>
      </c>
      <c r="F170">
        <v>7.7930000000000001</v>
      </c>
      <c r="G170">
        <v>0.74912000000000001</v>
      </c>
      <c r="H170">
        <v>0.59031999999999996</v>
      </c>
      <c r="I170" s="4">
        <v>4.9433999999999997E-3</v>
      </c>
    </row>
    <row r="171" spans="1:17" ht="15.6" x14ac:dyDescent="0.3">
      <c r="A171">
        <v>183</v>
      </c>
      <c r="B171" t="s">
        <v>83</v>
      </c>
      <c r="C171">
        <v>1</v>
      </c>
      <c r="D171">
        <v>25</v>
      </c>
      <c r="E171">
        <v>34.729999999999997</v>
      </c>
      <c r="F171">
        <v>7.7912999999999997</v>
      </c>
      <c r="G171">
        <v>0.75702999999999998</v>
      </c>
      <c r="H171">
        <v>0.59802999999999995</v>
      </c>
      <c r="I171" s="4">
        <v>-1.8929999999999999E-4</v>
      </c>
      <c r="K171" s="6">
        <v>5</v>
      </c>
      <c r="L171" s="8">
        <v>2019001616</v>
      </c>
      <c r="M171" s="13">
        <v>43495.86041666667</v>
      </c>
      <c r="N171" s="10" t="s">
        <v>216</v>
      </c>
      <c r="O171" s="8">
        <v>34.729999999999997</v>
      </c>
      <c r="P171" s="23">
        <f>AVERAGE(F171:F173)</f>
        <v>7.7911333333333337</v>
      </c>
      <c r="Q171" s="20">
        <f>STDEV(F171:F173)</f>
        <v>2.0816659994662591E-4</v>
      </c>
    </row>
    <row r="172" spans="1:17" x14ac:dyDescent="0.3">
      <c r="A172">
        <v>184</v>
      </c>
      <c r="B172" t="s">
        <v>84</v>
      </c>
      <c r="C172">
        <v>1</v>
      </c>
      <c r="D172">
        <v>25</v>
      </c>
      <c r="E172">
        <v>34.729999999999997</v>
      </c>
      <c r="F172">
        <v>7.7908999999999997</v>
      </c>
      <c r="G172">
        <v>0.75617999999999996</v>
      </c>
      <c r="H172">
        <v>0.59772999999999998</v>
      </c>
      <c r="I172" s="4">
        <v>-7.6150999999999996E-4</v>
      </c>
    </row>
    <row r="173" spans="1:17" x14ac:dyDescent="0.3">
      <c r="A173">
        <v>185</v>
      </c>
      <c r="B173" t="s">
        <v>85</v>
      </c>
      <c r="C173">
        <v>1</v>
      </c>
      <c r="D173">
        <v>25</v>
      </c>
      <c r="E173">
        <v>34.729999999999997</v>
      </c>
      <c r="F173">
        <v>7.7911999999999999</v>
      </c>
      <c r="G173">
        <v>0.75605999999999995</v>
      </c>
      <c r="H173">
        <v>0.59733000000000003</v>
      </c>
      <c r="I173" s="4">
        <v>-8.3255999999999998E-4</v>
      </c>
    </row>
    <row r="174" spans="1:17" ht="15.6" x14ac:dyDescent="0.3">
      <c r="A174">
        <v>187</v>
      </c>
      <c r="B174" t="s">
        <v>121</v>
      </c>
      <c r="C174">
        <v>1</v>
      </c>
      <c r="D174">
        <v>25</v>
      </c>
      <c r="E174">
        <v>34.630000000000003</v>
      </c>
      <c r="F174">
        <v>7.78</v>
      </c>
      <c r="G174">
        <v>0.73462000000000005</v>
      </c>
      <c r="H174">
        <v>0.59477000000000002</v>
      </c>
      <c r="I174" s="4">
        <v>7.5816999999999996E-5</v>
      </c>
      <c r="K174" s="6">
        <v>6</v>
      </c>
      <c r="L174" s="8">
        <v>2019001617</v>
      </c>
      <c r="M174" s="13">
        <v>43495.761111111111</v>
      </c>
      <c r="N174" s="10" t="s">
        <v>224</v>
      </c>
      <c r="O174" s="8">
        <v>34.630000000000003</v>
      </c>
      <c r="P174" s="23">
        <f>AVERAGE(F174:F176)</f>
        <v>7.7808999999999999</v>
      </c>
      <c r="Q174" s="20">
        <f>STDEV(F174:F176)</f>
        <v>9.539392014169569E-4</v>
      </c>
    </row>
    <row r="175" spans="1:17" x14ac:dyDescent="0.3">
      <c r="A175">
        <v>188</v>
      </c>
      <c r="B175" t="s">
        <v>122</v>
      </c>
      <c r="C175">
        <v>1</v>
      </c>
      <c r="D175">
        <v>25</v>
      </c>
      <c r="E175">
        <v>34.630000000000003</v>
      </c>
      <c r="F175">
        <v>7.7819000000000003</v>
      </c>
      <c r="G175">
        <v>0.73580999999999996</v>
      </c>
      <c r="H175">
        <v>0.59355999999999998</v>
      </c>
      <c r="I175" s="4">
        <v>1.3423E-3</v>
      </c>
    </row>
    <row r="176" spans="1:17" x14ac:dyDescent="0.3">
      <c r="A176">
        <v>189</v>
      </c>
      <c r="B176" t="s">
        <v>123</v>
      </c>
      <c r="C176">
        <v>1</v>
      </c>
      <c r="D176">
        <v>25</v>
      </c>
      <c r="E176">
        <v>34.630000000000003</v>
      </c>
      <c r="F176">
        <v>7.7808000000000002</v>
      </c>
      <c r="G176">
        <v>0.73626999999999998</v>
      </c>
      <c r="H176">
        <v>0.59528000000000003</v>
      </c>
      <c r="I176" s="4">
        <v>1.4315E-3</v>
      </c>
    </row>
    <row r="177" spans="1:17" ht="15.6" x14ac:dyDescent="0.3">
      <c r="A177">
        <v>190</v>
      </c>
      <c r="B177" t="s">
        <v>124</v>
      </c>
      <c r="C177">
        <v>1</v>
      </c>
      <c r="D177">
        <v>25</v>
      </c>
      <c r="E177">
        <v>34.74</v>
      </c>
      <c r="F177">
        <v>7.7718999999999996</v>
      </c>
      <c r="G177">
        <v>0.67612000000000005</v>
      </c>
      <c r="H177">
        <v>0.55633999999999995</v>
      </c>
      <c r="I177" s="4">
        <v>-2.5815999999999999E-3</v>
      </c>
      <c r="K177" s="6">
        <v>7</v>
      </c>
      <c r="L177" s="8">
        <v>2019001618</v>
      </c>
      <c r="M177" s="13">
        <v>43495.615277777775</v>
      </c>
      <c r="N177" s="10" t="s">
        <v>225</v>
      </c>
      <c r="O177" s="8">
        <v>34.74</v>
      </c>
      <c r="P177" s="23">
        <f>AVERAGE(F177:F179)</f>
        <v>7.7713333333333336</v>
      </c>
      <c r="Q177" s="20">
        <f>STDEV(F177:F179)</f>
        <v>4.9328828623149536E-4</v>
      </c>
    </row>
    <row r="178" spans="1:17" x14ac:dyDescent="0.3">
      <c r="A178">
        <v>191</v>
      </c>
      <c r="B178" t="s">
        <v>125</v>
      </c>
      <c r="C178">
        <v>1</v>
      </c>
      <c r="D178">
        <v>25</v>
      </c>
      <c r="E178">
        <v>34.74</v>
      </c>
      <c r="F178">
        <v>7.7709999999999999</v>
      </c>
      <c r="G178">
        <v>0.67589999999999995</v>
      </c>
      <c r="H178">
        <v>0.55722000000000005</v>
      </c>
      <c r="I178" s="4">
        <v>-2.7690000000000002E-3</v>
      </c>
    </row>
    <row r="179" spans="1:17" x14ac:dyDescent="0.3">
      <c r="A179">
        <v>192</v>
      </c>
      <c r="B179" t="s">
        <v>126</v>
      </c>
      <c r="C179">
        <v>1</v>
      </c>
      <c r="D179">
        <v>25</v>
      </c>
      <c r="E179">
        <v>34.74</v>
      </c>
      <c r="F179">
        <v>7.7710999999999997</v>
      </c>
      <c r="G179">
        <v>0.67569999999999997</v>
      </c>
      <c r="H179">
        <v>0.55688000000000004</v>
      </c>
      <c r="I179" s="4">
        <v>-3.0189000000000001E-3</v>
      </c>
      <c r="Q179" s="20"/>
    </row>
    <row r="180" spans="1:17" ht="15.6" x14ac:dyDescent="0.3">
      <c r="A180">
        <v>193</v>
      </c>
      <c r="B180" t="s">
        <v>39</v>
      </c>
      <c r="C180">
        <v>1</v>
      </c>
      <c r="D180">
        <v>25</v>
      </c>
      <c r="E180" s="16">
        <v>30.7</v>
      </c>
      <c r="F180">
        <v>7.6887999999999996</v>
      </c>
      <c r="G180">
        <v>0.62890000000000001</v>
      </c>
      <c r="H180">
        <v>0.62955000000000005</v>
      </c>
      <c r="I180" s="4">
        <v>2.1042999999999999E-2</v>
      </c>
      <c r="J180" t="s">
        <v>237</v>
      </c>
      <c r="K180" s="6">
        <v>8</v>
      </c>
      <c r="L180" s="8">
        <v>2019003253</v>
      </c>
      <c r="M180" s="13">
        <v>43508.606249999997</v>
      </c>
      <c r="N180" s="10" t="s">
        <v>203</v>
      </c>
      <c r="O180" s="8">
        <v>30.7</v>
      </c>
      <c r="P180" s="23">
        <f>AVERAGE(F180:F182)</f>
        <v>7.6886000000000001</v>
      </c>
      <c r="Q180" s="20">
        <f>STDEV(F180:F182)</f>
        <v>1.9999999999997797E-4</v>
      </c>
    </row>
    <row r="181" spans="1:17" x14ac:dyDescent="0.3">
      <c r="A181">
        <v>194</v>
      </c>
      <c r="B181" t="s">
        <v>40</v>
      </c>
      <c r="C181">
        <v>1</v>
      </c>
      <c r="D181">
        <v>25</v>
      </c>
      <c r="E181" s="16">
        <v>30.7</v>
      </c>
      <c r="F181">
        <v>7.6886000000000001</v>
      </c>
      <c r="G181">
        <v>0.63058999999999998</v>
      </c>
      <c r="H181">
        <v>0.63148000000000004</v>
      </c>
      <c r="I181" s="4">
        <v>2.2643E-2</v>
      </c>
    </row>
    <row r="182" spans="1:17" x14ac:dyDescent="0.3">
      <c r="A182">
        <v>195</v>
      </c>
      <c r="B182" t="s">
        <v>41</v>
      </c>
      <c r="C182">
        <v>1</v>
      </c>
      <c r="D182">
        <v>25</v>
      </c>
      <c r="E182" s="16">
        <v>30.7</v>
      </c>
      <c r="F182">
        <v>7.6883999999999997</v>
      </c>
      <c r="G182">
        <v>0.62751999999999997</v>
      </c>
      <c r="H182">
        <v>0.62878000000000001</v>
      </c>
      <c r="I182" s="4">
        <v>1.9606999999999999E-2</v>
      </c>
    </row>
    <row r="183" spans="1:17" ht="15.6" x14ac:dyDescent="0.3">
      <c r="A183">
        <v>196</v>
      </c>
      <c r="B183" t="s">
        <v>43</v>
      </c>
      <c r="C183">
        <v>1</v>
      </c>
      <c r="D183">
        <v>25</v>
      </c>
      <c r="E183">
        <v>32.54</v>
      </c>
      <c r="F183">
        <v>7.7038000000000002</v>
      </c>
      <c r="G183">
        <v>0.67144000000000004</v>
      </c>
      <c r="H183">
        <v>0.64583999999999997</v>
      </c>
      <c r="I183" s="4">
        <v>1.0468E-2</v>
      </c>
      <c r="K183" s="6">
        <v>9</v>
      </c>
      <c r="L183" s="8">
        <v>2019003254</v>
      </c>
      <c r="M183" s="13">
        <v>43508.666666666664</v>
      </c>
      <c r="N183" s="10" t="s">
        <v>204</v>
      </c>
      <c r="O183" s="8">
        <v>32.54</v>
      </c>
      <c r="P183" s="23">
        <f>AVERAGE(F183:F185)</f>
        <v>7.7034666666666665</v>
      </c>
      <c r="Q183" s="20">
        <f>STDEV(F183:F185)</f>
        <v>4.1633319989310957E-4</v>
      </c>
    </row>
    <row r="184" spans="1:17" x14ac:dyDescent="0.3">
      <c r="A184">
        <v>197</v>
      </c>
      <c r="B184" t="s">
        <v>44</v>
      </c>
      <c r="C184">
        <v>1</v>
      </c>
      <c r="D184">
        <v>25</v>
      </c>
      <c r="E184">
        <v>32.54</v>
      </c>
      <c r="F184">
        <v>7.7030000000000003</v>
      </c>
      <c r="G184">
        <v>0.67001999999999995</v>
      </c>
      <c r="H184">
        <v>0.64551999999999998</v>
      </c>
      <c r="I184" s="4">
        <v>9.0074999999999999E-3</v>
      </c>
    </row>
    <row r="185" spans="1:17" x14ac:dyDescent="0.3">
      <c r="A185">
        <v>198</v>
      </c>
      <c r="B185" t="s">
        <v>45</v>
      </c>
      <c r="C185">
        <v>1</v>
      </c>
      <c r="D185">
        <v>25</v>
      </c>
      <c r="E185">
        <v>32.54</v>
      </c>
      <c r="F185">
        <v>7.7035999999999998</v>
      </c>
      <c r="G185">
        <v>0.66879999999999995</v>
      </c>
      <c r="H185">
        <v>0.64344000000000001</v>
      </c>
      <c r="I185" s="4">
        <v>7.7571999999999997E-3</v>
      </c>
    </row>
    <row r="186" spans="1:17" ht="15.6" x14ac:dyDescent="0.3">
      <c r="A186">
        <v>199</v>
      </c>
      <c r="B186" t="s">
        <v>46</v>
      </c>
      <c r="C186">
        <v>1</v>
      </c>
      <c r="D186">
        <v>25</v>
      </c>
      <c r="E186">
        <v>34.979999999999997</v>
      </c>
      <c r="F186">
        <v>7.7918000000000003</v>
      </c>
      <c r="G186">
        <v>0.72562000000000004</v>
      </c>
      <c r="H186">
        <v>0.57281000000000004</v>
      </c>
      <c r="I186" s="4">
        <v>2.9210999999999998E-3</v>
      </c>
      <c r="K186" s="6">
        <v>10</v>
      </c>
      <c r="L186" s="8">
        <v>2019003255</v>
      </c>
      <c r="M186" s="13">
        <v>43508.806944444441</v>
      </c>
      <c r="N186" s="10" t="s">
        <v>205</v>
      </c>
      <c r="O186" s="8">
        <v>34.979999999999997</v>
      </c>
      <c r="P186" s="23">
        <f>AVERAGE(F186:F188)</f>
        <v>7.7917999999999994</v>
      </c>
      <c r="Q186" s="20">
        <f>STDEV(F186:F188)</f>
        <v>2.9999999999974492E-4</v>
      </c>
    </row>
    <row r="187" spans="1:17" x14ac:dyDescent="0.3">
      <c r="A187">
        <v>200</v>
      </c>
      <c r="B187" t="s">
        <v>47</v>
      </c>
      <c r="C187">
        <v>1</v>
      </c>
      <c r="D187">
        <v>25</v>
      </c>
      <c r="E187">
        <v>34.979999999999997</v>
      </c>
      <c r="F187">
        <v>7.7915000000000001</v>
      </c>
      <c r="G187">
        <v>0.72453999999999996</v>
      </c>
      <c r="H187">
        <v>0.57206999999999997</v>
      </c>
      <c r="I187" s="4">
        <v>2.1676999999999998E-3</v>
      </c>
    </row>
    <row r="188" spans="1:17" x14ac:dyDescent="0.3">
      <c r="A188">
        <v>202</v>
      </c>
      <c r="B188" t="s">
        <v>49</v>
      </c>
      <c r="C188">
        <v>1</v>
      </c>
      <c r="D188">
        <v>25</v>
      </c>
      <c r="E188">
        <v>34.979999999999997</v>
      </c>
      <c r="F188">
        <v>7.7920999999999996</v>
      </c>
      <c r="G188">
        <v>0.72363999999999995</v>
      </c>
      <c r="H188">
        <v>0.57057000000000002</v>
      </c>
      <c r="I188" s="4">
        <v>1.5893000000000001E-3</v>
      </c>
    </row>
    <row r="189" spans="1:17" ht="15.6" x14ac:dyDescent="0.3">
      <c r="A189">
        <v>203</v>
      </c>
      <c r="B189" t="s">
        <v>50</v>
      </c>
      <c r="C189">
        <v>1</v>
      </c>
      <c r="D189">
        <v>25</v>
      </c>
      <c r="E189">
        <v>31.81</v>
      </c>
      <c r="F189">
        <v>7.6948999999999996</v>
      </c>
      <c r="G189">
        <v>0.63307000000000002</v>
      </c>
      <c r="H189">
        <v>0.62244999999999995</v>
      </c>
      <c r="I189" s="4">
        <v>2.4061E-3</v>
      </c>
      <c r="K189" s="6">
        <v>11</v>
      </c>
      <c r="L189" s="8">
        <v>2019003256</v>
      </c>
      <c r="M189" s="13">
        <v>43508.554861111108</v>
      </c>
      <c r="N189" s="10" t="s">
        <v>206</v>
      </c>
      <c r="O189" s="8">
        <v>31.81</v>
      </c>
      <c r="P189" s="23">
        <f>AVERAGE(F189:F191)</f>
        <v>7.6949333333333341</v>
      </c>
      <c r="Q189" s="20">
        <f>STDEV(F189:F191)</f>
        <v>3.5118845842806981E-4</v>
      </c>
    </row>
    <row r="190" spans="1:17" x14ac:dyDescent="0.3">
      <c r="A190">
        <v>204</v>
      </c>
      <c r="B190" t="s">
        <v>51</v>
      </c>
      <c r="C190">
        <v>1</v>
      </c>
      <c r="D190">
        <v>25</v>
      </c>
      <c r="E190">
        <v>31.81</v>
      </c>
      <c r="F190">
        <v>7.6952999999999996</v>
      </c>
      <c r="G190">
        <v>0.62988</v>
      </c>
      <c r="H190">
        <v>0.61877000000000004</v>
      </c>
      <c r="I190" s="4">
        <v>-3.3522000000000001E-4</v>
      </c>
    </row>
    <row r="191" spans="1:17" x14ac:dyDescent="0.3">
      <c r="A191">
        <v>205</v>
      </c>
      <c r="B191" t="s">
        <v>52</v>
      </c>
      <c r="C191">
        <v>1</v>
      </c>
      <c r="D191">
        <v>25</v>
      </c>
      <c r="E191">
        <v>31.81</v>
      </c>
      <c r="F191">
        <v>7.6946000000000003</v>
      </c>
      <c r="G191">
        <v>0.63083999999999996</v>
      </c>
      <c r="H191">
        <v>0.62068000000000001</v>
      </c>
      <c r="I191" s="4">
        <v>1.8644000000000001E-4</v>
      </c>
    </row>
    <row r="192" spans="1:17" ht="15.6" x14ac:dyDescent="0.3">
      <c r="A192">
        <v>206</v>
      </c>
      <c r="B192" t="s">
        <v>54</v>
      </c>
      <c r="C192">
        <v>1</v>
      </c>
      <c r="D192">
        <v>25</v>
      </c>
      <c r="E192">
        <v>30.92</v>
      </c>
      <c r="F192">
        <v>7.7096999999999998</v>
      </c>
      <c r="G192">
        <v>0.65371000000000001</v>
      </c>
      <c r="H192">
        <v>0.62617999999999996</v>
      </c>
      <c r="I192" s="4">
        <v>2.3741999999999999E-2</v>
      </c>
      <c r="K192" s="6">
        <v>12</v>
      </c>
      <c r="L192" s="8">
        <v>2019003257</v>
      </c>
      <c r="M192" s="13">
        <v>43508.473611111112</v>
      </c>
      <c r="N192" s="10" t="s">
        <v>207</v>
      </c>
      <c r="O192" s="8">
        <v>30.92</v>
      </c>
      <c r="P192" s="23">
        <f>AVERAGE(F192:F194)</f>
        <v>7.7097666666666669</v>
      </c>
      <c r="Q192" s="20">
        <f>STDEV(F192:F194)</f>
        <v>7.0237691685656116E-4</v>
      </c>
    </row>
    <row r="193" spans="1:17" x14ac:dyDescent="0.3">
      <c r="A193">
        <v>208</v>
      </c>
      <c r="B193" t="s">
        <v>56</v>
      </c>
      <c r="C193">
        <v>1</v>
      </c>
      <c r="D193">
        <v>25</v>
      </c>
      <c r="E193">
        <v>30.92</v>
      </c>
      <c r="F193">
        <v>7.7104999999999997</v>
      </c>
      <c r="G193">
        <v>0.65151000000000003</v>
      </c>
      <c r="H193">
        <v>0.62287000000000003</v>
      </c>
      <c r="I193" s="4">
        <v>2.1264999999999999E-2</v>
      </c>
    </row>
    <row r="194" spans="1:17" x14ac:dyDescent="0.3">
      <c r="A194">
        <v>209</v>
      </c>
      <c r="B194" t="s">
        <v>92</v>
      </c>
      <c r="C194">
        <v>1</v>
      </c>
      <c r="D194">
        <v>25</v>
      </c>
      <c r="E194">
        <v>30.92</v>
      </c>
      <c r="F194">
        <v>7.7091000000000003</v>
      </c>
      <c r="G194">
        <v>0.65051000000000003</v>
      </c>
      <c r="H194">
        <v>0.62365999999999999</v>
      </c>
      <c r="I194" s="4">
        <v>2.0282999999999999E-2</v>
      </c>
    </row>
    <row r="195" spans="1:17" ht="15.6" x14ac:dyDescent="0.3">
      <c r="A195">
        <v>210</v>
      </c>
      <c r="B195" t="s">
        <v>57</v>
      </c>
      <c r="C195">
        <v>1</v>
      </c>
      <c r="D195">
        <v>25</v>
      </c>
      <c r="E195">
        <v>30.8</v>
      </c>
      <c r="F195">
        <v>7.7194000000000003</v>
      </c>
      <c r="G195">
        <v>0.59143999999999997</v>
      </c>
      <c r="H195">
        <v>0.55186000000000002</v>
      </c>
      <c r="I195" s="4">
        <v>-4.2251999999999998E-2</v>
      </c>
      <c r="K195" s="6">
        <v>13</v>
      </c>
      <c r="L195" s="8">
        <v>2019003258</v>
      </c>
      <c r="M195" s="13">
        <v>43508.443749999999</v>
      </c>
      <c r="N195" s="10" t="s">
        <v>208</v>
      </c>
      <c r="O195" s="8">
        <v>30.8</v>
      </c>
      <c r="P195" s="23">
        <f>AVERAGE(F195:F197)</f>
        <v>7.718866666666667</v>
      </c>
      <c r="Q195" s="20">
        <f>STDEV(F195:F197)</f>
        <v>5.0332229568489655E-4</v>
      </c>
    </row>
    <row r="196" spans="1:17" x14ac:dyDescent="0.3">
      <c r="A196">
        <v>211</v>
      </c>
      <c r="B196" t="s">
        <v>58</v>
      </c>
      <c r="C196">
        <v>1</v>
      </c>
      <c r="D196">
        <v>25</v>
      </c>
      <c r="E196">
        <v>30.8</v>
      </c>
      <c r="F196">
        <v>7.7187999999999999</v>
      </c>
      <c r="G196">
        <v>0.59245000000000003</v>
      </c>
      <c r="H196">
        <v>0.55369999999999997</v>
      </c>
      <c r="I196" s="4">
        <v>-4.1038999999999999E-2</v>
      </c>
    </row>
    <row r="197" spans="1:17" x14ac:dyDescent="0.3">
      <c r="A197">
        <v>212</v>
      </c>
      <c r="B197" t="s">
        <v>59</v>
      </c>
      <c r="C197">
        <v>1</v>
      </c>
      <c r="D197">
        <v>25</v>
      </c>
      <c r="E197">
        <v>30.8</v>
      </c>
      <c r="F197">
        <v>7.7183999999999999</v>
      </c>
      <c r="G197">
        <v>0.59375999999999995</v>
      </c>
      <c r="H197">
        <v>0.55545999999999995</v>
      </c>
      <c r="I197" s="4">
        <v>-3.9898999999999997E-2</v>
      </c>
    </row>
    <row r="198" spans="1:17" ht="15.6" x14ac:dyDescent="0.3">
      <c r="A198">
        <v>214</v>
      </c>
      <c r="B198" t="s">
        <v>61</v>
      </c>
      <c r="C198">
        <v>1</v>
      </c>
      <c r="D198">
        <v>25</v>
      </c>
      <c r="E198">
        <v>25.66</v>
      </c>
      <c r="F198">
        <v>7.7167000000000003</v>
      </c>
      <c r="G198">
        <v>0.59633999999999998</v>
      </c>
      <c r="H198">
        <v>0.57513999999999998</v>
      </c>
      <c r="I198" s="4">
        <v>-9.9669000000000008E-3</v>
      </c>
      <c r="J198" t="s">
        <v>253</v>
      </c>
      <c r="K198" s="6">
        <v>14</v>
      </c>
      <c r="L198" s="8">
        <v>2019003259</v>
      </c>
      <c r="M198" s="13">
        <v>43510.706944444442</v>
      </c>
      <c r="N198" s="10" t="s">
        <v>209</v>
      </c>
      <c r="O198" s="8">
        <v>25.66</v>
      </c>
      <c r="P198" s="23">
        <f>AVERAGE(F198:F200)</f>
        <v>7.7166333333333341</v>
      </c>
      <c r="Q198" s="20">
        <f>STDEV(F198:F200)</f>
        <v>2.0816659994662591E-4</v>
      </c>
    </row>
    <row r="199" spans="1:17" x14ac:dyDescent="0.3">
      <c r="A199">
        <v>215</v>
      </c>
      <c r="B199" t="s">
        <v>62</v>
      </c>
      <c r="C199">
        <v>1</v>
      </c>
      <c r="D199">
        <v>25</v>
      </c>
      <c r="E199">
        <v>25.66</v>
      </c>
      <c r="F199">
        <v>7.7168000000000001</v>
      </c>
      <c r="G199">
        <v>0.59240999999999999</v>
      </c>
      <c r="H199">
        <v>0.57111000000000001</v>
      </c>
      <c r="I199" s="4">
        <v>-1.3435000000000001E-2</v>
      </c>
      <c r="J199" t="s">
        <v>253</v>
      </c>
    </row>
    <row r="200" spans="1:17" x14ac:dyDescent="0.3">
      <c r="A200">
        <v>216</v>
      </c>
      <c r="B200" t="s">
        <v>95</v>
      </c>
      <c r="C200">
        <v>1</v>
      </c>
      <c r="D200">
        <v>25</v>
      </c>
      <c r="E200">
        <v>25.66</v>
      </c>
      <c r="F200">
        <v>7.7164000000000001</v>
      </c>
      <c r="G200">
        <v>0.58516999999999997</v>
      </c>
      <c r="H200">
        <v>0.56438999999999995</v>
      </c>
      <c r="I200" s="4">
        <v>-2.069E-2</v>
      </c>
      <c r="J200" t="s">
        <v>253</v>
      </c>
    </row>
    <row r="201" spans="1:17" ht="15.6" x14ac:dyDescent="0.3">
      <c r="A201">
        <v>217</v>
      </c>
      <c r="B201" t="s">
        <v>63</v>
      </c>
      <c r="C201">
        <v>1</v>
      </c>
      <c r="D201">
        <v>25</v>
      </c>
      <c r="E201">
        <v>31.48</v>
      </c>
      <c r="F201">
        <v>7.7422000000000004</v>
      </c>
      <c r="G201">
        <v>0.66325999999999996</v>
      </c>
      <c r="H201">
        <v>0.59114999999999995</v>
      </c>
      <c r="I201" s="4">
        <v>7.8505999999999992E-3</v>
      </c>
      <c r="K201" s="6">
        <v>15</v>
      </c>
      <c r="L201" s="8">
        <v>2019003260</v>
      </c>
      <c r="M201" s="13">
        <v>43510.678472222222</v>
      </c>
      <c r="N201" s="10" t="s">
        <v>210</v>
      </c>
      <c r="O201" s="8">
        <v>31.48</v>
      </c>
      <c r="P201" s="23">
        <f>AVERAGE(F201:F203)</f>
        <v>7.7425333333333342</v>
      </c>
      <c r="Q201" s="20">
        <f>STDEV(F201:F203)</f>
        <v>4.1633319989325181E-4</v>
      </c>
    </row>
    <row r="202" spans="1:17" x14ac:dyDescent="0.3">
      <c r="A202">
        <v>218</v>
      </c>
      <c r="B202" t="s">
        <v>64</v>
      </c>
      <c r="C202">
        <v>1</v>
      </c>
      <c r="D202">
        <v>25</v>
      </c>
      <c r="E202">
        <v>31.48</v>
      </c>
      <c r="F202">
        <v>7.7423999999999999</v>
      </c>
      <c r="G202">
        <v>0.66478000000000004</v>
      </c>
      <c r="H202">
        <v>0.59233000000000002</v>
      </c>
      <c r="I202" s="4">
        <v>9.0799000000000001E-3</v>
      </c>
    </row>
    <row r="203" spans="1:17" x14ac:dyDescent="0.3">
      <c r="A203">
        <v>219</v>
      </c>
      <c r="B203" t="s">
        <v>65</v>
      </c>
      <c r="C203">
        <v>1</v>
      </c>
      <c r="D203">
        <v>25</v>
      </c>
      <c r="E203">
        <v>31.48</v>
      </c>
      <c r="F203">
        <v>7.7430000000000003</v>
      </c>
      <c r="G203">
        <v>0.66337000000000002</v>
      </c>
      <c r="H203">
        <v>0.59028000000000003</v>
      </c>
      <c r="I203" s="4">
        <v>7.6798999999999999E-3</v>
      </c>
    </row>
    <row r="204" spans="1:17" ht="15.6" x14ac:dyDescent="0.3">
      <c r="A204">
        <v>220</v>
      </c>
      <c r="B204" t="s">
        <v>66</v>
      </c>
      <c r="C204">
        <v>1</v>
      </c>
      <c r="D204">
        <v>25</v>
      </c>
      <c r="E204">
        <v>32.130000000000003</v>
      </c>
      <c r="F204">
        <v>7.7548000000000004</v>
      </c>
      <c r="G204">
        <v>0.77395000000000003</v>
      </c>
      <c r="H204">
        <v>0.66840999999999995</v>
      </c>
      <c r="I204" s="4">
        <v>2.4033000000000001E-3</v>
      </c>
      <c r="K204" s="6">
        <v>16</v>
      </c>
      <c r="L204" s="8">
        <v>2019003261</v>
      </c>
      <c r="M204" s="13">
        <v>43510.634722222225</v>
      </c>
      <c r="N204" s="10" t="s">
        <v>211</v>
      </c>
      <c r="O204" s="8">
        <v>32.130000000000003</v>
      </c>
      <c r="P204" s="23">
        <f>AVERAGE(F204:F206)</f>
        <v>7.7548000000000004</v>
      </c>
      <c r="Q204" s="20">
        <f>STDEV(F204:F206)</f>
        <v>1.0000000000021103E-4</v>
      </c>
    </row>
    <row r="205" spans="1:17" x14ac:dyDescent="0.3">
      <c r="A205">
        <v>221</v>
      </c>
      <c r="B205" t="s">
        <v>67</v>
      </c>
      <c r="C205">
        <v>1</v>
      </c>
      <c r="D205">
        <v>25</v>
      </c>
      <c r="E205">
        <v>32.130000000000003</v>
      </c>
      <c r="F205">
        <v>7.7549000000000001</v>
      </c>
      <c r="G205">
        <v>0.77310000000000001</v>
      </c>
      <c r="H205">
        <v>0.66749999999999998</v>
      </c>
      <c r="I205" s="4">
        <v>1.5206E-3</v>
      </c>
    </row>
    <row r="206" spans="1:17" x14ac:dyDescent="0.3">
      <c r="A206">
        <v>222</v>
      </c>
      <c r="B206" t="s">
        <v>68</v>
      </c>
      <c r="C206">
        <v>1</v>
      </c>
      <c r="D206">
        <v>25</v>
      </c>
      <c r="E206">
        <v>32.130000000000003</v>
      </c>
      <c r="F206">
        <v>7.7546999999999997</v>
      </c>
      <c r="G206">
        <v>0.77095000000000002</v>
      </c>
      <c r="H206">
        <v>0.66564000000000001</v>
      </c>
      <c r="I206" s="4">
        <v>-4.7874000000000001E-4</v>
      </c>
    </row>
    <row r="207" spans="1:17" ht="15.6" x14ac:dyDescent="0.3">
      <c r="A207">
        <v>223</v>
      </c>
      <c r="B207" t="s">
        <v>69</v>
      </c>
      <c r="C207">
        <v>1</v>
      </c>
      <c r="D207">
        <v>25</v>
      </c>
      <c r="E207">
        <v>34.840000000000003</v>
      </c>
      <c r="F207">
        <v>7.7907999999999999</v>
      </c>
      <c r="G207">
        <v>0.70265999999999995</v>
      </c>
      <c r="H207">
        <v>0.55505000000000004</v>
      </c>
      <c r="I207" s="4">
        <v>-2.9464000000000001E-3</v>
      </c>
      <c r="K207" s="6">
        <v>17</v>
      </c>
      <c r="L207" s="8">
        <v>2019003262</v>
      </c>
      <c r="M207" s="13">
        <v>43510.490972222222</v>
      </c>
      <c r="N207" s="10" t="s">
        <v>212</v>
      </c>
      <c r="O207" s="8">
        <v>34.840000000000003</v>
      </c>
      <c r="P207" s="23">
        <f>AVERAGE(F207:F209)</f>
        <v>7.7909666666666668</v>
      </c>
      <c r="Q207" s="20">
        <f>STDEV(F207:F209)</f>
        <v>2.0816659994662591E-4</v>
      </c>
    </row>
    <row r="208" spans="1:17" x14ac:dyDescent="0.3">
      <c r="A208">
        <v>224</v>
      </c>
      <c r="B208" t="s">
        <v>71</v>
      </c>
      <c r="C208">
        <v>1</v>
      </c>
      <c r="D208">
        <v>25</v>
      </c>
      <c r="E208">
        <v>34.840000000000003</v>
      </c>
      <c r="F208">
        <v>7.7908999999999997</v>
      </c>
      <c r="G208">
        <v>0.70252999999999999</v>
      </c>
      <c r="H208">
        <v>0.55479000000000001</v>
      </c>
      <c r="I208" s="4">
        <v>-3.1733999999999998E-3</v>
      </c>
    </row>
    <row r="209" spans="1:17" x14ac:dyDescent="0.3">
      <c r="A209">
        <v>225</v>
      </c>
      <c r="B209" t="s">
        <v>71</v>
      </c>
      <c r="C209">
        <v>1</v>
      </c>
      <c r="D209">
        <v>25</v>
      </c>
      <c r="E209">
        <v>34.840000000000003</v>
      </c>
      <c r="F209">
        <v>7.7911999999999999</v>
      </c>
      <c r="G209">
        <v>0.70235999999999998</v>
      </c>
      <c r="H209">
        <v>0.55432999999999999</v>
      </c>
      <c r="I209" s="4">
        <v>-3.0669999999999998E-3</v>
      </c>
    </row>
    <row r="210" spans="1:17" ht="15.6" x14ac:dyDescent="0.3">
      <c r="A210">
        <v>226</v>
      </c>
      <c r="B210" t="s">
        <v>73</v>
      </c>
      <c r="C210">
        <v>1</v>
      </c>
      <c r="D210">
        <v>25</v>
      </c>
      <c r="E210">
        <v>32.78</v>
      </c>
      <c r="F210">
        <v>7.7736999999999998</v>
      </c>
      <c r="G210">
        <v>0.62656999999999996</v>
      </c>
      <c r="H210">
        <v>0.51914000000000005</v>
      </c>
      <c r="I210" s="4">
        <v>2.8148000000000001E-3</v>
      </c>
      <c r="K210" s="6">
        <v>18</v>
      </c>
      <c r="L210" s="8">
        <v>2019003263</v>
      </c>
      <c r="M210" s="13">
        <v>43510.077777777777</v>
      </c>
      <c r="N210" s="10" t="s">
        <v>213</v>
      </c>
      <c r="O210" s="8">
        <v>32.78</v>
      </c>
      <c r="P210" s="23">
        <f>AVERAGE(F210:F212)</f>
        <v>7.7736333333333336</v>
      </c>
      <c r="Q210" s="20">
        <f>STDEV(F210:F212)</f>
        <v>2.0816659994662591E-4</v>
      </c>
    </row>
    <row r="211" spans="1:17" x14ac:dyDescent="0.3">
      <c r="A211">
        <v>228</v>
      </c>
      <c r="B211" t="s">
        <v>75</v>
      </c>
      <c r="C211">
        <v>1</v>
      </c>
      <c r="D211">
        <v>25</v>
      </c>
      <c r="E211">
        <v>32.78</v>
      </c>
      <c r="F211">
        <v>7.7733999999999996</v>
      </c>
      <c r="G211">
        <v>0.62612000000000001</v>
      </c>
      <c r="H211">
        <v>0.51902000000000004</v>
      </c>
      <c r="I211" s="4">
        <v>2.4223000000000001E-3</v>
      </c>
    </row>
    <row r="212" spans="1:17" x14ac:dyDescent="0.3">
      <c r="A212">
        <v>229</v>
      </c>
      <c r="B212" t="s">
        <v>127</v>
      </c>
      <c r="C212">
        <v>1</v>
      </c>
      <c r="D212">
        <v>25</v>
      </c>
      <c r="E212">
        <v>32.78</v>
      </c>
      <c r="F212">
        <v>7.7737999999999996</v>
      </c>
      <c r="G212">
        <v>0.62646999999999997</v>
      </c>
      <c r="H212">
        <v>0.51902999999999999</v>
      </c>
      <c r="I212" s="4">
        <v>2.8433999999999998E-3</v>
      </c>
    </row>
    <row r="213" spans="1:17" ht="15.6" x14ac:dyDescent="0.3">
      <c r="A213">
        <v>230</v>
      </c>
      <c r="B213" t="s">
        <v>76</v>
      </c>
      <c r="C213">
        <v>1</v>
      </c>
      <c r="D213">
        <v>25</v>
      </c>
      <c r="E213">
        <v>34.75</v>
      </c>
      <c r="F213">
        <v>7.7619999999999996</v>
      </c>
      <c r="G213">
        <v>0.68372999999999995</v>
      </c>
      <c r="H213">
        <v>0.57574000000000003</v>
      </c>
      <c r="I213" s="4">
        <v>5.4865000000000001E-3</v>
      </c>
      <c r="J213" t="s">
        <v>253</v>
      </c>
      <c r="K213" s="6">
        <v>19</v>
      </c>
      <c r="L213" s="8">
        <v>2019003264</v>
      </c>
      <c r="M213" s="13">
        <v>43509.939583333333</v>
      </c>
      <c r="N213" s="10" t="s">
        <v>214</v>
      </c>
      <c r="O213" s="8">
        <v>34.75</v>
      </c>
      <c r="P213" s="23">
        <f>AVERAGE(F213:F215)</f>
        <v>7.7625999999999991</v>
      </c>
      <c r="Q213" s="20">
        <f>STDEV(F213:F215)</f>
        <v>5.567764362830605E-4</v>
      </c>
    </row>
    <row r="214" spans="1:17" x14ac:dyDescent="0.3">
      <c r="A214">
        <v>231</v>
      </c>
      <c r="B214" t="s">
        <v>98</v>
      </c>
      <c r="C214">
        <v>1</v>
      </c>
      <c r="D214">
        <v>25</v>
      </c>
      <c r="E214">
        <v>34.75</v>
      </c>
      <c r="F214">
        <v>7.7630999999999997</v>
      </c>
      <c r="G214">
        <v>0.68374999999999997</v>
      </c>
      <c r="H214">
        <v>0.57445000000000002</v>
      </c>
      <c r="I214" s="4">
        <v>5.4096999999999999E-3</v>
      </c>
      <c r="J214" t="s">
        <v>253</v>
      </c>
    </row>
    <row r="215" spans="1:17" x14ac:dyDescent="0.3">
      <c r="A215">
        <v>232</v>
      </c>
      <c r="B215" t="s">
        <v>78</v>
      </c>
      <c r="C215">
        <v>1</v>
      </c>
      <c r="D215">
        <v>25</v>
      </c>
      <c r="E215">
        <v>34.75</v>
      </c>
      <c r="F215">
        <v>7.7626999999999997</v>
      </c>
      <c r="G215">
        <v>0.68279000000000001</v>
      </c>
      <c r="H215">
        <v>0.57401999999999997</v>
      </c>
      <c r="I215" s="4">
        <v>4.6677999999999997E-3</v>
      </c>
      <c r="J215" t="s">
        <v>253</v>
      </c>
    </row>
    <row r="216" spans="1:17" ht="15.6" x14ac:dyDescent="0.3">
      <c r="A216">
        <v>233</v>
      </c>
      <c r="B216" t="s">
        <v>80</v>
      </c>
      <c r="C216">
        <v>1</v>
      </c>
      <c r="D216">
        <v>25</v>
      </c>
      <c r="E216">
        <v>34.770000000000003</v>
      </c>
      <c r="F216">
        <v>7.7812000000000001</v>
      </c>
      <c r="G216">
        <v>0.68933999999999995</v>
      </c>
      <c r="H216">
        <v>0.55772999999999995</v>
      </c>
      <c r="I216" s="4">
        <v>6.3334000000000003E-3</v>
      </c>
      <c r="K216" s="6">
        <v>20</v>
      </c>
      <c r="L216" s="8">
        <v>2019003265</v>
      </c>
      <c r="M216" s="13">
        <v>43509.775694444441</v>
      </c>
      <c r="N216" s="10" t="s">
        <v>215</v>
      </c>
      <c r="O216" s="8">
        <v>34.770000000000003</v>
      </c>
      <c r="P216" s="23">
        <f>AVERAGE(F216:F218)</f>
        <v>7.7814000000000005</v>
      </c>
      <c r="Q216" s="20">
        <f>STDEV(F216:F218)</f>
        <v>1.9999999999997797E-4</v>
      </c>
    </row>
    <row r="217" spans="1:17" x14ac:dyDescent="0.3">
      <c r="A217">
        <v>234</v>
      </c>
      <c r="B217" t="s">
        <v>81</v>
      </c>
      <c r="C217">
        <v>1</v>
      </c>
      <c r="D217">
        <v>25</v>
      </c>
      <c r="E217">
        <v>34.770000000000003</v>
      </c>
      <c r="F217">
        <v>7.7816000000000001</v>
      </c>
      <c r="G217">
        <v>0.68840000000000001</v>
      </c>
      <c r="H217">
        <v>0.55635999999999997</v>
      </c>
      <c r="I217" s="4">
        <v>5.6290999999999997E-3</v>
      </c>
    </row>
    <row r="218" spans="1:17" x14ac:dyDescent="0.3">
      <c r="A218">
        <v>235</v>
      </c>
      <c r="B218" t="s">
        <v>82</v>
      </c>
      <c r="C218">
        <v>1</v>
      </c>
      <c r="D218">
        <v>25</v>
      </c>
      <c r="E218">
        <v>34.770000000000003</v>
      </c>
      <c r="F218">
        <v>7.7813999999999997</v>
      </c>
      <c r="G218">
        <v>0.68889999999999996</v>
      </c>
      <c r="H218">
        <v>0.55701999999999996</v>
      </c>
      <c r="I218" s="4">
        <v>6.0052999999999999E-3</v>
      </c>
    </row>
    <row r="219" spans="1:17" ht="15.6" x14ac:dyDescent="0.3">
      <c r="A219">
        <v>236</v>
      </c>
      <c r="B219" t="s">
        <v>83</v>
      </c>
      <c r="C219">
        <v>1</v>
      </c>
      <c r="D219">
        <v>25</v>
      </c>
      <c r="E219">
        <v>34.64</v>
      </c>
      <c r="F219">
        <v>7.7709000000000001</v>
      </c>
      <c r="G219">
        <v>0.68305000000000005</v>
      </c>
      <c r="H219">
        <v>0.56271000000000004</v>
      </c>
      <c r="I219" s="4">
        <v>-6.5545999999999998E-3</v>
      </c>
      <c r="K219" s="6">
        <v>21</v>
      </c>
      <c r="L219" s="8">
        <v>2019003266</v>
      </c>
      <c r="M219" s="13">
        <v>43509.654861111114</v>
      </c>
      <c r="N219" s="10" t="s">
        <v>216</v>
      </c>
      <c r="O219" s="8">
        <v>34.64</v>
      </c>
      <c r="P219" s="23">
        <f>AVERAGE(F219:F221)</f>
        <v>7.7707000000000006</v>
      </c>
      <c r="Q219" s="20">
        <f>STDEV(F219:F221)</f>
        <v>2.6457513110634602E-4</v>
      </c>
    </row>
    <row r="220" spans="1:17" x14ac:dyDescent="0.3">
      <c r="A220">
        <v>237</v>
      </c>
      <c r="B220" t="s">
        <v>84</v>
      </c>
      <c r="C220">
        <v>1</v>
      </c>
      <c r="D220">
        <v>25</v>
      </c>
      <c r="E220">
        <v>34.64</v>
      </c>
      <c r="F220">
        <v>7.7708000000000004</v>
      </c>
      <c r="G220">
        <v>0.68303000000000003</v>
      </c>
      <c r="H220">
        <v>0.56288000000000005</v>
      </c>
      <c r="I220" s="4">
        <v>-6.4554E-3</v>
      </c>
    </row>
    <row r="221" spans="1:17" x14ac:dyDescent="0.3">
      <c r="A221">
        <v>238</v>
      </c>
      <c r="B221" t="s">
        <v>85</v>
      </c>
      <c r="C221">
        <v>1</v>
      </c>
      <c r="D221">
        <v>25</v>
      </c>
      <c r="E221">
        <v>34.64</v>
      </c>
      <c r="F221">
        <v>7.7704000000000004</v>
      </c>
      <c r="G221">
        <v>0.68223999999999996</v>
      </c>
      <c r="H221">
        <v>0.56257000000000001</v>
      </c>
      <c r="I221" s="4">
        <v>-7.1173E-3</v>
      </c>
    </row>
    <row r="222" spans="1:17" ht="15.6" x14ac:dyDescent="0.3">
      <c r="A222">
        <v>239</v>
      </c>
      <c r="B222" t="s">
        <v>192</v>
      </c>
      <c r="C222">
        <v>1</v>
      </c>
      <c r="D222">
        <v>25</v>
      </c>
      <c r="E222">
        <v>31.17</v>
      </c>
      <c r="F222">
        <v>7.7614000000000001</v>
      </c>
      <c r="G222">
        <v>0.69796999999999998</v>
      </c>
      <c r="H222">
        <v>0.59662000000000004</v>
      </c>
      <c r="I222" s="4">
        <v>-2.8438999999999999E-3</v>
      </c>
      <c r="J222" t="s">
        <v>253</v>
      </c>
      <c r="K222" s="6">
        <v>22</v>
      </c>
      <c r="L222" s="8">
        <v>2019001610</v>
      </c>
      <c r="M222" s="13">
        <v>43496.59097222222</v>
      </c>
      <c r="N222" s="10" t="s">
        <v>226</v>
      </c>
      <c r="O222" s="8">
        <v>31.17</v>
      </c>
      <c r="P222" s="23">
        <f>AVERAGE(F222:F224)</f>
        <v>7.7610666666666672</v>
      </c>
      <c r="Q222" s="20">
        <f>STDEV(F222:F224)</f>
        <v>3.5118845842849135E-4</v>
      </c>
    </row>
    <row r="223" spans="1:17" x14ac:dyDescent="0.3">
      <c r="A223">
        <v>241</v>
      </c>
      <c r="B223" t="s">
        <v>130</v>
      </c>
      <c r="C223">
        <v>1</v>
      </c>
      <c r="D223">
        <v>25</v>
      </c>
      <c r="E223">
        <v>31.17</v>
      </c>
      <c r="F223">
        <v>7.7606999999999999</v>
      </c>
      <c r="G223">
        <v>0.69877999999999996</v>
      </c>
      <c r="H223">
        <v>0.59828000000000003</v>
      </c>
      <c r="I223" s="4">
        <v>-2.4152000000000002E-3</v>
      </c>
      <c r="J223" t="s">
        <v>253</v>
      </c>
    </row>
    <row r="224" spans="1:17" x14ac:dyDescent="0.3">
      <c r="A224">
        <v>242</v>
      </c>
      <c r="B224" t="s">
        <v>131</v>
      </c>
      <c r="C224">
        <v>1</v>
      </c>
      <c r="D224">
        <v>25</v>
      </c>
      <c r="E224">
        <v>31.17</v>
      </c>
      <c r="F224">
        <v>7.7610999999999999</v>
      </c>
      <c r="G224">
        <v>0.69842000000000004</v>
      </c>
      <c r="H224">
        <v>0.59743999999999997</v>
      </c>
      <c r="I224" s="4">
        <v>-2.7986E-3</v>
      </c>
      <c r="J224" t="s">
        <v>253</v>
      </c>
    </row>
    <row r="225" spans="1:17" ht="15.6" x14ac:dyDescent="0.3">
      <c r="A225">
        <v>243</v>
      </c>
      <c r="B225" t="s">
        <v>197</v>
      </c>
      <c r="C225">
        <v>1</v>
      </c>
      <c r="D225">
        <v>25</v>
      </c>
      <c r="E225">
        <v>32.130000000000003</v>
      </c>
      <c r="F225">
        <v>7.7685000000000004</v>
      </c>
      <c r="G225">
        <v>0.61351999999999995</v>
      </c>
      <c r="H225">
        <v>0.50592999999999999</v>
      </c>
      <c r="I225" s="4">
        <v>-5.6641999999999998E-2</v>
      </c>
      <c r="K225" s="6">
        <v>23</v>
      </c>
      <c r="L225" s="8">
        <v>2019003261</v>
      </c>
      <c r="M225" s="13">
        <v>43510.634722222225</v>
      </c>
      <c r="N225" s="10" t="s">
        <v>227</v>
      </c>
      <c r="O225" s="8">
        <v>32.130000000000003</v>
      </c>
      <c r="P225" s="23">
        <f>AVERAGE(F225:F227)</f>
        <v>7.7684333333333342</v>
      </c>
      <c r="Q225" s="20">
        <f>STDEV(F225:F227)</f>
        <v>1.1547005383816883E-4</v>
      </c>
    </row>
    <row r="226" spans="1:17" x14ac:dyDescent="0.3">
      <c r="A226">
        <v>244</v>
      </c>
      <c r="B226" t="s">
        <v>133</v>
      </c>
      <c r="C226">
        <v>1</v>
      </c>
      <c r="D226">
        <v>25</v>
      </c>
      <c r="E226">
        <v>32.130000000000003</v>
      </c>
      <c r="F226">
        <v>7.7685000000000004</v>
      </c>
      <c r="G226">
        <v>0.61262000000000005</v>
      </c>
      <c r="H226">
        <v>0.50510999999999995</v>
      </c>
      <c r="I226" s="4">
        <v>-5.7292000000000003E-2</v>
      </c>
    </row>
    <row r="227" spans="1:17" x14ac:dyDescent="0.3">
      <c r="A227">
        <v>245</v>
      </c>
      <c r="B227" t="s">
        <v>134</v>
      </c>
      <c r="C227">
        <v>1</v>
      </c>
      <c r="D227">
        <v>25</v>
      </c>
      <c r="E227">
        <v>32.130000000000003</v>
      </c>
      <c r="F227">
        <v>7.7683</v>
      </c>
      <c r="G227">
        <v>0.61353999999999997</v>
      </c>
      <c r="H227">
        <v>0.50627</v>
      </c>
      <c r="I227" s="4">
        <v>-5.6599999999999998E-2</v>
      </c>
    </row>
    <row r="228" spans="1:17" ht="15.6" x14ac:dyDescent="0.3">
      <c r="A228">
        <v>246</v>
      </c>
      <c r="B228" t="s">
        <v>193</v>
      </c>
      <c r="C228">
        <v>1</v>
      </c>
      <c r="D228">
        <v>25</v>
      </c>
      <c r="E228">
        <v>34.85</v>
      </c>
      <c r="F228">
        <v>7.7754000000000003</v>
      </c>
      <c r="G228">
        <v>0.71081000000000005</v>
      </c>
      <c r="H228">
        <v>0.58128999999999997</v>
      </c>
      <c r="I228" s="4">
        <v>4.0454999999999996E-3</v>
      </c>
      <c r="K228" s="6">
        <v>24</v>
      </c>
      <c r="L228" s="8">
        <v>2019001614</v>
      </c>
      <c r="M228" s="13">
        <v>43496.082638888889</v>
      </c>
      <c r="N228" s="10" t="s">
        <v>228</v>
      </c>
      <c r="O228" s="8">
        <v>34.85</v>
      </c>
      <c r="P228" s="23">
        <f>AVERAGE(F228:F230)</f>
        <v>7.7753000000000005</v>
      </c>
      <c r="Q228" s="20">
        <f>STDEV(F228:F230)</f>
        <v>3.6055512754654394E-4</v>
      </c>
    </row>
    <row r="229" spans="1:17" x14ac:dyDescent="0.3">
      <c r="A229">
        <v>247</v>
      </c>
      <c r="B229" t="s">
        <v>136</v>
      </c>
      <c r="C229">
        <v>1</v>
      </c>
      <c r="D229">
        <v>25</v>
      </c>
      <c r="E229">
        <v>34.85</v>
      </c>
      <c r="F229">
        <v>7.7748999999999997</v>
      </c>
      <c r="G229">
        <v>0.71260000000000001</v>
      </c>
      <c r="H229">
        <v>0.58367000000000002</v>
      </c>
      <c r="I229" s="4">
        <v>5.476E-3</v>
      </c>
    </row>
    <row r="230" spans="1:17" ht="15" thickBot="1" x14ac:dyDescent="0.35">
      <c r="A230">
        <v>248</v>
      </c>
      <c r="B230" t="s">
        <v>137</v>
      </c>
      <c r="C230">
        <v>1</v>
      </c>
      <c r="D230">
        <v>25</v>
      </c>
      <c r="E230">
        <v>34.85</v>
      </c>
      <c r="F230">
        <v>7.7755999999999998</v>
      </c>
      <c r="G230">
        <v>0.71118000000000003</v>
      </c>
      <c r="H230">
        <v>0.58150999999999997</v>
      </c>
      <c r="I230" s="4">
        <v>4.4951000000000001E-3</v>
      </c>
    </row>
    <row r="231" spans="1:17" ht="16.2" thickBot="1" x14ac:dyDescent="0.35">
      <c r="A231">
        <v>249</v>
      </c>
      <c r="B231" t="s">
        <v>138</v>
      </c>
      <c r="C231">
        <v>1</v>
      </c>
      <c r="D231">
        <v>25</v>
      </c>
      <c r="E231">
        <v>33.433999999999997</v>
      </c>
      <c r="F231">
        <v>7.8616999999999999</v>
      </c>
      <c r="G231">
        <v>0.76021000000000005</v>
      </c>
      <c r="H231">
        <v>0.52158000000000004</v>
      </c>
      <c r="I231" s="4">
        <v>1.3355999999999999E-3</v>
      </c>
      <c r="K231" s="6">
        <v>25</v>
      </c>
      <c r="L231" s="8" t="s">
        <v>198</v>
      </c>
      <c r="M231" s="8" t="s">
        <v>199</v>
      </c>
      <c r="N231" s="9" t="s">
        <v>200</v>
      </c>
      <c r="O231" s="8">
        <v>33.433999999999997</v>
      </c>
      <c r="P231" s="22">
        <f>AVERAGE(F231:F235)</f>
        <v>7.8620000000000001</v>
      </c>
      <c r="Q231" s="20">
        <f>STDEV(F231:F235)</f>
        <v>5.8309518948461815E-4</v>
      </c>
    </row>
    <row r="232" spans="1:17" x14ac:dyDescent="0.3">
      <c r="A232">
        <v>250</v>
      </c>
      <c r="B232" t="s">
        <v>139</v>
      </c>
      <c r="C232">
        <v>1</v>
      </c>
      <c r="D232">
        <v>25</v>
      </c>
      <c r="E232">
        <v>33.433999999999997</v>
      </c>
      <c r="F232">
        <v>7.8624999999999998</v>
      </c>
      <c r="G232">
        <v>0.75993999999999995</v>
      </c>
      <c r="H232">
        <v>0.52053000000000005</v>
      </c>
      <c r="I232" s="4">
        <v>1.4557999999999999E-3</v>
      </c>
    </row>
    <row r="233" spans="1:17" x14ac:dyDescent="0.3">
      <c r="A233">
        <v>251</v>
      </c>
      <c r="B233" t="s">
        <v>140</v>
      </c>
      <c r="C233">
        <v>1</v>
      </c>
      <c r="D233">
        <v>25</v>
      </c>
      <c r="E233">
        <v>33.433999999999997</v>
      </c>
      <c r="F233">
        <v>7.8613</v>
      </c>
      <c r="G233">
        <v>0.76005999999999996</v>
      </c>
      <c r="H233">
        <v>0.52197000000000005</v>
      </c>
      <c r="I233" s="4">
        <v>1.3595E-3</v>
      </c>
    </row>
    <row r="234" spans="1:17" x14ac:dyDescent="0.3">
      <c r="A234">
        <v>252</v>
      </c>
      <c r="B234" t="s">
        <v>141</v>
      </c>
      <c r="C234">
        <v>1</v>
      </c>
      <c r="D234">
        <v>25</v>
      </c>
      <c r="E234">
        <v>33.433999999999997</v>
      </c>
      <c r="F234">
        <v>7.8627000000000002</v>
      </c>
      <c r="G234">
        <v>0.76024999999999998</v>
      </c>
      <c r="H234">
        <v>0.52044999999999997</v>
      </c>
      <c r="I234" s="4">
        <v>1.2522E-3</v>
      </c>
    </row>
    <row r="235" spans="1:17" x14ac:dyDescent="0.3">
      <c r="A235">
        <v>254</v>
      </c>
      <c r="B235" t="s">
        <v>143</v>
      </c>
      <c r="C235">
        <v>1</v>
      </c>
      <c r="D235">
        <v>25</v>
      </c>
      <c r="E235">
        <v>33.433999999999997</v>
      </c>
      <c r="F235">
        <v>7.8617999999999997</v>
      </c>
      <c r="G235">
        <v>0.76002000000000003</v>
      </c>
      <c r="H235">
        <v>0.52125999999999995</v>
      </c>
      <c r="I235" s="4">
        <v>1.0633000000000001E-3</v>
      </c>
      <c r="P235" s="23"/>
    </row>
    <row r="236" spans="1:17" ht="15.6" x14ac:dyDescent="0.3">
      <c r="A236">
        <v>256</v>
      </c>
      <c r="B236" t="s">
        <v>245</v>
      </c>
      <c r="C236">
        <v>1</v>
      </c>
      <c r="D236">
        <v>25</v>
      </c>
      <c r="E236">
        <v>33.69</v>
      </c>
      <c r="F236">
        <v>7.8451000000000004</v>
      </c>
      <c r="G236">
        <v>0.98834</v>
      </c>
      <c r="H236">
        <v>0.70132000000000005</v>
      </c>
      <c r="I236" s="4">
        <v>5.3496000000000004E-3</v>
      </c>
      <c r="K236" s="6">
        <v>1</v>
      </c>
      <c r="L236" s="8">
        <v>2018005703</v>
      </c>
      <c r="M236" s="13">
        <v>43446.220833333333</v>
      </c>
      <c r="N236" s="10" t="s">
        <v>229</v>
      </c>
      <c r="O236" s="8">
        <v>33.69</v>
      </c>
      <c r="P236" s="23">
        <f>AVERAGE(F236:F238)</f>
        <v>7.8449</v>
      </c>
      <c r="Q236" s="20">
        <f>STDEV(F236:F238)</f>
        <v>2.0000000000042206E-4</v>
      </c>
    </row>
    <row r="237" spans="1:17" x14ac:dyDescent="0.3">
      <c r="A237">
        <v>257</v>
      </c>
      <c r="B237" t="s">
        <v>146</v>
      </c>
      <c r="C237">
        <v>1</v>
      </c>
      <c r="D237">
        <v>25</v>
      </c>
      <c r="E237">
        <v>33.69</v>
      </c>
      <c r="F237">
        <v>7.8446999999999996</v>
      </c>
      <c r="G237">
        <v>0.98767000000000005</v>
      </c>
      <c r="H237">
        <v>0.70108999999999999</v>
      </c>
      <c r="I237" s="4">
        <v>4.5009000000000004E-3</v>
      </c>
    </row>
    <row r="238" spans="1:17" x14ac:dyDescent="0.3">
      <c r="A238">
        <v>258</v>
      </c>
      <c r="B238" t="s">
        <v>147</v>
      </c>
      <c r="C238">
        <v>1</v>
      </c>
      <c r="D238">
        <v>25</v>
      </c>
      <c r="E238">
        <v>33.69</v>
      </c>
      <c r="F238">
        <v>7.8449</v>
      </c>
      <c r="G238">
        <v>0.98701000000000005</v>
      </c>
      <c r="H238">
        <v>0.70033000000000001</v>
      </c>
      <c r="I238" s="4">
        <v>4.2151999999999997E-3</v>
      </c>
    </row>
    <row r="239" spans="1:17" ht="15.6" x14ac:dyDescent="0.3">
      <c r="A239">
        <v>259</v>
      </c>
      <c r="B239" t="s">
        <v>196</v>
      </c>
      <c r="C239">
        <v>1</v>
      </c>
      <c r="D239">
        <v>25</v>
      </c>
      <c r="E239">
        <v>34.729999999999997</v>
      </c>
      <c r="F239">
        <v>7.7923</v>
      </c>
      <c r="G239">
        <v>0.64331000000000005</v>
      </c>
      <c r="H239">
        <v>0.50719000000000003</v>
      </c>
      <c r="I239" s="4">
        <v>-1.4658E-3</v>
      </c>
      <c r="K239" s="6">
        <v>2</v>
      </c>
      <c r="L239" s="8">
        <v>2019001616</v>
      </c>
      <c r="M239" s="13">
        <v>43495.86041666667</v>
      </c>
      <c r="N239" s="10" t="s">
        <v>230</v>
      </c>
      <c r="O239" s="8">
        <v>34.729999999999997</v>
      </c>
      <c r="P239" s="23">
        <f>AVERAGE(F239:F241)</f>
        <v>7.7921666666666667</v>
      </c>
      <c r="Q239" s="20">
        <f>STDEV(F239:F241)</f>
        <v>3.2145502536618919E-4</v>
      </c>
    </row>
    <row r="240" spans="1:17" x14ac:dyDescent="0.3">
      <c r="A240">
        <v>260</v>
      </c>
      <c r="B240" t="s">
        <v>149</v>
      </c>
      <c r="C240">
        <v>1</v>
      </c>
      <c r="D240">
        <v>25</v>
      </c>
      <c r="E240">
        <v>34.729999999999997</v>
      </c>
      <c r="F240">
        <v>7.7918000000000003</v>
      </c>
      <c r="G240">
        <v>0.64273999999999998</v>
      </c>
      <c r="H240">
        <v>0.5071</v>
      </c>
      <c r="I240" s="4">
        <v>-2.4185000000000001E-3</v>
      </c>
    </row>
    <row r="241" spans="1:17" x14ac:dyDescent="0.3">
      <c r="A241">
        <v>261</v>
      </c>
      <c r="B241" t="s">
        <v>150</v>
      </c>
      <c r="C241">
        <v>1</v>
      </c>
      <c r="D241">
        <v>25</v>
      </c>
      <c r="E241">
        <v>34.729999999999997</v>
      </c>
      <c r="F241">
        <v>7.7923999999999998</v>
      </c>
      <c r="G241">
        <v>0.64309000000000005</v>
      </c>
      <c r="H241">
        <v>0.50682000000000005</v>
      </c>
      <c r="I241" s="4">
        <v>-2.1614999999999998E-3</v>
      </c>
    </row>
    <row r="242" spans="1:17" ht="15.6" x14ac:dyDescent="0.3">
      <c r="A242">
        <v>263</v>
      </c>
      <c r="B242" t="s">
        <v>246</v>
      </c>
      <c r="C242">
        <v>1</v>
      </c>
      <c r="D242">
        <v>25</v>
      </c>
      <c r="E242">
        <v>34.770000000000003</v>
      </c>
      <c r="F242">
        <v>7.7766999999999999</v>
      </c>
      <c r="G242">
        <v>0.59184999999999999</v>
      </c>
      <c r="H242">
        <v>0.48297000000000001</v>
      </c>
      <c r="I242" s="4">
        <v>1.7103999999999999E-3</v>
      </c>
      <c r="K242" s="6">
        <v>3</v>
      </c>
      <c r="L242" s="8">
        <v>2019003265</v>
      </c>
      <c r="M242" s="13">
        <v>43509.775694444441</v>
      </c>
      <c r="N242" s="10" t="s">
        <v>217</v>
      </c>
      <c r="O242" s="8">
        <v>34.770000000000003</v>
      </c>
      <c r="P242" s="23">
        <f>AVERAGE(F242:F244)</f>
        <v>7.7771333333333326</v>
      </c>
      <c r="Q242" s="20">
        <f>STDEV(F242:F244)</f>
        <v>4.5092497528212487E-4</v>
      </c>
    </row>
    <row r="243" spans="1:17" x14ac:dyDescent="0.3">
      <c r="A243">
        <v>264</v>
      </c>
      <c r="B243" t="s">
        <v>90</v>
      </c>
      <c r="C243">
        <v>1</v>
      </c>
      <c r="D243">
        <v>25</v>
      </c>
      <c r="E243">
        <v>34.770000000000003</v>
      </c>
      <c r="F243">
        <v>7.7775999999999996</v>
      </c>
      <c r="G243">
        <v>0.59197999999999995</v>
      </c>
      <c r="H243">
        <v>0.48211999999999999</v>
      </c>
      <c r="I243" s="4">
        <v>1.6513000000000001E-3</v>
      </c>
    </row>
    <row r="244" spans="1:17" x14ac:dyDescent="0.3">
      <c r="A244">
        <v>265</v>
      </c>
      <c r="B244" t="s">
        <v>151</v>
      </c>
      <c r="C244">
        <v>1</v>
      </c>
      <c r="D244">
        <v>25</v>
      </c>
      <c r="E244">
        <v>34.770000000000003</v>
      </c>
      <c r="F244">
        <v>7.7770999999999999</v>
      </c>
      <c r="G244">
        <v>0.59199999999999997</v>
      </c>
      <c r="H244">
        <v>0.48259000000000002</v>
      </c>
      <c r="I244" s="4">
        <v>1.4051999999999999E-3</v>
      </c>
    </row>
    <row r="250" spans="1:17" x14ac:dyDescent="0.3">
      <c r="L250"/>
      <c r="M250"/>
    </row>
    <row r="251" spans="1:17" x14ac:dyDescent="0.3">
      <c r="L251"/>
      <c r="M25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5"/>
  <sheetViews>
    <sheetView workbookViewId="0">
      <selection activeCell="E37" sqref="E37"/>
    </sheetView>
  </sheetViews>
  <sheetFormatPr defaultRowHeight="14.4" x14ac:dyDescent="0.3"/>
  <cols>
    <col min="2" max="2" width="14.44140625" style="12" customWidth="1"/>
    <col min="3" max="3" width="17.5546875" style="12" bestFit="1" customWidth="1"/>
    <col min="4" max="4" width="23" bestFit="1" customWidth="1"/>
    <col min="5" max="5" width="18" bestFit="1" customWidth="1"/>
    <col min="6" max="6" width="21.88671875" bestFit="1" customWidth="1"/>
    <col min="7" max="7" width="16.44140625" style="14" bestFit="1" customWidth="1"/>
    <col min="8" max="8" width="16.44140625" style="14" customWidth="1"/>
    <col min="9" max="9" width="23.33203125" bestFit="1" customWidth="1"/>
    <col min="10" max="10" width="14.5546875" bestFit="1" customWidth="1"/>
  </cols>
  <sheetData>
    <row r="1" spans="1:12" ht="15.6" x14ac:dyDescent="0.3">
      <c r="B1" s="44"/>
      <c r="C1" s="44"/>
      <c r="D1" s="53" t="s">
        <v>271</v>
      </c>
      <c r="G1" s="44"/>
      <c r="H1" s="44"/>
      <c r="I1" s="44"/>
      <c r="J1" s="50"/>
      <c r="K1" s="50"/>
      <c r="L1" s="51"/>
    </row>
    <row r="2" spans="1:12" ht="17.399999999999999" x14ac:dyDescent="0.3">
      <c r="A2" s="5" t="s">
        <v>218</v>
      </c>
      <c r="B2" s="6" t="s">
        <v>267</v>
      </c>
      <c r="C2" s="6" t="s">
        <v>270</v>
      </c>
      <c r="D2" s="5" t="s">
        <v>268</v>
      </c>
      <c r="E2" s="53" t="s">
        <v>272</v>
      </c>
      <c r="F2" s="6" t="s">
        <v>221</v>
      </c>
      <c r="G2" s="19" t="s">
        <v>269</v>
      </c>
      <c r="H2" s="19" t="s">
        <v>273</v>
      </c>
      <c r="I2" s="24" t="s">
        <v>254</v>
      </c>
      <c r="J2" s="24" t="s">
        <v>255</v>
      </c>
    </row>
    <row r="3" spans="1:12" ht="16.2" thickBot="1" x14ac:dyDescent="0.35">
      <c r="A3" s="7"/>
      <c r="B3" s="8"/>
      <c r="C3" s="6"/>
      <c r="D3" s="5"/>
      <c r="E3" s="6"/>
      <c r="F3" s="6"/>
      <c r="G3" s="14" t="s">
        <v>247</v>
      </c>
    </row>
    <row r="4" spans="1:12" ht="16.2" thickBot="1" x14ac:dyDescent="0.35">
      <c r="A4" s="6">
        <v>1</v>
      </c>
      <c r="B4" s="8" t="s">
        <v>198</v>
      </c>
      <c r="C4" s="8" t="s">
        <v>199</v>
      </c>
      <c r="D4" s="9" t="s">
        <v>200</v>
      </c>
      <c r="E4" s="8">
        <v>25</v>
      </c>
      <c r="F4" s="8">
        <v>33.433999999999997</v>
      </c>
      <c r="G4" s="22">
        <v>7.8621749999999997</v>
      </c>
      <c r="H4" s="26">
        <v>3.8622100754176784E-4</v>
      </c>
      <c r="I4" s="7">
        <v>43592</v>
      </c>
    </row>
    <row r="5" spans="1:12" ht="16.2" thickBot="1" x14ac:dyDescent="0.35">
      <c r="A5" s="6">
        <v>2</v>
      </c>
      <c r="B5" s="8" t="s">
        <v>201</v>
      </c>
      <c r="C5" s="8" t="s">
        <v>199</v>
      </c>
      <c r="D5" s="10" t="s">
        <v>202</v>
      </c>
      <c r="E5" s="8">
        <v>25</v>
      </c>
      <c r="F5" s="8">
        <v>35</v>
      </c>
      <c r="G5" s="22">
        <v>8.0929666666666673</v>
      </c>
      <c r="H5" s="23">
        <v>3.2145502536669578E-4</v>
      </c>
    </row>
    <row r="6" spans="1:12" ht="15.6" x14ac:dyDescent="0.3">
      <c r="A6" s="6">
        <v>3</v>
      </c>
      <c r="B6" s="8">
        <v>2018005582</v>
      </c>
      <c r="C6" s="13">
        <v>43416.84097222222</v>
      </c>
      <c r="D6" s="10" t="s">
        <v>203</v>
      </c>
      <c r="E6" s="8">
        <v>25</v>
      </c>
      <c r="F6" s="8">
        <v>32.409999999999997</v>
      </c>
      <c r="G6" s="23">
        <v>7.7342000000000004</v>
      </c>
      <c r="H6" s="20">
        <v>1.0000000000021103E-4</v>
      </c>
      <c r="I6" t="s">
        <v>253</v>
      </c>
      <c r="J6" t="s">
        <v>252</v>
      </c>
    </row>
    <row r="7" spans="1:12" ht="15.6" x14ac:dyDescent="0.3">
      <c r="A7" s="6">
        <v>4</v>
      </c>
      <c r="B7" s="8">
        <v>2018005594</v>
      </c>
      <c r="C7" s="13">
        <v>43416.88958333333</v>
      </c>
      <c r="D7" s="10" t="s">
        <v>204</v>
      </c>
      <c r="E7" s="8">
        <v>25</v>
      </c>
      <c r="F7" s="8">
        <v>33.01</v>
      </c>
      <c r="G7" s="23">
        <v>7.8391666666666664</v>
      </c>
      <c r="H7" s="20">
        <v>6.110100926607114E-4</v>
      </c>
    </row>
    <row r="8" spans="1:12" ht="15.6" x14ac:dyDescent="0.3">
      <c r="A8" s="6">
        <v>5</v>
      </c>
      <c r="B8" s="8">
        <v>2018005606</v>
      </c>
      <c r="C8" s="13">
        <v>43417.012499999997</v>
      </c>
      <c r="D8" s="10" t="s">
        <v>205</v>
      </c>
      <c r="E8" s="8">
        <v>25</v>
      </c>
      <c r="F8" s="8">
        <v>35.020000000000003</v>
      </c>
      <c r="G8" s="23">
        <v>7.8606333333333325</v>
      </c>
      <c r="H8" s="20">
        <v>4.1633319989360732E-4</v>
      </c>
    </row>
    <row r="9" spans="1:12" ht="15.6" x14ac:dyDescent="0.3">
      <c r="A9" s="6">
        <v>6</v>
      </c>
      <c r="B9" s="8">
        <v>2018005618</v>
      </c>
      <c r="C9" s="13">
        <v>43416.76666666667</v>
      </c>
      <c r="D9" s="10" t="s">
        <v>206</v>
      </c>
      <c r="E9" s="8">
        <v>25</v>
      </c>
      <c r="F9" s="8">
        <v>32.590000000000003</v>
      </c>
      <c r="G9" s="23">
        <v>7.8086333333333329</v>
      </c>
      <c r="H9" s="20">
        <v>2.5166114784265411E-4</v>
      </c>
      <c r="J9" t="s">
        <v>252</v>
      </c>
    </row>
    <row r="10" spans="1:12" ht="15.6" x14ac:dyDescent="0.3">
      <c r="A10" s="6">
        <v>7</v>
      </c>
      <c r="B10" s="8">
        <v>2018005630</v>
      </c>
      <c r="C10" s="13">
        <v>43416.677777777775</v>
      </c>
      <c r="D10" s="10" t="s">
        <v>207</v>
      </c>
      <c r="E10" s="8">
        <v>25</v>
      </c>
      <c r="F10" s="8">
        <v>31.52</v>
      </c>
      <c r="G10" s="23">
        <v>7.7895000000000003</v>
      </c>
      <c r="H10" s="20">
        <v>1.0000000000021103E-4</v>
      </c>
      <c r="J10" t="s">
        <v>252</v>
      </c>
    </row>
    <row r="11" spans="1:12" ht="15.6" x14ac:dyDescent="0.3">
      <c r="A11" s="6">
        <v>8</v>
      </c>
      <c r="B11" s="8">
        <v>2018005642</v>
      </c>
      <c r="C11" s="13">
        <v>43416.65</v>
      </c>
      <c r="D11" s="10" t="s">
        <v>208</v>
      </c>
      <c r="E11" s="8">
        <v>25</v>
      </c>
      <c r="F11" s="11">
        <v>31.45</v>
      </c>
      <c r="G11" s="23">
        <v>7.8114333333333335</v>
      </c>
      <c r="H11" s="20">
        <v>5.1316014394484826E-4</v>
      </c>
    </row>
    <row r="12" spans="1:12" ht="15.6" x14ac:dyDescent="0.3">
      <c r="A12" s="6">
        <v>9</v>
      </c>
      <c r="B12" s="8">
        <v>2018005654</v>
      </c>
      <c r="C12" s="13">
        <v>43419.357638888891</v>
      </c>
      <c r="D12" s="10" t="s">
        <v>209</v>
      </c>
      <c r="E12" s="8">
        <v>25</v>
      </c>
      <c r="F12" s="8">
        <v>30.72</v>
      </c>
      <c r="G12" s="23">
        <v>7.8233666666666659</v>
      </c>
      <c r="H12" s="20">
        <v>4.0414518843282171E-4</v>
      </c>
      <c r="J12" t="s">
        <v>252</v>
      </c>
    </row>
    <row r="13" spans="1:12" ht="15.6" x14ac:dyDescent="0.3">
      <c r="A13" s="6">
        <v>10</v>
      </c>
      <c r="B13" s="8">
        <v>2018005666</v>
      </c>
      <c r="C13" s="13">
        <v>43419.327777777777</v>
      </c>
      <c r="D13" s="10" t="s">
        <v>210</v>
      </c>
      <c r="E13" s="8">
        <v>25</v>
      </c>
      <c r="F13" s="8">
        <v>31.52</v>
      </c>
      <c r="G13" s="23">
        <v>7.8581333333333339</v>
      </c>
      <c r="H13" s="20">
        <v>2.0816659994662591E-4</v>
      </c>
    </row>
    <row r="14" spans="1:12" ht="15.6" x14ac:dyDescent="0.3">
      <c r="A14" s="6">
        <v>11</v>
      </c>
      <c r="B14" s="8">
        <v>2018005678</v>
      </c>
      <c r="C14" s="13">
        <v>43419.290277777778</v>
      </c>
      <c r="D14" s="10" t="s">
        <v>211</v>
      </c>
      <c r="E14" s="8">
        <v>25</v>
      </c>
      <c r="F14" s="8">
        <v>31.95</v>
      </c>
      <c r="G14" s="23">
        <v>7.8765666666666663</v>
      </c>
      <c r="H14" s="20">
        <v>4.9328828623149536E-4</v>
      </c>
    </row>
    <row r="15" spans="1:12" ht="15.6" x14ac:dyDescent="0.3">
      <c r="A15" s="6">
        <v>12</v>
      </c>
      <c r="B15" s="8">
        <v>2018005690</v>
      </c>
      <c r="C15" s="13">
        <v>43418.857638888891</v>
      </c>
      <c r="D15" s="10" t="s">
        <v>212</v>
      </c>
      <c r="E15" s="8">
        <v>25</v>
      </c>
      <c r="F15" s="8">
        <v>34.96</v>
      </c>
      <c r="G15" s="23">
        <v>7.9126000000000003</v>
      </c>
      <c r="H15" s="20">
        <v>2.9999999999974492E-4</v>
      </c>
    </row>
    <row r="16" spans="1:12" ht="15.6" x14ac:dyDescent="0.3">
      <c r="A16" s="6">
        <v>13</v>
      </c>
      <c r="B16" s="8">
        <v>2018005702</v>
      </c>
      <c r="C16" s="13">
        <v>43417.705555555556</v>
      </c>
      <c r="D16" s="10" t="s">
        <v>213</v>
      </c>
      <c r="E16" s="8">
        <v>25</v>
      </c>
      <c r="F16" s="8">
        <v>33.35</v>
      </c>
      <c r="G16" s="23">
        <v>7.8787333333333338</v>
      </c>
      <c r="H16" s="20">
        <v>2.0816659994662591E-4</v>
      </c>
    </row>
    <row r="17" spans="1:10" ht="15.6" x14ac:dyDescent="0.3">
      <c r="A17" s="6">
        <v>14</v>
      </c>
      <c r="B17" s="8">
        <v>2018005714</v>
      </c>
      <c r="C17" s="13">
        <v>43417.819444444445</v>
      </c>
      <c r="D17" s="10" t="s">
        <v>214</v>
      </c>
      <c r="E17" s="8">
        <v>25</v>
      </c>
      <c r="F17" s="8">
        <v>34.22</v>
      </c>
      <c r="G17" s="23">
        <v>7.8967000000000001</v>
      </c>
      <c r="H17" s="20">
        <v>4.3588989435386653E-4</v>
      </c>
    </row>
    <row r="18" spans="1:10" ht="15.6" x14ac:dyDescent="0.3">
      <c r="A18" s="6">
        <v>15</v>
      </c>
      <c r="B18" s="8">
        <v>2018005726</v>
      </c>
      <c r="C18" s="13">
        <v>43417.982638888891</v>
      </c>
      <c r="D18" s="10" t="s">
        <v>215</v>
      </c>
      <c r="E18" s="8">
        <v>25</v>
      </c>
      <c r="F18" s="8">
        <v>34.71</v>
      </c>
      <c r="G18" s="23">
        <v>7.8499000000000008</v>
      </c>
      <c r="H18" s="20">
        <v>5.1961524227047773E-4</v>
      </c>
    </row>
    <row r="19" spans="1:10" ht="15.6" x14ac:dyDescent="0.3">
      <c r="A19" s="6">
        <v>16</v>
      </c>
      <c r="B19" s="8">
        <v>2018005738</v>
      </c>
      <c r="C19" s="13">
        <v>43418.07916666667</v>
      </c>
      <c r="D19" s="10" t="s">
        <v>216</v>
      </c>
      <c r="E19" s="8">
        <v>25</v>
      </c>
      <c r="F19" s="8">
        <v>34.770000000000003</v>
      </c>
      <c r="G19" s="23">
        <v>7.8496333333333341</v>
      </c>
      <c r="H19" s="20">
        <v>2.0816659994662591E-4</v>
      </c>
    </row>
    <row r="20" spans="1:10" ht="15.6" x14ac:dyDescent="0.3">
      <c r="A20" s="6">
        <v>17</v>
      </c>
      <c r="B20" s="8">
        <v>2018005726</v>
      </c>
      <c r="C20" s="13">
        <v>43417.982638888891</v>
      </c>
      <c r="D20" s="10" t="s">
        <v>217</v>
      </c>
      <c r="E20" s="8">
        <v>25</v>
      </c>
      <c r="F20" s="8">
        <v>34.71</v>
      </c>
      <c r="G20" s="23">
        <v>7.8479666666666672</v>
      </c>
      <c r="H20" s="20">
        <v>4.1633319989310957E-4</v>
      </c>
    </row>
    <row r="21" spans="1:10" ht="15.6" x14ac:dyDescent="0.3">
      <c r="A21" s="6">
        <v>18</v>
      </c>
      <c r="B21" s="8">
        <v>2018005583</v>
      </c>
      <c r="C21" s="13">
        <v>43444.956250000003</v>
      </c>
      <c r="D21" s="10" t="s">
        <v>203</v>
      </c>
      <c r="E21" s="8">
        <v>25</v>
      </c>
      <c r="F21" s="8">
        <v>32.590000000000003</v>
      </c>
      <c r="G21" s="23">
        <v>7.7389666666666672</v>
      </c>
      <c r="H21" s="20">
        <v>2.0816659994662591E-4</v>
      </c>
      <c r="J21" t="s">
        <v>252</v>
      </c>
    </row>
    <row r="22" spans="1:10" ht="15.6" x14ac:dyDescent="0.3">
      <c r="A22" s="6">
        <v>19</v>
      </c>
      <c r="B22" s="8">
        <v>2018005595</v>
      </c>
      <c r="C22" s="13">
        <v>43445.01458333333</v>
      </c>
      <c r="D22" s="10" t="s">
        <v>204</v>
      </c>
      <c r="E22" s="8">
        <v>25</v>
      </c>
      <c r="F22" s="8">
        <v>33.46</v>
      </c>
      <c r="G22" s="23">
        <v>7.7567333333333339</v>
      </c>
      <c r="H22" s="20">
        <v>2.5166114784218351E-4</v>
      </c>
    </row>
    <row r="23" spans="1:10" ht="15.6" x14ac:dyDescent="0.3">
      <c r="A23" s="6">
        <v>20</v>
      </c>
      <c r="B23" s="8">
        <v>2018005607</v>
      </c>
      <c r="C23" s="13">
        <v>43445.160416666666</v>
      </c>
      <c r="D23" s="10" t="s">
        <v>205</v>
      </c>
      <c r="E23" s="8">
        <v>25</v>
      </c>
      <c r="F23" s="8">
        <v>34.950000000000003</v>
      </c>
      <c r="G23" s="23">
        <v>7.8100333333333332</v>
      </c>
      <c r="H23" s="20">
        <v>3.2145502536618924E-4</v>
      </c>
    </row>
    <row r="24" spans="1:10" ht="15.6" x14ac:dyDescent="0.3">
      <c r="A24" s="6">
        <v>21</v>
      </c>
      <c r="B24" s="8">
        <v>2018005619</v>
      </c>
      <c r="C24" s="13">
        <v>43444.899305555555</v>
      </c>
      <c r="D24" s="10" t="s">
        <v>206</v>
      </c>
      <c r="E24" s="8">
        <v>25</v>
      </c>
      <c r="F24" s="8">
        <v>32.83</v>
      </c>
      <c r="G24" s="23">
        <v>7.73306</v>
      </c>
      <c r="H24" s="20">
        <v>1.2280065146407348E-3</v>
      </c>
      <c r="I24" t="s">
        <v>253</v>
      </c>
      <c r="J24" t="s">
        <v>252</v>
      </c>
    </row>
    <row r="25" spans="1:10" ht="15.6" x14ac:dyDescent="0.3">
      <c r="A25" s="6">
        <v>22</v>
      </c>
      <c r="B25" s="8">
        <v>2018005631</v>
      </c>
      <c r="C25" s="13">
        <v>43444.829861111109</v>
      </c>
      <c r="D25" s="10" t="s">
        <v>207</v>
      </c>
      <c r="E25" s="8">
        <v>25</v>
      </c>
      <c r="F25" s="8">
        <v>32.549999999999997</v>
      </c>
      <c r="G25" s="23">
        <v>7.7511000000000001</v>
      </c>
      <c r="H25" s="20">
        <v>1.7320508075699685E-4</v>
      </c>
      <c r="J25" t="s">
        <v>252</v>
      </c>
    </row>
    <row r="26" spans="1:10" ht="15.6" x14ac:dyDescent="0.3">
      <c r="A26" s="6">
        <v>23</v>
      </c>
      <c r="B26" s="8">
        <v>2018005643</v>
      </c>
      <c r="C26" s="13">
        <v>43444.806250000001</v>
      </c>
      <c r="D26" s="10" t="s">
        <v>208</v>
      </c>
      <c r="E26" s="8">
        <v>25</v>
      </c>
      <c r="F26" s="8">
        <v>32.25</v>
      </c>
      <c r="G26" s="23">
        <v>7.750700000000001</v>
      </c>
      <c r="H26" s="20">
        <v>2.6457513110668168E-4</v>
      </c>
    </row>
    <row r="27" spans="1:10" ht="15.6" x14ac:dyDescent="0.3">
      <c r="A27" s="6">
        <v>24</v>
      </c>
      <c r="B27" s="8">
        <v>2018005655</v>
      </c>
      <c r="C27" s="13">
        <v>43446.614583333336</v>
      </c>
      <c r="D27" s="10" t="s">
        <v>209</v>
      </c>
      <c r="E27" s="8">
        <v>25</v>
      </c>
      <c r="F27" s="8">
        <v>30.83</v>
      </c>
      <c r="G27" s="23">
        <v>7.7855999999999996</v>
      </c>
      <c r="H27" s="20">
        <v>2.6457513110634602E-4</v>
      </c>
      <c r="J27" t="s">
        <v>252</v>
      </c>
    </row>
    <row r="28" spans="1:10" ht="15.6" x14ac:dyDescent="0.3">
      <c r="A28" s="6">
        <v>25</v>
      </c>
      <c r="B28" s="8">
        <v>2018005667</v>
      </c>
      <c r="C28" s="13">
        <v>43446.586805555555</v>
      </c>
      <c r="D28" s="10" t="s">
        <v>210</v>
      </c>
      <c r="E28" s="8">
        <v>25</v>
      </c>
      <c r="F28" s="8">
        <v>31.94</v>
      </c>
      <c r="G28" s="23">
        <v>7.7819000000000003</v>
      </c>
      <c r="H28" s="20">
        <v>4.5825756949548506E-4</v>
      </c>
      <c r="J28" t="s">
        <v>252</v>
      </c>
    </row>
    <row r="29" spans="1:10" ht="15.6" x14ac:dyDescent="0.3">
      <c r="A29" s="6">
        <v>1</v>
      </c>
      <c r="B29" s="8">
        <v>2018005679</v>
      </c>
      <c r="C29" s="13">
        <v>43446.55</v>
      </c>
      <c r="D29" s="10" t="s">
        <v>211</v>
      </c>
      <c r="E29" s="8">
        <v>25</v>
      </c>
      <c r="F29" s="8">
        <v>32.67</v>
      </c>
      <c r="G29" s="23">
        <v>7.8211750000000002</v>
      </c>
      <c r="H29" s="20">
        <v>4.9916597106224286E-4</v>
      </c>
      <c r="J29" t="s">
        <v>252</v>
      </c>
    </row>
    <row r="30" spans="1:10" ht="15.6" x14ac:dyDescent="0.3">
      <c r="A30" s="6">
        <v>2</v>
      </c>
      <c r="B30" s="8">
        <v>2018005691</v>
      </c>
      <c r="C30" s="13">
        <v>43445.37777777778</v>
      </c>
      <c r="D30" s="10" t="s">
        <v>212</v>
      </c>
      <c r="E30" s="8">
        <v>25</v>
      </c>
      <c r="F30" s="8">
        <v>35.04</v>
      </c>
      <c r="G30" s="23">
        <v>7.8574333333333328</v>
      </c>
      <c r="H30" s="20">
        <v>1.5275252316483866E-4</v>
      </c>
    </row>
    <row r="31" spans="1:10" ht="15.6" x14ac:dyDescent="0.3">
      <c r="A31" s="6">
        <v>3</v>
      </c>
      <c r="B31" s="8">
        <v>2018005703</v>
      </c>
      <c r="C31" s="13">
        <v>43446.220833333333</v>
      </c>
      <c r="D31" s="10" t="s">
        <v>213</v>
      </c>
      <c r="E31" s="8">
        <v>25</v>
      </c>
      <c r="F31" s="8">
        <v>33.69</v>
      </c>
      <c r="G31" s="23">
        <v>7.848933333333334</v>
      </c>
      <c r="H31" s="20">
        <v>3.2145502536669578E-4</v>
      </c>
    </row>
    <row r="32" spans="1:10" ht="15.6" x14ac:dyDescent="0.3">
      <c r="A32" s="6">
        <v>4</v>
      </c>
      <c r="B32" s="8">
        <v>2018005715</v>
      </c>
      <c r="C32" s="13">
        <v>43446.125694444447</v>
      </c>
      <c r="D32" s="10" t="s">
        <v>214</v>
      </c>
      <c r="E32" s="8">
        <v>25</v>
      </c>
      <c r="F32" s="8">
        <v>35.03</v>
      </c>
      <c r="G32" s="23">
        <v>7.8303666666666665</v>
      </c>
      <c r="H32" s="20">
        <v>4.5092497528212487E-4</v>
      </c>
    </row>
    <row r="33" spans="1:10" ht="15.6" x14ac:dyDescent="0.3">
      <c r="A33" s="6">
        <v>5</v>
      </c>
      <c r="B33" s="8">
        <v>2018005727</v>
      </c>
      <c r="C33" s="13">
        <v>43446.003472222219</v>
      </c>
      <c r="D33" s="10" t="s">
        <v>215</v>
      </c>
      <c r="E33" s="8">
        <v>25</v>
      </c>
      <c r="F33" s="8">
        <v>34.53</v>
      </c>
      <c r="G33" s="23">
        <v>7.8181666666666665</v>
      </c>
      <c r="H33" s="20">
        <v>4.1633319989310957E-4</v>
      </c>
    </row>
    <row r="34" spans="1:10" ht="15.6" x14ac:dyDescent="0.3">
      <c r="A34" s="6">
        <v>6</v>
      </c>
      <c r="B34" s="8">
        <v>2018005739</v>
      </c>
      <c r="C34" s="13">
        <v>43445.925694444442</v>
      </c>
      <c r="D34" s="10" t="s">
        <v>216</v>
      </c>
      <c r="E34" s="8">
        <v>25</v>
      </c>
      <c r="F34" s="8">
        <v>34.61</v>
      </c>
      <c r="G34" s="23">
        <v>7.8166666666666664</v>
      </c>
      <c r="H34" s="20">
        <v>4.9328828623200558E-4</v>
      </c>
    </row>
    <row r="35" spans="1:10" ht="15.6" x14ac:dyDescent="0.3">
      <c r="A35" s="6">
        <v>7</v>
      </c>
      <c r="B35" s="8">
        <v>2018005655</v>
      </c>
      <c r="C35" s="13">
        <v>43446.614583333336</v>
      </c>
      <c r="D35" s="10" t="s">
        <v>222</v>
      </c>
      <c r="E35" s="8">
        <v>25</v>
      </c>
      <c r="F35" s="8">
        <v>30.83</v>
      </c>
      <c r="G35" s="23">
        <v>7.7634333333333343</v>
      </c>
      <c r="H35" s="20">
        <v>2.3094010767582486E-4</v>
      </c>
    </row>
    <row r="36" spans="1:10" ht="15.6" x14ac:dyDescent="0.3">
      <c r="A36" s="6">
        <v>8</v>
      </c>
      <c r="B36" s="8">
        <v>2019001603</v>
      </c>
      <c r="C36" s="13">
        <v>43494.576388888891</v>
      </c>
      <c r="D36" s="10" t="s">
        <v>203</v>
      </c>
      <c r="E36" s="8">
        <v>25</v>
      </c>
      <c r="F36" s="8">
        <v>31.45</v>
      </c>
      <c r="G36" s="23">
        <v>7.7132666666666667</v>
      </c>
      <c r="H36" s="20">
        <v>3.7859388972015252E-4</v>
      </c>
      <c r="J36" t="s">
        <v>252</v>
      </c>
    </row>
    <row r="37" spans="1:10" ht="15.6" x14ac:dyDescent="0.3">
      <c r="A37" s="6">
        <v>9</v>
      </c>
      <c r="B37" s="8">
        <v>2019001604</v>
      </c>
      <c r="C37" s="13">
        <v>43494.629166666666</v>
      </c>
      <c r="D37" s="10" t="s">
        <v>204</v>
      </c>
      <c r="E37" s="8">
        <v>25</v>
      </c>
      <c r="F37" s="8">
        <v>32.06</v>
      </c>
      <c r="G37" s="23">
        <v>7.7180999999999997</v>
      </c>
      <c r="H37" s="20">
        <v>4.5825756949548506E-4</v>
      </c>
    </row>
    <row r="38" spans="1:10" ht="15.6" x14ac:dyDescent="0.3">
      <c r="A38" s="6">
        <v>10</v>
      </c>
      <c r="B38" s="8">
        <v>2019001605</v>
      </c>
      <c r="C38" s="13">
        <v>43494.750694444447</v>
      </c>
      <c r="D38" s="10" t="s">
        <v>205</v>
      </c>
      <c r="E38" s="8">
        <v>25</v>
      </c>
      <c r="F38" s="8">
        <v>34.840000000000003</v>
      </c>
      <c r="G38" s="23">
        <v>7.8001000000000005</v>
      </c>
      <c r="H38" s="20">
        <v>2.6457513110634602E-4</v>
      </c>
    </row>
    <row r="39" spans="1:10" ht="15.6" x14ac:dyDescent="0.3">
      <c r="A39" s="6">
        <v>11</v>
      </c>
      <c r="B39" s="8">
        <v>2019001606</v>
      </c>
      <c r="C39" s="13">
        <v>43494.506249999999</v>
      </c>
      <c r="D39" s="10" t="s">
        <v>206</v>
      </c>
      <c r="E39" s="8">
        <v>25</v>
      </c>
      <c r="F39" s="8">
        <v>32.36</v>
      </c>
      <c r="G39" s="23">
        <v>7.7313000000000001</v>
      </c>
      <c r="H39" s="20">
        <v>4.3588989435386653E-4</v>
      </c>
      <c r="J39" t="s">
        <v>252</v>
      </c>
    </row>
    <row r="40" spans="1:10" ht="15.6" x14ac:dyDescent="0.3">
      <c r="A40" s="6">
        <v>12</v>
      </c>
      <c r="B40" s="8">
        <v>2019001607</v>
      </c>
      <c r="C40" s="13">
        <v>43494.393750000003</v>
      </c>
      <c r="D40" s="10" t="s">
        <v>207</v>
      </c>
      <c r="E40" s="8">
        <v>25</v>
      </c>
      <c r="F40" s="8">
        <v>29.75</v>
      </c>
      <c r="G40" s="23">
        <v>7.7190666666666665</v>
      </c>
      <c r="H40" s="20">
        <v>3.055050463305495E-4</v>
      </c>
      <c r="J40" t="s">
        <v>252</v>
      </c>
    </row>
    <row r="41" spans="1:10" ht="15.6" x14ac:dyDescent="0.3">
      <c r="A41" s="6">
        <v>13</v>
      </c>
      <c r="B41" s="8">
        <v>2019001608</v>
      </c>
      <c r="C41" s="13">
        <v>43494.367361111108</v>
      </c>
      <c r="D41" s="10" t="s">
        <v>208</v>
      </c>
      <c r="E41" s="8">
        <v>25</v>
      </c>
      <c r="F41" s="8">
        <v>28.77</v>
      </c>
      <c r="G41" s="23">
        <v>7.7208666666666668</v>
      </c>
      <c r="H41" s="20">
        <v>5.7735026919340809E-5</v>
      </c>
      <c r="J41" t="s">
        <v>252</v>
      </c>
    </row>
    <row r="42" spans="1:10" ht="15.6" x14ac:dyDescent="0.3">
      <c r="A42" s="6">
        <v>14</v>
      </c>
      <c r="B42" s="8">
        <v>2019001609</v>
      </c>
      <c r="C42" s="13">
        <v>43496.624305555553</v>
      </c>
      <c r="D42" s="10" t="s">
        <v>209</v>
      </c>
      <c r="E42" s="8">
        <v>25</v>
      </c>
      <c r="F42" s="8">
        <v>26.66</v>
      </c>
      <c r="G42" s="23">
        <v>7.7289333333333339</v>
      </c>
      <c r="H42" s="20">
        <v>3.5118845842849135E-4</v>
      </c>
      <c r="J42" t="s">
        <v>252</v>
      </c>
    </row>
    <row r="43" spans="1:10" ht="15.6" x14ac:dyDescent="0.3">
      <c r="A43" s="6">
        <v>15</v>
      </c>
      <c r="B43" s="8">
        <v>2019001610</v>
      </c>
      <c r="C43" s="13">
        <v>43496.59097222222</v>
      </c>
      <c r="D43" s="10" t="s">
        <v>210</v>
      </c>
      <c r="E43" s="8">
        <v>25</v>
      </c>
      <c r="F43" s="8">
        <v>31.17</v>
      </c>
      <c r="G43" s="23">
        <v>7.7622</v>
      </c>
      <c r="H43" s="20">
        <v>1.7320508075699685E-4</v>
      </c>
    </row>
    <row r="44" spans="1:10" ht="15.6" x14ac:dyDescent="0.3">
      <c r="A44" s="6">
        <v>16</v>
      </c>
      <c r="B44" s="8">
        <v>2019001611</v>
      </c>
      <c r="C44" s="13">
        <v>43496.552777777775</v>
      </c>
      <c r="D44" s="10" t="s">
        <v>211</v>
      </c>
      <c r="E44" s="8">
        <v>25</v>
      </c>
      <c r="F44" s="8">
        <v>32.11</v>
      </c>
      <c r="G44" s="23">
        <v>7.7780333333333331</v>
      </c>
      <c r="H44" s="20">
        <v>6.0277137733411674E-4</v>
      </c>
    </row>
    <row r="45" spans="1:10" ht="15.6" x14ac:dyDescent="0.3">
      <c r="A45" s="6">
        <v>17</v>
      </c>
      <c r="B45" s="8">
        <v>2019001612</v>
      </c>
      <c r="C45" s="13">
        <v>43494.952777777777</v>
      </c>
      <c r="D45" s="10" t="s">
        <v>212</v>
      </c>
      <c r="E45" s="8">
        <v>25</v>
      </c>
      <c r="F45" s="8">
        <v>34.979999999999997</v>
      </c>
      <c r="G45" s="23">
        <v>7.7967000000000004</v>
      </c>
      <c r="H45" s="20">
        <v>2.9999999999974492E-4</v>
      </c>
    </row>
    <row r="46" spans="1:10" ht="15.6" x14ac:dyDescent="0.3">
      <c r="A46" s="6">
        <v>18</v>
      </c>
      <c r="B46" s="8">
        <v>2019001613</v>
      </c>
      <c r="C46" s="13">
        <v>43496.18472222222</v>
      </c>
      <c r="D46" s="10" t="s">
        <v>213</v>
      </c>
      <c r="E46" s="8">
        <v>25</v>
      </c>
      <c r="F46" s="8">
        <v>33.659999999999997</v>
      </c>
      <c r="G46" s="23">
        <v>7.787933333333334</v>
      </c>
      <c r="H46" s="20">
        <v>4.1633319989325181E-4</v>
      </c>
    </row>
    <row r="47" spans="1:10" ht="16.2" thickBot="1" x14ac:dyDescent="0.35">
      <c r="A47" s="6">
        <v>19</v>
      </c>
      <c r="B47" s="8">
        <v>2018005594</v>
      </c>
      <c r="C47" s="13">
        <v>43416.88958333333</v>
      </c>
      <c r="D47" s="10" t="s">
        <v>223</v>
      </c>
      <c r="E47" s="8">
        <v>25</v>
      </c>
      <c r="F47" s="8">
        <v>33.01</v>
      </c>
      <c r="G47" s="23">
        <v>7.8397000000000006</v>
      </c>
      <c r="H47" s="20">
        <v>3.6055512754654394E-4</v>
      </c>
    </row>
    <row r="48" spans="1:10" ht="16.2" thickBot="1" x14ac:dyDescent="0.35">
      <c r="A48" s="6">
        <v>20</v>
      </c>
      <c r="B48" s="8" t="s">
        <v>198</v>
      </c>
      <c r="C48" s="8" t="s">
        <v>199</v>
      </c>
      <c r="D48" s="9" t="s">
        <v>200</v>
      </c>
      <c r="E48" s="8">
        <v>25</v>
      </c>
      <c r="F48" s="8">
        <v>33.433999999999997</v>
      </c>
      <c r="G48" s="22">
        <v>7.8614000000000006</v>
      </c>
      <c r="H48" s="23">
        <v>4.3588989435407031E-4</v>
      </c>
      <c r="I48" s="7">
        <v>43592</v>
      </c>
    </row>
    <row r="49" spans="1:10" ht="16.2" thickBot="1" x14ac:dyDescent="0.35">
      <c r="A49" s="6">
        <v>1</v>
      </c>
      <c r="B49" s="8" t="s">
        <v>198</v>
      </c>
      <c r="C49" s="8" t="s">
        <v>199</v>
      </c>
      <c r="D49" s="9" t="s">
        <v>200</v>
      </c>
      <c r="E49" s="8">
        <v>25</v>
      </c>
      <c r="F49" s="8">
        <v>33.433999999999997</v>
      </c>
      <c r="G49" s="22">
        <v>7.8662999999999998</v>
      </c>
      <c r="H49" s="23">
        <v>3.00000000000189E-4</v>
      </c>
      <c r="I49" s="7">
        <v>43593</v>
      </c>
    </row>
    <row r="50" spans="1:10" ht="16.2" thickBot="1" x14ac:dyDescent="0.35">
      <c r="A50" s="6">
        <v>2</v>
      </c>
      <c r="B50" s="8" t="s">
        <v>201</v>
      </c>
      <c r="C50" s="8" t="s">
        <v>199</v>
      </c>
      <c r="D50" s="10" t="s">
        <v>202</v>
      </c>
      <c r="E50" s="8">
        <v>25</v>
      </c>
      <c r="F50" s="8">
        <v>35</v>
      </c>
      <c r="G50" s="22">
        <v>8.0941666666666663</v>
      </c>
      <c r="H50" s="23">
        <v>2.5166114784271298E-4</v>
      </c>
    </row>
    <row r="51" spans="1:10" ht="15.6" x14ac:dyDescent="0.3">
      <c r="A51" s="6">
        <v>3</v>
      </c>
      <c r="B51" s="8">
        <v>2019001614</v>
      </c>
      <c r="C51" s="13">
        <v>43496.082638888889</v>
      </c>
      <c r="D51" s="10" t="s">
        <v>214</v>
      </c>
      <c r="E51" s="8">
        <v>25</v>
      </c>
      <c r="F51" s="8">
        <v>34.85</v>
      </c>
      <c r="G51" s="23">
        <v>7.7862333333333327</v>
      </c>
      <c r="H51" s="20">
        <v>5.8594652770838172E-4</v>
      </c>
    </row>
    <row r="52" spans="1:10" ht="15.6" x14ac:dyDescent="0.3">
      <c r="A52" s="6">
        <v>4</v>
      </c>
      <c r="B52" s="8">
        <v>2019001615</v>
      </c>
      <c r="C52" s="13">
        <v>43495.947916666664</v>
      </c>
      <c r="D52" s="10" t="s">
        <v>215</v>
      </c>
      <c r="E52" s="8">
        <v>25</v>
      </c>
      <c r="F52" s="8">
        <v>34.89</v>
      </c>
      <c r="G52" s="23">
        <v>7.7926333333333337</v>
      </c>
      <c r="H52" s="20">
        <v>4.0414518843267524E-4</v>
      </c>
    </row>
    <row r="53" spans="1:10" ht="15.6" x14ac:dyDescent="0.3">
      <c r="A53" s="6">
        <v>5</v>
      </c>
      <c r="B53" s="8">
        <v>2019001616</v>
      </c>
      <c r="C53" s="13">
        <v>43495.86041666667</v>
      </c>
      <c r="D53" s="10" t="s">
        <v>216</v>
      </c>
      <c r="E53" s="8">
        <v>25</v>
      </c>
      <c r="F53" s="8">
        <v>34.729999999999997</v>
      </c>
      <c r="G53" s="23">
        <v>7.7911333333333337</v>
      </c>
      <c r="H53" s="20">
        <v>2.0816659994662591E-4</v>
      </c>
    </row>
    <row r="54" spans="1:10" ht="15.6" x14ac:dyDescent="0.3">
      <c r="A54" s="6">
        <v>6</v>
      </c>
      <c r="B54" s="8">
        <v>2019001617</v>
      </c>
      <c r="C54" s="13">
        <v>43495.761111111111</v>
      </c>
      <c r="D54" s="10" t="s">
        <v>224</v>
      </c>
      <c r="E54" s="8">
        <v>25</v>
      </c>
      <c r="F54" s="8">
        <v>34.630000000000003</v>
      </c>
      <c r="G54" s="23">
        <v>7.7808999999999999</v>
      </c>
      <c r="H54" s="20">
        <v>9.539392014169569E-4</v>
      </c>
    </row>
    <row r="55" spans="1:10" ht="15.6" x14ac:dyDescent="0.3">
      <c r="A55" s="6">
        <v>7</v>
      </c>
      <c r="B55" s="8">
        <v>2019001618</v>
      </c>
      <c r="C55" s="13">
        <v>43495.615277777775</v>
      </c>
      <c r="D55" s="10" t="s">
        <v>225</v>
      </c>
      <c r="E55" s="8">
        <v>25</v>
      </c>
      <c r="F55" s="8">
        <v>34.74</v>
      </c>
      <c r="G55" s="23">
        <v>7.7713333333333336</v>
      </c>
      <c r="H55" s="20">
        <v>4.9328828623149536E-4</v>
      </c>
    </row>
    <row r="56" spans="1:10" ht="15.6" x14ac:dyDescent="0.3">
      <c r="A56" s="6">
        <v>8</v>
      </c>
      <c r="B56" s="8">
        <v>2019003253</v>
      </c>
      <c r="C56" s="13">
        <v>43508.606249999997</v>
      </c>
      <c r="D56" s="10" t="s">
        <v>203</v>
      </c>
      <c r="E56" s="8">
        <v>25</v>
      </c>
      <c r="F56" s="32">
        <v>30.7</v>
      </c>
      <c r="G56" s="23">
        <v>7.6886000000000001</v>
      </c>
      <c r="H56" s="20">
        <v>1.9999999999997797E-4</v>
      </c>
      <c r="I56" t="s">
        <v>237</v>
      </c>
      <c r="J56" t="s">
        <v>252</v>
      </c>
    </row>
    <row r="57" spans="1:10" ht="15.6" x14ac:dyDescent="0.3">
      <c r="A57" s="6">
        <v>9</v>
      </c>
      <c r="B57" s="8">
        <v>2019003254</v>
      </c>
      <c r="C57" s="13">
        <v>43508.666666666664</v>
      </c>
      <c r="D57" s="10" t="s">
        <v>204</v>
      </c>
      <c r="E57" s="8">
        <v>25</v>
      </c>
      <c r="F57" s="8">
        <v>32.54</v>
      </c>
      <c r="G57" s="23">
        <v>7.7034666666666665</v>
      </c>
      <c r="H57" s="20">
        <v>4.1633319989310957E-4</v>
      </c>
    </row>
    <row r="58" spans="1:10" ht="15.6" x14ac:dyDescent="0.3">
      <c r="A58" s="6">
        <v>10</v>
      </c>
      <c r="B58" s="8">
        <v>2019003255</v>
      </c>
      <c r="C58" s="13">
        <v>43508.806944444441</v>
      </c>
      <c r="D58" s="10" t="s">
        <v>205</v>
      </c>
      <c r="E58" s="8">
        <v>25</v>
      </c>
      <c r="F58" s="8">
        <v>34.979999999999997</v>
      </c>
      <c r="G58" s="23">
        <v>7.7917999999999994</v>
      </c>
      <c r="H58" s="20">
        <v>2.9999999999974492E-4</v>
      </c>
    </row>
    <row r="59" spans="1:10" ht="15.6" x14ac:dyDescent="0.3">
      <c r="A59" s="6">
        <v>11</v>
      </c>
      <c r="B59" s="8">
        <v>2019003256</v>
      </c>
      <c r="C59" s="13">
        <v>43508.554861111108</v>
      </c>
      <c r="D59" s="10" t="s">
        <v>206</v>
      </c>
      <c r="E59" s="8">
        <v>25</v>
      </c>
      <c r="F59" s="8">
        <v>31.81</v>
      </c>
      <c r="G59" s="23">
        <v>7.6949333333333341</v>
      </c>
      <c r="H59" s="20">
        <v>3.5118845842806981E-4</v>
      </c>
    </row>
    <row r="60" spans="1:10" ht="15.6" x14ac:dyDescent="0.3">
      <c r="A60" s="6">
        <v>12</v>
      </c>
      <c r="B60" s="8">
        <v>2019003257</v>
      </c>
      <c r="C60" s="13">
        <v>43508.473611111112</v>
      </c>
      <c r="D60" s="10" t="s">
        <v>207</v>
      </c>
      <c r="E60" s="8">
        <v>25</v>
      </c>
      <c r="F60" s="8">
        <v>30.92</v>
      </c>
      <c r="G60" s="23">
        <v>7.7097666666666669</v>
      </c>
      <c r="H60" s="20">
        <v>7.0237691685656116E-4</v>
      </c>
    </row>
    <row r="61" spans="1:10" ht="15.6" x14ac:dyDescent="0.3">
      <c r="A61" s="6">
        <v>13</v>
      </c>
      <c r="B61" s="8">
        <v>2019003258</v>
      </c>
      <c r="C61" s="13">
        <v>43508.443749999999</v>
      </c>
      <c r="D61" s="10" t="s">
        <v>208</v>
      </c>
      <c r="E61" s="8">
        <v>25</v>
      </c>
      <c r="F61" s="8">
        <v>30.8</v>
      </c>
      <c r="G61" s="23">
        <v>7.718866666666667</v>
      </c>
      <c r="H61" s="20">
        <v>5.0332229568489655E-4</v>
      </c>
    </row>
    <row r="62" spans="1:10" ht="15.6" x14ac:dyDescent="0.3">
      <c r="A62" s="6">
        <v>14</v>
      </c>
      <c r="B62" s="8">
        <v>2019003259</v>
      </c>
      <c r="C62" s="13">
        <v>43510.706944444442</v>
      </c>
      <c r="D62" s="10" t="s">
        <v>209</v>
      </c>
      <c r="E62" s="8">
        <v>25</v>
      </c>
      <c r="F62" s="8">
        <v>25.66</v>
      </c>
      <c r="G62" s="23">
        <v>7.7166333333333341</v>
      </c>
      <c r="H62" s="20">
        <v>2.0816659994662591E-4</v>
      </c>
      <c r="I62" t="s">
        <v>253</v>
      </c>
      <c r="J62" t="s">
        <v>252</v>
      </c>
    </row>
    <row r="63" spans="1:10" ht="15.6" x14ac:dyDescent="0.3">
      <c r="A63" s="6">
        <v>15</v>
      </c>
      <c r="B63" s="8">
        <v>2019003260</v>
      </c>
      <c r="C63" s="13">
        <v>43510.678472222222</v>
      </c>
      <c r="D63" s="10" t="s">
        <v>210</v>
      </c>
      <c r="E63" s="8">
        <v>25</v>
      </c>
      <c r="F63" s="8">
        <v>31.48</v>
      </c>
      <c r="G63" s="23">
        <v>7.7425333333333342</v>
      </c>
      <c r="H63" s="20">
        <v>4.1633319989325181E-4</v>
      </c>
    </row>
    <row r="64" spans="1:10" ht="15.6" x14ac:dyDescent="0.3">
      <c r="A64" s="6">
        <v>16</v>
      </c>
      <c r="B64" s="8">
        <v>2019003261</v>
      </c>
      <c r="C64" s="13">
        <v>43510.634722222225</v>
      </c>
      <c r="D64" s="10" t="s">
        <v>211</v>
      </c>
      <c r="E64" s="8">
        <v>25</v>
      </c>
      <c r="F64" s="8">
        <v>32.130000000000003</v>
      </c>
      <c r="G64" s="23">
        <v>7.7548000000000004</v>
      </c>
      <c r="H64" s="20">
        <v>1.0000000000021103E-4</v>
      </c>
    </row>
    <row r="65" spans="1:9" ht="15.6" x14ac:dyDescent="0.3">
      <c r="A65" s="6">
        <v>17</v>
      </c>
      <c r="B65" s="8">
        <v>2019003262</v>
      </c>
      <c r="C65" s="13">
        <v>43510.490972222222</v>
      </c>
      <c r="D65" s="10" t="s">
        <v>212</v>
      </c>
      <c r="E65" s="8">
        <v>25</v>
      </c>
      <c r="F65" s="8">
        <v>34.840000000000003</v>
      </c>
      <c r="G65" s="23">
        <v>7.7909666666666668</v>
      </c>
      <c r="H65" s="20">
        <v>2.0816659994662591E-4</v>
      </c>
    </row>
    <row r="66" spans="1:9" ht="15.6" x14ac:dyDescent="0.3">
      <c r="A66" s="6">
        <v>18</v>
      </c>
      <c r="B66" s="8">
        <v>2019003263</v>
      </c>
      <c r="C66" s="13">
        <v>43510.077777777777</v>
      </c>
      <c r="D66" s="10" t="s">
        <v>213</v>
      </c>
      <c r="E66" s="8">
        <v>25</v>
      </c>
      <c r="F66" s="8">
        <v>32.78</v>
      </c>
      <c r="G66" s="23">
        <v>7.7736333333333336</v>
      </c>
      <c r="H66" s="20">
        <v>2.0816659994662591E-4</v>
      </c>
    </row>
    <row r="67" spans="1:9" ht="15.6" x14ac:dyDescent="0.3">
      <c r="A67" s="6">
        <v>19</v>
      </c>
      <c r="B67" s="8">
        <v>2019003264</v>
      </c>
      <c r="C67" s="13">
        <v>43509.939583333333</v>
      </c>
      <c r="D67" s="10" t="s">
        <v>214</v>
      </c>
      <c r="E67" s="8">
        <v>25</v>
      </c>
      <c r="F67" s="8">
        <v>34.75</v>
      </c>
      <c r="G67" s="23">
        <v>7.7625999999999991</v>
      </c>
      <c r="H67" s="20">
        <v>5.567764362830605E-4</v>
      </c>
      <c r="I67" t="s">
        <v>253</v>
      </c>
    </row>
    <row r="68" spans="1:9" ht="15.6" x14ac:dyDescent="0.3">
      <c r="A68" s="6">
        <v>20</v>
      </c>
      <c r="B68" s="8">
        <v>2019003265</v>
      </c>
      <c r="C68" s="13">
        <v>43509.775694444441</v>
      </c>
      <c r="D68" s="10" t="s">
        <v>215</v>
      </c>
      <c r="E68" s="8">
        <v>25</v>
      </c>
      <c r="F68" s="8">
        <v>34.770000000000003</v>
      </c>
      <c r="G68" s="23">
        <v>7.7814000000000005</v>
      </c>
      <c r="H68" s="20">
        <v>1.9999999999997797E-4</v>
      </c>
    </row>
    <row r="69" spans="1:9" ht="15.6" x14ac:dyDescent="0.3">
      <c r="A69" s="6">
        <v>21</v>
      </c>
      <c r="B69" s="8">
        <v>2019003266</v>
      </c>
      <c r="C69" s="13">
        <v>43509.654861111114</v>
      </c>
      <c r="D69" s="10" t="s">
        <v>216</v>
      </c>
      <c r="E69" s="8">
        <v>25</v>
      </c>
      <c r="F69" s="8">
        <v>34.64</v>
      </c>
      <c r="G69" s="23">
        <v>7.7707000000000006</v>
      </c>
      <c r="H69" s="20">
        <v>2.6457513110634602E-4</v>
      </c>
    </row>
    <row r="70" spans="1:9" ht="15.6" x14ac:dyDescent="0.3">
      <c r="A70" s="6">
        <v>22</v>
      </c>
      <c r="B70" s="8">
        <v>2019001610</v>
      </c>
      <c r="C70" s="13">
        <v>43496.59097222222</v>
      </c>
      <c r="D70" s="10" t="s">
        <v>226</v>
      </c>
      <c r="E70" s="8">
        <v>25</v>
      </c>
      <c r="F70" s="8">
        <v>31.17</v>
      </c>
      <c r="G70" s="23">
        <v>7.7610666666666672</v>
      </c>
      <c r="H70" s="20">
        <v>3.5118845842849135E-4</v>
      </c>
      <c r="I70" t="s">
        <v>253</v>
      </c>
    </row>
    <row r="71" spans="1:9" ht="15.6" x14ac:dyDescent="0.3">
      <c r="A71" s="6">
        <v>23</v>
      </c>
      <c r="B71" s="8">
        <v>2019003261</v>
      </c>
      <c r="C71" s="13">
        <v>43510.634722222225</v>
      </c>
      <c r="D71" s="10" t="s">
        <v>227</v>
      </c>
      <c r="E71" s="8">
        <v>25</v>
      </c>
      <c r="F71" s="8">
        <v>32.130000000000003</v>
      </c>
      <c r="G71" s="23">
        <v>7.7684333333333342</v>
      </c>
      <c r="H71" s="20">
        <v>1.1547005383816883E-4</v>
      </c>
    </row>
    <row r="72" spans="1:9" ht="16.2" thickBot="1" x14ac:dyDescent="0.35">
      <c r="A72" s="6">
        <v>24</v>
      </c>
      <c r="B72" s="8">
        <v>2019001614</v>
      </c>
      <c r="C72" s="13">
        <v>43496.082638888889</v>
      </c>
      <c r="D72" s="10" t="s">
        <v>228</v>
      </c>
      <c r="E72" s="8">
        <v>25</v>
      </c>
      <c r="F72" s="8">
        <v>34.85</v>
      </c>
      <c r="G72" s="23">
        <v>7.7753000000000005</v>
      </c>
      <c r="H72" s="20">
        <v>3.6055512754654394E-4</v>
      </c>
    </row>
    <row r="73" spans="1:9" ht="16.2" thickBot="1" x14ac:dyDescent="0.35">
      <c r="A73" s="6">
        <v>25</v>
      </c>
      <c r="B73" s="8" t="s">
        <v>198</v>
      </c>
      <c r="C73" s="8" t="s">
        <v>199</v>
      </c>
      <c r="D73" s="9" t="s">
        <v>200</v>
      </c>
      <c r="E73" s="8">
        <v>25</v>
      </c>
      <c r="F73" s="8">
        <v>33.433999999999997</v>
      </c>
      <c r="G73" s="22">
        <v>7.8620000000000001</v>
      </c>
      <c r="H73" s="23">
        <v>5.8309518948461815E-4</v>
      </c>
    </row>
    <row r="74" spans="1:9" ht="15.6" x14ac:dyDescent="0.3">
      <c r="A74" s="6">
        <v>1</v>
      </c>
      <c r="B74" s="8">
        <v>2018005703</v>
      </c>
      <c r="C74" s="13">
        <v>43446.220833333333</v>
      </c>
      <c r="D74" s="10" t="s">
        <v>229</v>
      </c>
      <c r="E74" s="8">
        <v>25</v>
      </c>
      <c r="F74" s="8">
        <v>33.69</v>
      </c>
      <c r="G74" s="23">
        <v>7.8449</v>
      </c>
      <c r="H74" s="20">
        <v>2.0000000000042206E-4</v>
      </c>
    </row>
    <row r="75" spans="1:9" ht="15.6" x14ac:dyDescent="0.3">
      <c r="A75" s="6">
        <v>2</v>
      </c>
      <c r="B75" s="8">
        <v>2019001616</v>
      </c>
      <c r="C75" s="13">
        <v>43495.86041666667</v>
      </c>
      <c r="D75" s="10" t="s">
        <v>230</v>
      </c>
      <c r="E75" s="8">
        <v>25</v>
      </c>
      <c r="F75" s="8">
        <v>34.729999999999997</v>
      </c>
      <c r="G75" s="23">
        <v>7.7921666666666667</v>
      </c>
      <c r="H75" s="20">
        <v>3.2145502536618919E-4</v>
      </c>
    </row>
    <row r="76" spans="1:9" ht="15.6" x14ac:dyDescent="0.3">
      <c r="A76" s="6">
        <v>3</v>
      </c>
      <c r="B76" s="8">
        <v>2019003265</v>
      </c>
      <c r="C76" s="13">
        <v>43509.775694444441</v>
      </c>
      <c r="D76" s="10" t="s">
        <v>217</v>
      </c>
      <c r="E76" s="8">
        <v>25</v>
      </c>
      <c r="F76" s="8">
        <v>34.770000000000003</v>
      </c>
      <c r="G76" s="23">
        <v>7.7771333333333326</v>
      </c>
      <c r="H76" s="20">
        <v>4.5092497528212487E-4</v>
      </c>
      <c r="I76" s="7">
        <v>43593</v>
      </c>
    </row>
    <row r="84" spans="2:3" x14ac:dyDescent="0.3">
      <c r="B84"/>
      <c r="C84"/>
    </row>
    <row r="85" spans="2:3" x14ac:dyDescent="0.3">
      <c r="B85"/>
      <c r="C8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2"/>
  <sheetViews>
    <sheetView workbookViewId="0">
      <selection activeCell="K11" sqref="K11"/>
    </sheetView>
  </sheetViews>
  <sheetFormatPr defaultRowHeight="14.4" x14ac:dyDescent="0.3"/>
  <cols>
    <col min="2" max="2" width="14.44140625" style="12" customWidth="1"/>
    <col min="3" max="3" width="17.5546875" style="12" bestFit="1" customWidth="1"/>
    <col min="4" max="4" width="23" bestFit="1" customWidth="1"/>
    <col min="5" max="5" width="18" bestFit="1" customWidth="1"/>
    <col min="6" max="6" width="12" bestFit="1" customWidth="1"/>
    <col min="7" max="7" width="12.6640625" style="14" bestFit="1" customWidth="1"/>
    <col min="8" max="8" width="16.44140625" style="14" customWidth="1"/>
    <col min="9" max="9" width="23.33203125" bestFit="1" customWidth="1"/>
    <col min="10" max="10" width="14.5546875" bestFit="1" customWidth="1"/>
    <col min="11" max="11" width="11.6640625" customWidth="1"/>
    <col min="12" max="12" width="10.5546875" style="52" bestFit="1" customWidth="1"/>
  </cols>
  <sheetData>
    <row r="1" spans="1:14" ht="15.6" x14ac:dyDescent="0.3">
      <c r="B1" s="44"/>
      <c r="C1" s="44"/>
      <c r="D1" s="53" t="s">
        <v>271</v>
      </c>
      <c r="E1" s="53"/>
      <c r="G1"/>
      <c r="H1" s="44"/>
      <c r="I1" s="44"/>
      <c r="J1" s="44"/>
      <c r="K1" s="44"/>
      <c r="L1" s="50"/>
      <c r="M1" s="50"/>
      <c r="N1" s="51"/>
    </row>
    <row r="2" spans="1:14" ht="17.399999999999999" x14ac:dyDescent="0.3">
      <c r="A2" s="5" t="s">
        <v>218</v>
      </c>
      <c r="B2" s="6" t="s">
        <v>267</v>
      </c>
      <c r="C2" s="6" t="s">
        <v>270</v>
      </c>
      <c r="D2" s="5" t="s">
        <v>268</v>
      </c>
      <c r="E2" s="53" t="s">
        <v>272</v>
      </c>
      <c r="F2" s="6" t="s">
        <v>221</v>
      </c>
      <c r="G2" s="19" t="s">
        <v>269</v>
      </c>
      <c r="H2" s="19" t="s">
        <v>273</v>
      </c>
      <c r="I2" s="24" t="s">
        <v>254</v>
      </c>
      <c r="J2" s="24" t="s">
        <v>255</v>
      </c>
    </row>
    <row r="3" spans="1:14" ht="15.6" x14ac:dyDescent="0.3">
      <c r="A3" s="7">
        <v>43592</v>
      </c>
      <c r="B3" s="8"/>
      <c r="C3" s="6"/>
      <c r="D3" s="5"/>
      <c r="E3" s="5"/>
      <c r="F3" s="6"/>
      <c r="G3" s="14" t="s">
        <v>247</v>
      </c>
    </row>
    <row r="4" spans="1:14" ht="15.6" x14ac:dyDescent="0.3">
      <c r="A4" s="6">
        <v>1</v>
      </c>
      <c r="B4" s="8" t="s">
        <v>198</v>
      </c>
      <c r="C4" s="8" t="s">
        <v>199</v>
      </c>
      <c r="D4" s="9" t="s">
        <v>200</v>
      </c>
      <c r="E4" s="8">
        <v>25</v>
      </c>
      <c r="F4" s="8">
        <v>33.433999999999997</v>
      </c>
      <c r="G4" s="58">
        <v>7.8621749999999997</v>
      </c>
      <c r="H4" s="26">
        <v>3.8622100754176784E-4</v>
      </c>
      <c r="I4" s="7">
        <v>43592</v>
      </c>
    </row>
    <row r="5" spans="1:14" ht="15.6" x14ac:dyDescent="0.3">
      <c r="A5" s="6">
        <v>2</v>
      </c>
      <c r="B5" s="8" t="s">
        <v>201</v>
      </c>
      <c r="C5" s="8" t="s">
        <v>199</v>
      </c>
      <c r="D5" s="10" t="s">
        <v>202</v>
      </c>
      <c r="E5" s="8">
        <v>25</v>
      </c>
      <c r="F5" s="8">
        <v>35</v>
      </c>
      <c r="G5" s="56">
        <v>8.0929666666666673</v>
      </c>
      <c r="H5" s="20">
        <v>3.2145502536669578E-4</v>
      </c>
    </row>
    <row r="6" spans="1:14" ht="15.6" x14ac:dyDescent="0.3">
      <c r="A6" s="6"/>
      <c r="B6" s="8"/>
      <c r="C6" s="8"/>
      <c r="D6" s="10"/>
      <c r="E6" s="8"/>
      <c r="F6" s="8"/>
      <c r="G6" s="57"/>
      <c r="H6" s="20"/>
    </row>
    <row r="7" spans="1:14" ht="15.6" x14ac:dyDescent="0.3">
      <c r="A7" s="6">
        <v>3</v>
      </c>
      <c r="B7" s="8">
        <v>2018005582</v>
      </c>
      <c r="C7" s="13">
        <v>43416.84097222222</v>
      </c>
      <c r="D7" s="10" t="s">
        <v>203</v>
      </c>
      <c r="E7" s="8">
        <v>25</v>
      </c>
      <c r="F7" s="8">
        <v>32.409999999999997</v>
      </c>
      <c r="G7" s="23">
        <v>7.7342000000000004</v>
      </c>
      <c r="H7" s="20">
        <v>1.0000000000021103E-4</v>
      </c>
      <c r="I7" t="s">
        <v>253</v>
      </c>
      <c r="J7" t="s">
        <v>252</v>
      </c>
    </row>
    <row r="8" spans="1:14" ht="15.6" x14ac:dyDescent="0.3">
      <c r="A8" s="6">
        <v>4</v>
      </c>
      <c r="B8" s="8">
        <v>2018005594</v>
      </c>
      <c r="C8" s="13">
        <v>43416.88958333333</v>
      </c>
      <c r="D8" s="10" t="s">
        <v>204</v>
      </c>
      <c r="E8" s="8">
        <v>25</v>
      </c>
      <c r="F8" s="8">
        <v>33.01</v>
      </c>
      <c r="G8" s="23">
        <v>7.8391666666666664</v>
      </c>
      <c r="H8" s="20">
        <v>6.110100926607114E-4</v>
      </c>
    </row>
    <row r="9" spans="1:14" ht="15.6" x14ac:dyDescent="0.3">
      <c r="A9" s="6">
        <v>5</v>
      </c>
      <c r="B9" s="8">
        <v>2018005606</v>
      </c>
      <c r="C9" s="13">
        <v>43417.012499999997</v>
      </c>
      <c r="D9" s="10" t="s">
        <v>205</v>
      </c>
      <c r="E9" s="8">
        <v>25</v>
      </c>
      <c r="F9" s="8">
        <v>35.020000000000003</v>
      </c>
      <c r="G9" s="23">
        <v>7.8606333333333325</v>
      </c>
      <c r="H9" s="20">
        <v>4.1633319989360732E-4</v>
      </c>
    </row>
    <row r="10" spans="1:14" ht="15.6" x14ac:dyDescent="0.3">
      <c r="A10" s="6">
        <v>6</v>
      </c>
      <c r="B10" s="8">
        <v>2018005618</v>
      </c>
      <c r="C10" s="13">
        <v>43416.76666666667</v>
      </c>
      <c r="D10" s="10" t="s">
        <v>206</v>
      </c>
      <c r="E10" s="8">
        <v>25</v>
      </c>
      <c r="F10" s="8">
        <v>32.590000000000003</v>
      </c>
      <c r="G10" s="23">
        <v>7.8086333333333329</v>
      </c>
      <c r="H10" s="20">
        <v>2.5166114784265411E-4</v>
      </c>
      <c r="J10" t="s">
        <v>252</v>
      </c>
    </row>
    <row r="11" spans="1:14" ht="15.6" x14ac:dyDescent="0.3">
      <c r="A11" s="6">
        <v>7</v>
      </c>
      <c r="B11" s="8">
        <v>2018005630</v>
      </c>
      <c r="C11" s="13">
        <v>43416.677777777775</v>
      </c>
      <c r="D11" s="10" t="s">
        <v>207</v>
      </c>
      <c r="E11" s="8">
        <v>25</v>
      </c>
      <c r="F11" s="8">
        <v>31.52</v>
      </c>
      <c r="G11" s="23">
        <v>7.7895000000000003</v>
      </c>
      <c r="H11" s="20">
        <v>1.0000000000021103E-4</v>
      </c>
      <c r="J11" t="s">
        <v>252</v>
      </c>
    </row>
    <row r="12" spans="1:14" ht="15.6" x14ac:dyDescent="0.3">
      <c r="A12" s="6">
        <v>8</v>
      </c>
      <c r="B12" s="8">
        <v>2018005642</v>
      </c>
      <c r="C12" s="13">
        <v>43416.65</v>
      </c>
      <c r="D12" s="10" t="s">
        <v>208</v>
      </c>
      <c r="E12" s="8">
        <v>25</v>
      </c>
      <c r="F12" s="11">
        <v>31.45</v>
      </c>
      <c r="G12" s="23">
        <v>7.8114333333333335</v>
      </c>
      <c r="H12" s="20">
        <v>5.1316014394484826E-4</v>
      </c>
    </row>
    <row r="13" spans="1:14" ht="15.6" x14ac:dyDescent="0.3">
      <c r="A13" s="6">
        <v>9</v>
      </c>
      <c r="B13" s="8">
        <v>2018005654</v>
      </c>
      <c r="C13" s="13">
        <v>43419.357638888891</v>
      </c>
      <c r="D13" s="10" t="s">
        <v>209</v>
      </c>
      <c r="E13" s="8">
        <v>25</v>
      </c>
      <c r="F13" s="8">
        <v>30.72</v>
      </c>
      <c r="G13" s="23">
        <v>7.8233666666666659</v>
      </c>
      <c r="H13" s="20">
        <v>4.0414518843282171E-4</v>
      </c>
      <c r="J13" t="s">
        <v>252</v>
      </c>
    </row>
    <row r="14" spans="1:14" ht="15.6" x14ac:dyDescent="0.3">
      <c r="A14" s="6">
        <v>10</v>
      </c>
      <c r="B14" s="8">
        <v>2018005666</v>
      </c>
      <c r="C14" s="13">
        <v>43419.327777777777</v>
      </c>
      <c r="D14" s="10" t="s">
        <v>210</v>
      </c>
      <c r="E14" s="8">
        <v>25</v>
      </c>
      <c r="F14" s="8">
        <v>31.52</v>
      </c>
      <c r="G14" s="23">
        <v>7.8581333333333339</v>
      </c>
      <c r="H14" s="20">
        <v>2.0816659994662591E-4</v>
      </c>
    </row>
    <row r="15" spans="1:14" ht="15.6" x14ac:dyDescent="0.3">
      <c r="A15" s="6">
        <v>11</v>
      </c>
      <c r="B15" s="8">
        <v>2018005678</v>
      </c>
      <c r="C15" s="13">
        <v>43419.290277777778</v>
      </c>
      <c r="D15" s="10" t="s">
        <v>211</v>
      </c>
      <c r="E15" s="8">
        <v>25</v>
      </c>
      <c r="F15" s="8">
        <v>31.95</v>
      </c>
      <c r="G15" s="23">
        <v>7.8765666666666663</v>
      </c>
      <c r="H15" s="20">
        <v>4.9328828623149536E-4</v>
      </c>
    </row>
    <row r="16" spans="1:14" ht="15.6" x14ac:dyDescent="0.3">
      <c r="A16" s="6">
        <v>12</v>
      </c>
      <c r="B16" s="8">
        <v>2018005690</v>
      </c>
      <c r="C16" s="13">
        <v>43418.857638888891</v>
      </c>
      <c r="D16" s="10" t="s">
        <v>212</v>
      </c>
      <c r="E16" s="8">
        <v>25</v>
      </c>
      <c r="F16" s="8">
        <v>34.96</v>
      </c>
      <c r="G16" s="23">
        <v>7.9126000000000003</v>
      </c>
      <c r="H16" s="20">
        <v>2.9999999999974492E-4</v>
      </c>
    </row>
    <row r="17" spans="1:10" ht="15.6" x14ac:dyDescent="0.3">
      <c r="A17" s="6">
        <v>13</v>
      </c>
      <c r="B17" s="8">
        <v>2018005702</v>
      </c>
      <c r="C17" s="13">
        <v>43417.705555555556</v>
      </c>
      <c r="D17" s="10" t="s">
        <v>213</v>
      </c>
      <c r="E17" s="8">
        <v>25</v>
      </c>
      <c r="F17" s="8">
        <v>33.35</v>
      </c>
      <c r="G17" s="23">
        <v>7.8787333333333338</v>
      </c>
      <c r="H17" s="20">
        <v>2.0816659994662591E-4</v>
      </c>
    </row>
    <row r="18" spans="1:10" ht="15.6" x14ac:dyDescent="0.3">
      <c r="A18" s="6">
        <v>14</v>
      </c>
      <c r="B18" s="8">
        <v>2018005714</v>
      </c>
      <c r="C18" s="13">
        <v>43417.819444444445</v>
      </c>
      <c r="D18" s="10" t="s">
        <v>214</v>
      </c>
      <c r="E18" s="8">
        <v>25</v>
      </c>
      <c r="F18" s="8">
        <v>34.22</v>
      </c>
      <c r="G18" s="23">
        <v>7.8967000000000001</v>
      </c>
      <c r="H18" s="20">
        <v>4.3588989435386653E-4</v>
      </c>
    </row>
    <row r="19" spans="1:10" ht="15.6" x14ac:dyDescent="0.3">
      <c r="A19" s="6">
        <v>15</v>
      </c>
      <c r="B19" s="8">
        <v>2018005726</v>
      </c>
      <c r="C19" s="13">
        <v>43417.982638888891</v>
      </c>
      <c r="D19" s="10" t="s">
        <v>215</v>
      </c>
      <c r="E19" s="8">
        <v>25</v>
      </c>
      <c r="F19" s="8">
        <v>34.71</v>
      </c>
      <c r="G19" s="23">
        <v>7.8499000000000008</v>
      </c>
      <c r="H19" s="20">
        <v>5.1961524227047773E-4</v>
      </c>
    </row>
    <row r="20" spans="1:10" ht="15.6" x14ac:dyDescent="0.3">
      <c r="A20" s="6">
        <v>16</v>
      </c>
      <c r="B20" s="8">
        <v>2018005738</v>
      </c>
      <c r="C20" s="13">
        <v>43418.07916666667</v>
      </c>
      <c r="D20" s="10" t="s">
        <v>216</v>
      </c>
      <c r="E20" s="8">
        <v>25</v>
      </c>
      <c r="F20" s="8">
        <v>34.770000000000003</v>
      </c>
      <c r="G20" s="23">
        <v>7.8496333333333341</v>
      </c>
      <c r="H20" s="20">
        <v>2.0816659994662591E-4</v>
      </c>
    </row>
    <row r="21" spans="1:10" ht="15.6" x14ac:dyDescent="0.3">
      <c r="A21" s="6">
        <v>17</v>
      </c>
      <c r="B21" s="8">
        <v>2018005726</v>
      </c>
      <c r="C21" s="13">
        <v>43417.982638888891</v>
      </c>
      <c r="D21" s="10" t="s">
        <v>217</v>
      </c>
      <c r="E21" s="8">
        <v>25</v>
      </c>
      <c r="F21" s="8">
        <v>34.71</v>
      </c>
      <c r="G21" s="23">
        <v>7.8479666666666672</v>
      </c>
      <c r="H21" s="20">
        <v>4.1633319989310957E-4</v>
      </c>
    </row>
    <row r="22" spans="1:10" ht="15.6" x14ac:dyDescent="0.3">
      <c r="A22" s="6">
        <v>18</v>
      </c>
      <c r="B22" s="8">
        <v>2018005583</v>
      </c>
      <c r="C22" s="13">
        <v>43444.956250000003</v>
      </c>
      <c r="D22" s="10" t="s">
        <v>203</v>
      </c>
      <c r="E22" s="8">
        <v>25</v>
      </c>
      <c r="F22" s="8">
        <v>32.590000000000003</v>
      </c>
      <c r="G22" s="23">
        <v>7.7389666666666672</v>
      </c>
      <c r="H22" s="20">
        <v>2.0816659994662591E-4</v>
      </c>
      <c r="J22" t="s">
        <v>252</v>
      </c>
    </row>
    <row r="23" spans="1:10" ht="15.6" x14ac:dyDescent="0.3">
      <c r="A23" s="6">
        <v>19</v>
      </c>
      <c r="B23" s="8">
        <v>2018005595</v>
      </c>
      <c r="C23" s="13">
        <v>43445.01458333333</v>
      </c>
      <c r="D23" s="10" t="s">
        <v>204</v>
      </c>
      <c r="E23" s="8">
        <v>25</v>
      </c>
      <c r="F23" s="8">
        <v>33.46</v>
      </c>
      <c r="G23" s="23">
        <v>7.7567333333333339</v>
      </c>
      <c r="H23" s="20">
        <v>2.5166114784218351E-4</v>
      </c>
    </row>
    <row r="24" spans="1:10" ht="15.6" x14ac:dyDescent="0.3">
      <c r="A24" s="6">
        <v>20</v>
      </c>
      <c r="B24" s="8">
        <v>2018005607</v>
      </c>
      <c r="C24" s="13">
        <v>43445.160416666666</v>
      </c>
      <c r="D24" s="10" t="s">
        <v>205</v>
      </c>
      <c r="E24" s="8">
        <v>25</v>
      </c>
      <c r="F24" s="8">
        <v>34.950000000000003</v>
      </c>
      <c r="G24" s="23">
        <v>7.8100333333333332</v>
      </c>
      <c r="H24" s="20">
        <v>3.2145502536618924E-4</v>
      </c>
    </row>
    <row r="25" spans="1:10" ht="15.6" x14ac:dyDescent="0.3">
      <c r="A25" s="6">
        <v>21</v>
      </c>
      <c r="B25" s="8">
        <v>2018005619</v>
      </c>
      <c r="C25" s="13">
        <v>43444.899305555555</v>
      </c>
      <c r="D25" s="10" t="s">
        <v>206</v>
      </c>
      <c r="E25" s="8">
        <v>25</v>
      </c>
      <c r="F25" s="8">
        <v>32.83</v>
      </c>
      <c r="G25" s="23">
        <v>7.73306</v>
      </c>
      <c r="H25" s="20">
        <v>1.2280065146407348E-3</v>
      </c>
      <c r="I25" t="s">
        <v>253</v>
      </c>
      <c r="J25" t="s">
        <v>252</v>
      </c>
    </row>
    <row r="26" spans="1:10" ht="15.6" x14ac:dyDescent="0.3">
      <c r="A26" s="6">
        <v>22</v>
      </c>
      <c r="B26" s="8">
        <v>2018005631</v>
      </c>
      <c r="C26" s="13">
        <v>43444.829861111109</v>
      </c>
      <c r="D26" s="10" t="s">
        <v>207</v>
      </c>
      <c r="E26" s="8">
        <v>25</v>
      </c>
      <c r="F26" s="8">
        <v>32.549999999999997</v>
      </c>
      <c r="G26" s="23">
        <v>7.7511000000000001</v>
      </c>
      <c r="H26" s="20">
        <v>1.7320508075699685E-4</v>
      </c>
      <c r="J26" t="s">
        <v>252</v>
      </c>
    </row>
    <row r="27" spans="1:10" ht="15.6" x14ac:dyDescent="0.3">
      <c r="A27" s="6">
        <v>23</v>
      </c>
      <c r="B27" s="8">
        <v>2018005643</v>
      </c>
      <c r="C27" s="13">
        <v>43444.806250000001</v>
      </c>
      <c r="D27" s="10" t="s">
        <v>208</v>
      </c>
      <c r="E27" s="8">
        <v>25</v>
      </c>
      <c r="F27" s="8">
        <v>32.25</v>
      </c>
      <c r="G27" s="23">
        <v>7.750700000000001</v>
      </c>
      <c r="H27" s="20">
        <v>2.6457513110668168E-4</v>
      </c>
    </row>
    <row r="28" spans="1:10" ht="15.6" x14ac:dyDescent="0.3">
      <c r="A28" s="6">
        <v>24</v>
      </c>
      <c r="B28" s="8">
        <v>2018005655</v>
      </c>
      <c r="C28" s="13">
        <v>43446.614583333336</v>
      </c>
      <c r="D28" s="10" t="s">
        <v>209</v>
      </c>
      <c r="E28" s="8">
        <v>25</v>
      </c>
      <c r="F28" s="8">
        <v>30.83</v>
      </c>
      <c r="G28" s="23">
        <v>7.7855999999999996</v>
      </c>
      <c r="H28" s="20">
        <v>2.6457513110634602E-4</v>
      </c>
      <c r="J28" t="s">
        <v>252</v>
      </c>
    </row>
    <row r="29" spans="1:10" ht="15.6" x14ac:dyDescent="0.3">
      <c r="A29" s="6">
        <v>25</v>
      </c>
      <c r="B29" s="8">
        <v>2018005667</v>
      </c>
      <c r="C29" s="13">
        <v>43446.586805555555</v>
      </c>
      <c r="D29" s="10" t="s">
        <v>210</v>
      </c>
      <c r="E29" s="8">
        <v>25</v>
      </c>
      <c r="F29" s="8">
        <v>31.94</v>
      </c>
      <c r="G29" s="23">
        <v>7.7819000000000003</v>
      </c>
      <c r="H29" s="20">
        <v>4.5825756949548506E-4</v>
      </c>
      <c r="J29" t="s">
        <v>252</v>
      </c>
    </row>
    <row r="30" spans="1:10" ht="15.6" x14ac:dyDescent="0.3">
      <c r="A30" s="6">
        <v>1</v>
      </c>
      <c r="B30" s="8">
        <v>2018005679</v>
      </c>
      <c r="C30" s="13">
        <v>43446.55</v>
      </c>
      <c r="D30" s="10" t="s">
        <v>211</v>
      </c>
      <c r="E30" s="8">
        <v>25</v>
      </c>
      <c r="F30" s="8">
        <v>32.67</v>
      </c>
      <c r="G30" s="23">
        <v>7.8211750000000002</v>
      </c>
      <c r="H30" s="20">
        <v>4.9916597106224286E-4</v>
      </c>
      <c r="J30" t="s">
        <v>252</v>
      </c>
    </row>
    <row r="31" spans="1:10" ht="15.6" x14ac:dyDescent="0.3">
      <c r="A31" s="6">
        <v>2</v>
      </c>
      <c r="B31" s="8">
        <v>2018005691</v>
      </c>
      <c r="C31" s="13">
        <v>43445.37777777778</v>
      </c>
      <c r="D31" s="10" t="s">
        <v>212</v>
      </c>
      <c r="E31" s="8">
        <v>25</v>
      </c>
      <c r="F31" s="8">
        <v>35.04</v>
      </c>
      <c r="G31" s="23">
        <v>7.8574333333333328</v>
      </c>
      <c r="H31" s="20">
        <v>1.5275252316483866E-4</v>
      </c>
    </row>
    <row r="32" spans="1:10" ht="15.6" x14ac:dyDescent="0.3">
      <c r="A32" s="6">
        <v>3</v>
      </c>
      <c r="B32" s="8">
        <v>2018005703</v>
      </c>
      <c r="C32" s="13">
        <v>43446.220833333333</v>
      </c>
      <c r="D32" s="10" t="s">
        <v>213</v>
      </c>
      <c r="E32" s="8">
        <v>25</v>
      </c>
      <c r="F32" s="8">
        <v>33.69</v>
      </c>
      <c r="G32" s="23">
        <v>7.848933333333334</v>
      </c>
      <c r="H32" s="20">
        <v>3.2145502536669578E-4</v>
      </c>
    </row>
    <row r="33" spans="1:10" ht="15.6" x14ac:dyDescent="0.3">
      <c r="A33" s="6">
        <v>4</v>
      </c>
      <c r="B33" s="8">
        <v>2018005715</v>
      </c>
      <c r="C33" s="13">
        <v>43446.125694444447</v>
      </c>
      <c r="D33" s="10" t="s">
        <v>214</v>
      </c>
      <c r="E33" s="8">
        <v>25</v>
      </c>
      <c r="F33" s="8">
        <v>35.03</v>
      </c>
      <c r="G33" s="23">
        <v>7.8303666666666665</v>
      </c>
      <c r="H33" s="20">
        <v>4.5092497528212487E-4</v>
      </c>
    </row>
    <row r="34" spans="1:10" ht="15.6" x14ac:dyDescent="0.3">
      <c r="A34" s="6">
        <v>5</v>
      </c>
      <c r="B34" s="8">
        <v>2018005727</v>
      </c>
      <c r="C34" s="13">
        <v>43446.003472222219</v>
      </c>
      <c r="D34" s="10" t="s">
        <v>215</v>
      </c>
      <c r="E34" s="8">
        <v>25</v>
      </c>
      <c r="F34" s="8">
        <v>34.53</v>
      </c>
      <c r="G34" s="23">
        <v>7.8181666666666665</v>
      </c>
      <c r="H34" s="20">
        <v>4.1633319989310957E-4</v>
      </c>
    </row>
    <row r="35" spans="1:10" ht="15.6" x14ac:dyDescent="0.3">
      <c r="A35" s="6">
        <v>6</v>
      </c>
      <c r="B35" s="8">
        <v>2018005739</v>
      </c>
      <c r="C35" s="13">
        <v>43445.925694444442</v>
      </c>
      <c r="D35" s="10" t="s">
        <v>216</v>
      </c>
      <c r="E35" s="8">
        <v>25</v>
      </c>
      <c r="F35" s="8">
        <v>34.61</v>
      </c>
      <c r="G35" s="23">
        <v>7.8166666666666664</v>
      </c>
      <c r="H35" s="20">
        <v>4.9328828623200558E-4</v>
      </c>
    </row>
    <row r="36" spans="1:10" ht="15.6" x14ac:dyDescent="0.3">
      <c r="A36" s="6">
        <v>7</v>
      </c>
      <c r="B36" s="8">
        <v>2018005655</v>
      </c>
      <c r="C36" s="13">
        <v>43446.614583333336</v>
      </c>
      <c r="D36" s="10" t="s">
        <v>222</v>
      </c>
      <c r="E36" s="8">
        <v>25</v>
      </c>
      <c r="F36" s="8">
        <v>30.83</v>
      </c>
      <c r="G36" s="23">
        <v>7.7634333333333343</v>
      </c>
      <c r="H36" s="20">
        <v>2.3094010767582486E-4</v>
      </c>
    </row>
    <row r="37" spans="1:10" ht="15.6" x14ac:dyDescent="0.3">
      <c r="A37" s="6">
        <v>8</v>
      </c>
      <c r="B37" s="8">
        <v>2019001603</v>
      </c>
      <c r="C37" s="13">
        <v>43494.576388888891</v>
      </c>
      <c r="D37" s="10" t="s">
        <v>203</v>
      </c>
      <c r="E37" s="8">
        <v>25</v>
      </c>
      <c r="F37" s="8">
        <v>31.45</v>
      </c>
      <c r="G37" s="23">
        <v>7.7132666666666667</v>
      </c>
      <c r="H37" s="20">
        <v>3.7859388972015252E-4</v>
      </c>
      <c r="J37" t="s">
        <v>252</v>
      </c>
    </row>
    <row r="38" spans="1:10" ht="15.6" x14ac:dyDescent="0.3">
      <c r="A38" s="6">
        <v>9</v>
      </c>
      <c r="B38" s="8">
        <v>2019001604</v>
      </c>
      <c r="C38" s="13">
        <v>43494.629166666666</v>
      </c>
      <c r="D38" s="10" t="s">
        <v>204</v>
      </c>
      <c r="E38" s="8">
        <v>25</v>
      </c>
      <c r="F38" s="8">
        <v>32.06</v>
      </c>
      <c r="G38" s="23">
        <v>7.7180999999999997</v>
      </c>
      <c r="H38" s="20">
        <v>4.5825756949548506E-4</v>
      </c>
    </row>
    <row r="39" spans="1:10" ht="15.6" x14ac:dyDescent="0.3">
      <c r="A39" s="6">
        <v>10</v>
      </c>
      <c r="B39" s="8">
        <v>2019001605</v>
      </c>
      <c r="C39" s="13">
        <v>43494.750694444447</v>
      </c>
      <c r="D39" s="10" t="s">
        <v>205</v>
      </c>
      <c r="E39" s="8">
        <v>25</v>
      </c>
      <c r="F39" s="8">
        <v>34.840000000000003</v>
      </c>
      <c r="G39" s="23">
        <v>7.8001000000000005</v>
      </c>
      <c r="H39" s="20">
        <v>2.6457513110634602E-4</v>
      </c>
    </row>
    <row r="40" spans="1:10" ht="15.6" x14ac:dyDescent="0.3">
      <c r="A40" s="6">
        <v>11</v>
      </c>
      <c r="B40" s="8">
        <v>2019001606</v>
      </c>
      <c r="C40" s="13">
        <v>43494.506249999999</v>
      </c>
      <c r="D40" s="10" t="s">
        <v>206</v>
      </c>
      <c r="E40" s="8">
        <v>25</v>
      </c>
      <c r="F40" s="8">
        <v>32.36</v>
      </c>
      <c r="G40" s="23">
        <v>7.7313000000000001</v>
      </c>
      <c r="H40" s="20">
        <v>4.3588989435386653E-4</v>
      </c>
      <c r="J40" t="s">
        <v>252</v>
      </c>
    </row>
    <row r="41" spans="1:10" ht="15.6" x14ac:dyDescent="0.3">
      <c r="A41" s="6">
        <v>12</v>
      </c>
      <c r="B41" s="8">
        <v>2019001607</v>
      </c>
      <c r="C41" s="13">
        <v>43494.393750000003</v>
      </c>
      <c r="D41" s="10" t="s">
        <v>207</v>
      </c>
      <c r="E41" s="8">
        <v>25</v>
      </c>
      <c r="F41" s="8">
        <v>29.75</v>
      </c>
      <c r="G41" s="23">
        <v>7.7190666666666665</v>
      </c>
      <c r="H41" s="20">
        <v>3.055050463305495E-4</v>
      </c>
      <c r="J41" t="s">
        <v>252</v>
      </c>
    </row>
    <row r="42" spans="1:10" ht="15.6" x14ac:dyDescent="0.3">
      <c r="A42" s="6">
        <v>13</v>
      </c>
      <c r="B42" s="8">
        <v>2019001608</v>
      </c>
      <c r="C42" s="13">
        <v>43494.367361111108</v>
      </c>
      <c r="D42" s="10" t="s">
        <v>208</v>
      </c>
      <c r="E42" s="8">
        <v>25</v>
      </c>
      <c r="F42" s="8">
        <v>28.77</v>
      </c>
      <c r="G42" s="23">
        <v>7.7208666666666668</v>
      </c>
      <c r="H42" s="20">
        <v>5.7735026919340809E-5</v>
      </c>
      <c r="J42" t="s">
        <v>252</v>
      </c>
    </row>
    <row r="43" spans="1:10" ht="15.6" x14ac:dyDescent="0.3">
      <c r="A43" s="6">
        <v>14</v>
      </c>
      <c r="B43" s="8">
        <v>2019001609</v>
      </c>
      <c r="C43" s="13">
        <v>43496.624305555553</v>
      </c>
      <c r="D43" s="10" t="s">
        <v>209</v>
      </c>
      <c r="E43" s="8">
        <v>25</v>
      </c>
      <c r="F43" s="8">
        <v>26.66</v>
      </c>
      <c r="G43" s="23">
        <v>7.7289333333333339</v>
      </c>
      <c r="H43" s="20">
        <v>3.5118845842849135E-4</v>
      </c>
      <c r="J43" t="s">
        <v>252</v>
      </c>
    </row>
    <row r="44" spans="1:10" ht="15.6" x14ac:dyDescent="0.3">
      <c r="A44" s="6">
        <v>15</v>
      </c>
      <c r="B44" s="8">
        <v>2019001610</v>
      </c>
      <c r="C44" s="13">
        <v>43496.59097222222</v>
      </c>
      <c r="D44" s="10" t="s">
        <v>210</v>
      </c>
      <c r="E44" s="8">
        <v>25</v>
      </c>
      <c r="F44" s="8">
        <v>31.17</v>
      </c>
      <c r="G44" s="23">
        <v>7.7622</v>
      </c>
      <c r="H44" s="20">
        <v>1.7320508075699685E-4</v>
      </c>
    </row>
    <row r="45" spans="1:10" ht="15.6" x14ac:dyDescent="0.3">
      <c r="A45" s="6">
        <v>16</v>
      </c>
      <c r="B45" s="8">
        <v>2019001611</v>
      </c>
      <c r="C45" s="13">
        <v>43496.552777777775</v>
      </c>
      <c r="D45" s="10" t="s">
        <v>211</v>
      </c>
      <c r="E45" s="8">
        <v>25</v>
      </c>
      <c r="F45" s="8">
        <v>32.11</v>
      </c>
      <c r="G45" s="23">
        <v>7.7780333333333331</v>
      </c>
      <c r="H45" s="20">
        <v>6.0277137733411674E-4</v>
      </c>
    </row>
    <row r="46" spans="1:10" ht="15.6" x14ac:dyDescent="0.3">
      <c r="A46" s="6">
        <v>17</v>
      </c>
      <c r="B46" s="8">
        <v>2019001612</v>
      </c>
      <c r="C46" s="13">
        <v>43494.952777777777</v>
      </c>
      <c r="D46" s="10" t="s">
        <v>212</v>
      </c>
      <c r="E46" s="8">
        <v>25</v>
      </c>
      <c r="F46" s="8">
        <v>34.979999999999997</v>
      </c>
      <c r="G46" s="23">
        <v>7.7967000000000004</v>
      </c>
      <c r="H46" s="20">
        <v>2.9999999999974492E-4</v>
      </c>
    </row>
    <row r="47" spans="1:10" ht="15.6" x14ac:dyDescent="0.3">
      <c r="A47" s="6">
        <v>18</v>
      </c>
      <c r="B47" s="8">
        <v>2019001613</v>
      </c>
      <c r="C47" s="13">
        <v>43496.18472222222</v>
      </c>
      <c r="D47" s="10" t="s">
        <v>213</v>
      </c>
      <c r="E47" s="8">
        <v>25</v>
      </c>
      <c r="F47" s="8">
        <v>33.659999999999997</v>
      </c>
      <c r="G47" s="23">
        <v>7.787933333333334</v>
      </c>
      <c r="H47" s="20">
        <v>4.1633319989325181E-4</v>
      </c>
    </row>
    <row r="48" spans="1:10" ht="15.6" x14ac:dyDescent="0.3">
      <c r="A48" s="6">
        <v>19</v>
      </c>
      <c r="B48" s="8">
        <v>2018005594</v>
      </c>
      <c r="C48" s="13">
        <v>43416.88958333333</v>
      </c>
      <c r="D48" s="10" t="s">
        <v>223</v>
      </c>
      <c r="E48" s="8">
        <v>25</v>
      </c>
      <c r="F48" s="8">
        <v>33.01</v>
      </c>
      <c r="G48" s="23">
        <v>7.8397000000000006</v>
      </c>
      <c r="H48" s="20">
        <v>3.6055512754654394E-4</v>
      </c>
    </row>
    <row r="49" spans="1:10" ht="15.6" x14ac:dyDescent="0.3">
      <c r="A49" s="6"/>
      <c r="B49" s="8"/>
      <c r="C49" s="13"/>
      <c r="D49" s="10"/>
      <c r="E49" s="8"/>
      <c r="F49" s="8"/>
      <c r="G49" s="23"/>
      <c r="H49" s="20"/>
    </row>
    <row r="50" spans="1:10" ht="15.6" x14ac:dyDescent="0.3">
      <c r="A50" s="6">
        <v>20</v>
      </c>
      <c r="B50" s="8" t="s">
        <v>198</v>
      </c>
      <c r="C50" s="8" t="s">
        <v>199</v>
      </c>
      <c r="D50" s="9" t="s">
        <v>200</v>
      </c>
      <c r="E50" s="8">
        <v>25</v>
      </c>
      <c r="F50" s="8">
        <v>33.433999999999997</v>
      </c>
      <c r="G50" s="58">
        <v>7.8614000000000006</v>
      </c>
      <c r="H50" s="20">
        <v>4.3588989435407031E-4</v>
      </c>
      <c r="I50" s="7">
        <v>43592</v>
      </c>
    </row>
    <row r="51" spans="1:10" ht="15.6" x14ac:dyDescent="0.3">
      <c r="A51" s="6"/>
      <c r="B51" s="8"/>
      <c r="C51" s="8"/>
      <c r="D51" s="9"/>
      <c r="E51" s="8"/>
      <c r="F51" s="8"/>
      <c r="G51" s="26"/>
      <c r="H51" s="20"/>
      <c r="I51" s="7"/>
    </row>
    <row r="52" spans="1:10" ht="15.6" x14ac:dyDescent="0.3">
      <c r="A52" s="6">
        <v>1</v>
      </c>
      <c r="B52" s="8" t="s">
        <v>198</v>
      </c>
      <c r="C52" s="8" t="s">
        <v>199</v>
      </c>
      <c r="D52" s="9" t="s">
        <v>200</v>
      </c>
      <c r="E52" s="8">
        <v>25</v>
      </c>
      <c r="F52" s="8">
        <v>33.433999999999997</v>
      </c>
      <c r="G52" s="58">
        <v>7.8662999999999998</v>
      </c>
      <c r="H52" s="20">
        <v>3.00000000000189E-4</v>
      </c>
      <c r="I52" s="7">
        <v>43593</v>
      </c>
    </row>
    <row r="53" spans="1:10" ht="15.6" x14ac:dyDescent="0.3">
      <c r="A53" s="6">
        <v>2</v>
      </c>
      <c r="B53" s="8" t="s">
        <v>201</v>
      </c>
      <c r="C53" s="8" t="s">
        <v>199</v>
      </c>
      <c r="D53" s="10" t="s">
        <v>202</v>
      </c>
      <c r="E53" s="8">
        <v>25</v>
      </c>
      <c r="F53" s="8">
        <v>35</v>
      </c>
      <c r="G53" s="56">
        <v>8.0941666666666663</v>
      </c>
      <c r="H53" s="20">
        <v>2.5166114784271298E-4</v>
      </c>
    </row>
    <row r="54" spans="1:10" ht="15.6" x14ac:dyDescent="0.3">
      <c r="A54" s="6"/>
      <c r="B54" s="8"/>
      <c r="C54" s="8"/>
      <c r="D54" s="10"/>
      <c r="E54" s="8"/>
      <c r="F54" s="8"/>
      <c r="G54" s="57"/>
      <c r="H54" s="20"/>
    </row>
    <row r="55" spans="1:10" ht="15.6" x14ac:dyDescent="0.3">
      <c r="A55" s="6">
        <v>3</v>
      </c>
      <c r="B55" s="8">
        <v>2019001614</v>
      </c>
      <c r="C55" s="13">
        <v>43496.082638888889</v>
      </c>
      <c r="D55" s="10" t="s">
        <v>214</v>
      </c>
      <c r="E55" s="8">
        <v>25</v>
      </c>
      <c r="F55" s="8">
        <v>34.85</v>
      </c>
      <c r="G55" s="23">
        <v>7.7862333333333327</v>
      </c>
      <c r="H55" s="20">
        <v>5.8594652770838172E-4</v>
      </c>
    </row>
    <row r="56" spans="1:10" ht="15.6" x14ac:dyDescent="0.3">
      <c r="A56" s="6">
        <v>4</v>
      </c>
      <c r="B56" s="8">
        <v>2019001615</v>
      </c>
      <c r="C56" s="13">
        <v>43495.947916666664</v>
      </c>
      <c r="D56" s="10" t="s">
        <v>215</v>
      </c>
      <c r="E56" s="8">
        <v>25</v>
      </c>
      <c r="F56" s="8">
        <v>34.89</v>
      </c>
      <c r="G56" s="23">
        <v>7.7926333333333337</v>
      </c>
      <c r="H56" s="20">
        <v>4.0414518843267524E-4</v>
      </c>
    </row>
    <row r="57" spans="1:10" ht="15.6" x14ac:dyDescent="0.3">
      <c r="A57" s="6">
        <v>5</v>
      </c>
      <c r="B57" s="8">
        <v>2019001616</v>
      </c>
      <c r="C57" s="13">
        <v>43495.86041666667</v>
      </c>
      <c r="D57" s="10" t="s">
        <v>216</v>
      </c>
      <c r="E57" s="8">
        <v>25</v>
      </c>
      <c r="F57" s="8">
        <v>34.729999999999997</v>
      </c>
      <c r="G57" s="23">
        <v>7.7911333333333337</v>
      </c>
      <c r="H57" s="20">
        <v>2.0816659994662591E-4</v>
      </c>
    </row>
    <row r="58" spans="1:10" ht="15.6" x14ac:dyDescent="0.3">
      <c r="A58" s="6">
        <v>6</v>
      </c>
      <c r="B58" s="8">
        <v>2019001617</v>
      </c>
      <c r="C58" s="13">
        <v>43495.761111111111</v>
      </c>
      <c r="D58" s="10" t="s">
        <v>224</v>
      </c>
      <c r="E58" s="8">
        <v>25</v>
      </c>
      <c r="F58" s="8">
        <v>34.630000000000003</v>
      </c>
      <c r="G58" s="23">
        <v>7.7808999999999999</v>
      </c>
      <c r="H58" s="20">
        <v>9.539392014169569E-4</v>
      </c>
    </row>
    <row r="59" spans="1:10" ht="15.6" x14ac:dyDescent="0.3">
      <c r="A59" s="6">
        <v>7</v>
      </c>
      <c r="B59" s="8">
        <v>2019001618</v>
      </c>
      <c r="C59" s="13">
        <v>43495.615277777775</v>
      </c>
      <c r="D59" s="10" t="s">
        <v>225</v>
      </c>
      <c r="E59" s="8">
        <v>25</v>
      </c>
      <c r="F59" s="8">
        <v>34.74</v>
      </c>
      <c r="G59" s="23">
        <v>7.7713333333333336</v>
      </c>
      <c r="H59" s="20">
        <v>4.9328828623149536E-4</v>
      </c>
    </row>
    <row r="60" spans="1:10" ht="15.6" x14ac:dyDescent="0.3">
      <c r="A60" s="6">
        <v>8</v>
      </c>
      <c r="B60" s="8">
        <v>2019003253</v>
      </c>
      <c r="C60" s="13">
        <v>43508.606249999997</v>
      </c>
      <c r="D60" s="10" t="s">
        <v>203</v>
      </c>
      <c r="E60" s="8">
        <v>25</v>
      </c>
      <c r="F60" s="32">
        <v>30.7</v>
      </c>
      <c r="G60" s="23">
        <v>7.6886000000000001</v>
      </c>
      <c r="H60" s="20">
        <v>1.9999999999997797E-4</v>
      </c>
      <c r="I60" t="s">
        <v>237</v>
      </c>
      <c r="J60" t="s">
        <v>252</v>
      </c>
    </row>
    <row r="61" spans="1:10" ht="15.6" x14ac:dyDescent="0.3">
      <c r="A61" s="6">
        <v>9</v>
      </c>
      <c r="B61" s="8">
        <v>2019003254</v>
      </c>
      <c r="C61" s="13">
        <v>43508.666666666664</v>
      </c>
      <c r="D61" s="10" t="s">
        <v>204</v>
      </c>
      <c r="E61" s="8">
        <v>25</v>
      </c>
      <c r="F61" s="8">
        <v>32.54</v>
      </c>
      <c r="G61" s="23">
        <v>7.7034666666666665</v>
      </c>
      <c r="H61" s="20">
        <v>4.1633319989310957E-4</v>
      </c>
    </row>
    <row r="62" spans="1:10" ht="15.6" x14ac:dyDescent="0.3">
      <c r="A62" s="6">
        <v>10</v>
      </c>
      <c r="B62" s="8">
        <v>2019003255</v>
      </c>
      <c r="C62" s="13">
        <v>43508.806944444441</v>
      </c>
      <c r="D62" s="10" t="s">
        <v>205</v>
      </c>
      <c r="E62" s="8">
        <v>25</v>
      </c>
      <c r="F62" s="8">
        <v>34.979999999999997</v>
      </c>
      <c r="G62" s="23">
        <v>7.7917999999999994</v>
      </c>
      <c r="H62" s="20">
        <v>2.9999999999974492E-4</v>
      </c>
    </row>
    <row r="63" spans="1:10" ht="15.6" x14ac:dyDescent="0.3">
      <c r="A63" s="6">
        <v>11</v>
      </c>
      <c r="B63" s="8">
        <v>2019003256</v>
      </c>
      <c r="C63" s="13">
        <v>43508.554861111108</v>
      </c>
      <c r="D63" s="10" t="s">
        <v>206</v>
      </c>
      <c r="E63" s="8">
        <v>25</v>
      </c>
      <c r="F63" s="8">
        <v>31.81</v>
      </c>
      <c r="G63" s="23">
        <v>7.6949333333333341</v>
      </c>
      <c r="H63" s="20">
        <v>3.5118845842806981E-4</v>
      </c>
    </row>
    <row r="64" spans="1:10" ht="15.6" x14ac:dyDescent="0.3">
      <c r="A64" s="6">
        <v>12</v>
      </c>
      <c r="B64" s="8">
        <v>2019003257</v>
      </c>
      <c r="C64" s="13">
        <v>43508.473611111112</v>
      </c>
      <c r="D64" s="10" t="s">
        <v>207</v>
      </c>
      <c r="E64" s="8">
        <v>25</v>
      </c>
      <c r="F64" s="8">
        <v>30.92</v>
      </c>
      <c r="G64" s="23">
        <v>7.7097666666666669</v>
      </c>
      <c r="H64" s="20">
        <v>7.0237691685656116E-4</v>
      </c>
    </row>
    <row r="65" spans="1:10" ht="15.6" x14ac:dyDescent="0.3">
      <c r="A65" s="6">
        <v>13</v>
      </c>
      <c r="B65" s="8">
        <v>2019003258</v>
      </c>
      <c r="C65" s="13">
        <v>43508.443749999999</v>
      </c>
      <c r="D65" s="10" t="s">
        <v>208</v>
      </c>
      <c r="E65" s="8">
        <v>25</v>
      </c>
      <c r="F65" s="8">
        <v>30.8</v>
      </c>
      <c r="G65" s="23">
        <v>7.718866666666667</v>
      </c>
      <c r="H65" s="20">
        <v>5.0332229568489655E-4</v>
      </c>
    </row>
    <row r="66" spans="1:10" ht="15.6" x14ac:dyDescent="0.3">
      <c r="A66" s="6">
        <v>14</v>
      </c>
      <c r="B66" s="8">
        <v>2019003259</v>
      </c>
      <c r="C66" s="13">
        <v>43510.706944444442</v>
      </c>
      <c r="D66" s="10" t="s">
        <v>209</v>
      </c>
      <c r="E66" s="8">
        <v>25</v>
      </c>
      <c r="F66" s="8">
        <v>25.66</v>
      </c>
      <c r="G66" s="23">
        <v>7.7166333333333341</v>
      </c>
      <c r="H66" s="20">
        <v>2.0816659994662591E-4</v>
      </c>
      <c r="I66" t="s">
        <v>253</v>
      </c>
      <c r="J66" t="s">
        <v>252</v>
      </c>
    </row>
    <row r="67" spans="1:10" ht="15.6" x14ac:dyDescent="0.3">
      <c r="A67" s="6">
        <v>15</v>
      </c>
      <c r="B67" s="8">
        <v>2019003260</v>
      </c>
      <c r="C67" s="13">
        <v>43510.678472222222</v>
      </c>
      <c r="D67" s="10" t="s">
        <v>210</v>
      </c>
      <c r="E67" s="8">
        <v>25</v>
      </c>
      <c r="F67" s="8">
        <v>31.48</v>
      </c>
      <c r="G67" s="23">
        <v>7.7425333333333342</v>
      </c>
      <c r="H67" s="20">
        <v>4.1633319989325181E-4</v>
      </c>
    </row>
    <row r="68" spans="1:10" ht="15.6" x14ac:dyDescent="0.3">
      <c r="A68" s="6">
        <v>16</v>
      </c>
      <c r="B68" s="8">
        <v>2019003261</v>
      </c>
      <c r="C68" s="13">
        <v>43510.634722222225</v>
      </c>
      <c r="D68" s="10" t="s">
        <v>211</v>
      </c>
      <c r="E68" s="8">
        <v>25</v>
      </c>
      <c r="F68" s="8">
        <v>32.130000000000003</v>
      </c>
      <c r="G68" s="23">
        <v>7.7548000000000004</v>
      </c>
      <c r="H68" s="20">
        <v>1.0000000000021103E-4</v>
      </c>
    </row>
    <row r="69" spans="1:10" ht="15.6" x14ac:dyDescent="0.3">
      <c r="A69" s="6">
        <v>17</v>
      </c>
      <c r="B69" s="8">
        <v>2019003262</v>
      </c>
      <c r="C69" s="13">
        <v>43510.490972222222</v>
      </c>
      <c r="D69" s="10" t="s">
        <v>212</v>
      </c>
      <c r="E69" s="8">
        <v>25</v>
      </c>
      <c r="F69" s="8">
        <v>34.840000000000003</v>
      </c>
      <c r="G69" s="23">
        <v>7.7909666666666668</v>
      </c>
      <c r="H69" s="20">
        <v>2.0816659994662591E-4</v>
      </c>
    </row>
    <row r="70" spans="1:10" ht="15.6" x14ac:dyDescent="0.3">
      <c r="A70" s="6">
        <v>18</v>
      </c>
      <c r="B70" s="8">
        <v>2019003263</v>
      </c>
      <c r="C70" s="13">
        <v>43510.077777777777</v>
      </c>
      <c r="D70" s="10" t="s">
        <v>213</v>
      </c>
      <c r="E70" s="8">
        <v>25</v>
      </c>
      <c r="F70" s="8">
        <v>32.78</v>
      </c>
      <c r="G70" s="23">
        <v>7.7736333333333336</v>
      </c>
      <c r="H70" s="20">
        <v>2.0816659994662591E-4</v>
      </c>
    </row>
    <row r="71" spans="1:10" ht="15.6" x14ac:dyDescent="0.3">
      <c r="A71" s="6">
        <v>19</v>
      </c>
      <c r="B71" s="8">
        <v>2019003264</v>
      </c>
      <c r="C71" s="13">
        <v>43509.939583333333</v>
      </c>
      <c r="D71" s="10" t="s">
        <v>214</v>
      </c>
      <c r="E71" s="8">
        <v>25</v>
      </c>
      <c r="F71" s="8">
        <v>34.75</v>
      </c>
      <c r="G71" s="23">
        <v>7.7625999999999991</v>
      </c>
      <c r="H71" s="20">
        <v>5.567764362830605E-4</v>
      </c>
      <c r="I71" t="s">
        <v>253</v>
      </c>
    </row>
    <row r="72" spans="1:10" ht="15.6" x14ac:dyDescent="0.3">
      <c r="A72" s="6">
        <v>20</v>
      </c>
      <c r="B72" s="8">
        <v>2019003265</v>
      </c>
      <c r="C72" s="13">
        <v>43509.775694444441</v>
      </c>
      <c r="D72" s="10" t="s">
        <v>215</v>
      </c>
      <c r="E72" s="8">
        <v>25</v>
      </c>
      <c r="F72" s="8">
        <v>34.770000000000003</v>
      </c>
      <c r="G72" s="23">
        <v>7.7814000000000005</v>
      </c>
      <c r="H72" s="20">
        <v>1.9999999999997797E-4</v>
      </c>
    </row>
    <row r="73" spans="1:10" ht="15.6" x14ac:dyDescent="0.3">
      <c r="A73" s="6">
        <v>21</v>
      </c>
      <c r="B73" s="8">
        <v>2019003266</v>
      </c>
      <c r="C73" s="13">
        <v>43509.654861111114</v>
      </c>
      <c r="D73" s="10" t="s">
        <v>216</v>
      </c>
      <c r="E73" s="8">
        <v>25</v>
      </c>
      <c r="F73" s="8">
        <v>34.64</v>
      </c>
      <c r="G73" s="23">
        <v>7.7707000000000006</v>
      </c>
      <c r="H73" s="20">
        <v>2.6457513110634602E-4</v>
      </c>
    </row>
    <row r="74" spans="1:10" ht="15.6" x14ac:dyDescent="0.3">
      <c r="A74" s="6">
        <v>22</v>
      </c>
      <c r="B74" s="8">
        <v>2019001610</v>
      </c>
      <c r="C74" s="13">
        <v>43496.59097222222</v>
      </c>
      <c r="D74" s="10" t="s">
        <v>226</v>
      </c>
      <c r="E74" s="8">
        <v>25</v>
      </c>
      <c r="F74" s="8">
        <v>31.17</v>
      </c>
      <c r="G74" s="23">
        <v>7.7610666666666672</v>
      </c>
      <c r="H74" s="20">
        <v>3.5118845842849135E-4</v>
      </c>
      <c r="I74" t="s">
        <v>253</v>
      </c>
    </row>
    <row r="75" spans="1:10" ht="15.6" x14ac:dyDescent="0.3">
      <c r="A75" s="6">
        <v>23</v>
      </c>
      <c r="B75" s="8">
        <v>2019003261</v>
      </c>
      <c r="C75" s="13">
        <v>43510.634722222225</v>
      </c>
      <c r="D75" s="10" t="s">
        <v>227</v>
      </c>
      <c r="E75" s="8">
        <v>25</v>
      </c>
      <c r="F75" s="8">
        <v>32.130000000000003</v>
      </c>
      <c r="G75" s="23">
        <v>7.7684333333333342</v>
      </c>
      <c r="H75" s="20">
        <v>1.1547005383816883E-4</v>
      </c>
    </row>
    <row r="76" spans="1:10" ht="15.6" x14ac:dyDescent="0.3">
      <c r="A76" s="6">
        <v>24</v>
      </c>
      <c r="B76" s="8">
        <v>2019001614</v>
      </c>
      <c r="C76" s="13">
        <v>43496.082638888889</v>
      </c>
      <c r="D76" s="10" t="s">
        <v>228</v>
      </c>
      <c r="E76" s="8">
        <v>25</v>
      </c>
      <c r="F76" s="8">
        <v>34.85</v>
      </c>
      <c r="G76" s="23">
        <v>7.7753000000000005</v>
      </c>
      <c r="H76" s="20">
        <v>3.6055512754654394E-4</v>
      </c>
    </row>
    <row r="77" spans="1:10" ht="15.6" x14ac:dyDescent="0.3">
      <c r="A77" s="6"/>
      <c r="B77" s="8"/>
      <c r="C77" s="13"/>
      <c r="D77" s="10"/>
      <c r="E77" s="8"/>
      <c r="F77" s="8"/>
      <c r="G77" s="23"/>
      <c r="H77" s="20"/>
    </row>
    <row r="78" spans="1:10" ht="15.6" x14ac:dyDescent="0.3">
      <c r="A78" s="6">
        <v>25</v>
      </c>
      <c r="B78" s="8" t="s">
        <v>198</v>
      </c>
      <c r="C78" s="8" t="s">
        <v>199</v>
      </c>
      <c r="D78" s="9" t="s">
        <v>200</v>
      </c>
      <c r="E78" s="8">
        <v>25</v>
      </c>
      <c r="F78" s="8">
        <v>33.433999999999997</v>
      </c>
      <c r="G78" s="58">
        <v>7.8620000000000001</v>
      </c>
      <c r="H78" s="20">
        <v>5.8309518948461815E-4</v>
      </c>
    </row>
    <row r="79" spans="1:10" ht="15.6" x14ac:dyDescent="0.3">
      <c r="A79" s="6"/>
      <c r="B79" s="8"/>
      <c r="C79" s="8"/>
      <c r="D79" s="9"/>
      <c r="E79" s="8"/>
      <c r="F79" s="8"/>
      <c r="G79" s="57"/>
      <c r="H79" s="20"/>
    </row>
    <row r="80" spans="1:10" ht="15.6" x14ac:dyDescent="0.3">
      <c r="A80" s="6">
        <v>1</v>
      </c>
      <c r="B80" s="8">
        <v>2018005703</v>
      </c>
      <c r="C80" s="13">
        <v>43446.220833333333</v>
      </c>
      <c r="D80" s="10" t="s">
        <v>229</v>
      </c>
      <c r="E80" s="8">
        <v>25</v>
      </c>
      <c r="F80" s="8">
        <v>33.69</v>
      </c>
      <c r="G80" s="23">
        <v>7.8449</v>
      </c>
      <c r="H80" s="20">
        <v>2.0000000000042206E-4</v>
      </c>
    </row>
    <row r="81" spans="1:9" ht="15.6" x14ac:dyDescent="0.3">
      <c r="A81" s="6">
        <v>2</v>
      </c>
      <c r="B81" s="8">
        <v>2019001616</v>
      </c>
      <c r="C81" s="13">
        <v>43495.86041666667</v>
      </c>
      <c r="D81" s="10" t="s">
        <v>230</v>
      </c>
      <c r="E81" s="8">
        <v>25</v>
      </c>
      <c r="F81" s="8">
        <v>34.729999999999997</v>
      </c>
      <c r="G81" s="23">
        <v>7.7921666666666667</v>
      </c>
      <c r="H81" s="20">
        <v>3.2145502536618919E-4</v>
      </c>
    </row>
    <row r="82" spans="1:9" ht="15.6" x14ac:dyDescent="0.3">
      <c r="A82" s="6">
        <v>3</v>
      </c>
      <c r="B82" s="8">
        <v>2019003265</v>
      </c>
      <c r="C82" s="13">
        <v>43509.775694444441</v>
      </c>
      <c r="D82" s="10" t="s">
        <v>217</v>
      </c>
      <c r="E82" s="8">
        <v>25</v>
      </c>
      <c r="F82" s="8">
        <v>34.770000000000003</v>
      </c>
      <c r="G82" s="23">
        <v>7.7771333333333326</v>
      </c>
      <c r="H82" s="20">
        <v>4.5092497528212487E-4</v>
      </c>
      <c r="I82" s="7">
        <v>43593</v>
      </c>
    </row>
    <row r="93" spans="1:9" ht="15.6" x14ac:dyDescent="0.3">
      <c r="A93" s="14" t="s">
        <v>256</v>
      </c>
      <c r="B93" s="6" t="s">
        <v>219</v>
      </c>
      <c r="C93" s="6" t="s">
        <v>7</v>
      </c>
      <c r="D93" s="5" t="s">
        <v>220</v>
      </c>
      <c r="E93" s="5"/>
      <c r="F93" s="6" t="s">
        <v>221</v>
      </c>
      <c r="G93" s="19" t="s">
        <v>20</v>
      </c>
    </row>
    <row r="94" spans="1:9" ht="15.6" x14ac:dyDescent="0.3">
      <c r="B94" s="8"/>
      <c r="C94" s="6"/>
      <c r="D94" s="5"/>
      <c r="E94" s="5"/>
      <c r="F94" s="6"/>
      <c r="G94" s="14" t="s">
        <v>247</v>
      </c>
    </row>
    <row r="95" spans="1:9" ht="15.6" x14ac:dyDescent="0.3">
      <c r="A95" s="6"/>
      <c r="B95"/>
      <c r="C95"/>
      <c r="G95"/>
    </row>
    <row r="96" spans="1:9" ht="15.6" x14ac:dyDescent="0.3">
      <c r="B96" s="8" t="s">
        <v>198</v>
      </c>
      <c r="C96" s="8" t="s">
        <v>199</v>
      </c>
      <c r="D96" s="9" t="s">
        <v>200</v>
      </c>
      <c r="E96" s="9"/>
      <c r="F96" s="8">
        <v>33.433999999999997</v>
      </c>
      <c r="G96" s="26">
        <v>7.8621749999999997</v>
      </c>
    </row>
    <row r="97" spans="1:7" ht="15.6" x14ac:dyDescent="0.3">
      <c r="B97" s="8" t="s">
        <v>198</v>
      </c>
      <c r="C97" s="8" t="s">
        <v>199</v>
      </c>
      <c r="D97" s="9" t="s">
        <v>200</v>
      </c>
      <c r="E97" s="9"/>
      <c r="F97" s="8">
        <v>33.433999999999997</v>
      </c>
      <c r="G97" s="26">
        <v>7.8614000000000006</v>
      </c>
    </row>
    <row r="98" spans="1:7" ht="15.6" x14ac:dyDescent="0.3">
      <c r="B98" s="8" t="s">
        <v>198</v>
      </c>
      <c r="C98" s="8" t="s">
        <v>199</v>
      </c>
      <c r="D98" s="9" t="s">
        <v>200</v>
      </c>
      <c r="E98" s="9"/>
      <c r="F98" s="8">
        <v>33.433999999999997</v>
      </c>
      <c r="G98" s="26">
        <v>7.8662999999999998</v>
      </c>
    </row>
    <row r="99" spans="1:7" ht="15.6" x14ac:dyDescent="0.3">
      <c r="B99" s="8" t="s">
        <v>198</v>
      </c>
      <c r="C99" s="8" t="s">
        <v>199</v>
      </c>
      <c r="D99" s="9" t="s">
        <v>200</v>
      </c>
      <c r="E99" s="9"/>
      <c r="F99" s="8">
        <v>33.433999999999997</v>
      </c>
      <c r="G99" s="26">
        <v>7.8620000000000001</v>
      </c>
    </row>
    <row r="100" spans="1:7" ht="15.6" x14ac:dyDescent="0.3">
      <c r="B100"/>
      <c r="C100"/>
      <c r="D100" s="28" t="s">
        <v>249</v>
      </c>
      <c r="E100" s="28"/>
      <c r="F100" s="29"/>
      <c r="G100" s="30">
        <f>AVERAGE(G96:G99)</f>
        <v>7.8629687500000003</v>
      </c>
    </row>
    <row r="101" spans="1:7" ht="15.6" x14ac:dyDescent="0.3">
      <c r="B101"/>
      <c r="C101"/>
      <c r="D101" s="27" t="s">
        <v>250</v>
      </c>
      <c r="E101" s="27"/>
      <c r="G101" s="31">
        <f>STDEV(G96:G99)</f>
        <v>2.2454931715176641E-3</v>
      </c>
    </row>
    <row r="102" spans="1:7" ht="15.6" x14ac:dyDescent="0.3">
      <c r="A102" s="6"/>
      <c r="B102"/>
      <c r="C102"/>
      <c r="G102" s="25"/>
    </row>
    <row r="103" spans="1:7" x14ac:dyDescent="0.3">
      <c r="B103"/>
      <c r="C103"/>
      <c r="G103"/>
    </row>
    <row r="104" spans="1:7" ht="15.6" x14ac:dyDescent="0.3">
      <c r="B104" s="8" t="s">
        <v>201</v>
      </c>
      <c r="C104" s="8" t="s">
        <v>199</v>
      </c>
      <c r="D104" s="10" t="s">
        <v>202</v>
      </c>
      <c r="E104" s="10"/>
      <c r="F104" s="8">
        <v>35</v>
      </c>
      <c r="G104" s="26">
        <v>8.0929666666666673</v>
      </c>
    </row>
    <row r="105" spans="1:7" ht="15.6" x14ac:dyDescent="0.3">
      <c r="B105" s="8" t="s">
        <v>201</v>
      </c>
      <c r="C105" s="8" t="s">
        <v>199</v>
      </c>
      <c r="D105" s="10" t="s">
        <v>202</v>
      </c>
      <c r="E105" s="10"/>
      <c r="F105" s="8">
        <v>35</v>
      </c>
      <c r="G105" s="26">
        <v>8.0941666666666663</v>
      </c>
    </row>
    <row r="106" spans="1:7" ht="15.6" x14ac:dyDescent="0.3">
      <c r="B106"/>
      <c r="C106"/>
      <c r="D106" s="28" t="s">
        <v>249</v>
      </c>
      <c r="E106" s="28"/>
      <c r="F106" s="29"/>
      <c r="G106" s="30">
        <f>AVERAGE(G104:G105)</f>
        <v>8.0935666666666677</v>
      </c>
    </row>
    <row r="107" spans="1:7" ht="15.6" x14ac:dyDescent="0.3">
      <c r="B107"/>
      <c r="C107"/>
      <c r="D107" s="27" t="s">
        <v>250</v>
      </c>
      <c r="E107" s="27"/>
      <c r="G107" s="31">
        <f>STDEV(G104:G105)</f>
        <v>8.4852813742313557E-4</v>
      </c>
    </row>
    <row r="108" spans="1:7" x14ac:dyDescent="0.3">
      <c r="B108"/>
      <c r="C108"/>
      <c r="G108"/>
    </row>
    <row r="109" spans="1:7" x14ac:dyDescent="0.3">
      <c r="B109"/>
      <c r="C109"/>
      <c r="G109"/>
    </row>
    <row r="110" spans="1:7" x14ac:dyDescent="0.3">
      <c r="B110"/>
      <c r="C110"/>
      <c r="G110"/>
    </row>
    <row r="111" spans="1:7" x14ac:dyDescent="0.3">
      <c r="B111" s="59" t="s">
        <v>251</v>
      </c>
      <c r="C111" s="60"/>
      <c r="D111" s="60"/>
      <c r="E111" s="60"/>
      <c r="F111" s="60"/>
      <c r="G111" s="60"/>
    </row>
    <row r="112" spans="1:7" ht="15.6" x14ac:dyDescent="0.3">
      <c r="B112" s="61">
        <v>2018005726</v>
      </c>
      <c r="C112" s="62">
        <v>43417.982638888891</v>
      </c>
      <c r="D112" s="63" t="s">
        <v>215</v>
      </c>
      <c r="E112" s="63" t="s">
        <v>215</v>
      </c>
      <c r="F112" s="61">
        <v>34.71</v>
      </c>
      <c r="G112" s="64">
        <v>7.8499000000000008</v>
      </c>
    </row>
    <row r="113" spans="2:7" ht="15.6" x14ac:dyDescent="0.3">
      <c r="B113" s="61">
        <v>2018005726</v>
      </c>
      <c r="C113" s="62">
        <v>43417.982638888891</v>
      </c>
      <c r="D113" s="63" t="s">
        <v>215</v>
      </c>
      <c r="E113" s="63" t="s">
        <v>217</v>
      </c>
      <c r="F113" s="61">
        <v>34.71</v>
      </c>
      <c r="G113" s="64">
        <v>7.8479666666666672</v>
      </c>
    </row>
    <row r="114" spans="2:7" ht="15.6" x14ac:dyDescent="0.3">
      <c r="B114" s="60"/>
      <c r="C114" s="60"/>
      <c r="D114" s="65" t="s">
        <v>249</v>
      </c>
      <c r="E114" s="65"/>
      <c r="F114" s="66"/>
      <c r="G114" s="67">
        <f>AVERAGE(G112:G113)</f>
        <v>7.848933333333334</v>
      </c>
    </row>
    <row r="115" spans="2:7" ht="15.6" x14ac:dyDescent="0.3">
      <c r="B115" s="60"/>
      <c r="C115" s="60"/>
      <c r="D115" s="68" t="s">
        <v>250</v>
      </c>
      <c r="E115" s="68"/>
      <c r="F115" s="60"/>
      <c r="G115" s="69">
        <f>STDEV(G112:G113)</f>
        <v>1.3670731102941554E-3</v>
      </c>
    </row>
    <row r="116" spans="2:7" x14ac:dyDescent="0.3">
      <c r="B116" s="60"/>
      <c r="C116" s="60"/>
      <c r="D116" s="60"/>
      <c r="E116" s="60"/>
      <c r="F116" s="60"/>
      <c r="G116" s="70"/>
    </row>
    <row r="117" spans="2:7" ht="15.6" x14ac:dyDescent="0.3">
      <c r="B117" s="61">
        <v>2018005655</v>
      </c>
      <c r="C117" s="62">
        <v>43446.614583333336</v>
      </c>
      <c r="D117" s="63" t="s">
        <v>209</v>
      </c>
      <c r="E117" s="63" t="s">
        <v>209</v>
      </c>
      <c r="F117" s="61">
        <v>30.83</v>
      </c>
      <c r="G117" s="64">
        <v>7.7855999999999996</v>
      </c>
    </row>
    <row r="118" spans="2:7" ht="15.6" x14ac:dyDescent="0.3">
      <c r="B118" s="61">
        <v>2018005655</v>
      </c>
      <c r="C118" s="62">
        <v>43446.614583333336</v>
      </c>
      <c r="D118" s="63" t="s">
        <v>209</v>
      </c>
      <c r="E118" s="63" t="s">
        <v>222</v>
      </c>
      <c r="F118" s="61">
        <v>30.83</v>
      </c>
      <c r="G118" s="64">
        <v>7.7634333333333343</v>
      </c>
    </row>
    <row r="119" spans="2:7" ht="15.6" x14ac:dyDescent="0.3">
      <c r="B119" s="60"/>
      <c r="C119" s="60"/>
      <c r="D119" s="65" t="s">
        <v>249</v>
      </c>
      <c r="E119" s="65"/>
      <c r="F119" s="66"/>
      <c r="G119" s="71">
        <f>AVERAGE(G117:G118)</f>
        <v>7.774516666666667</v>
      </c>
    </row>
    <row r="120" spans="2:7" ht="15.6" x14ac:dyDescent="0.3">
      <c r="B120" s="60"/>
      <c r="C120" s="60"/>
      <c r="D120" s="68" t="s">
        <v>250</v>
      </c>
      <c r="E120" s="68"/>
      <c r="F120" s="60"/>
      <c r="G120" s="72">
        <f>STDEV(G117:G118)</f>
        <v>1.5674200316300863E-2</v>
      </c>
    </row>
    <row r="121" spans="2:7" x14ac:dyDescent="0.3">
      <c r="B121" s="60"/>
      <c r="C121" s="60"/>
      <c r="D121" s="60"/>
      <c r="E121" s="60"/>
      <c r="F121" s="60"/>
      <c r="G121" s="70"/>
    </row>
    <row r="122" spans="2:7" ht="15.6" x14ac:dyDescent="0.3">
      <c r="B122" s="61">
        <v>2018005594</v>
      </c>
      <c r="C122" s="62">
        <v>43416.88958333333</v>
      </c>
      <c r="D122" s="63" t="s">
        <v>204</v>
      </c>
      <c r="E122" s="63" t="s">
        <v>204</v>
      </c>
      <c r="F122" s="61">
        <v>33.01</v>
      </c>
      <c r="G122" s="64">
        <v>7.8391666666666664</v>
      </c>
    </row>
    <row r="123" spans="2:7" ht="15.6" x14ac:dyDescent="0.3">
      <c r="B123" s="61">
        <v>2018005594</v>
      </c>
      <c r="C123" s="62">
        <v>43416.88958333333</v>
      </c>
      <c r="D123" s="63" t="s">
        <v>204</v>
      </c>
      <c r="E123" s="63" t="s">
        <v>223</v>
      </c>
      <c r="F123" s="61">
        <v>33.01</v>
      </c>
      <c r="G123" s="64">
        <v>7.8397000000000006</v>
      </c>
    </row>
    <row r="124" spans="2:7" ht="15.6" x14ac:dyDescent="0.3">
      <c r="B124" s="60"/>
      <c r="C124" s="60"/>
      <c r="D124" s="65" t="s">
        <v>249</v>
      </c>
      <c r="E124" s="65"/>
      <c r="F124" s="66"/>
      <c r="G124" s="67">
        <f>AVERAGE(G122:G123)</f>
        <v>7.8394333333333339</v>
      </c>
    </row>
    <row r="125" spans="2:7" ht="15.6" x14ac:dyDescent="0.3">
      <c r="B125" s="61"/>
      <c r="C125" s="62"/>
      <c r="D125" s="68" t="s">
        <v>250</v>
      </c>
      <c r="E125" s="68"/>
      <c r="F125" s="60"/>
      <c r="G125" s="69">
        <f>STDEV(G122:G123)</f>
        <v>3.7712361663341185E-4</v>
      </c>
    </row>
    <row r="126" spans="2:7" x14ac:dyDescent="0.3">
      <c r="B126" s="60"/>
      <c r="C126" s="60"/>
      <c r="D126" s="60"/>
      <c r="E126" s="60"/>
      <c r="F126" s="60"/>
      <c r="G126" s="70"/>
    </row>
    <row r="127" spans="2:7" ht="15.6" x14ac:dyDescent="0.3">
      <c r="B127" s="61">
        <v>2019001610</v>
      </c>
      <c r="C127" s="62">
        <v>43496.59097222222</v>
      </c>
      <c r="D127" s="63" t="s">
        <v>210</v>
      </c>
      <c r="E127" s="63" t="s">
        <v>210</v>
      </c>
      <c r="F127" s="61">
        <v>31.17</v>
      </c>
      <c r="G127" s="64">
        <v>7.7622</v>
      </c>
    </row>
    <row r="128" spans="2:7" ht="15.6" x14ac:dyDescent="0.3">
      <c r="B128" s="61">
        <v>2019001610</v>
      </c>
      <c r="C128" s="62">
        <v>43496.59097222222</v>
      </c>
      <c r="D128" s="63" t="s">
        <v>210</v>
      </c>
      <c r="E128" s="63" t="s">
        <v>226</v>
      </c>
      <c r="F128" s="61">
        <v>31.17</v>
      </c>
      <c r="G128" s="64">
        <v>7.7610666666666672</v>
      </c>
    </row>
    <row r="129" spans="2:7" ht="15.6" x14ac:dyDescent="0.3">
      <c r="B129" s="60"/>
      <c r="C129" s="60"/>
      <c r="D129" s="65" t="s">
        <v>249</v>
      </c>
      <c r="E129" s="65"/>
      <c r="F129" s="66"/>
      <c r="G129" s="67">
        <f>AVERAGE(G127:G128)</f>
        <v>7.7616333333333341</v>
      </c>
    </row>
    <row r="130" spans="2:7" ht="15.6" x14ac:dyDescent="0.3">
      <c r="B130" s="60"/>
      <c r="C130" s="60"/>
      <c r="D130" s="68" t="s">
        <v>250</v>
      </c>
      <c r="E130" s="68"/>
      <c r="F130" s="60"/>
      <c r="G130" s="69">
        <f>STDEV(G127:G128)</f>
        <v>8.0138768534435156E-4</v>
      </c>
    </row>
    <row r="131" spans="2:7" x14ac:dyDescent="0.3">
      <c r="B131" s="60"/>
      <c r="C131" s="60"/>
      <c r="D131" s="60"/>
      <c r="E131" s="60"/>
      <c r="F131" s="60"/>
      <c r="G131" s="70"/>
    </row>
    <row r="132" spans="2:7" ht="15.6" x14ac:dyDescent="0.3">
      <c r="B132" s="61">
        <v>2019003261</v>
      </c>
      <c r="C132" s="62">
        <v>43510.634722222225</v>
      </c>
      <c r="D132" s="63" t="s">
        <v>211</v>
      </c>
      <c r="E132" s="63" t="s">
        <v>211</v>
      </c>
      <c r="F132" s="61">
        <v>32.130000000000003</v>
      </c>
      <c r="G132" s="64">
        <v>7.7548000000000004</v>
      </c>
    </row>
    <row r="133" spans="2:7" ht="15.6" x14ac:dyDescent="0.3">
      <c r="B133" s="61">
        <v>2019003261</v>
      </c>
      <c r="C133" s="62">
        <v>43510.634722222225</v>
      </c>
      <c r="D133" s="63" t="s">
        <v>211</v>
      </c>
      <c r="E133" s="63" t="s">
        <v>227</v>
      </c>
      <c r="F133" s="61">
        <v>32.130000000000003</v>
      </c>
      <c r="G133" s="64">
        <v>7.7684333333333342</v>
      </c>
    </row>
    <row r="134" spans="2:7" ht="15.6" x14ac:dyDescent="0.3">
      <c r="B134" s="60"/>
      <c r="C134" s="60"/>
      <c r="D134" s="65" t="s">
        <v>249</v>
      </c>
      <c r="E134" s="65"/>
      <c r="F134" s="66"/>
      <c r="G134" s="71">
        <f>AVERAGE(G132:G133)</f>
        <v>7.7616166666666668</v>
      </c>
    </row>
    <row r="135" spans="2:7" ht="15.6" x14ac:dyDescent="0.3">
      <c r="B135" s="60"/>
      <c r="C135" s="60"/>
      <c r="D135" s="68" t="s">
        <v>250</v>
      </c>
      <c r="E135" s="68"/>
      <c r="F135" s="60"/>
      <c r="G135" s="72">
        <f>STDEV(G132:G133)</f>
        <v>9.6402224501769499E-3</v>
      </c>
    </row>
    <row r="136" spans="2:7" x14ac:dyDescent="0.3">
      <c r="B136" s="60"/>
      <c r="C136" s="60"/>
      <c r="D136" s="60"/>
      <c r="E136" s="60"/>
      <c r="F136" s="60"/>
      <c r="G136" s="70"/>
    </row>
    <row r="137" spans="2:7" ht="15.6" x14ac:dyDescent="0.3">
      <c r="B137" s="61">
        <v>2019001614</v>
      </c>
      <c r="C137" s="62">
        <v>43496.082638888889</v>
      </c>
      <c r="D137" s="63" t="s">
        <v>214</v>
      </c>
      <c r="E137" s="63" t="s">
        <v>214</v>
      </c>
      <c r="F137" s="61">
        <v>34.85</v>
      </c>
      <c r="G137" s="64">
        <v>7.7862333333333327</v>
      </c>
    </row>
    <row r="138" spans="2:7" ht="15.6" x14ac:dyDescent="0.3">
      <c r="B138" s="61">
        <v>2019001614</v>
      </c>
      <c r="C138" s="62">
        <v>43496.082638888889</v>
      </c>
      <c r="D138" s="63" t="s">
        <v>214</v>
      </c>
      <c r="E138" s="63" t="s">
        <v>228</v>
      </c>
      <c r="F138" s="61">
        <v>34.85</v>
      </c>
      <c r="G138" s="64">
        <v>7.7753000000000005</v>
      </c>
    </row>
    <row r="139" spans="2:7" ht="15.6" x14ac:dyDescent="0.3">
      <c r="B139" s="60"/>
      <c r="C139" s="60"/>
      <c r="D139" s="65" t="s">
        <v>249</v>
      </c>
      <c r="E139" s="65"/>
      <c r="F139" s="66"/>
      <c r="G139" s="71">
        <f>AVERAGE(G137:G138)</f>
        <v>7.7807666666666666</v>
      </c>
    </row>
    <row r="140" spans="2:7" ht="15.6" x14ac:dyDescent="0.3">
      <c r="B140" s="60"/>
      <c r="C140" s="60"/>
      <c r="D140" s="68" t="s">
        <v>250</v>
      </c>
      <c r="E140" s="68"/>
      <c r="F140" s="60"/>
      <c r="G140" s="72">
        <f>STDEV(G137:G138)</f>
        <v>7.7310341409720677E-3</v>
      </c>
    </row>
    <row r="141" spans="2:7" x14ac:dyDescent="0.3">
      <c r="B141" s="60"/>
      <c r="C141" s="60"/>
      <c r="D141" s="60"/>
      <c r="E141" s="60"/>
      <c r="F141" s="60"/>
      <c r="G141" s="70"/>
    </row>
    <row r="142" spans="2:7" ht="15.6" x14ac:dyDescent="0.3">
      <c r="B142" s="61">
        <v>2018005703</v>
      </c>
      <c r="C142" s="62">
        <v>43446.220833333333</v>
      </c>
      <c r="D142" s="63" t="s">
        <v>213</v>
      </c>
      <c r="E142" s="63" t="s">
        <v>213</v>
      </c>
      <c r="F142" s="61">
        <v>33.69</v>
      </c>
      <c r="G142" s="64">
        <v>7.848933333333334</v>
      </c>
    </row>
    <row r="143" spans="2:7" ht="15.6" x14ac:dyDescent="0.3">
      <c r="B143" s="61">
        <v>2018005703</v>
      </c>
      <c r="C143" s="62">
        <v>43446.220833333333</v>
      </c>
      <c r="D143" s="63" t="s">
        <v>213</v>
      </c>
      <c r="E143" s="63" t="s">
        <v>229</v>
      </c>
      <c r="F143" s="61">
        <v>33.69</v>
      </c>
      <c r="G143" s="64">
        <v>7.8449</v>
      </c>
    </row>
    <row r="144" spans="2:7" ht="15.6" x14ac:dyDescent="0.3">
      <c r="B144" s="61"/>
      <c r="C144" s="62"/>
      <c r="D144" s="65" t="s">
        <v>249</v>
      </c>
      <c r="E144" s="65"/>
      <c r="F144" s="66"/>
      <c r="G144" s="67">
        <f>AVERAGE(G142:G143)</f>
        <v>7.846916666666667</v>
      </c>
    </row>
    <row r="145" spans="2:7" ht="15.6" x14ac:dyDescent="0.3">
      <c r="B145" s="60"/>
      <c r="C145" s="60"/>
      <c r="D145" s="68" t="s">
        <v>250</v>
      </c>
      <c r="E145" s="68"/>
      <c r="F145" s="60"/>
      <c r="G145" s="69">
        <f>STDEV(G142:G143)</f>
        <v>2.8519973507862124E-3</v>
      </c>
    </row>
    <row r="146" spans="2:7" x14ac:dyDescent="0.3">
      <c r="B146" s="60"/>
      <c r="C146" s="60"/>
      <c r="D146" s="60"/>
      <c r="E146" s="60"/>
      <c r="F146" s="60"/>
      <c r="G146" s="70"/>
    </row>
    <row r="147" spans="2:7" ht="15.6" x14ac:dyDescent="0.3">
      <c r="B147" s="61">
        <v>2019001616</v>
      </c>
      <c r="C147" s="62">
        <v>43495.86041666667</v>
      </c>
      <c r="D147" s="63" t="s">
        <v>216</v>
      </c>
      <c r="E147" s="63" t="s">
        <v>216</v>
      </c>
      <c r="F147" s="61">
        <v>34.729999999999997</v>
      </c>
      <c r="G147" s="64">
        <v>7.7911333333333337</v>
      </c>
    </row>
    <row r="148" spans="2:7" ht="15.6" x14ac:dyDescent="0.3">
      <c r="B148" s="61">
        <v>2019001616</v>
      </c>
      <c r="C148" s="62">
        <v>43495.86041666667</v>
      </c>
      <c r="D148" s="63" t="s">
        <v>216</v>
      </c>
      <c r="E148" s="63" t="s">
        <v>230</v>
      </c>
      <c r="F148" s="61">
        <v>34.729999999999997</v>
      </c>
      <c r="G148" s="64">
        <v>7.7921666666666667</v>
      </c>
    </row>
    <row r="149" spans="2:7" ht="15.6" x14ac:dyDescent="0.3">
      <c r="B149" s="60"/>
      <c r="C149" s="60"/>
      <c r="D149" s="65" t="s">
        <v>249</v>
      </c>
      <c r="E149" s="65"/>
      <c r="F149" s="66"/>
      <c r="G149" s="67">
        <f>AVERAGE(G147:G148)</f>
        <v>7.7916500000000006</v>
      </c>
    </row>
    <row r="150" spans="2:7" ht="15.6" x14ac:dyDescent="0.3">
      <c r="B150" s="60"/>
      <c r="C150" s="60"/>
      <c r="D150" s="68" t="s">
        <v>250</v>
      </c>
      <c r="E150" s="68"/>
      <c r="F150" s="60"/>
      <c r="G150" s="69">
        <f>STDEV(G147:G148)</f>
        <v>7.3067700722586162E-4</v>
      </c>
    </row>
    <row r="151" spans="2:7" x14ac:dyDescent="0.3">
      <c r="B151" s="60"/>
      <c r="C151" s="60"/>
      <c r="D151" s="60"/>
      <c r="E151" s="60"/>
      <c r="F151" s="60"/>
      <c r="G151" s="70"/>
    </row>
    <row r="152" spans="2:7" ht="15.6" x14ac:dyDescent="0.3">
      <c r="B152" s="61">
        <v>2019003265</v>
      </c>
      <c r="C152" s="62">
        <v>43509.775694444441</v>
      </c>
      <c r="D152" s="63" t="s">
        <v>215</v>
      </c>
      <c r="E152" s="63" t="s">
        <v>215</v>
      </c>
      <c r="F152" s="61">
        <v>34.770000000000003</v>
      </c>
      <c r="G152" s="64">
        <v>7.7814000000000005</v>
      </c>
    </row>
    <row r="153" spans="2:7" ht="15.6" x14ac:dyDescent="0.3">
      <c r="B153" s="61">
        <v>2019003265</v>
      </c>
      <c r="C153" s="62">
        <v>43509.775694444441</v>
      </c>
      <c r="D153" s="63" t="s">
        <v>217</v>
      </c>
      <c r="E153" s="63" t="s">
        <v>215</v>
      </c>
      <c r="F153" s="61">
        <v>34.770000000000003</v>
      </c>
      <c r="G153" s="64">
        <v>7.7771333333333326</v>
      </c>
    </row>
    <row r="154" spans="2:7" ht="15.6" x14ac:dyDescent="0.3">
      <c r="B154" s="60"/>
      <c r="C154" s="60"/>
      <c r="D154" s="65" t="s">
        <v>249</v>
      </c>
      <c r="E154" s="65"/>
      <c r="F154" s="66"/>
      <c r="G154" s="67">
        <f>AVERAGE(G152:G153)</f>
        <v>7.7792666666666666</v>
      </c>
    </row>
    <row r="155" spans="2:7" ht="15.6" x14ac:dyDescent="0.3">
      <c r="B155" s="60"/>
      <c r="C155" s="60"/>
      <c r="D155" s="68" t="s">
        <v>250</v>
      </c>
      <c r="E155" s="68"/>
      <c r="F155" s="60"/>
      <c r="G155" s="69">
        <f>STDEV(G152:G153)</f>
        <v>3.0169889330635266E-3</v>
      </c>
    </row>
    <row r="156" spans="2:7" x14ac:dyDescent="0.3">
      <c r="B156"/>
      <c r="C156"/>
      <c r="G156"/>
    </row>
    <row r="157" spans="2:7" x14ac:dyDescent="0.3">
      <c r="B157"/>
      <c r="C157"/>
      <c r="G157"/>
    </row>
    <row r="158" spans="2:7" x14ac:dyDescent="0.3">
      <c r="B158"/>
      <c r="C158"/>
      <c r="G158"/>
    </row>
    <row r="159" spans="2:7" x14ac:dyDescent="0.3">
      <c r="B159"/>
      <c r="C159"/>
      <c r="G159"/>
    </row>
    <row r="160" spans="2:7" x14ac:dyDescent="0.3">
      <c r="B160"/>
      <c r="C160"/>
      <c r="G160"/>
    </row>
    <row r="161" spans="1:11" x14ac:dyDescent="0.3">
      <c r="A161" s="33" t="s">
        <v>257</v>
      </c>
      <c r="B161" s="34"/>
      <c r="C161" s="34"/>
      <c r="D161" s="35"/>
      <c r="E161" s="35"/>
      <c r="F161" s="35"/>
      <c r="G161" s="35"/>
      <c r="I161" s="35"/>
      <c r="J161" s="35"/>
      <c r="K161" s="35"/>
    </row>
    <row r="162" spans="1:11" ht="16.2" x14ac:dyDescent="0.3">
      <c r="B162" s="36" t="s">
        <v>258</v>
      </c>
      <c r="C162" s="35"/>
      <c r="D162" s="35"/>
      <c r="E162" s="35"/>
      <c r="F162" s="35"/>
      <c r="G162" s="35" t="s">
        <v>259</v>
      </c>
      <c r="I162" s="37" t="s">
        <v>260</v>
      </c>
      <c r="J162" s="37"/>
      <c r="K162" s="38" t="s">
        <v>261</v>
      </c>
    </row>
    <row r="163" spans="1:11" ht="15.6" x14ac:dyDescent="0.3">
      <c r="B163" s="34" t="s">
        <v>262</v>
      </c>
      <c r="C163" s="7">
        <v>43592</v>
      </c>
      <c r="D163" t="s">
        <v>35</v>
      </c>
      <c r="F163" s="12">
        <v>35</v>
      </c>
      <c r="G163">
        <v>8.0925999999999991</v>
      </c>
      <c r="I163" s="41">
        <v>8.090427852561568</v>
      </c>
      <c r="J163" s="35"/>
      <c r="K163" s="55">
        <f>I163-G163</f>
        <v>-2.1721474384310824E-3</v>
      </c>
    </row>
    <row r="164" spans="1:11" x14ac:dyDescent="0.3">
      <c r="B164" s="35"/>
      <c r="C164" s="35"/>
      <c r="D164" t="s">
        <v>36</v>
      </c>
      <c r="F164" s="12">
        <v>35</v>
      </c>
      <c r="G164">
        <v>8.0931999999999995</v>
      </c>
      <c r="I164" s="41">
        <v>8.090427852561568</v>
      </c>
      <c r="J164" s="35"/>
      <c r="K164" s="55">
        <f>I164-G164</f>
        <v>-2.7721474384314604E-3</v>
      </c>
    </row>
    <row r="165" spans="1:11" x14ac:dyDescent="0.3">
      <c r="B165" s="35"/>
      <c r="C165" s="35"/>
      <c r="D165" t="s">
        <v>37</v>
      </c>
      <c r="F165" s="12">
        <v>35</v>
      </c>
      <c r="G165">
        <v>8.0930999999999997</v>
      </c>
      <c r="I165" s="41">
        <v>8.090427852561568</v>
      </c>
      <c r="J165" s="35"/>
      <c r="K165" s="55">
        <f t="shared" ref="K165:K166" si="0">I165-G165</f>
        <v>-2.6721474384316934E-3</v>
      </c>
    </row>
    <row r="166" spans="1:11" ht="15.6" x14ac:dyDescent="0.3">
      <c r="B166" s="34" t="s">
        <v>262</v>
      </c>
      <c r="C166" s="7">
        <v>43593</v>
      </c>
      <c r="D166" t="s">
        <v>36</v>
      </c>
      <c r="F166" s="12">
        <v>35</v>
      </c>
      <c r="G166">
        <v>8.0944000000000003</v>
      </c>
      <c r="I166" s="41">
        <v>8.090427852561568</v>
      </c>
      <c r="J166" s="35"/>
      <c r="K166" s="55">
        <f t="shared" si="0"/>
        <v>-3.9721474384322164E-3</v>
      </c>
    </row>
    <row r="167" spans="1:11" x14ac:dyDescent="0.3">
      <c r="B167" s="35"/>
      <c r="C167" s="35"/>
      <c r="D167" t="s">
        <v>37</v>
      </c>
      <c r="F167" s="12">
        <v>35</v>
      </c>
      <c r="G167">
        <v>8.0942000000000007</v>
      </c>
      <c r="I167" s="41">
        <v>8.090427852561568</v>
      </c>
      <c r="J167" s="40"/>
      <c r="K167" s="55">
        <f>I167-G167</f>
        <v>-3.7721474384326825E-3</v>
      </c>
    </row>
    <row r="168" spans="1:11" x14ac:dyDescent="0.3">
      <c r="B168"/>
      <c r="C168" s="35"/>
      <c r="D168" t="s">
        <v>38</v>
      </c>
      <c r="F168" s="12">
        <v>35</v>
      </c>
      <c r="G168">
        <v>8.0938999999999997</v>
      </c>
      <c r="I168" s="41">
        <v>8.090427852561568</v>
      </c>
      <c r="J168" s="43"/>
      <c r="K168" s="55">
        <f t="shared" ref="K168" si="1">I168-G168</f>
        <v>-3.4721474384316053E-3</v>
      </c>
    </row>
    <row r="169" spans="1:11" x14ac:dyDescent="0.3">
      <c r="A169" s="35"/>
      <c r="B169" s="39"/>
      <c r="C169" s="35"/>
      <c r="D169" s="35"/>
      <c r="E169" s="35"/>
      <c r="F169" s="37"/>
      <c r="G169" s="37"/>
      <c r="I169" s="41"/>
      <c r="J169" s="43"/>
      <c r="K169" s="42"/>
    </row>
    <row r="170" spans="1:11" x14ac:dyDescent="0.3">
      <c r="A170" s="35"/>
      <c r="B170" s="39"/>
      <c r="C170" s="35"/>
      <c r="D170" s="35"/>
      <c r="E170" s="35"/>
      <c r="F170" s="44" t="s">
        <v>263</v>
      </c>
      <c r="G170" s="35"/>
      <c r="I170" s="37"/>
      <c r="J170" s="45"/>
      <c r="K170" s="35"/>
    </row>
    <row r="171" spans="1:11" x14ac:dyDescent="0.3">
      <c r="A171" s="35"/>
      <c r="B171" s="39"/>
      <c r="C171" s="35"/>
      <c r="D171" s="35"/>
      <c r="E171" s="35"/>
      <c r="F171" s="35" t="s">
        <v>264</v>
      </c>
      <c r="G171" s="46">
        <f>STDEV(G163:G169)</f>
        <v>7.0616334276663668E-4</v>
      </c>
      <c r="I171" s="37"/>
      <c r="J171" s="45" t="s">
        <v>249</v>
      </c>
      <c r="K171" s="47">
        <f>AVERAGE(K163:K169)</f>
        <v>-3.1388141050984566E-3</v>
      </c>
    </row>
    <row r="172" spans="1:11" x14ac:dyDescent="0.3">
      <c r="A172" s="35"/>
      <c r="B172" s="39"/>
      <c r="C172" s="35"/>
      <c r="D172" s="35"/>
      <c r="E172" s="35"/>
      <c r="F172" s="48" t="s">
        <v>265</v>
      </c>
      <c r="G172" s="49">
        <v>7.0616334276663668E-4</v>
      </c>
      <c r="I172" s="37"/>
      <c r="J172" s="48" t="s">
        <v>266</v>
      </c>
      <c r="K172" s="49">
        <v>-3.1388141050984566E-3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Raw Data Text file</vt:lpstr>
      <vt:lpstr>Work Sheet1</vt:lpstr>
      <vt:lpstr>Work Sheet2</vt:lpstr>
      <vt:lpstr>Work Sheet 3</vt:lpstr>
      <vt:lpstr>pH Results (2) 2019_02</vt:lpstr>
      <vt:lpstr>'Raw Data Text file'!_2019_02_PH_DAY2</vt:lpstr>
      <vt:lpstr>'Work Sheet1'!_2019_02_PH_DAY2</vt:lpstr>
      <vt:lpstr>'Work Sheet2'!_2019_02_PH_DAY2</vt:lpstr>
    </vt:vector>
  </TitlesOfParts>
  <Company>NIOZ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Sharyn Ossebaar</dc:creator>
  <cp:lastModifiedBy>Matthew Humphreys</cp:lastModifiedBy>
  <dcterms:created xsi:type="dcterms:W3CDTF">2019-05-09T12:23:25Z</dcterms:created>
  <dcterms:modified xsi:type="dcterms:W3CDTF">2020-06-24T08:40:54Z</dcterms:modified>
</cp:coreProperties>
</file>