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hum\GitHub\rws-monitoring\data\pH Spec\pH Data 2019\2019_08_RWS_Ph_with Correct Salinities\"/>
    </mc:Choice>
  </mc:AlternateContent>
  <xr:revisionPtr revIDLastSave="0" documentId="13_ncr:1_{81906DE4-5F60-4138-9083-39385759CBF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aw Data" sheetId="1" r:id="rId1"/>
    <sheet name="Work Sheet1" sheetId="2" r:id="rId2"/>
    <sheet name="Work Sheet2" sheetId="3" r:id="rId3"/>
    <sheet name="Work Sheet3" sheetId="4" r:id="rId4"/>
    <sheet name="pH Results 2018_08_RWS" sheetId="5" r:id="rId5"/>
  </sheets>
  <definedNames>
    <definedName name="_2019_08_RWS_PH" localSheetId="0">'Raw Data'!$A$1:$I$1167</definedName>
    <definedName name="_2019_08_RWS_PH" localSheetId="1">'Work Sheet1'!$A$1:$G$593</definedName>
    <definedName name="_2019_08_RWS_PH" localSheetId="2">'Work Sheet2'!$A$1:$G$474</definedName>
    <definedName name="_2019_08_RWS_PH" localSheetId="3">'Work Sheet3'!#REF!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8" i="5" l="1"/>
  <c r="S129" i="5"/>
  <c r="S137" i="5" s="1"/>
  <c r="S130" i="5"/>
  <c r="S131" i="5"/>
  <c r="S132" i="5"/>
  <c r="S138" i="5" s="1"/>
  <c r="S133" i="5"/>
  <c r="S134" i="5"/>
  <c r="S135" i="5"/>
  <c r="S127" i="5"/>
  <c r="G161" i="5"/>
  <c r="G171" i="5"/>
  <c r="G170" i="5"/>
  <c r="G169" i="5"/>
  <c r="G160" i="5"/>
  <c r="G159" i="5"/>
  <c r="P86" i="3"/>
  <c r="Q82" i="3"/>
  <c r="P82" i="3"/>
  <c r="Q79" i="3"/>
  <c r="P79" i="3"/>
  <c r="P20" i="3"/>
  <c r="Q20" i="3"/>
  <c r="P23" i="3"/>
  <c r="Q23" i="3"/>
  <c r="P26" i="3"/>
  <c r="Q26" i="3"/>
  <c r="P30" i="3"/>
  <c r="Q30" i="3"/>
  <c r="P34" i="3"/>
  <c r="Q34" i="3"/>
  <c r="P37" i="3"/>
  <c r="Q37" i="3"/>
  <c r="P40" i="3"/>
  <c r="Q40" i="3"/>
  <c r="P44" i="3"/>
  <c r="Q44" i="3"/>
  <c r="P48" i="3"/>
  <c r="Q48" i="3"/>
  <c r="P52" i="3"/>
  <c r="Q52" i="3"/>
  <c r="P58" i="3"/>
  <c r="Q58" i="3"/>
  <c r="P66" i="3"/>
  <c r="Q66" i="3"/>
  <c r="P70" i="3"/>
  <c r="Q70" i="3"/>
  <c r="P73" i="3"/>
  <c r="Q73" i="3"/>
  <c r="P76" i="3"/>
  <c r="Q76" i="3"/>
  <c r="Q86" i="3"/>
  <c r="P90" i="3"/>
  <c r="Q90" i="3"/>
  <c r="P95" i="3"/>
  <c r="Q95" i="3"/>
  <c r="P98" i="3"/>
  <c r="Q98" i="3"/>
  <c r="P101" i="3"/>
  <c r="Q101" i="3"/>
  <c r="P104" i="3"/>
  <c r="Q104" i="3"/>
  <c r="P107" i="3"/>
  <c r="Q107" i="3"/>
  <c r="P110" i="3"/>
  <c r="Q110" i="3"/>
  <c r="P115" i="3"/>
  <c r="Q115" i="3"/>
  <c r="P120" i="3"/>
  <c r="Q120" i="3"/>
  <c r="P124" i="3"/>
  <c r="Q124" i="3"/>
  <c r="P128" i="3"/>
  <c r="Q128" i="3"/>
  <c r="P132" i="3"/>
  <c r="Q132" i="3"/>
  <c r="P135" i="3"/>
  <c r="Q135" i="3"/>
  <c r="P138" i="3"/>
  <c r="Q138" i="3"/>
  <c r="P141" i="3"/>
  <c r="Q141" i="3"/>
  <c r="P145" i="3"/>
  <c r="Q145" i="3"/>
  <c r="P149" i="3"/>
  <c r="Q149" i="3"/>
  <c r="P154" i="3"/>
  <c r="Q154" i="3"/>
  <c r="P159" i="3"/>
  <c r="Q159" i="3"/>
  <c r="P162" i="3"/>
  <c r="Q162" i="3"/>
  <c r="P165" i="3"/>
  <c r="Q165" i="3"/>
  <c r="P169" i="3"/>
  <c r="Q169" i="3"/>
  <c r="P172" i="3"/>
  <c r="Q172" i="3"/>
  <c r="P177" i="3"/>
  <c r="Q177" i="3"/>
  <c r="P180" i="3"/>
  <c r="Q180" i="3"/>
  <c r="P183" i="3"/>
  <c r="Q183" i="3"/>
  <c r="P186" i="3"/>
  <c r="Q186" i="3"/>
  <c r="P189" i="3"/>
  <c r="Q189" i="3"/>
  <c r="P192" i="3"/>
  <c r="Q192" i="3"/>
  <c r="P196" i="3"/>
  <c r="Q196" i="3"/>
  <c r="P201" i="3"/>
  <c r="Q201" i="3"/>
  <c r="P205" i="3"/>
  <c r="Q205" i="3"/>
  <c r="P209" i="3"/>
  <c r="Q209" i="3"/>
  <c r="P213" i="3"/>
  <c r="Q213" i="3"/>
  <c r="P217" i="3"/>
  <c r="Q217" i="3"/>
  <c r="P221" i="3"/>
  <c r="Q221" i="3"/>
  <c r="P225" i="3"/>
  <c r="Q225" i="3"/>
  <c r="P228" i="3"/>
  <c r="Q228" i="3"/>
  <c r="P233" i="3"/>
  <c r="Q233" i="3"/>
  <c r="P237" i="3"/>
  <c r="Q237" i="3"/>
  <c r="P241" i="3"/>
  <c r="Q241" i="3"/>
  <c r="P245" i="3"/>
  <c r="Q245" i="3"/>
  <c r="P248" i="3"/>
  <c r="Q248" i="3"/>
  <c r="P251" i="3"/>
  <c r="Q251" i="3"/>
  <c r="P255" i="3"/>
  <c r="Q255" i="3"/>
  <c r="P259" i="3"/>
  <c r="Q259" i="3"/>
  <c r="P262" i="3"/>
  <c r="Q262" i="3"/>
  <c r="P266" i="3"/>
  <c r="Q266" i="3"/>
  <c r="P269" i="3"/>
  <c r="Q269" i="3"/>
  <c r="P272" i="3"/>
  <c r="Q272" i="3"/>
  <c r="P275" i="3"/>
  <c r="Q275" i="3"/>
  <c r="P278" i="3"/>
  <c r="Q278" i="3"/>
  <c r="P281" i="3"/>
  <c r="Q281" i="3"/>
  <c r="P285" i="3"/>
  <c r="Q285" i="3"/>
  <c r="P290" i="3"/>
  <c r="Q290" i="3"/>
  <c r="P295" i="3"/>
  <c r="Q295" i="3"/>
  <c r="P298" i="3"/>
  <c r="Q298" i="3"/>
  <c r="P302" i="3"/>
  <c r="Q302" i="3"/>
  <c r="P305" i="3"/>
  <c r="Q305" i="3"/>
  <c r="P308" i="3"/>
  <c r="Q308" i="3"/>
  <c r="P312" i="3"/>
  <c r="Q312" i="3"/>
  <c r="P315" i="3"/>
  <c r="Q315" i="3"/>
  <c r="P319" i="3"/>
  <c r="Q319" i="3"/>
  <c r="P322" i="3"/>
  <c r="Q322" i="3"/>
  <c r="P325" i="3"/>
  <c r="Q325" i="3"/>
  <c r="P328" i="3"/>
  <c r="Q328" i="3"/>
  <c r="P333" i="3"/>
  <c r="Q333" i="3"/>
  <c r="P337" i="3"/>
  <c r="Q337" i="3"/>
  <c r="P342" i="3"/>
  <c r="Q342" i="3"/>
  <c r="P346" i="3"/>
  <c r="Q346" i="3"/>
  <c r="P350" i="3"/>
  <c r="Q350" i="3"/>
  <c r="P355" i="3"/>
  <c r="Q355" i="3"/>
  <c r="P360" i="3"/>
  <c r="Q360" i="3"/>
  <c r="P364" i="3"/>
  <c r="Q364" i="3"/>
  <c r="P368" i="3"/>
  <c r="Q368" i="3"/>
  <c r="P372" i="3"/>
  <c r="Q372" i="3"/>
  <c r="P376" i="3"/>
  <c r="Q376" i="3"/>
  <c r="P380" i="3"/>
  <c r="Q380" i="3"/>
  <c r="P384" i="3"/>
  <c r="Q384" i="3"/>
  <c r="P387" i="3"/>
  <c r="Q387" i="3"/>
  <c r="P390" i="3"/>
  <c r="Q390" i="3"/>
  <c r="P394" i="3"/>
  <c r="Q394" i="3"/>
  <c r="P398" i="3"/>
  <c r="Q398" i="3"/>
  <c r="P402" i="3"/>
  <c r="Q402" i="3"/>
  <c r="P405" i="3"/>
  <c r="Q405" i="3"/>
  <c r="P409" i="3"/>
  <c r="Q409" i="3"/>
  <c r="P415" i="3"/>
  <c r="Q415" i="3"/>
  <c r="P421" i="3"/>
  <c r="Q421" i="3"/>
  <c r="P427" i="3"/>
  <c r="Q427" i="3"/>
  <c r="P430" i="3"/>
  <c r="Q430" i="3"/>
  <c r="P437" i="3"/>
  <c r="Q437" i="3"/>
  <c r="P440" i="3"/>
  <c r="Q440" i="3"/>
  <c r="P444" i="3"/>
  <c r="Q444" i="3"/>
  <c r="P448" i="3"/>
  <c r="Q448" i="3"/>
  <c r="P451" i="3"/>
  <c r="Q451" i="3"/>
  <c r="P455" i="3"/>
  <c r="Q455" i="3"/>
  <c r="P459" i="3"/>
  <c r="Q459" i="3"/>
  <c r="P465" i="3"/>
  <c r="Q465" i="3"/>
  <c r="P64" i="2"/>
  <c r="Q6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9_08_RWS_PH" type="6" refreshedVersion="4" background="1" saveData="1">
    <textPr sourceFile="L:\department\OCS-RWS CO2 Project\DATA\pH Spec\pH Data 2019\2019_08_RWS_Ph_Correct Salinities\2019_08_RWS_PH.TXT" delimited="0">
      <textFields count="9">
        <textField/>
        <textField position="11"/>
        <textField position="30"/>
        <textField position="45"/>
        <textField position="59"/>
        <textField position="72"/>
        <textField position="85"/>
        <textField position="87"/>
        <textField position="96"/>
      </textFields>
    </textPr>
  </connection>
  <connection id="2" xr16:uid="{00000000-0015-0000-FFFF-FFFF01000000}" name="2019_08_RWS_PH1" type="6" refreshedVersion="4" background="1" saveData="1">
    <textPr sourceFile="L:\department\OCS-RWS CO2 Project\DATA\pH Spec\pH Data 2019\2019_08_RWS_Ph_Correct Salinities\2019_08_RWS_PH.TXT" delimited="0">
      <textFields count="9">
        <textField/>
        <textField position="11"/>
        <textField position="30"/>
        <textField position="45"/>
        <textField position="59"/>
        <textField position="72"/>
        <textField position="85"/>
        <textField position="87"/>
        <textField position="96"/>
      </textFields>
    </textPr>
  </connection>
  <connection id="3" xr16:uid="{00000000-0015-0000-FFFF-FFFF02000000}" name="2019_08_RWS_PH11" type="6" refreshedVersion="4" background="1" saveData="1">
    <textPr sourceFile="L:\department\OCS-RWS CO2 Project\DATA\pH Spec\pH Data 2019\2019_08_RWS_Ph_Correct Salinities\2019_08_RWS_PH.TXT" delimited="0">
      <textFields count="9">
        <textField/>
        <textField position="11"/>
        <textField position="30"/>
        <textField position="45"/>
        <textField position="59"/>
        <textField position="72"/>
        <textField position="85"/>
        <textField position="87"/>
        <textField position="96"/>
      </textFields>
    </textPr>
  </connection>
  <connection id="4" xr16:uid="{00000000-0015-0000-FFFF-FFFF03000000}" name="2019_08_RWS_PH111" type="6" refreshedVersion="4" background="1" saveData="1">
    <textPr sourceFile="L:\department\OCS-RWS CO2 Project\DATA\pH Spec\pH Data 2019\2019_08_RWS_Ph_Correct Salinities\2019_08_RWS_PH.TXT" delimited="0">
      <textFields count="9">
        <textField/>
        <textField position="11"/>
        <textField position="30"/>
        <textField position="45"/>
        <textField position="59"/>
        <textField position="72"/>
        <textField position="85"/>
        <textField position="87"/>
        <textField position="96"/>
      </textFields>
    </textPr>
  </connection>
</connections>
</file>

<file path=xl/sharedStrings.xml><?xml version="1.0" encoding="utf-8"?>
<sst xmlns="http://schemas.openxmlformats.org/spreadsheetml/2006/main" count="3337" uniqueCount="695">
  <si>
    <t>#</t>
  </si>
  <si>
    <t>Name</t>
  </si>
  <si>
    <t>Dilut. Factor</t>
  </si>
  <si>
    <t>Weight(25)</t>
  </si>
  <si>
    <t>Volume(35)</t>
  </si>
  <si>
    <t>pH</t>
  </si>
  <si>
    <t>bs&lt;578nm&gt;</t>
  </si>
  <si>
    <t>---</t>
  </si>
  <si>
    <t>-------------------</t>
  </si>
  <si>
    <t>---------------</t>
  </si>
  <si>
    <t>--------------</t>
  </si>
  <si>
    <t>-------------</t>
  </si>
  <si>
    <t>---------</t>
  </si>
  <si>
    <t>CRM#171-1101a</t>
  </si>
  <si>
    <t>CRM#171-1101b</t>
  </si>
  <si>
    <t>CRM#171-1101c</t>
  </si>
  <si>
    <t>CRM#171-1101d</t>
  </si>
  <si>
    <t>TRIS T34 a</t>
  </si>
  <si>
    <t>TRIS T34 b</t>
  </si>
  <si>
    <t>TRIS T34 c</t>
  </si>
  <si>
    <t>NOORDWK2-4561a</t>
  </si>
  <si>
    <t>NOORDWK2-4561b</t>
  </si>
  <si>
    <t>NOORDWK2-4561c</t>
  </si>
  <si>
    <t>NOORDWK2-4561d</t>
  </si>
  <si>
    <t>NOORDWK10-4562a</t>
  </si>
  <si>
    <t>NOORDWK10-4562b</t>
  </si>
  <si>
    <t>NOORDWK10-4562c</t>
  </si>
  <si>
    <t>NOORDWK10-4562d</t>
  </si>
  <si>
    <t>NOORDWK20-4563a</t>
  </si>
  <si>
    <t>NOORDWK20-4563b</t>
  </si>
  <si>
    <t>NOORDWK20-4563c</t>
  </si>
  <si>
    <t>NOORDWK20-4563d</t>
  </si>
  <si>
    <t>NOORDWK70-4564a</t>
  </si>
  <si>
    <t>NOORDWK70-4564b</t>
  </si>
  <si>
    <t>NOORDWK70-4564c</t>
  </si>
  <si>
    <t>NOORDWK70-4564d</t>
  </si>
  <si>
    <t>NOORDWK70-4564e</t>
  </si>
  <si>
    <t>NOORDWK70-4564f</t>
  </si>
  <si>
    <t>TERSLG10-4565a</t>
  </si>
  <si>
    <t>TERSLG10-4565b</t>
  </si>
  <si>
    <t>TERSLG10-4565c</t>
  </si>
  <si>
    <t>TERSLG10-4565d</t>
  </si>
  <si>
    <t>TERSLG50-4566a</t>
  </si>
  <si>
    <t>TERSLG50-4566b</t>
  </si>
  <si>
    <t>TERSLG50-4566c</t>
  </si>
  <si>
    <t>TERSLG50-4566d</t>
  </si>
  <si>
    <t>WALCRN2-5559a</t>
  </si>
  <si>
    <t>WALCRN2-5559b</t>
  </si>
  <si>
    <t>WALCRN2-5559c</t>
  </si>
  <si>
    <t>WALCRN2-5559d</t>
  </si>
  <si>
    <t>WALCRN20-5560a</t>
  </si>
  <si>
    <t>WALCRN20-5560b</t>
  </si>
  <si>
    <t>WALCRN20-5560c</t>
  </si>
  <si>
    <t>WALCRN20-5560d</t>
  </si>
  <si>
    <t>WALCRN20-5560e</t>
  </si>
  <si>
    <t>WALCRN20-5560f</t>
  </si>
  <si>
    <t>WALCRN20-5560g</t>
  </si>
  <si>
    <t>WALCRN70-5561a</t>
  </si>
  <si>
    <t>WALCRN70-5561b</t>
  </si>
  <si>
    <t>WALCRN70-5561c</t>
  </si>
  <si>
    <t>WALCRN70-5561d</t>
  </si>
  <si>
    <t>WALCRN70-5561e</t>
  </si>
  <si>
    <t>WALCRN70-5561f</t>
  </si>
  <si>
    <t>WALCRN70-5561g</t>
  </si>
  <si>
    <t>WALCRN70-5561h</t>
  </si>
  <si>
    <t>WALCRN70-5561i</t>
  </si>
  <si>
    <t>SCHOUWN10-5562a</t>
  </si>
  <si>
    <t>SCHOUWN10-5562B</t>
  </si>
  <si>
    <t>SCHOUWN10-5562C</t>
  </si>
  <si>
    <t>SCHOUWN10-5562D</t>
  </si>
  <si>
    <t>SCHOUWN10-5562E</t>
  </si>
  <si>
    <t>GOERE2-5563a</t>
  </si>
  <si>
    <t>GOERE2-5563b</t>
  </si>
  <si>
    <t>GOERE2-5563c</t>
  </si>
  <si>
    <t>GOERE2-5563d</t>
  </si>
  <si>
    <t>GOERE2-5563e</t>
  </si>
  <si>
    <t>GOERE6-5564a</t>
  </si>
  <si>
    <t>GOERE6-5564b</t>
  </si>
  <si>
    <t>GOERE6-5564c</t>
  </si>
  <si>
    <t>NOORDWK2-5565a</t>
  </si>
  <si>
    <t>NOORDWK2-5565b</t>
  </si>
  <si>
    <t>NOORDWK2-5565c</t>
  </si>
  <si>
    <t>NOORDWK2-5565d</t>
  </si>
  <si>
    <t>NOORDWK2-5565e</t>
  </si>
  <si>
    <t>NOORDWK10-5566a</t>
  </si>
  <si>
    <t>NOORDWK10-5566b</t>
  </si>
  <si>
    <t>NOORDWK10-5566c</t>
  </si>
  <si>
    <t>NOORDWK20-5567a</t>
  </si>
  <si>
    <t>NOORDWK20-5567b</t>
  </si>
  <si>
    <t>NOORDWK20-5567c</t>
  </si>
  <si>
    <t>NOORDWK20-5567d</t>
  </si>
  <si>
    <t>NOORDWK20-5567e</t>
  </si>
  <si>
    <t>NOORDWK20-5567f</t>
  </si>
  <si>
    <t>NOORDWK20-5567g</t>
  </si>
  <si>
    <t>NOORDWK20-5567h</t>
  </si>
  <si>
    <t>NOORDWK70-5568a</t>
  </si>
  <si>
    <t>NOORDWK70-5568b</t>
  </si>
  <si>
    <t>NOORDWK70-5568c</t>
  </si>
  <si>
    <t>NOORDWK70-5568d</t>
  </si>
  <si>
    <t>NOORDWK70-5568e</t>
  </si>
  <si>
    <t>TERSLG10-5569a</t>
  </si>
  <si>
    <t>TERSLG10-5569b</t>
  </si>
  <si>
    <t>TERSLG10-5569c</t>
  </si>
  <si>
    <t>TERSLG10-5569d</t>
  </si>
  <si>
    <t>TERSLG10-5569e</t>
  </si>
  <si>
    <t>TERSLG10-5569f</t>
  </si>
  <si>
    <t>TERSLG10-5569g</t>
  </si>
  <si>
    <t>TERSLG50-5570a</t>
  </si>
  <si>
    <t>TERSLG50-5570b</t>
  </si>
  <si>
    <t>TERSLG50-5570c</t>
  </si>
  <si>
    <t>TERSLG100-5571a</t>
  </si>
  <si>
    <t>TERSLG100-5571b</t>
  </si>
  <si>
    <t>TERSLG100-5571c</t>
  </si>
  <si>
    <t>TERSLG100-5571d</t>
  </si>
  <si>
    <t>TERSLG100-5571e</t>
  </si>
  <si>
    <t>TERSLG135-5572a</t>
  </si>
  <si>
    <t>TERSLG135-5572b</t>
  </si>
  <si>
    <t>TERSLG135-5572c</t>
  </si>
  <si>
    <t>TERSLG175-5573a</t>
  </si>
  <si>
    <t>TERSLG175-5573b</t>
  </si>
  <si>
    <t>TERSLG175-5573c</t>
  </si>
  <si>
    <t>TERSLG175-5573d</t>
  </si>
  <si>
    <t>TERSLG235-5574a</t>
  </si>
  <si>
    <t>TERSLG235-5574b</t>
  </si>
  <si>
    <t>TERSLG235-5574c</t>
  </si>
  <si>
    <t>TERSLG235-5574d</t>
  </si>
  <si>
    <t>CRM#171-1011a</t>
  </si>
  <si>
    <t>CRM#171-1011b</t>
  </si>
  <si>
    <t>CRM#171-1011c</t>
  </si>
  <si>
    <t>CRM#171-1011d</t>
  </si>
  <si>
    <t>CRM#171-1011e</t>
  </si>
  <si>
    <t>NOORDWK2-5901a</t>
  </si>
  <si>
    <t>NOORDWK2-5901b</t>
  </si>
  <si>
    <t>NOORDWK2-5901c</t>
  </si>
  <si>
    <t>NOORDWK2-5901d</t>
  </si>
  <si>
    <t>NOORDWK2-5901e</t>
  </si>
  <si>
    <t>NOORDWK2-5901f</t>
  </si>
  <si>
    <t>NOORDWK10-5902a</t>
  </si>
  <si>
    <t>NOORDWK10-5902b</t>
  </si>
  <si>
    <t>NOORDWK10-5902c</t>
  </si>
  <si>
    <t>NOORDWK10-5902d</t>
  </si>
  <si>
    <t>NOORDWK10-5902e</t>
  </si>
  <si>
    <t>NOORDWK10-5902f</t>
  </si>
  <si>
    <t>NOORDWK20-5903a</t>
  </si>
  <si>
    <t>NOORDWK20-5903b</t>
  </si>
  <si>
    <t>NOORDWK20-5903c</t>
  </si>
  <si>
    <t>NOORDWK20-5903d</t>
  </si>
  <si>
    <t>NOORDWK20-5903e</t>
  </si>
  <si>
    <t>NOORDWK70-5904a</t>
  </si>
  <si>
    <t>NOORDWK70-5904b</t>
  </si>
  <si>
    <t>NOORDWK70-5904c</t>
  </si>
  <si>
    <t>NOORDWK70-5904d</t>
  </si>
  <si>
    <t>TERSLG10-5905a</t>
  </si>
  <si>
    <t>TERSLG10-5905b</t>
  </si>
  <si>
    <t>TERSLG10-5905c</t>
  </si>
  <si>
    <t>TERSLG50-5906a</t>
  </si>
  <si>
    <t>TERSLG50-5906b</t>
  </si>
  <si>
    <t>TERSLG50-5906c</t>
  </si>
  <si>
    <t>TERSLG50-5906d</t>
  </si>
  <si>
    <t>TERSLG50-5906e</t>
  </si>
  <si>
    <t>TERSLG50-5906f</t>
  </si>
  <si>
    <t>WALCRN2-6209a</t>
  </si>
  <si>
    <t>WALCRN2-6209b</t>
  </si>
  <si>
    <t>WALCRN2-6209c</t>
  </si>
  <si>
    <t>WALCRN20-6210a</t>
  </si>
  <si>
    <t>WALCRN20-6210b</t>
  </si>
  <si>
    <t>WALCRN20-6210c</t>
  </si>
  <si>
    <t>WALCRN20-6210d</t>
  </si>
  <si>
    <t>WALCRN20-6210e</t>
  </si>
  <si>
    <t>WALCRN70-6211a</t>
  </si>
  <si>
    <t>WALCRN70-6211b</t>
  </si>
  <si>
    <t>WALCRN70-6211c</t>
  </si>
  <si>
    <t>WALCRN70-6211d</t>
  </si>
  <si>
    <t>WALCRN70-6211e</t>
  </si>
  <si>
    <t>WALCRN70-6211f</t>
  </si>
  <si>
    <t>SCHOUWN10-6212a</t>
  </si>
  <si>
    <t>SCHOUWN10-6212b</t>
  </si>
  <si>
    <t>SCHOUWN10-6212c</t>
  </si>
  <si>
    <t>SCHOUWN10-6212d</t>
  </si>
  <si>
    <t>SCHOUWN10-6212e</t>
  </si>
  <si>
    <t>SCHOUWN10-6212f</t>
  </si>
  <si>
    <t>SCHOUWN10-6212g</t>
  </si>
  <si>
    <t>SCHOUWN10-6212h</t>
  </si>
  <si>
    <t>SCHOUWN10-6212i</t>
  </si>
  <si>
    <t>GOERE2-6213a</t>
  </si>
  <si>
    <t>GOERE2-6213b</t>
  </si>
  <si>
    <t>GOERE2-6213c</t>
  </si>
  <si>
    <t>GOERE2-6213d</t>
  </si>
  <si>
    <t>GOERE2-6213e</t>
  </si>
  <si>
    <t>GOERE2-6213f</t>
  </si>
  <si>
    <t>GOERE2-6213g</t>
  </si>
  <si>
    <t>GOERE6-6214a</t>
  </si>
  <si>
    <t>GOERE6-6214b</t>
  </si>
  <si>
    <t>GOERE6-6214c</t>
  </si>
  <si>
    <t>GOERE6-6214d</t>
  </si>
  <si>
    <t>NOORDWK2-6215a</t>
  </si>
  <si>
    <t>NOORDWK2-6215b</t>
  </si>
  <si>
    <t>NOORDWK2-6215c</t>
  </si>
  <si>
    <t>NOORDWK10-6216a</t>
  </si>
  <si>
    <t>NOORDWK10-6216b</t>
  </si>
  <si>
    <t>NOORDWK10-6216c</t>
  </si>
  <si>
    <t>NOORDWK10-6216d</t>
  </si>
  <si>
    <t>NOORDWK10-6216e</t>
  </si>
  <si>
    <t>NOORDWK10-6216f</t>
  </si>
  <si>
    <t>NOORDWK20-6217a</t>
  </si>
  <si>
    <t>NOORDWK20-6217b</t>
  </si>
  <si>
    <t>NOORDWK20-6217c</t>
  </si>
  <si>
    <t>NOORDWK20-6217d</t>
  </si>
  <si>
    <t>NOORDWK20-6217e</t>
  </si>
  <si>
    <t>NOORDWK70-6218a</t>
  </si>
  <si>
    <t>NOORDWK70-6218b</t>
  </si>
  <si>
    <t>NOORDWK70-6218c</t>
  </si>
  <si>
    <t>NOORDWK70-6218d</t>
  </si>
  <si>
    <t>NOORDWK70-6218e</t>
  </si>
  <si>
    <t>TERSLG10-6219a</t>
  </si>
  <si>
    <t>TERSLG10-6219b</t>
  </si>
  <si>
    <t>TERSLG10-6219c</t>
  </si>
  <si>
    <t>TERSLG50-6220a</t>
  </si>
  <si>
    <t>TERSLG50-6220b</t>
  </si>
  <si>
    <t>TERSLG50-6220d</t>
  </si>
  <si>
    <t>TERSLG135-6222a</t>
  </si>
  <si>
    <t>TERSLG135-6222b</t>
  </si>
  <si>
    <t>TERSLG135-6222c</t>
  </si>
  <si>
    <t>ROTTMPT50-6223a</t>
  </si>
  <si>
    <t>ROTTMPT50-6223b</t>
  </si>
  <si>
    <t>ROTTMPT50-6223c</t>
  </si>
  <si>
    <t>ROTTMPT70-6224a</t>
  </si>
  <si>
    <t>ROTTMPT70-6224b</t>
  </si>
  <si>
    <t>ROTTMPT70-6224c</t>
  </si>
  <si>
    <t>TRIS T34-146</t>
  </si>
  <si>
    <t>TRIS T34-146b</t>
  </si>
  <si>
    <t>TRIS T34-146C</t>
  </si>
  <si>
    <t>TRIS T34-146D</t>
  </si>
  <si>
    <t>TRIS T34-146e</t>
  </si>
  <si>
    <t>CRM#171-1101e</t>
  </si>
  <si>
    <t>CRM#171-1101a2</t>
  </si>
  <si>
    <t>CRM3171-1101b2</t>
  </si>
  <si>
    <t>CRM#171-1101c2</t>
  </si>
  <si>
    <t>CRM#171-1101d2</t>
  </si>
  <si>
    <t>TRIS T34-131a</t>
  </si>
  <si>
    <t>TRIS T34-131b</t>
  </si>
  <si>
    <t>TRIS T34-131c</t>
  </si>
  <si>
    <t>TRIS T34-131d</t>
  </si>
  <si>
    <t>TRIS T34-131e</t>
  </si>
  <si>
    <t>NOORDWK2-6695a</t>
  </si>
  <si>
    <t>NOORDWK2-6695b</t>
  </si>
  <si>
    <t>NOORDWK2-6695c</t>
  </si>
  <si>
    <t>NOORDWK2-6695d</t>
  </si>
  <si>
    <t>NOORDWK2-6695e</t>
  </si>
  <si>
    <t>NOORDWK10-6696a</t>
  </si>
  <si>
    <t>NOORDWK10-6696b</t>
  </si>
  <si>
    <t>NOORDWK10-6696c</t>
  </si>
  <si>
    <t>NOORDWK10-6696d</t>
  </si>
  <si>
    <t>NOORDWK20-6697a</t>
  </si>
  <si>
    <t>NOORDWK20-6697b</t>
  </si>
  <si>
    <t>NOORDWK20-6697c</t>
  </si>
  <si>
    <t>NOORDWK20-6697d</t>
  </si>
  <si>
    <t>NOORDWK20-6697e</t>
  </si>
  <si>
    <t>NOORDWK20-6697f</t>
  </si>
  <si>
    <t>NOORDWK70-6698a</t>
  </si>
  <si>
    <t>NOORDWK70-6698b</t>
  </si>
  <si>
    <t>NOORDWK70-6698c</t>
  </si>
  <si>
    <t>NOORDWK70-6698d</t>
  </si>
  <si>
    <t>TERSLG10-6699a</t>
  </si>
  <si>
    <t>TERSLG10-6699b</t>
  </si>
  <si>
    <t>TERSLG10-6699c</t>
  </si>
  <si>
    <t>TERSLG50-6700a</t>
  </si>
  <si>
    <t>TERSLG50-6700b</t>
  </si>
  <si>
    <t>TERSLG50-6700c</t>
  </si>
  <si>
    <t>TERSLG50-6700d</t>
  </si>
  <si>
    <t>TERSLG50-6700e</t>
  </si>
  <si>
    <t>TERSLG50-6700f</t>
  </si>
  <si>
    <t>ROTTMPT50-6701a</t>
  </si>
  <si>
    <t>ROTTMPT50-6701b</t>
  </si>
  <si>
    <t>ROTTMPT50-6701c</t>
  </si>
  <si>
    <t>ROTTMPT50-6701d</t>
  </si>
  <si>
    <t>ROTTMPT50-6701e</t>
  </si>
  <si>
    <t>ROTTMPT50-6701f</t>
  </si>
  <si>
    <t>ROTTMPT70-6702a</t>
  </si>
  <si>
    <t>ROTTMPT70-6702b</t>
  </si>
  <si>
    <t>ROTTMPT70-6702c</t>
  </si>
  <si>
    <t>ROTTMPT70-6702d</t>
  </si>
  <si>
    <t>WALCRN2-7096a</t>
  </si>
  <si>
    <t>WALCRN2-7096b</t>
  </si>
  <si>
    <t>WALCRN2-7096c</t>
  </si>
  <si>
    <t>WALCRN2-7096d</t>
  </si>
  <si>
    <t>WALCRN2-7096e</t>
  </si>
  <si>
    <t>WALCRN20-7097a</t>
  </si>
  <si>
    <t>WALCRN20-7097b</t>
  </si>
  <si>
    <t>WALCRN20-7097c</t>
  </si>
  <si>
    <t>WALCRN70-7098a</t>
  </si>
  <si>
    <t>WALCRN70-7098b</t>
  </si>
  <si>
    <t>WALCRN70-7098c</t>
  </si>
  <si>
    <t>SCHOUWN10-7099a</t>
  </si>
  <si>
    <t>SCHOUWN10-7099b</t>
  </si>
  <si>
    <t>SCHOUWN10-7099c</t>
  </si>
  <si>
    <t>SCHOUWN10-7099d</t>
  </si>
  <si>
    <t>SCHOUWN10-7099f</t>
  </si>
  <si>
    <t>SCHOUWN10-7099g</t>
  </si>
  <si>
    <t>SCHOUWN10-7099h</t>
  </si>
  <si>
    <t>GOERE2-7100a</t>
  </si>
  <si>
    <t>GOERE2-7100b</t>
  </si>
  <si>
    <t>GOERE2-7100c</t>
  </si>
  <si>
    <t>GOERE2-7100d</t>
  </si>
  <si>
    <t>GOERE2-7100e</t>
  </si>
  <si>
    <t>GOERE6-7101a</t>
  </si>
  <si>
    <t>GOERE6-7101b</t>
  </si>
  <si>
    <t>GOERE6-7101d</t>
  </si>
  <si>
    <t>NOORDWK2-7102a</t>
  </si>
  <si>
    <t>NOORDWK2-7102b</t>
  </si>
  <si>
    <t>NOORDWK2-7102c</t>
  </si>
  <si>
    <t>NOORDWK2-7102d</t>
  </si>
  <si>
    <t>NOORDWK2-7102e</t>
  </si>
  <si>
    <t>NOORDWK2-7102f</t>
  </si>
  <si>
    <t>NOORDWK10-7103a</t>
  </si>
  <si>
    <t>NOORDWK10-7103b</t>
  </si>
  <si>
    <t>NOORDWK10-7103c</t>
  </si>
  <si>
    <t>NOORDWK10-7103d</t>
  </si>
  <si>
    <t>NOORDWK20-7104a</t>
  </si>
  <si>
    <t>NOORDWK20-7104b</t>
  </si>
  <si>
    <t>NOORDWK20-7104c</t>
  </si>
  <si>
    <t>NOORDWK70-7105a</t>
  </si>
  <si>
    <t>NOORDWK70-7105b</t>
  </si>
  <si>
    <t>NOORDWK70-7105c</t>
  </si>
  <si>
    <t>NOORDWK70-7105d</t>
  </si>
  <si>
    <t>TERSLG10-7106a</t>
  </si>
  <si>
    <t>TERSLG50-7107a</t>
  </si>
  <si>
    <t>TERSLG50-7107b</t>
  </si>
  <si>
    <t>TERSLG50-7107c</t>
  </si>
  <si>
    <t>TERSLG100-7108a</t>
  </si>
  <si>
    <t>TERSLG100-7108b</t>
  </si>
  <si>
    <t>TERSLG100-7108c</t>
  </si>
  <si>
    <t>TERSLG100-7108d</t>
  </si>
  <si>
    <t>TERSLG100-7108e</t>
  </si>
  <si>
    <t>TERSLG135-7109a</t>
  </si>
  <si>
    <t>TERSLG135-7109b</t>
  </si>
  <si>
    <t>TERSLG135-7109c</t>
  </si>
  <si>
    <t>TERSLG135-7109d</t>
  </si>
  <si>
    <t>TERSLG175-7110a</t>
  </si>
  <si>
    <t>TERSLG175-7110b</t>
  </si>
  <si>
    <t>TERSLG175-7110c</t>
  </si>
  <si>
    <t>TERSLG175-7110d</t>
  </si>
  <si>
    <t>TERSLG175-7110e</t>
  </si>
  <si>
    <t>TERSLG10-7106a2</t>
  </si>
  <si>
    <t>TERSLG10-7106b</t>
  </si>
  <si>
    <t>TERSLG10-7106c</t>
  </si>
  <si>
    <t>TERSLG10-7106d</t>
  </si>
  <si>
    <t>TERSLG10-7106e</t>
  </si>
  <si>
    <t>TERSLG10-7106f</t>
  </si>
  <si>
    <t>TERSLG10-7106g</t>
  </si>
  <si>
    <t>TERSLG235-7111a</t>
  </si>
  <si>
    <t>TERSLG235-7111b</t>
  </si>
  <si>
    <t>TERSLG235-7111c</t>
  </si>
  <si>
    <t>ROTTMPT50-7112a</t>
  </si>
  <si>
    <t>ROTTMPT50-7112b</t>
  </si>
  <si>
    <t>ROTTMPT50-7112c</t>
  </si>
  <si>
    <t>ROTTMPT50-7112d</t>
  </si>
  <si>
    <t>ROTTMPT50-7112e</t>
  </si>
  <si>
    <t>ROTTMPT50-7112f</t>
  </si>
  <si>
    <t>ROTTMPT70-7113a</t>
  </si>
  <si>
    <t>ROTTMPT70-7113b</t>
  </si>
  <si>
    <t>ROTTMPT70-7113c</t>
  </si>
  <si>
    <t>NOORDWK2-7449a</t>
  </si>
  <si>
    <t>NOORDWK2-7449b</t>
  </si>
  <si>
    <t>NOORDWK2-7449c</t>
  </si>
  <si>
    <t>NOORDWK2-7449d</t>
  </si>
  <si>
    <t>NOORDWK10-7450a</t>
  </si>
  <si>
    <t>NOORDWK10-7450b</t>
  </si>
  <si>
    <t>NOORDWK10-7450c</t>
  </si>
  <si>
    <t>NOORDWK10-7450d</t>
  </si>
  <si>
    <t>NOORDWK10-7450e</t>
  </si>
  <si>
    <t>NOORDWK20-7451a</t>
  </si>
  <si>
    <t>NOORDWK20-7451b</t>
  </si>
  <si>
    <t>NOORDWK20-7451c</t>
  </si>
  <si>
    <t>NOORDWK20-7451d</t>
  </si>
  <si>
    <t>NOORDWK20-7451e</t>
  </si>
  <si>
    <t>NOORDWK70-7452a</t>
  </si>
  <si>
    <t>NOORDWK70-7452b</t>
  </si>
  <si>
    <t>NOORDWK70-7452c</t>
  </si>
  <si>
    <t>NOORDWK70-7452d</t>
  </si>
  <si>
    <t>TERSLG10-7453a</t>
  </si>
  <si>
    <t>TERSLG10-7453b</t>
  </si>
  <si>
    <t>TERSLG10-7453c</t>
  </si>
  <si>
    <t>TERSLG50-7454a</t>
  </si>
  <si>
    <t>TERSLG50-7454b</t>
  </si>
  <si>
    <t>TERSLG50-7454c</t>
  </si>
  <si>
    <t>TERSLG50-7454d</t>
  </si>
  <si>
    <t>ROTTMPT50-7455a</t>
  </si>
  <si>
    <t>ROTTMPT50-745ba</t>
  </si>
  <si>
    <t>ROTTMPT50-7455c</t>
  </si>
  <si>
    <t>ROTTMPT70-7456a</t>
  </si>
  <si>
    <t>ROTTMPT70-7456b</t>
  </si>
  <si>
    <t>ROTTMPT70-7456c</t>
  </si>
  <si>
    <t>ROTTMPT70-7456d</t>
  </si>
  <si>
    <t>ROTTMPT70-7456e</t>
  </si>
  <si>
    <t>ROTTMPT70-7456f</t>
  </si>
  <si>
    <t>WALCRN2-7698a</t>
  </si>
  <si>
    <t>WALCRN2-7698b</t>
  </si>
  <si>
    <t>WALCRN2-7698c</t>
  </si>
  <si>
    <t>WALCRN2-7698d</t>
  </si>
  <si>
    <t>WALCRN2-7698e</t>
  </si>
  <si>
    <t>WALCRN20-7699a</t>
  </si>
  <si>
    <t>WALCRN20-7699b</t>
  </si>
  <si>
    <t>WALCRN20-7699c</t>
  </si>
  <si>
    <t>WALCRN20-7699d</t>
  </si>
  <si>
    <t>WALCRN20-7699e</t>
  </si>
  <si>
    <t>WALCRN70-7700a</t>
  </si>
  <si>
    <t>WALCRN70-7700b</t>
  </si>
  <si>
    <t>WALCRN70-7700c</t>
  </si>
  <si>
    <t>WALCRN70-7700d</t>
  </si>
  <si>
    <t>WALCRN70-7700e</t>
  </si>
  <si>
    <t>SCHOUWN10-7701a</t>
  </si>
  <si>
    <t>SCHOUWN10-7701b</t>
  </si>
  <si>
    <t>SCHOUWN10-7701c</t>
  </si>
  <si>
    <t>SCHOUWN10-7701d</t>
  </si>
  <si>
    <t>GOERE2-7702a</t>
  </si>
  <si>
    <t>GOERE2-7702b</t>
  </si>
  <si>
    <t>GOERE2-7702c</t>
  </si>
  <si>
    <t>GOERE2-7702d</t>
  </si>
  <si>
    <t>GOERE2-7702e</t>
  </si>
  <si>
    <t>GOERE2-7702f</t>
  </si>
  <si>
    <t>GOERE2-7702g</t>
  </si>
  <si>
    <t>GOERE6-7703a</t>
  </si>
  <si>
    <t>GOERE6-7703b</t>
  </si>
  <si>
    <t>GOERE6-7703c</t>
  </si>
  <si>
    <t>GOERE6-7703d</t>
  </si>
  <si>
    <t>GOERE6-7703e</t>
  </si>
  <si>
    <t>GOERE6-7703f</t>
  </si>
  <si>
    <t>GOERE6-7703g</t>
  </si>
  <si>
    <t>GOERE6-7703h</t>
  </si>
  <si>
    <t>GOERE6-7703i</t>
  </si>
  <si>
    <t>GOERE6-7703j</t>
  </si>
  <si>
    <t>NOORDWK2-7704a</t>
  </si>
  <si>
    <t>NOORDWK2-7704b</t>
  </si>
  <si>
    <t>NOORDWK2-7704c</t>
  </si>
  <si>
    <t>NOORDWK2-7704d</t>
  </si>
  <si>
    <t>NOORDWK2-7704e</t>
  </si>
  <si>
    <t>NOORDWK2-7704f</t>
  </si>
  <si>
    <t>NOORDWK10-7705a</t>
  </si>
  <si>
    <t>NOORDWK10-7705b</t>
  </si>
  <si>
    <t>NOORDWK10-7705c</t>
  </si>
  <si>
    <t>NOORDWK10-7705d</t>
  </si>
  <si>
    <t>NOORDWK10-7705e</t>
  </si>
  <si>
    <t>NOORDWK10-7705f</t>
  </si>
  <si>
    <t>NOORDWK20-7706a</t>
  </si>
  <si>
    <t>NOORDWK20-7706b</t>
  </si>
  <si>
    <t>NOORDWK20-7706c</t>
  </si>
  <si>
    <t>NOORDWK20-7706d</t>
  </si>
  <si>
    <t>NOORDWK20-7706e</t>
  </si>
  <si>
    <t>NOORDWK20-7706f</t>
  </si>
  <si>
    <t>NOORDWK70-7707a</t>
  </si>
  <si>
    <t>NOORDWK70-7707b</t>
  </si>
  <si>
    <t>NOORDWK70-7707c</t>
  </si>
  <si>
    <t>NOORDWK70-7707d</t>
  </si>
  <si>
    <t>NOORDWK70-7707e</t>
  </si>
  <si>
    <t>TERSLG10-7708a</t>
  </si>
  <si>
    <t>TERSLG10-7708b</t>
  </si>
  <si>
    <t>TERSLG10-7708c</t>
  </si>
  <si>
    <t>TERSLG10-7708d</t>
  </si>
  <si>
    <t>TERSLG50-7709a</t>
  </si>
  <si>
    <t>TERSLG50-7709b</t>
  </si>
  <si>
    <t>TERSLG50-7709c</t>
  </si>
  <si>
    <t>TERSLG50-7709d</t>
  </si>
  <si>
    <t>TERSLG50-7709e</t>
  </si>
  <si>
    <t>TERSLG50-7709f</t>
  </si>
  <si>
    <t>TERSLG100-7710a</t>
  </si>
  <si>
    <t>TERSLG100-7710b</t>
  </si>
  <si>
    <t>TERSLG100-7710c</t>
  </si>
  <si>
    <t>TERSLG135-7711a</t>
  </si>
  <si>
    <t>TERSLG135-7711b</t>
  </si>
  <si>
    <t>TERSLG135-7711c</t>
  </si>
  <si>
    <t>TERSLG135-7711d</t>
  </si>
  <si>
    <t>ROTTMPT50-7712a</t>
  </si>
  <si>
    <t>ROTTMPT50-7712b</t>
  </si>
  <si>
    <t>ROTTMPT50-7712c</t>
  </si>
  <si>
    <t>ROTTMPT50-7712d</t>
  </si>
  <si>
    <t>ROTTMPT50-7712e</t>
  </si>
  <si>
    <t>ROTTMPT50-7712f</t>
  </si>
  <si>
    <t>ROTTMPT50-7712g</t>
  </si>
  <si>
    <t>ROTTMPT70-7713a</t>
  </si>
  <si>
    <t>ROTTMPT70-7713b</t>
  </si>
  <si>
    <t>ROTTMPT70-7713c</t>
  </si>
  <si>
    <t>ROTTMPT70-7713d</t>
  </si>
  <si>
    <t>TRIS-T34-131a</t>
  </si>
  <si>
    <t>TRIS-T34-131b</t>
  </si>
  <si>
    <t>TRIS-T34-131c</t>
  </si>
  <si>
    <t>TRIS-T34-131d</t>
  </si>
  <si>
    <t>TRIS-T34-131e</t>
  </si>
  <si>
    <t>CRM#171-1101bq</t>
  </si>
  <si>
    <t>CRM#171-1228a</t>
  </si>
  <si>
    <t>CRM#171-1228b</t>
  </si>
  <si>
    <t>CRM#171-1228c</t>
  </si>
  <si>
    <t>CRM#171-1228d</t>
  </si>
  <si>
    <t>TRIS-T34-130a</t>
  </si>
  <si>
    <t>TRIS-T34-130b</t>
  </si>
  <si>
    <t>TRIS-T34-130c</t>
  </si>
  <si>
    <t>TRIS-T34-130d</t>
  </si>
  <si>
    <t>TRIS-T34-130e</t>
  </si>
  <si>
    <t>TRIS-T34-130f</t>
  </si>
  <si>
    <t>TERSLG100_6221a</t>
  </si>
  <si>
    <t>TERSLG100_6221b</t>
  </si>
  <si>
    <t>TERSLG100_6221c</t>
  </si>
  <si>
    <t>TERSLG100_6221d</t>
  </si>
  <si>
    <t>TERSLG100_6221e</t>
  </si>
  <si>
    <t>TERSLG100_6221f</t>
  </si>
  <si>
    <t>TERSLG100_6221g</t>
  </si>
  <si>
    <t>NOORDWK70_4564a</t>
  </si>
  <si>
    <t>NOORDWK70_4564B</t>
  </si>
  <si>
    <t>NOORDWK70_4564C</t>
  </si>
  <si>
    <t>NOORDWK70_4564d</t>
  </si>
  <si>
    <t>NOORDWK70_4564e</t>
  </si>
  <si>
    <t>NOORDWK70_4564f</t>
  </si>
  <si>
    <t>NOORDWK70_4564g</t>
  </si>
  <si>
    <t>NOORDWK70_4564h</t>
  </si>
  <si>
    <t>NOORDWK70_4564i</t>
  </si>
  <si>
    <t>WALCRN2_6209a</t>
  </si>
  <si>
    <t>WALCRN2_6209b</t>
  </si>
  <si>
    <t>WALCRN2_6209c</t>
  </si>
  <si>
    <t>WALCRN2_6209d</t>
  </si>
  <si>
    <t>WALCRN2_6209e</t>
  </si>
  <si>
    <t>SCHOUWN10_7099a</t>
  </si>
  <si>
    <t>SCHOUWN10_7099b</t>
  </si>
  <si>
    <t>SCHOUWN10_7099c</t>
  </si>
  <si>
    <t>SCHOUWN10_7099d</t>
  </si>
  <si>
    <t>SCHOUWN10_7099e</t>
  </si>
  <si>
    <t>SCHOUWN10_7099f</t>
  </si>
  <si>
    <t>SCHOUWN10_7099g</t>
  </si>
  <si>
    <t>SCHOUWN10_7099h</t>
  </si>
  <si>
    <t>SCHOUWN10_7099i</t>
  </si>
  <si>
    <t>SCHOUWN10_7099j</t>
  </si>
  <si>
    <t>TERSLG10_7708a</t>
  </si>
  <si>
    <t>TERSLG10_7708b</t>
  </si>
  <si>
    <t>TERSLG10_7708c</t>
  </si>
  <si>
    <t>TERSLG10_7708d</t>
  </si>
  <si>
    <t>TERSLG10_7708ae</t>
  </si>
  <si>
    <t>NOORDWK70_121118</t>
  </si>
  <si>
    <t>NOORDWK70b_12111</t>
  </si>
  <si>
    <t>WALCRN70_101218a</t>
  </si>
  <si>
    <t>WALCRN70_101218b</t>
  </si>
  <si>
    <t>WALCRN70_101218c</t>
  </si>
  <si>
    <t>NOORDWK70_110219</t>
  </si>
  <si>
    <t>TERSLG50_6700a</t>
  </si>
  <si>
    <t>TERSLG50_6700b</t>
  </si>
  <si>
    <t>TERSLG50_6700c</t>
  </si>
  <si>
    <t>TERSLG50_6700d</t>
  </si>
  <si>
    <t>TERSLG50_6700e</t>
  </si>
  <si>
    <t>TRIS-T34-130g</t>
  </si>
  <si>
    <t>CRM#171_1228a</t>
  </si>
  <si>
    <t>CRM#171_1228b</t>
  </si>
  <si>
    <t>CRM#171_1228c</t>
  </si>
  <si>
    <t>CRM#171_1228d</t>
  </si>
  <si>
    <t>Abs&lt;434nm&gt;</t>
  </si>
  <si>
    <t>Abs&lt;730nm&gt;</t>
  </si>
  <si>
    <t>-----------</t>
  </si>
  <si>
    <t>Rep</t>
  </si>
  <si>
    <t>ort generated by :</t>
  </si>
  <si>
    <t>Cary 8454</t>
  </si>
  <si>
    <t>Signature: ..</t>
  </si>
  <si>
    <t>.........</t>
  </si>
  <si>
    <t>...</t>
  </si>
  <si>
    <t>*** End</t>
  </si>
  <si>
    <t>Ratio/Equation</t>
  </si>
  <si>
    <t>Report ***</t>
  </si>
  <si>
    <t>C:\CHEM32\1\METHODS\PH.M</t>
  </si>
  <si>
    <t>Date</t>
  </si>
  <si>
    <t>LOG((((WL1-WL3)/(WL2-WL3)-0.00815*WL1)-0.00</t>
  </si>
  <si>
    <t>691)/(2.222-((WL1-WL3)/(WL2-WL3)-0.00815*WL1)*0.</t>
  </si>
  <si>
    <t>1331))+1245.69/(Wt+273.15)+3.8275+0.00211*(35-V)</t>
  </si>
  <si>
    <t>V = Volume</t>
  </si>
  <si>
    <t>{C:\CHEM32\1\2019_08_RWS_PH_Correct Salinities\Pic_0001.WMF}</t>
  </si>
  <si>
    <t>WL2 = Abs (434nm)</t>
  </si>
  <si>
    <t>WL3 = Abs(730nm)</t>
  </si>
  <si>
    <t>Wt = Weight</t>
  </si>
  <si>
    <t>Where    :</t>
  </si>
  <si>
    <t>WL1 = Abs(578nm)</t>
  </si>
  <si>
    <t>Equation:</t>
  </si>
  <si>
    <t xml:space="preserve">pH = </t>
  </si>
  <si>
    <t>Last update</t>
  </si>
  <si>
    <t>Method file</t>
  </si>
  <si>
    <t>Date: 15-8-2019</t>
  </si>
  <si>
    <t>Time: 11:48:34</t>
  </si>
  <si>
    <t>Overlaid Spectra:</t>
  </si>
  <si>
    <t>Abs&lt;578nm&gt;</t>
  </si>
  <si>
    <t>Temperature</t>
  </si>
  <si>
    <t>Salinity</t>
  </si>
  <si>
    <t>Name - last 4 digits of RWS Code</t>
  </si>
  <si>
    <t>Wt = Temp</t>
  </si>
  <si>
    <t>V = Salinity</t>
  </si>
  <si>
    <t>in red ommitted</t>
  </si>
  <si>
    <t>Comments</t>
  </si>
  <si>
    <t>Cell #</t>
  </si>
  <si>
    <t>ID</t>
  </si>
  <si>
    <t>Place</t>
  </si>
  <si>
    <t>CRM#171</t>
  </si>
  <si>
    <t>DICKSON</t>
  </si>
  <si>
    <t>Report generated by :</t>
  </si>
  <si>
    <t>CRM#171-1101</t>
  </si>
  <si>
    <t>TRIS BUFFER</t>
  </si>
  <si>
    <t>1-4-2019   +</t>
  </si>
  <si>
    <t>NOORDWK2</t>
  </si>
  <si>
    <t>NOORDWK10</t>
  </si>
  <si>
    <t>NOORDWK20</t>
  </si>
  <si>
    <t>NOORDWK70</t>
  </si>
  <si>
    <t>2-4-2019   +</t>
  </si>
  <si>
    <t>TERSLG10</t>
  </si>
  <si>
    <t>TERSLG50</t>
  </si>
  <si>
    <t>17-4-2019  +</t>
  </si>
  <si>
    <t>WALCRN2</t>
  </si>
  <si>
    <t>WALCRN20</t>
  </si>
  <si>
    <t>WALCRN70</t>
  </si>
  <si>
    <t>18-4-2019  +</t>
  </si>
  <si>
    <t>SCHOUWN10</t>
  </si>
  <si>
    <t>GOERE2</t>
  </si>
  <si>
    <t>18-4-2019  ++</t>
  </si>
  <si>
    <t>GOERE6</t>
  </si>
  <si>
    <t>30.3*</t>
  </si>
  <si>
    <t>15-4-2019  +</t>
  </si>
  <si>
    <t>TERSLG100</t>
  </si>
  <si>
    <t>TERSLG135</t>
  </si>
  <si>
    <t>TERSLG175</t>
  </si>
  <si>
    <t>TERSLG235</t>
  </si>
  <si>
    <t>16-5-2019  +</t>
  </si>
  <si>
    <t>ROTTMPT50</t>
  </si>
  <si>
    <t>ROTTMPT70</t>
  </si>
  <si>
    <t>TRIS</t>
  </si>
  <si>
    <t>26.3*</t>
  </si>
  <si>
    <t>31.6*</t>
  </si>
  <si>
    <t>35*</t>
  </si>
  <si>
    <t>33.3*</t>
  </si>
  <si>
    <t>34.2*</t>
  </si>
  <si>
    <t>33.7*</t>
  </si>
  <si>
    <t>33.9*</t>
  </si>
  <si>
    <t>14-6-2019  ++</t>
  </si>
  <si>
    <t>14-6-2019   +</t>
  </si>
  <si>
    <t>14-6-2019  +</t>
  </si>
  <si>
    <t>34.7*</t>
  </si>
  <si>
    <t>Blank with dye!</t>
  </si>
  <si>
    <t>34.8*</t>
  </si>
  <si>
    <t>15-7-2019  +</t>
  </si>
  <si>
    <t>32.2*</t>
  </si>
  <si>
    <t>33.4*</t>
  </si>
  <si>
    <t>16-7-2019  +</t>
  </si>
  <si>
    <t>33.1*</t>
  </si>
  <si>
    <t>29.8*</t>
  </si>
  <si>
    <t>29.5*</t>
  </si>
  <si>
    <t>30.8*</t>
  </si>
  <si>
    <t>32.0*</t>
  </si>
  <si>
    <t>33.6*</t>
  </si>
  <si>
    <t>34.6*</t>
  </si>
  <si>
    <t>34.5*</t>
  </si>
  <si>
    <t>REPEATS</t>
  </si>
  <si>
    <t>1-4-2019  +</t>
  </si>
  <si>
    <t>NOORDWK70 R</t>
  </si>
  <si>
    <t>13-5-2019  +</t>
  </si>
  <si>
    <t>WALCRN2 R</t>
  </si>
  <si>
    <t>SCHOUWN10 R</t>
  </si>
  <si>
    <t>15-7-2019  **</t>
  </si>
  <si>
    <t>TERSLG10 R</t>
  </si>
  <si>
    <t>12-11-2018  + **</t>
  </si>
  <si>
    <t>12-11-2018  +</t>
  </si>
  <si>
    <t>WALCRN70 R</t>
  </si>
  <si>
    <t>TERSLG50 R</t>
  </si>
  <si>
    <t>CRM#171-1228</t>
  </si>
  <si>
    <t>Particles in sample</t>
  </si>
  <si>
    <t>TRIS T34-146a</t>
  </si>
  <si>
    <t>CRM#171-1101q</t>
  </si>
  <si>
    <t>NOORDWK70_4564b</t>
  </si>
  <si>
    <t>NOORDWK70_4564c</t>
  </si>
  <si>
    <t>Bottle too full, Pipeete needed to remove upper 3ml.</t>
  </si>
  <si>
    <t xml:space="preserve">12-11-2018  +  </t>
  </si>
  <si>
    <t>STDEV</t>
  </si>
  <si>
    <t>average</t>
  </si>
  <si>
    <t xml:space="preserve"> + = Particles in bottle</t>
  </si>
  <si>
    <t xml:space="preserve">** = bottle full, needed to pipette sample out </t>
  </si>
  <si>
    <t>R = REPEAT</t>
  </si>
  <si>
    <t>* NIOZ Conductivity meter</t>
  </si>
  <si>
    <t>* = NIOZ Conductivity meter</t>
  </si>
  <si>
    <t>REPEAT</t>
  </si>
  <si>
    <t xml:space="preserve">R = REPEAT </t>
  </si>
  <si>
    <t>REPEAT for Comparison</t>
  </si>
  <si>
    <t>STATISTICS</t>
  </si>
  <si>
    <t>Average</t>
  </si>
  <si>
    <t>Stdev</t>
  </si>
  <si>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>C</t>
    </r>
  </si>
  <si>
    <t>N</t>
  </si>
  <si>
    <t>TRIS T34-130</t>
  </si>
  <si>
    <t>TRIS T34-131</t>
  </si>
  <si>
    <t>Comments 2</t>
  </si>
  <si>
    <t>Comments 1</t>
  </si>
  <si>
    <t>Salinity measured with NIOZ Conductivity meter</t>
  </si>
  <si>
    <t>(Measured on 15-8-2019)</t>
  </si>
  <si>
    <t xml:space="preserve">Bottle full, needed to pipette sample out </t>
  </si>
  <si>
    <t>Particles in sample. Bottle full, needed to pipette sample out</t>
  </si>
  <si>
    <t>REPEATS for Comparison</t>
  </si>
  <si>
    <t>pH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</si>
</sst>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21" fontId="0" fillId="0" borderId="0" xfId="0" applyNumberFormat="1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left"/>
    </xf>
    <xf numFmtId="0" fontId="2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0" xfId="0" applyFont="1"/>
    <xf numFmtId="14" fontId="6" fillId="0" borderId="1" xfId="0" applyNumberFormat="1" applyFont="1" applyBorder="1" applyAlignment="1">
      <alignment horizontal="center"/>
    </xf>
    <xf numFmtId="0" fontId="6" fillId="0" borderId="0" xfId="0" applyFont="1" applyBorder="1"/>
    <xf numFmtId="22" fontId="6" fillId="0" borderId="0" xfId="0" applyNumberFormat="1" applyFont="1" applyBorder="1"/>
    <xf numFmtId="14" fontId="6" fillId="0" borderId="0" xfId="0" applyNumberFormat="1" applyFont="1" applyBorder="1" applyAlignment="1">
      <alignment horizontal="center"/>
    </xf>
    <xf numFmtId="22" fontId="6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/>
    <xf numFmtId="1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/>
    <xf numFmtId="11" fontId="9" fillId="0" borderId="0" xfId="0" applyNumberFormat="1" applyFont="1"/>
    <xf numFmtId="0" fontId="10" fillId="0" borderId="0" xfId="0" applyFont="1"/>
    <xf numFmtId="0" fontId="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1" fontId="11" fillId="0" borderId="0" xfId="0" applyNumberFormat="1" applyFont="1"/>
    <xf numFmtId="0" fontId="12" fillId="0" borderId="0" xfId="0" applyFont="1" applyBorder="1" applyAlignment="1">
      <alignment horizontal="center"/>
    </xf>
    <xf numFmtId="0" fontId="13" fillId="0" borderId="0" xfId="0" applyFont="1" applyBorder="1"/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6" fillId="0" borderId="0" xfId="0" applyNumberFormat="1" applyFont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14" fontId="6" fillId="0" borderId="0" xfId="0" applyNumberFormat="1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_08_RWS_PH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_08_RWS_PH" connectionId="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_08_RWS_PH" connectionId="3" xr16:uid="{00000000-0016-0000-02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67"/>
  <sheetViews>
    <sheetView workbookViewId="0">
      <selection sqref="A1:XFD1048576"/>
    </sheetView>
  </sheetViews>
  <sheetFormatPr defaultRowHeight="14.4" x14ac:dyDescent="0.3"/>
  <cols>
    <col min="1" max="1" width="18.109375" customWidth="1"/>
    <col min="2" max="2" width="21.109375" bestFit="1" customWidth="1"/>
    <col min="3" max="3" width="17.5546875" bestFit="1" customWidth="1"/>
    <col min="4" max="4" width="16.44140625" bestFit="1" customWidth="1"/>
    <col min="5" max="5" width="14.6640625" bestFit="1" customWidth="1"/>
    <col min="6" max="6" width="12.6640625" bestFit="1" customWidth="1"/>
    <col min="7" max="7" width="3.33203125" bestFit="1" customWidth="1"/>
    <col min="8" max="8" width="10.88671875" bestFit="1" customWidth="1"/>
    <col min="9" max="9" width="3.109375" bestFit="1" customWidth="1"/>
    <col min="15" max="15" width="9.44140625" bestFit="1" customWidth="1"/>
  </cols>
  <sheetData>
    <row r="2" spans="1:6" x14ac:dyDescent="0.3">
      <c r="A2" t="s">
        <v>578</v>
      </c>
      <c r="B2" t="s">
        <v>563</v>
      </c>
    </row>
    <row r="3" spans="1:6" x14ac:dyDescent="0.3">
      <c r="A3" t="s">
        <v>577</v>
      </c>
      <c r="B3" t="s">
        <v>579</v>
      </c>
      <c r="C3" t="s">
        <v>580</v>
      </c>
      <c r="E3" s="1"/>
    </row>
    <row r="5" spans="1:6" x14ac:dyDescent="0.3">
      <c r="A5" t="s">
        <v>581</v>
      </c>
    </row>
    <row r="6" spans="1:6" x14ac:dyDescent="0.3">
      <c r="A6" t="s">
        <v>569</v>
      </c>
    </row>
    <row r="8" spans="1:6" x14ac:dyDescent="0.3">
      <c r="A8" t="s">
        <v>575</v>
      </c>
      <c r="B8" t="s">
        <v>576</v>
      </c>
      <c r="C8" t="s">
        <v>565</v>
      </c>
    </row>
    <row r="9" spans="1:6" x14ac:dyDescent="0.3">
      <c r="C9" t="s">
        <v>566</v>
      </c>
    </row>
    <row r="10" spans="1:6" x14ac:dyDescent="0.3">
      <c r="C10" t="s">
        <v>567</v>
      </c>
    </row>
    <row r="12" spans="1:6" x14ac:dyDescent="0.3">
      <c r="A12" t="s">
        <v>573</v>
      </c>
      <c r="B12" t="s">
        <v>574</v>
      </c>
      <c r="C12" t="s">
        <v>570</v>
      </c>
      <c r="D12" t="s">
        <v>571</v>
      </c>
      <c r="E12" t="s">
        <v>572</v>
      </c>
      <c r="F12" t="s">
        <v>568</v>
      </c>
    </row>
    <row r="13" spans="1:6" x14ac:dyDescent="0.3">
      <c r="E13" t="s">
        <v>586</v>
      </c>
      <c r="F13" t="s">
        <v>587</v>
      </c>
    </row>
    <row r="16" spans="1:6" x14ac:dyDescent="0.3">
      <c r="B16" t="s">
        <v>585</v>
      </c>
    </row>
    <row r="17" spans="1:8" x14ac:dyDescent="0.3">
      <c r="D17" s="4" t="s">
        <v>583</v>
      </c>
      <c r="E17" s="4" t="s">
        <v>584</v>
      </c>
    </row>
    <row r="18" spans="1:8" x14ac:dyDescent="0.3">
      <c r="A18" t="s">
        <v>0</v>
      </c>
      <c r="B18" t="s">
        <v>1</v>
      </c>
      <c r="C18" t="s">
        <v>2</v>
      </c>
      <c r="D18" s="3" t="s">
        <v>3</v>
      </c>
      <c r="E18" s="3" t="s">
        <v>4</v>
      </c>
      <c r="F18" t="s">
        <v>5</v>
      </c>
      <c r="H18" t="s">
        <v>582</v>
      </c>
    </row>
    <row r="19" spans="1:8" x14ac:dyDescent="0.3">
      <c r="A19" t="s">
        <v>7</v>
      </c>
      <c r="B19" t="s">
        <v>8</v>
      </c>
      <c r="C19" t="s">
        <v>9</v>
      </c>
      <c r="D19" t="s">
        <v>10</v>
      </c>
      <c r="E19" t="s">
        <v>11</v>
      </c>
      <c r="F19" t="s">
        <v>11</v>
      </c>
      <c r="H19" t="s">
        <v>12</v>
      </c>
    </row>
    <row r="20" spans="1:8" x14ac:dyDescent="0.3">
      <c r="A20">
        <v>1</v>
      </c>
      <c r="B20" t="s">
        <v>13</v>
      </c>
      <c r="C20">
        <v>1</v>
      </c>
      <c r="D20">
        <v>25</v>
      </c>
      <c r="E20">
        <v>33.433999999999997</v>
      </c>
      <c r="F20">
        <v>7.8658000000000001</v>
      </c>
      <c r="H20">
        <v>0.74351999999999996</v>
      </c>
    </row>
    <row r="21" spans="1:8" x14ac:dyDescent="0.3">
      <c r="A21">
        <v>2</v>
      </c>
      <c r="B21" t="s">
        <v>14</v>
      </c>
      <c r="C21">
        <v>1</v>
      </c>
      <c r="D21">
        <v>25</v>
      </c>
      <c r="E21">
        <v>33.433999999999997</v>
      </c>
      <c r="F21">
        <v>7.8647</v>
      </c>
      <c r="H21">
        <v>0.74265999999999999</v>
      </c>
    </row>
    <row r="22" spans="1:8" x14ac:dyDescent="0.3">
      <c r="A22">
        <v>3</v>
      </c>
      <c r="B22" t="s">
        <v>15</v>
      </c>
      <c r="C22">
        <v>1</v>
      </c>
      <c r="D22">
        <v>25</v>
      </c>
      <c r="E22">
        <v>33.433999999999997</v>
      </c>
      <c r="F22">
        <v>7.8644999999999996</v>
      </c>
      <c r="H22">
        <v>0.74234</v>
      </c>
    </row>
    <row r="23" spans="1:8" x14ac:dyDescent="0.3">
      <c r="A23">
        <v>4</v>
      </c>
      <c r="B23" t="s">
        <v>16</v>
      </c>
      <c r="C23">
        <v>1</v>
      </c>
      <c r="D23">
        <v>25</v>
      </c>
      <c r="E23">
        <v>33.433999999999997</v>
      </c>
      <c r="F23">
        <v>7.8647999999999998</v>
      </c>
      <c r="H23">
        <v>0.74241000000000001</v>
      </c>
    </row>
    <row r="24" spans="1:8" x14ac:dyDescent="0.3">
      <c r="A24">
        <v>5</v>
      </c>
      <c r="B24" t="s">
        <v>17</v>
      </c>
      <c r="C24">
        <v>1</v>
      </c>
      <c r="D24">
        <v>25</v>
      </c>
      <c r="E24">
        <v>35</v>
      </c>
      <c r="F24">
        <v>8.0907999999999998</v>
      </c>
      <c r="H24">
        <v>0.91630999999999996</v>
      </c>
    </row>
    <row r="25" spans="1:8" x14ac:dyDescent="0.3">
      <c r="A25">
        <v>6</v>
      </c>
      <c r="B25" t="s">
        <v>18</v>
      </c>
      <c r="C25">
        <v>1</v>
      </c>
      <c r="D25">
        <v>25</v>
      </c>
      <c r="E25">
        <v>35</v>
      </c>
      <c r="F25">
        <v>8.0905000000000005</v>
      </c>
      <c r="H25">
        <v>0.91440999999999995</v>
      </c>
    </row>
    <row r="26" spans="1:8" x14ac:dyDescent="0.3">
      <c r="A26">
        <v>7</v>
      </c>
      <c r="B26" t="s">
        <v>19</v>
      </c>
      <c r="C26">
        <v>1</v>
      </c>
      <c r="D26">
        <v>25</v>
      </c>
      <c r="E26">
        <v>35</v>
      </c>
      <c r="F26">
        <v>8.0897000000000006</v>
      </c>
      <c r="H26">
        <v>0.91356000000000004</v>
      </c>
    </row>
    <row r="27" spans="1:8" x14ac:dyDescent="0.3">
      <c r="A27">
        <v>8</v>
      </c>
      <c r="B27" t="s">
        <v>20</v>
      </c>
      <c r="C27">
        <v>1</v>
      </c>
      <c r="D27">
        <v>25</v>
      </c>
      <c r="E27">
        <v>30.76</v>
      </c>
      <c r="F27">
        <v>7.76</v>
      </c>
      <c r="H27">
        <v>0.5948</v>
      </c>
    </row>
    <row r="28" spans="1:8" x14ac:dyDescent="0.3">
      <c r="A28">
        <v>9</v>
      </c>
      <c r="B28" t="s">
        <v>21</v>
      </c>
      <c r="C28">
        <v>1</v>
      </c>
      <c r="D28">
        <v>25</v>
      </c>
      <c r="E28">
        <v>30.76</v>
      </c>
      <c r="F28">
        <v>7.76</v>
      </c>
      <c r="H28">
        <v>0.59167999999999998</v>
      </c>
    </row>
    <row r="29" spans="1:8" x14ac:dyDescent="0.3">
      <c r="A29">
        <v>10</v>
      </c>
      <c r="B29" t="s">
        <v>22</v>
      </c>
      <c r="C29">
        <v>1</v>
      </c>
      <c r="D29">
        <v>25</v>
      </c>
      <c r="E29">
        <v>30.76</v>
      </c>
      <c r="F29">
        <v>7.7591999999999999</v>
      </c>
      <c r="H29">
        <v>0.59272000000000002</v>
      </c>
    </row>
    <row r="30" spans="1:8" x14ac:dyDescent="0.3">
      <c r="A30">
        <v>11</v>
      </c>
      <c r="B30" t="s">
        <v>23</v>
      </c>
      <c r="C30">
        <v>1</v>
      </c>
      <c r="D30">
        <v>25</v>
      </c>
      <c r="E30">
        <v>30.76</v>
      </c>
      <c r="F30">
        <v>7.7606000000000002</v>
      </c>
      <c r="H30">
        <v>0.59218000000000004</v>
      </c>
    </row>
    <row r="31" spans="1:8" x14ac:dyDescent="0.3">
      <c r="A31">
        <v>12</v>
      </c>
      <c r="B31" t="s">
        <v>24</v>
      </c>
      <c r="C31">
        <v>1</v>
      </c>
      <c r="D31">
        <v>25</v>
      </c>
      <c r="E31">
        <v>30.21</v>
      </c>
      <c r="F31">
        <v>7.7732999999999999</v>
      </c>
      <c r="H31">
        <v>0.58259000000000005</v>
      </c>
    </row>
    <row r="32" spans="1:8" x14ac:dyDescent="0.3">
      <c r="A32">
        <v>13</v>
      </c>
      <c r="B32" t="s">
        <v>25</v>
      </c>
      <c r="C32">
        <v>1</v>
      </c>
      <c r="D32">
        <v>25</v>
      </c>
      <c r="E32">
        <v>30.21</v>
      </c>
      <c r="F32">
        <v>7.7740999999999998</v>
      </c>
      <c r="H32">
        <v>0.58335999999999999</v>
      </c>
    </row>
    <row r="33" spans="1:8" x14ac:dyDescent="0.3">
      <c r="A33">
        <v>14</v>
      </c>
      <c r="B33" t="s">
        <v>26</v>
      </c>
      <c r="C33">
        <v>1</v>
      </c>
      <c r="D33">
        <v>25</v>
      </c>
      <c r="E33">
        <v>30.21</v>
      </c>
      <c r="F33">
        <v>7.7725999999999997</v>
      </c>
      <c r="H33">
        <v>0.58353999999999995</v>
      </c>
    </row>
    <row r="34" spans="1:8" x14ac:dyDescent="0.3">
      <c r="A34">
        <v>15</v>
      </c>
      <c r="B34" t="s">
        <v>27</v>
      </c>
      <c r="C34">
        <v>1</v>
      </c>
      <c r="D34">
        <v>25</v>
      </c>
      <c r="E34">
        <v>30.21</v>
      </c>
      <c r="F34">
        <v>7.7736999999999998</v>
      </c>
      <c r="H34">
        <v>0.58101999999999998</v>
      </c>
    </row>
    <row r="35" spans="1:8" x14ac:dyDescent="0.3">
      <c r="A35">
        <v>16</v>
      </c>
      <c r="B35" t="s">
        <v>28</v>
      </c>
      <c r="C35">
        <v>1</v>
      </c>
      <c r="D35">
        <v>25</v>
      </c>
      <c r="E35">
        <v>30.15</v>
      </c>
      <c r="F35">
        <v>7.8026999999999997</v>
      </c>
      <c r="H35">
        <v>0.62263999999999997</v>
      </c>
    </row>
    <row r="36" spans="1:8" x14ac:dyDescent="0.3">
      <c r="A36">
        <v>17</v>
      </c>
      <c r="B36" t="s">
        <v>29</v>
      </c>
      <c r="C36">
        <v>1</v>
      </c>
      <c r="D36">
        <v>25</v>
      </c>
      <c r="E36">
        <v>30.15</v>
      </c>
      <c r="F36">
        <v>7.8018999999999998</v>
      </c>
      <c r="H36">
        <v>0.62180000000000002</v>
      </c>
    </row>
    <row r="37" spans="1:8" x14ac:dyDescent="0.3">
      <c r="A37">
        <v>18</v>
      </c>
      <c r="B37" t="s">
        <v>30</v>
      </c>
      <c r="C37">
        <v>1</v>
      </c>
      <c r="D37">
        <v>25</v>
      </c>
      <c r="E37">
        <v>30.15</v>
      </c>
      <c r="F37">
        <v>7.8010999999999999</v>
      </c>
      <c r="H37">
        <v>0.62299000000000004</v>
      </c>
    </row>
    <row r="38" spans="1:8" x14ac:dyDescent="0.3">
      <c r="A38">
        <v>19</v>
      </c>
      <c r="B38" t="s">
        <v>31</v>
      </c>
      <c r="C38">
        <v>1</v>
      </c>
      <c r="D38">
        <v>25</v>
      </c>
      <c r="E38">
        <v>30.15</v>
      </c>
      <c r="F38">
        <v>7.8013000000000003</v>
      </c>
      <c r="H38">
        <v>0.62109000000000003</v>
      </c>
    </row>
    <row r="39" spans="1:8" x14ac:dyDescent="0.3">
      <c r="A39">
        <v>20</v>
      </c>
      <c r="B39" t="s">
        <v>32</v>
      </c>
      <c r="C39">
        <v>1</v>
      </c>
      <c r="D39">
        <v>25</v>
      </c>
      <c r="E39">
        <v>34.82</v>
      </c>
      <c r="F39">
        <v>7.9366000000000003</v>
      </c>
      <c r="H39">
        <v>0.73838000000000004</v>
      </c>
    </row>
    <row r="40" spans="1:8" x14ac:dyDescent="0.3">
      <c r="A40">
        <v>21</v>
      </c>
      <c r="B40" t="s">
        <v>33</v>
      </c>
      <c r="C40">
        <v>1</v>
      </c>
      <c r="D40">
        <v>25</v>
      </c>
      <c r="E40">
        <v>34.82</v>
      </c>
      <c r="F40">
        <v>7.9382000000000001</v>
      </c>
      <c r="H40">
        <v>0.73968999999999996</v>
      </c>
    </row>
    <row r="41" spans="1:8" x14ac:dyDescent="0.3">
      <c r="A41">
        <v>22</v>
      </c>
      <c r="B41" t="s">
        <v>34</v>
      </c>
      <c r="C41">
        <v>1</v>
      </c>
      <c r="D41">
        <v>25</v>
      </c>
      <c r="E41">
        <v>34.82</v>
      </c>
      <c r="F41">
        <v>7.9364999999999997</v>
      </c>
      <c r="H41">
        <v>0.73807999999999996</v>
      </c>
    </row>
    <row r="42" spans="1:8" x14ac:dyDescent="0.3">
      <c r="A42">
        <v>23</v>
      </c>
      <c r="B42" t="s">
        <v>35</v>
      </c>
      <c r="C42">
        <v>1</v>
      </c>
      <c r="D42">
        <v>25</v>
      </c>
      <c r="E42">
        <v>34.82</v>
      </c>
      <c r="F42">
        <v>7.9345999999999997</v>
      </c>
      <c r="H42">
        <v>0.73648000000000002</v>
      </c>
    </row>
    <row r="43" spans="1:8" x14ac:dyDescent="0.3">
      <c r="A43">
        <v>24</v>
      </c>
      <c r="B43" t="s">
        <v>36</v>
      </c>
      <c r="C43">
        <v>1</v>
      </c>
      <c r="D43">
        <v>25</v>
      </c>
      <c r="E43">
        <v>34.82</v>
      </c>
      <c r="F43">
        <v>7.9341999999999997</v>
      </c>
      <c r="H43">
        <v>0.73778999999999995</v>
      </c>
    </row>
    <row r="44" spans="1:8" x14ac:dyDescent="0.3">
      <c r="A44">
        <v>25</v>
      </c>
      <c r="B44" t="s">
        <v>37</v>
      </c>
      <c r="C44">
        <v>1</v>
      </c>
      <c r="D44">
        <v>25</v>
      </c>
      <c r="E44">
        <v>34.82</v>
      </c>
      <c r="F44">
        <v>7.9366000000000003</v>
      </c>
      <c r="H44">
        <v>0.73551</v>
      </c>
    </row>
    <row r="45" spans="1:8" x14ac:dyDescent="0.3">
      <c r="A45">
        <v>26</v>
      </c>
      <c r="B45" t="s">
        <v>38</v>
      </c>
      <c r="C45">
        <v>1</v>
      </c>
      <c r="D45">
        <v>25</v>
      </c>
      <c r="E45">
        <v>33.36</v>
      </c>
      <c r="F45">
        <v>7.9462000000000002</v>
      </c>
      <c r="H45">
        <v>0.71538000000000002</v>
      </c>
    </row>
    <row r="46" spans="1:8" x14ac:dyDescent="0.3">
      <c r="A46">
        <v>27</v>
      </c>
      <c r="B46" t="s">
        <v>39</v>
      </c>
      <c r="C46">
        <v>1</v>
      </c>
      <c r="D46">
        <v>25</v>
      </c>
      <c r="E46">
        <v>33.36</v>
      </c>
      <c r="F46">
        <v>7.9476000000000004</v>
      </c>
      <c r="H46">
        <v>0.70918000000000003</v>
      </c>
    </row>
    <row r="47" spans="1:8" x14ac:dyDescent="0.3">
      <c r="A47">
        <v>28</v>
      </c>
      <c r="B47" t="s">
        <v>40</v>
      </c>
      <c r="C47">
        <v>1</v>
      </c>
      <c r="D47">
        <v>25</v>
      </c>
      <c r="E47">
        <v>33.36</v>
      </c>
      <c r="F47">
        <v>7.9455</v>
      </c>
      <c r="H47">
        <v>0.70872000000000002</v>
      </c>
    </row>
    <row r="48" spans="1:8" x14ac:dyDescent="0.3">
      <c r="A48">
        <v>29</v>
      </c>
      <c r="B48" t="s">
        <v>41</v>
      </c>
      <c r="C48">
        <v>1</v>
      </c>
      <c r="D48">
        <v>25</v>
      </c>
      <c r="E48">
        <v>33.36</v>
      </c>
      <c r="F48">
        <v>7.9462000000000002</v>
      </c>
      <c r="H48">
        <v>0.7097</v>
      </c>
    </row>
    <row r="49" spans="1:8" x14ac:dyDescent="0.3">
      <c r="A49">
        <v>30</v>
      </c>
      <c r="B49" t="s">
        <v>42</v>
      </c>
      <c r="C49">
        <v>1</v>
      </c>
      <c r="D49">
        <v>25</v>
      </c>
      <c r="E49">
        <v>34.53</v>
      </c>
      <c r="F49">
        <v>7.758</v>
      </c>
      <c r="H49">
        <v>0.63044999999999995</v>
      </c>
    </row>
    <row r="50" spans="1:8" x14ac:dyDescent="0.3">
      <c r="A50">
        <v>31</v>
      </c>
      <c r="B50" t="s">
        <v>43</v>
      </c>
      <c r="C50">
        <v>1</v>
      </c>
      <c r="D50">
        <v>25</v>
      </c>
      <c r="E50">
        <v>34.53</v>
      </c>
      <c r="F50">
        <v>7.7588999999999997</v>
      </c>
      <c r="H50">
        <v>0.62902999999999998</v>
      </c>
    </row>
    <row r="51" spans="1:8" x14ac:dyDescent="0.3">
      <c r="A51">
        <v>32</v>
      </c>
      <c r="B51" t="s">
        <v>44</v>
      </c>
      <c r="C51">
        <v>1</v>
      </c>
      <c r="D51">
        <v>25</v>
      </c>
      <c r="E51">
        <v>34.53</v>
      </c>
      <c r="F51">
        <v>7.7575000000000003</v>
      </c>
      <c r="H51">
        <v>0.62753999999999999</v>
      </c>
    </row>
    <row r="52" spans="1:8" x14ac:dyDescent="0.3">
      <c r="A52">
        <v>33</v>
      </c>
      <c r="B52" t="s">
        <v>45</v>
      </c>
      <c r="C52">
        <v>1</v>
      </c>
      <c r="D52">
        <v>25</v>
      </c>
      <c r="E52">
        <v>34.53</v>
      </c>
      <c r="F52">
        <v>7.7583000000000002</v>
      </c>
      <c r="H52">
        <v>0.62677000000000005</v>
      </c>
    </row>
    <row r="53" spans="1:8" x14ac:dyDescent="0.3">
      <c r="A53">
        <v>34</v>
      </c>
      <c r="B53" t="s">
        <v>46</v>
      </c>
      <c r="C53">
        <v>1</v>
      </c>
      <c r="D53">
        <v>25</v>
      </c>
      <c r="E53">
        <v>32.58</v>
      </c>
      <c r="F53">
        <v>8.1828000000000003</v>
      </c>
      <c r="H53">
        <v>0.94615000000000005</v>
      </c>
    </row>
    <row r="54" spans="1:8" x14ac:dyDescent="0.3">
      <c r="A54">
        <v>35</v>
      </c>
      <c r="B54" t="s">
        <v>47</v>
      </c>
      <c r="C54">
        <v>1</v>
      </c>
      <c r="D54">
        <v>25</v>
      </c>
      <c r="E54">
        <v>32.58</v>
      </c>
      <c r="F54">
        <v>8.1823999999999995</v>
      </c>
      <c r="H54">
        <v>0.94959000000000005</v>
      </c>
    </row>
    <row r="55" spans="1:8" x14ac:dyDescent="0.3">
      <c r="A55">
        <v>36</v>
      </c>
      <c r="B55" t="s">
        <v>48</v>
      </c>
      <c r="C55">
        <v>1</v>
      </c>
      <c r="D55">
        <v>25</v>
      </c>
      <c r="E55">
        <v>32.58</v>
      </c>
      <c r="F55">
        <v>8.1832999999999991</v>
      </c>
      <c r="H55">
        <v>0.94764000000000004</v>
      </c>
    </row>
    <row r="56" spans="1:8" x14ac:dyDescent="0.3">
      <c r="A56">
        <v>37</v>
      </c>
      <c r="B56" t="s">
        <v>49</v>
      </c>
      <c r="C56">
        <v>1</v>
      </c>
      <c r="D56">
        <v>25</v>
      </c>
      <c r="E56">
        <v>32.58</v>
      </c>
      <c r="F56">
        <v>8.1821999999999999</v>
      </c>
      <c r="H56">
        <v>0.94657999999999998</v>
      </c>
    </row>
    <row r="57" spans="1:8" x14ac:dyDescent="0.3">
      <c r="A57">
        <v>38</v>
      </c>
      <c r="B57" t="s">
        <v>50</v>
      </c>
      <c r="C57">
        <v>1</v>
      </c>
      <c r="D57">
        <v>25</v>
      </c>
      <c r="E57">
        <v>33.520000000000003</v>
      </c>
      <c r="F57">
        <v>8.1838999999999995</v>
      </c>
      <c r="H57">
        <v>1.0108999999999999</v>
      </c>
    </row>
    <row r="58" spans="1:8" x14ac:dyDescent="0.3">
      <c r="A58">
        <v>39</v>
      </c>
      <c r="B58" t="s">
        <v>51</v>
      </c>
      <c r="C58">
        <v>1</v>
      </c>
      <c r="D58">
        <v>25</v>
      </c>
      <c r="E58">
        <v>33.520000000000003</v>
      </c>
      <c r="F58">
        <v>8.1849000000000007</v>
      </c>
      <c r="H58">
        <v>1.0071000000000001</v>
      </c>
    </row>
    <row r="59" spans="1:8" x14ac:dyDescent="0.3">
      <c r="A59">
        <v>40</v>
      </c>
      <c r="B59" t="s">
        <v>52</v>
      </c>
      <c r="C59">
        <v>1</v>
      </c>
      <c r="D59">
        <v>25</v>
      </c>
      <c r="E59">
        <v>33.520000000000003</v>
      </c>
      <c r="F59">
        <v>8.1853999999999996</v>
      </c>
      <c r="H59">
        <v>1.0073000000000001</v>
      </c>
    </row>
    <row r="60" spans="1:8" x14ac:dyDescent="0.3">
      <c r="A60">
        <v>41</v>
      </c>
      <c r="B60" t="s">
        <v>53</v>
      </c>
      <c r="C60">
        <v>1</v>
      </c>
      <c r="D60">
        <v>25</v>
      </c>
      <c r="E60">
        <v>33.520000000000003</v>
      </c>
      <c r="F60">
        <v>8.1842000000000006</v>
      </c>
      <c r="H60">
        <v>1.0065999999999999</v>
      </c>
    </row>
    <row r="61" spans="1:8" x14ac:dyDescent="0.3">
      <c r="A61">
        <v>42</v>
      </c>
      <c r="B61" t="s">
        <v>54</v>
      </c>
      <c r="C61">
        <v>1</v>
      </c>
      <c r="D61">
        <v>25</v>
      </c>
      <c r="E61">
        <v>33.520000000000003</v>
      </c>
      <c r="F61">
        <v>8.1837</v>
      </c>
      <c r="H61">
        <v>1.0084</v>
      </c>
    </row>
    <row r="62" spans="1:8" x14ac:dyDescent="0.3">
      <c r="A62">
        <v>43</v>
      </c>
      <c r="B62" t="s">
        <v>55</v>
      </c>
      <c r="C62">
        <v>1</v>
      </c>
      <c r="D62">
        <v>25</v>
      </c>
      <c r="E62">
        <v>33.520000000000003</v>
      </c>
      <c r="F62">
        <v>8.1793999999999993</v>
      </c>
      <c r="H62">
        <v>1.0136000000000001</v>
      </c>
    </row>
    <row r="63" spans="1:8" x14ac:dyDescent="0.3">
      <c r="A63">
        <v>44</v>
      </c>
      <c r="B63" t="s">
        <v>56</v>
      </c>
      <c r="C63">
        <v>1</v>
      </c>
      <c r="D63">
        <v>25</v>
      </c>
      <c r="E63">
        <v>33.520000000000003</v>
      </c>
      <c r="F63">
        <v>8.1849000000000007</v>
      </c>
      <c r="H63">
        <v>1.0062</v>
      </c>
    </row>
    <row r="64" spans="1:8" x14ac:dyDescent="0.3">
      <c r="A64">
        <v>45</v>
      </c>
      <c r="B64" t="s">
        <v>57</v>
      </c>
      <c r="C64">
        <v>1</v>
      </c>
      <c r="D64">
        <v>25</v>
      </c>
      <c r="E64">
        <v>35.119999999999997</v>
      </c>
      <c r="F64">
        <v>7.9664000000000001</v>
      </c>
      <c r="H64">
        <v>0.81662999999999997</v>
      </c>
    </row>
    <row r="65" spans="1:8" x14ac:dyDescent="0.3">
      <c r="A65">
        <v>46</v>
      </c>
      <c r="B65" t="s">
        <v>58</v>
      </c>
      <c r="C65">
        <v>1</v>
      </c>
      <c r="D65">
        <v>25</v>
      </c>
      <c r="E65">
        <v>35.119999999999997</v>
      </c>
      <c r="F65">
        <v>7.9669999999999996</v>
      </c>
      <c r="H65">
        <v>0.80847999999999998</v>
      </c>
    </row>
    <row r="66" spans="1:8" x14ac:dyDescent="0.3">
      <c r="A66">
        <v>47</v>
      </c>
      <c r="B66" t="s">
        <v>59</v>
      </c>
      <c r="C66">
        <v>1</v>
      </c>
      <c r="D66">
        <v>25</v>
      </c>
      <c r="E66">
        <v>35.119999999999997</v>
      </c>
      <c r="F66">
        <v>7.9710000000000001</v>
      </c>
      <c r="H66">
        <v>0.80637000000000003</v>
      </c>
    </row>
    <row r="67" spans="1:8" x14ac:dyDescent="0.3">
      <c r="A67">
        <v>48</v>
      </c>
      <c r="B67" t="s">
        <v>60</v>
      </c>
      <c r="C67">
        <v>1</v>
      </c>
      <c r="D67">
        <v>25</v>
      </c>
      <c r="E67">
        <v>35.119999999999997</v>
      </c>
      <c r="F67">
        <v>7.9705000000000004</v>
      </c>
      <c r="H67">
        <v>0.80547000000000002</v>
      </c>
    </row>
    <row r="68" spans="1:8" x14ac:dyDescent="0.3">
      <c r="A68">
        <v>49</v>
      </c>
      <c r="B68" t="s">
        <v>61</v>
      </c>
      <c r="C68">
        <v>1</v>
      </c>
      <c r="D68">
        <v>25</v>
      </c>
      <c r="E68">
        <v>35.119999999999997</v>
      </c>
      <c r="F68">
        <v>7.9690000000000003</v>
      </c>
      <c r="H68">
        <v>0.80564999999999998</v>
      </c>
    </row>
    <row r="69" spans="1:8" x14ac:dyDescent="0.3">
      <c r="A69">
        <v>50</v>
      </c>
      <c r="B69" t="s">
        <v>62</v>
      </c>
      <c r="C69">
        <v>1</v>
      </c>
      <c r="D69">
        <v>25</v>
      </c>
      <c r="E69">
        <v>35.119999999999997</v>
      </c>
      <c r="F69">
        <v>7.9683000000000002</v>
      </c>
      <c r="H69">
        <v>0.8075</v>
      </c>
    </row>
    <row r="70" spans="1:8" x14ac:dyDescent="0.3">
      <c r="A70">
        <v>51</v>
      </c>
      <c r="B70" t="s">
        <v>63</v>
      </c>
      <c r="C70">
        <v>1</v>
      </c>
      <c r="D70">
        <v>25</v>
      </c>
      <c r="E70">
        <v>35.119999999999997</v>
      </c>
      <c r="F70">
        <v>7.9699</v>
      </c>
      <c r="H70">
        <v>0.80620999999999998</v>
      </c>
    </row>
    <row r="71" spans="1:8" x14ac:dyDescent="0.3">
      <c r="A71">
        <v>52</v>
      </c>
      <c r="B71" t="s">
        <v>64</v>
      </c>
      <c r="C71">
        <v>1</v>
      </c>
      <c r="D71">
        <v>25</v>
      </c>
      <c r="E71">
        <v>35.119999999999997</v>
      </c>
      <c r="F71">
        <v>7.9679000000000002</v>
      </c>
      <c r="H71">
        <v>0.80652999999999997</v>
      </c>
    </row>
    <row r="72" spans="1:8" x14ac:dyDescent="0.3">
      <c r="A72">
        <v>53</v>
      </c>
      <c r="B72" t="s">
        <v>65</v>
      </c>
      <c r="C72">
        <v>1</v>
      </c>
      <c r="D72">
        <v>25</v>
      </c>
      <c r="E72">
        <v>35.119999999999997</v>
      </c>
      <c r="F72">
        <v>7.9703999999999997</v>
      </c>
      <c r="H72">
        <v>0.80603999999999998</v>
      </c>
    </row>
    <row r="73" spans="1:8" x14ac:dyDescent="0.3">
      <c r="A73">
        <v>54</v>
      </c>
      <c r="B73" t="s">
        <v>66</v>
      </c>
      <c r="C73">
        <v>1</v>
      </c>
      <c r="D73">
        <v>25</v>
      </c>
      <c r="E73">
        <v>33.020000000000003</v>
      </c>
      <c r="F73">
        <v>8.1567000000000007</v>
      </c>
      <c r="H73">
        <v>1.1123000000000001</v>
      </c>
    </row>
    <row r="74" spans="1:8" x14ac:dyDescent="0.3">
      <c r="A74">
        <v>55</v>
      </c>
      <c r="B74" t="s">
        <v>67</v>
      </c>
      <c r="C74">
        <v>1</v>
      </c>
      <c r="D74">
        <v>25</v>
      </c>
      <c r="E74">
        <v>33.020000000000003</v>
      </c>
      <c r="F74">
        <v>8.1555</v>
      </c>
      <c r="H74">
        <v>1.1175999999999999</v>
      </c>
    </row>
    <row r="75" spans="1:8" x14ac:dyDescent="0.3">
      <c r="A75">
        <v>56</v>
      </c>
      <c r="B75" t="s">
        <v>68</v>
      </c>
      <c r="C75">
        <v>1</v>
      </c>
      <c r="D75">
        <v>25</v>
      </c>
      <c r="E75">
        <v>33.020000000000003</v>
      </c>
      <c r="F75">
        <v>8.1557999999999993</v>
      </c>
      <c r="H75">
        <v>1.1147</v>
      </c>
    </row>
    <row r="76" spans="1:8" x14ac:dyDescent="0.3">
      <c r="A76">
        <v>57</v>
      </c>
      <c r="B76" t="s">
        <v>69</v>
      </c>
      <c r="C76">
        <v>1</v>
      </c>
      <c r="D76">
        <v>25</v>
      </c>
      <c r="E76">
        <v>33.020000000000003</v>
      </c>
      <c r="F76">
        <v>8.1577999999999999</v>
      </c>
      <c r="H76">
        <v>1.1143000000000001</v>
      </c>
    </row>
    <row r="77" spans="1:8" x14ac:dyDescent="0.3">
      <c r="A77">
        <v>58</v>
      </c>
      <c r="B77" t="s">
        <v>70</v>
      </c>
      <c r="C77">
        <v>1</v>
      </c>
      <c r="D77">
        <v>25</v>
      </c>
      <c r="E77">
        <v>33.020000000000003</v>
      </c>
      <c r="F77">
        <v>8.1560000000000006</v>
      </c>
      <c r="H77">
        <v>1.1133999999999999</v>
      </c>
    </row>
    <row r="78" spans="1:8" x14ac:dyDescent="0.3">
      <c r="A78">
        <v>59</v>
      </c>
      <c r="B78" t="s">
        <v>71</v>
      </c>
      <c r="C78">
        <v>1</v>
      </c>
      <c r="D78">
        <v>25</v>
      </c>
      <c r="E78">
        <v>29.63</v>
      </c>
      <c r="F78">
        <v>8.1593</v>
      </c>
      <c r="H78">
        <v>1.0079</v>
      </c>
    </row>
    <row r="79" spans="1:8" x14ac:dyDescent="0.3">
      <c r="A79">
        <v>60</v>
      </c>
      <c r="B79" t="s">
        <v>72</v>
      </c>
      <c r="C79">
        <v>1</v>
      </c>
      <c r="D79">
        <v>25</v>
      </c>
      <c r="E79">
        <v>29.63</v>
      </c>
      <c r="F79">
        <v>8.1609999999999996</v>
      </c>
      <c r="H79">
        <v>0.99468999999999996</v>
      </c>
    </row>
    <row r="80" spans="1:8" x14ac:dyDescent="0.3">
      <c r="A80">
        <v>61</v>
      </c>
      <c r="B80" t="s">
        <v>73</v>
      </c>
      <c r="C80">
        <v>1</v>
      </c>
      <c r="D80">
        <v>25</v>
      </c>
      <c r="E80">
        <v>29.63</v>
      </c>
      <c r="F80">
        <v>8.1600999999999999</v>
      </c>
      <c r="H80">
        <v>1.0613999999999999</v>
      </c>
    </row>
    <row r="81" spans="1:8" x14ac:dyDescent="0.3">
      <c r="A81">
        <v>62</v>
      </c>
      <c r="B81" t="s">
        <v>74</v>
      </c>
      <c r="C81">
        <v>1</v>
      </c>
      <c r="D81">
        <v>25</v>
      </c>
      <c r="E81">
        <v>29.63</v>
      </c>
      <c r="F81">
        <v>8.1603999999999992</v>
      </c>
      <c r="H81">
        <v>1.1131</v>
      </c>
    </row>
    <row r="82" spans="1:8" x14ac:dyDescent="0.3">
      <c r="A82">
        <v>63</v>
      </c>
      <c r="B82" t="s">
        <v>75</v>
      </c>
      <c r="C82">
        <v>1</v>
      </c>
      <c r="D82">
        <v>25</v>
      </c>
      <c r="E82">
        <v>29.63</v>
      </c>
      <c r="F82">
        <v>8.1603999999999992</v>
      </c>
      <c r="H82">
        <v>1.1233</v>
      </c>
    </row>
    <row r="83" spans="1:8" x14ac:dyDescent="0.3">
      <c r="A83">
        <v>64</v>
      </c>
      <c r="B83" t="s">
        <v>76</v>
      </c>
      <c r="C83">
        <v>1</v>
      </c>
      <c r="D83">
        <v>25</v>
      </c>
      <c r="E83">
        <v>30.3</v>
      </c>
      <c r="F83">
        <v>8.1235999999999997</v>
      </c>
      <c r="H83">
        <v>0.90734999999999999</v>
      </c>
    </row>
    <row r="84" spans="1:8" x14ac:dyDescent="0.3">
      <c r="A84">
        <v>65</v>
      </c>
      <c r="B84" t="s">
        <v>77</v>
      </c>
      <c r="C84">
        <v>1</v>
      </c>
      <c r="D84">
        <v>25</v>
      </c>
      <c r="E84">
        <v>30.3</v>
      </c>
      <c r="F84">
        <v>8.1244999999999994</v>
      </c>
      <c r="H84">
        <v>0.90652999999999995</v>
      </c>
    </row>
    <row r="85" spans="1:8" x14ac:dyDescent="0.3">
      <c r="A85">
        <v>66</v>
      </c>
      <c r="B85" t="s">
        <v>78</v>
      </c>
      <c r="C85">
        <v>1</v>
      </c>
      <c r="D85">
        <v>25</v>
      </c>
      <c r="E85">
        <v>30.3</v>
      </c>
      <c r="F85">
        <v>8.1237999999999992</v>
      </c>
      <c r="H85">
        <v>0.90625</v>
      </c>
    </row>
    <row r="86" spans="1:8" x14ac:dyDescent="0.3">
      <c r="A86">
        <v>67</v>
      </c>
      <c r="B86" t="s">
        <v>76</v>
      </c>
      <c r="C86">
        <v>1</v>
      </c>
      <c r="D86">
        <v>25</v>
      </c>
      <c r="E86">
        <v>30.3</v>
      </c>
      <c r="F86">
        <v>8.1234999999999999</v>
      </c>
      <c r="H86">
        <v>0.90683999999999998</v>
      </c>
    </row>
    <row r="87" spans="1:8" x14ac:dyDescent="0.3">
      <c r="A87">
        <v>68</v>
      </c>
      <c r="B87" t="s">
        <v>79</v>
      </c>
      <c r="C87">
        <v>1</v>
      </c>
      <c r="D87">
        <v>25</v>
      </c>
      <c r="E87">
        <v>30.18</v>
      </c>
      <c r="F87">
        <v>7.7927999999999997</v>
      </c>
      <c r="H87">
        <v>0.60002</v>
      </c>
    </row>
    <row r="88" spans="1:8" x14ac:dyDescent="0.3">
      <c r="A88">
        <v>69</v>
      </c>
      <c r="B88" t="s">
        <v>80</v>
      </c>
      <c r="C88">
        <v>1</v>
      </c>
      <c r="D88">
        <v>25</v>
      </c>
      <c r="E88">
        <v>30.18</v>
      </c>
      <c r="F88">
        <v>7.7942</v>
      </c>
      <c r="H88">
        <v>0.59940000000000004</v>
      </c>
    </row>
    <row r="89" spans="1:8" x14ac:dyDescent="0.3">
      <c r="A89">
        <v>70</v>
      </c>
      <c r="B89" t="s">
        <v>81</v>
      </c>
      <c r="C89">
        <v>1</v>
      </c>
      <c r="D89">
        <v>25</v>
      </c>
      <c r="E89">
        <v>30.18</v>
      </c>
      <c r="F89">
        <v>7.7935999999999996</v>
      </c>
      <c r="H89">
        <v>0.59948000000000001</v>
      </c>
    </row>
    <row r="90" spans="1:8" x14ac:dyDescent="0.3">
      <c r="A90">
        <v>71</v>
      </c>
      <c r="B90" t="s">
        <v>82</v>
      </c>
      <c r="C90">
        <v>1</v>
      </c>
      <c r="D90">
        <v>25</v>
      </c>
      <c r="E90">
        <v>30.18</v>
      </c>
      <c r="F90">
        <v>7.7934999999999999</v>
      </c>
      <c r="H90">
        <v>0.59919999999999995</v>
      </c>
    </row>
    <row r="91" spans="1:8" x14ac:dyDescent="0.3">
      <c r="A91">
        <v>72</v>
      </c>
      <c r="B91" t="s">
        <v>83</v>
      </c>
      <c r="C91">
        <v>1</v>
      </c>
      <c r="D91">
        <v>25</v>
      </c>
      <c r="E91">
        <v>30.18</v>
      </c>
      <c r="F91">
        <v>7.7938000000000001</v>
      </c>
      <c r="H91">
        <v>0.59901000000000004</v>
      </c>
    </row>
    <row r="92" spans="1:8" x14ac:dyDescent="0.3">
      <c r="A92">
        <v>73</v>
      </c>
      <c r="B92" t="s">
        <v>84</v>
      </c>
      <c r="C92">
        <v>1</v>
      </c>
      <c r="D92">
        <v>25</v>
      </c>
      <c r="E92">
        <v>30.91</v>
      </c>
      <c r="F92">
        <v>7.8981000000000003</v>
      </c>
      <c r="H92">
        <v>0.72358999999999996</v>
      </c>
    </row>
    <row r="93" spans="1:8" x14ac:dyDescent="0.3">
      <c r="A93">
        <v>74</v>
      </c>
      <c r="B93" t="s">
        <v>85</v>
      </c>
      <c r="C93">
        <v>1</v>
      </c>
      <c r="D93">
        <v>25</v>
      </c>
      <c r="E93">
        <v>30.91</v>
      </c>
      <c r="F93">
        <v>7.8989000000000003</v>
      </c>
      <c r="H93">
        <v>0.72057000000000004</v>
      </c>
    </row>
    <row r="94" spans="1:8" x14ac:dyDescent="0.3">
      <c r="A94">
        <v>75</v>
      </c>
      <c r="B94" t="s">
        <v>86</v>
      </c>
      <c r="C94">
        <v>1</v>
      </c>
      <c r="D94">
        <v>25</v>
      </c>
      <c r="E94">
        <v>30.91</v>
      </c>
      <c r="F94">
        <v>7.8982999999999999</v>
      </c>
      <c r="H94">
        <v>0.72285999999999995</v>
      </c>
    </row>
    <row r="95" spans="1:8" x14ac:dyDescent="0.3">
      <c r="A95">
        <v>76</v>
      </c>
      <c r="B95" t="s">
        <v>87</v>
      </c>
      <c r="C95">
        <v>1</v>
      </c>
      <c r="D95">
        <v>25</v>
      </c>
      <c r="E95">
        <v>34.479999999999997</v>
      </c>
      <c r="F95">
        <v>7.9741999999999997</v>
      </c>
      <c r="H95">
        <v>0.77663000000000004</v>
      </c>
    </row>
    <row r="96" spans="1:8" x14ac:dyDescent="0.3">
      <c r="A96">
        <v>77</v>
      </c>
      <c r="B96" t="s">
        <v>88</v>
      </c>
      <c r="C96">
        <v>1</v>
      </c>
      <c r="D96">
        <v>25</v>
      </c>
      <c r="E96">
        <v>31.48</v>
      </c>
      <c r="F96">
        <v>7.9789000000000003</v>
      </c>
      <c r="H96">
        <v>0.77956000000000003</v>
      </c>
    </row>
    <row r="97" spans="1:8" x14ac:dyDescent="0.3">
      <c r="A97">
        <v>78</v>
      </c>
      <c r="B97" t="s">
        <v>89</v>
      </c>
      <c r="C97">
        <v>1</v>
      </c>
      <c r="D97">
        <v>25</v>
      </c>
      <c r="E97">
        <v>31.484999999999999</v>
      </c>
      <c r="F97">
        <v>7.9812000000000003</v>
      </c>
      <c r="H97">
        <v>0.77607999999999999</v>
      </c>
    </row>
    <row r="98" spans="1:8" x14ac:dyDescent="0.3">
      <c r="A98">
        <v>79</v>
      </c>
      <c r="B98" t="s">
        <v>90</v>
      </c>
      <c r="C98">
        <v>1</v>
      </c>
      <c r="D98">
        <v>25</v>
      </c>
      <c r="E98">
        <v>31.48</v>
      </c>
      <c r="F98">
        <v>7.9782999999999999</v>
      </c>
      <c r="H98">
        <v>0.77881</v>
      </c>
    </row>
    <row r="99" spans="1:8" x14ac:dyDescent="0.3">
      <c r="A99">
        <v>80</v>
      </c>
      <c r="B99" t="s">
        <v>91</v>
      </c>
      <c r="C99">
        <v>1</v>
      </c>
      <c r="D99">
        <v>25</v>
      </c>
      <c r="E99">
        <v>31.48</v>
      </c>
      <c r="F99">
        <v>7.9793000000000003</v>
      </c>
      <c r="H99">
        <v>0.77736000000000005</v>
      </c>
    </row>
    <row r="100" spans="1:8" x14ac:dyDescent="0.3">
      <c r="A100">
        <v>81</v>
      </c>
      <c r="B100" t="s">
        <v>92</v>
      </c>
      <c r="C100">
        <v>1</v>
      </c>
      <c r="D100">
        <v>25</v>
      </c>
      <c r="E100">
        <v>31.48</v>
      </c>
      <c r="F100">
        <v>7.9816000000000003</v>
      </c>
      <c r="H100">
        <v>0.77503</v>
      </c>
    </row>
    <row r="101" spans="1:8" x14ac:dyDescent="0.3">
      <c r="A101">
        <v>82</v>
      </c>
      <c r="B101" t="s">
        <v>93</v>
      </c>
      <c r="C101">
        <v>1</v>
      </c>
      <c r="D101">
        <v>25</v>
      </c>
      <c r="E101">
        <v>31.48</v>
      </c>
      <c r="F101">
        <v>7.9809999999999999</v>
      </c>
      <c r="H101">
        <v>0.77463000000000004</v>
      </c>
    </row>
    <row r="102" spans="1:8" x14ac:dyDescent="0.3">
      <c r="A102">
        <v>83</v>
      </c>
      <c r="B102" t="s">
        <v>94</v>
      </c>
      <c r="C102">
        <v>1</v>
      </c>
      <c r="D102">
        <v>25</v>
      </c>
      <c r="E102">
        <v>31.48</v>
      </c>
      <c r="F102">
        <v>7.9814999999999996</v>
      </c>
      <c r="H102">
        <v>0.77251000000000003</v>
      </c>
    </row>
    <row r="103" spans="1:8" x14ac:dyDescent="0.3">
      <c r="A103">
        <v>84</v>
      </c>
      <c r="B103" t="s">
        <v>95</v>
      </c>
      <c r="C103">
        <v>1</v>
      </c>
      <c r="D103">
        <v>25</v>
      </c>
      <c r="E103">
        <v>35.03</v>
      </c>
      <c r="F103">
        <v>7.9641000000000002</v>
      </c>
      <c r="H103">
        <v>0.76471</v>
      </c>
    </row>
    <row r="104" spans="1:8" x14ac:dyDescent="0.3">
      <c r="A104">
        <v>85</v>
      </c>
      <c r="B104" t="s">
        <v>96</v>
      </c>
      <c r="C104">
        <v>1</v>
      </c>
      <c r="D104">
        <v>25</v>
      </c>
      <c r="E104">
        <v>35.03</v>
      </c>
      <c r="F104">
        <v>7.9630000000000001</v>
      </c>
      <c r="H104">
        <v>0.76451000000000002</v>
      </c>
    </row>
    <row r="105" spans="1:8" x14ac:dyDescent="0.3">
      <c r="A105">
        <v>86</v>
      </c>
      <c r="B105" t="s">
        <v>97</v>
      </c>
      <c r="C105">
        <v>1</v>
      </c>
      <c r="D105">
        <v>25</v>
      </c>
      <c r="E105">
        <v>35.03</v>
      </c>
      <c r="F105">
        <v>7.9637000000000002</v>
      </c>
      <c r="H105">
        <v>0.76502999999999999</v>
      </c>
    </row>
    <row r="106" spans="1:8" x14ac:dyDescent="0.3">
      <c r="A106">
        <v>87</v>
      </c>
      <c r="B106" t="s">
        <v>98</v>
      </c>
      <c r="C106">
        <v>1</v>
      </c>
      <c r="D106">
        <v>25</v>
      </c>
      <c r="E106">
        <v>35.03</v>
      </c>
      <c r="F106">
        <v>7.9625000000000004</v>
      </c>
      <c r="H106">
        <v>0.76463999999999999</v>
      </c>
    </row>
    <row r="107" spans="1:8" x14ac:dyDescent="0.3">
      <c r="A107">
        <v>88</v>
      </c>
      <c r="B107" t="s">
        <v>99</v>
      </c>
      <c r="C107">
        <v>1</v>
      </c>
      <c r="D107">
        <v>25</v>
      </c>
      <c r="E107">
        <v>35.03</v>
      </c>
      <c r="F107">
        <v>7.9640000000000004</v>
      </c>
      <c r="H107">
        <v>0.76517000000000002</v>
      </c>
    </row>
    <row r="108" spans="1:8" x14ac:dyDescent="0.3">
      <c r="A108">
        <v>89</v>
      </c>
      <c r="B108" t="s">
        <v>100</v>
      </c>
      <c r="C108">
        <v>1</v>
      </c>
      <c r="D108">
        <v>25</v>
      </c>
      <c r="E108">
        <v>33.01</v>
      </c>
      <c r="F108">
        <v>8.15</v>
      </c>
      <c r="H108">
        <v>0.91590000000000005</v>
      </c>
    </row>
    <row r="109" spans="1:8" x14ac:dyDescent="0.3">
      <c r="A109">
        <v>90</v>
      </c>
      <c r="B109" t="s">
        <v>101</v>
      </c>
      <c r="C109">
        <v>1</v>
      </c>
      <c r="D109">
        <v>25</v>
      </c>
      <c r="E109">
        <v>33.01</v>
      </c>
      <c r="F109">
        <v>8.1452000000000009</v>
      </c>
      <c r="H109">
        <v>0.91625999999999996</v>
      </c>
    </row>
    <row r="110" spans="1:8" x14ac:dyDescent="0.3">
      <c r="A110">
        <v>91</v>
      </c>
      <c r="B110" t="s">
        <v>102</v>
      </c>
      <c r="C110">
        <v>1</v>
      </c>
      <c r="D110">
        <v>25</v>
      </c>
      <c r="E110">
        <v>33.01</v>
      </c>
      <c r="F110">
        <v>8.1485000000000003</v>
      </c>
      <c r="H110">
        <v>0.91015999999999997</v>
      </c>
    </row>
    <row r="111" spans="1:8" x14ac:dyDescent="0.3">
      <c r="A111">
        <v>92</v>
      </c>
      <c r="B111" t="s">
        <v>103</v>
      </c>
      <c r="C111">
        <v>1</v>
      </c>
      <c r="D111">
        <v>25</v>
      </c>
      <c r="E111">
        <v>33.01</v>
      </c>
      <c r="F111">
        <v>8.1532999999999998</v>
      </c>
      <c r="H111">
        <v>0.90534999999999999</v>
      </c>
    </row>
    <row r="112" spans="1:8" x14ac:dyDescent="0.3">
      <c r="A112">
        <v>93</v>
      </c>
      <c r="B112" t="s">
        <v>104</v>
      </c>
      <c r="C112">
        <v>1</v>
      </c>
      <c r="D112">
        <v>25</v>
      </c>
      <c r="E112">
        <v>33.01</v>
      </c>
      <c r="F112">
        <v>8.1494999999999997</v>
      </c>
      <c r="H112">
        <v>0.91325999999999996</v>
      </c>
    </row>
    <row r="113" spans="1:8" x14ac:dyDescent="0.3">
      <c r="A113">
        <v>94</v>
      </c>
      <c r="B113" t="s">
        <v>105</v>
      </c>
      <c r="C113">
        <v>1</v>
      </c>
      <c r="D113">
        <v>25</v>
      </c>
      <c r="E113">
        <v>33.01</v>
      </c>
      <c r="F113">
        <v>8.1489999999999991</v>
      </c>
      <c r="H113">
        <v>0.90712999999999999</v>
      </c>
    </row>
    <row r="114" spans="1:8" x14ac:dyDescent="0.3">
      <c r="A114">
        <v>95</v>
      </c>
      <c r="B114" t="s">
        <v>106</v>
      </c>
      <c r="C114">
        <v>1</v>
      </c>
      <c r="D114">
        <v>25</v>
      </c>
      <c r="E114">
        <v>33.01</v>
      </c>
      <c r="F114">
        <v>8.1488999999999994</v>
      </c>
      <c r="H114">
        <v>0.90803999999999996</v>
      </c>
    </row>
    <row r="115" spans="1:8" x14ac:dyDescent="0.3">
      <c r="A115">
        <v>96</v>
      </c>
      <c r="B115" t="s">
        <v>107</v>
      </c>
      <c r="C115">
        <v>1</v>
      </c>
      <c r="D115">
        <v>25</v>
      </c>
      <c r="E115">
        <v>34.49</v>
      </c>
      <c r="F115">
        <v>7.7750000000000004</v>
      </c>
      <c r="H115">
        <v>0.58231999999999995</v>
      </c>
    </row>
    <row r="116" spans="1:8" x14ac:dyDescent="0.3">
      <c r="A116">
        <v>97</v>
      </c>
      <c r="B116" t="s">
        <v>108</v>
      </c>
      <c r="C116">
        <v>1</v>
      </c>
      <c r="D116">
        <v>25</v>
      </c>
      <c r="E116">
        <v>34.49</v>
      </c>
      <c r="F116">
        <v>7.774</v>
      </c>
      <c r="H116">
        <v>0.58431999999999995</v>
      </c>
    </row>
    <row r="117" spans="1:8" x14ac:dyDescent="0.3">
      <c r="A117">
        <v>98</v>
      </c>
      <c r="B117" t="s">
        <v>109</v>
      </c>
      <c r="C117">
        <v>1</v>
      </c>
      <c r="D117">
        <v>25</v>
      </c>
      <c r="E117">
        <v>34.49</v>
      </c>
      <c r="F117">
        <v>7.7744999999999997</v>
      </c>
      <c r="H117">
        <v>0.58303000000000005</v>
      </c>
    </row>
    <row r="118" spans="1:8" x14ac:dyDescent="0.3">
      <c r="A118">
        <v>99</v>
      </c>
      <c r="B118" t="s">
        <v>110</v>
      </c>
      <c r="C118">
        <v>1</v>
      </c>
      <c r="D118">
        <v>25</v>
      </c>
      <c r="E118">
        <v>34.6</v>
      </c>
      <c r="F118">
        <v>7.7977999999999996</v>
      </c>
      <c r="H118">
        <v>0.61636000000000002</v>
      </c>
    </row>
    <row r="119" spans="1:8" x14ac:dyDescent="0.3">
      <c r="A119">
        <v>100</v>
      </c>
      <c r="B119" t="s">
        <v>111</v>
      </c>
      <c r="C119">
        <v>1</v>
      </c>
      <c r="D119">
        <v>25</v>
      </c>
      <c r="E119">
        <v>34.6</v>
      </c>
      <c r="F119">
        <v>7.7961999999999998</v>
      </c>
      <c r="H119">
        <v>0.61575999999999997</v>
      </c>
    </row>
    <row r="120" spans="1:8" x14ac:dyDescent="0.3">
      <c r="A120">
        <v>101</v>
      </c>
      <c r="B120" t="s">
        <v>112</v>
      </c>
      <c r="C120">
        <v>1</v>
      </c>
      <c r="D120">
        <v>25</v>
      </c>
      <c r="E120">
        <v>34.6</v>
      </c>
      <c r="F120">
        <v>7.7983000000000002</v>
      </c>
      <c r="H120">
        <v>0.61577999999999999</v>
      </c>
    </row>
    <row r="121" spans="1:8" x14ac:dyDescent="0.3">
      <c r="A121">
        <v>102</v>
      </c>
      <c r="B121" t="s">
        <v>113</v>
      </c>
      <c r="C121">
        <v>1</v>
      </c>
      <c r="D121">
        <v>25</v>
      </c>
      <c r="E121">
        <v>34.6</v>
      </c>
      <c r="F121">
        <v>7.7965</v>
      </c>
      <c r="H121">
        <v>0.61558000000000002</v>
      </c>
    </row>
    <row r="122" spans="1:8" x14ac:dyDescent="0.3">
      <c r="A122">
        <v>103</v>
      </c>
      <c r="B122" t="s">
        <v>114</v>
      </c>
      <c r="C122">
        <v>1</v>
      </c>
      <c r="D122">
        <v>25</v>
      </c>
      <c r="E122">
        <v>34.6</v>
      </c>
      <c r="F122">
        <v>7.7964000000000002</v>
      </c>
      <c r="H122">
        <v>0.61570999999999998</v>
      </c>
    </row>
    <row r="123" spans="1:8" x14ac:dyDescent="0.3">
      <c r="A123">
        <v>104</v>
      </c>
      <c r="B123" t="s">
        <v>115</v>
      </c>
      <c r="C123">
        <v>1</v>
      </c>
      <c r="D123">
        <v>25</v>
      </c>
      <c r="E123">
        <v>34.65</v>
      </c>
      <c r="F123">
        <v>7.8064</v>
      </c>
      <c r="H123">
        <v>0.66325999999999996</v>
      </c>
    </row>
    <row r="124" spans="1:8" x14ac:dyDescent="0.3">
      <c r="A124">
        <v>105</v>
      </c>
      <c r="B124" t="s">
        <v>116</v>
      </c>
      <c r="C124">
        <v>1</v>
      </c>
      <c r="D124">
        <v>25</v>
      </c>
      <c r="E124">
        <v>34.65</v>
      </c>
      <c r="F124">
        <v>7.8056000000000001</v>
      </c>
      <c r="H124">
        <v>0.66130999999999995</v>
      </c>
    </row>
    <row r="125" spans="1:8" x14ac:dyDescent="0.3">
      <c r="A125">
        <v>106</v>
      </c>
      <c r="B125" t="s">
        <v>117</v>
      </c>
      <c r="C125">
        <v>1</v>
      </c>
      <c r="D125">
        <v>25</v>
      </c>
      <c r="E125">
        <v>34.65</v>
      </c>
      <c r="F125">
        <v>7.8059000000000003</v>
      </c>
      <c r="H125">
        <v>0.66196999999999995</v>
      </c>
    </row>
    <row r="126" spans="1:8" x14ac:dyDescent="0.3">
      <c r="A126">
        <v>107</v>
      </c>
      <c r="B126" t="s">
        <v>118</v>
      </c>
      <c r="C126">
        <v>1</v>
      </c>
      <c r="D126">
        <v>25</v>
      </c>
      <c r="E126">
        <v>34.68</v>
      </c>
      <c r="F126">
        <v>7.8026999999999997</v>
      </c>
      <c r="H126">
        <v>0.66066999999999998</v>
      </c>
    </row>
    <row r="127" spans="1:8" x14ac:dyDescent="0.3">
      <c r="A127">
        <v>108</v>
      </c>
      <c r="B127" t="s">
        <v>119</v>
      </c>
      <c r="C127">
        <v>1</v>
      </c>
      <c r="D127">
        <v>25</v>
      </c>
      <c r="E127">
        <v>34.68</v>
      </c>
      <c r="F127">
        <v>7.8033000000000001</v>
      </c>
      <c r="H127">
        <v>0.66049000000000002</v>
      </c>
    </row>
    <row r="128" spans="1:8" x14ac:dyDescent="0.3">
      <c r="A128">
        <v>109</v>
      </c>
      <c r="B128" t="s">
        <v>120</v>
      </c>
      <c r="C128">
        <v>1</v>
      </c>
      <c r="D128">
        <v>25</v>
      </c>
      <c r="E128">
        <v>34.68</v>
      </c>
      <c r="F128">
        <v>7.8026999999999997</v>
      </c>
      <c r="H128">
        <v>0.65991</v>
      </c>
    </row>
    <row r="129" spans="1:8" x14ac:dyDescent="0.3">
      <c r="A129">
        <v>110</v>
      </c>
      <c r="B129" t="s">
        <v>121</v>
      </c>
      <c r="C129">
        <v>1</v>
      </c>
      <c r="D129">
        <v>25</v>
      </c>
      <c r="E129">
        <v>34.68</v>
      </c>
      <c r="F129">
        <v>7.8005000000000004</v>
      </c>
      <c r="H129">
        <v>0.65683000000000002</v>
      </c>
    </row>
    <row r="130" spans="1:8" x14ac:dyDescent="0.3">
      <c r="A130">
        <v>111</v>
      </c>
      <c r="B130" t="s">
        <v>122</v>
      </c>
      <c r="C130">
        <v>1</v>
      </c>
      <c r="D130">
        <v>25</v>
      </c>
      <c r="E130">
        <v>34.86</v>
      </c>
      <c r="F130">
        <v>7.8369999999999997</v>
      </c>
      <c r="H130">
        <v>0.75597999999999999</v>
      </c>
    </row>
    <row r="131" spans="1:8" x14ac:dyDescent="0.3">
      <c r="A131">
        <v>112</v>
      </c>
      <c r="B131" t="s">
        <v>123</v>
      </c>
      <c r="C131">
        <v>1</v>
      </c>
      <c r="D131">
        <v>25</v>
      </c>
      <c r="E131">
        <v>34.86</v>
      </c>
      <c r="F131">
        <v>7.8353000000000002</v>
      </c>
      <c r="H131">
        <v>0.75697000000000003</v>
      </c>
    </row>
    <row r="132" spans="1:8" x14ac:dyDescent="0.3">
      <c r="A132">
        <v>113</v>
      </c>
      <c r="B132" t="s">
        <v>124</v>
      </c>
      <c r="C132">
        <v>1</v>
      </c>
      <c r="D132">
        <v>25</v>
      </c>
      <c r="E132">
        <v>34.86</v>
      </c>
      <c r="F132">
        <v>7.8353999999999999</v>
      </c>
      <c r="H132">
        <v>0.75446999999999997</v>
      </c>
    </row>
    <row r="133" spans="1:8" x14ac:dyDescent="0.3">
      <c r="A133">
        <v>114</v>
      </c>
      <c r="B133" t="s">
        <v>125</v>
      </c>
      <c r="C133">
        <v>1</v>
      </c>
      <c r="D133">
        <v>25</v>
      </c>
      <c r="E133">
        <v>34.86</v>
      </c>
      <c r="F133">
        <v>7.8354999999999997</v>
      </c>
      <c r="H133">
        <v>0.75344</v>
      </c>
    </row>
    <row r="134" spans="1:8" x14ac:dyDescent="0.3">
      <c r="A134">
        <v>115</v>
      </c>
      <c r="B134" t="s">
        <v>126</v>
      </c>
      <c r="C134">
        <v>1</v>
      </c>
      <c r="D134">
        <v>25</v>
      </c>
      <c r="E134">
        <v>33.433999999999997</v>
      </c>
      <c r="F134">
        <v>7.8658999999999999</v>
      </c>
      <c r="H134">
        <v>0.65176000000000001</v>
      </c>
    </row>
    <row r="135" spans="1:8" x14ac:dyDescent="0.3">
      <c r="A135">
        <v>116</v>
      </c>
      <c r="B135" t="s">
        <v>127</v>
      </c>
      <c r="C135">
        <v>1</v>
      </c>
      <c r="D135">
        <v>25</v>
      </c>
      <c r="E135">
        <v>33.433999999999997</v>
      </c>
      <c r="F135">
        <v>7.8666999999999998</v>
      </c>
      <c r="H135">
        <v>0.65037999999999996</v>
      </c>
    </row>
    <row r="136" spans="1:8" x14ac:dyDescent="0.3">
      <c r="A136">
        <v>117</v>
      </c>
      <c r="B136" t="s">
        <v>128</v>
      </c>
      <c r="C136">
        <v>1</v>
      </c>
      <c r="D136">
        <v>25</v>
      </c>
      <c r="E136">
        <v>33.433999999999997</v>
      </c>
      <c r="F136">
        <v>7.8665000000000003</v>
      </c>
      <c r="H136">
        <v>0.65122999999999998</v>
      </c>
    </row>
    <row r="137" spans="1:8" x14ac:dyDescent="0.3">
      <c r="A137">
        <v>118</v>
      </c>
      <c r="B137" t="s">
        <v>129</v>
      </c>
      <c r="C137">
        <v>1</v>
      </c>
      <c r="D137">
        <v>25</v>
      </c>
      <c r="E137">
        <v>33.433999999999997</v>
      </c>
      <c r="F137">
        <v>7.8658000000000001</v>
      </c>
      <c r="H137">
        <v>0.65132000000000001</v>
      </c>
    </row>
    <row r="138" spans="1:8" x14ac:dyDescent="0.3">
      <c r="A138">
        <v>119</v>
      </c>
      <c r="B138" t="s">
        <v>130</v>
      </c>
      <c r="C138">
        <v>1</v>
      </c>
      <c r="D138">
        <v>25</v>
      </c>
      <c r="E138">
        <v>33.433999999999997</v>
      </c>
      <c r="F138">
        <v>7.8662000000000001</v>
      </c>
      <c r="H138">
        <v>0.65169999999999995</v>
      </c>
    </row>
    <row r="139" spans="1:8" x14ac:dyDescent="0.3">
      <c r="A139">
        <v>120</v>
      </c>
      <c r="B139" t="s">
        <v>131</v>
      </c>
      <c r="C139">
        <v>1</v>
      </c>
      <c r="D139">
        <v>25</v>
      </c>
      <c r="E139">
        <v>29.19</v>
      </c>
      <c r="F139">
        <v>8.1804000000000006</v>
      </c>
      <c r="H139">
        <v>1.0512999999999999</v>
      </c>
    </row>
    <row r="140" spans="1:8" x14ac:dyDescent="0.3">
      <c r="A140">
        <v>121</v>
      </c>
      <c r="B140" t="s">
        <v>132</v>
      </c>
      <c r="C140">
        <v>1</v>
      </c>
      <c r="D140">
        <v>25</v>
      </c>
      <c r="E140">
        <v>29.19</v>
      </c>
      <c r="F140">
        <v>8.1797000000000004</v>
      </c>
      <c r="H140">
        <v>1.0509999999999999</v>
      </c>
    </row>
    <row r="141" spans="1:8" x14ac:dyDescent="0.3">
      <c r="A141">
        <v>122</v>
      </c>
      <c r="B141" t="s">
        <v>133</v>
      </c>
      <c r="C141">
        <v>1</v>
      </c>
      <c r="D141">
        <v>25</v>
      </c>
      <c r="E141">
        <v>29.19</v>
      </c>
      <c r="F141">
        <v>8.1792999999999996</v>
      </c>
      <c r="H141">
        <v>1.0491999999999999</v>
      </c>
    </row>
    <row r="142" spans="1:8" x14ac:dyDescent="0.3">
      <c r="A142">
        <v>123</v>
      </c>
      <c r="B142" t="s">
        <v>134</v>
      </c>
      <c r="C142">
        <v>1</v>
      </c>
      <c r="D142">
        <v>25</v>
      </c>
      <c r="E142">
        <v>29.19</v>
      </c>
      <c r="F142">
        <v>8.1778999999999993</v>
      </c>
      <c r="H142">
        <v>1.0488999999999999</v>
      </c>
    </row>
    <row r="143" spans="1:8" x14ac:dyDescent="0.3">
      <c r="A143">
        <v>124</v>
      </c>
      <c r="B143" t="s">
        <v>135</v>
      </c>
      <c r="C143">
        <v>1</v>
      </c>
      <c r="D143">
        <v>25</v>
      </c>
      <c r="E143">
        <v>29.19</v>
      </c>
      <c r="F143">
        <v>8.1805000000000003</v>
      </c>
      <c r="H143">
        <v>1.0494000000000001</v>
      </c>
    </row>
    <row r="144" spans="1:8" x14ac:dyDescent="0.3">
      <c r="A144">
        <v>125</v>
      </c>
      <c r="B144" t="s">
        <v>136</v>
      </c>
      <c r="C144">
        <v>1</v>
      </c>
      <c r="D144">
        <v>25</v>
      </c>
      <c r="E144">
        <v>29.19</v>
      </c>
      <c r="F144">
        <v>8.18</v>
      </c>
      <c r="H144">
        <v>1.0496000000000001</v>
      </c>
    </row>
    <row r="145" spans="1:8" x14ac:dyDescent="0.3">
      <c r="A145">
        <v>126</v>
      </c>
      <c r="B145" t="s">
        <v>137</v>
      </c>
      <c r="C145">
        <v>1</v>
      </c>
      <c r="D145">
        <v>25</v>
      </c>
      <c r="E145">
        <v>30.42</v>
      </c>
      <c r="F145">
        <v>8.1875999999999998</v>
      </c>
      <c r="H145">
        <v>1.0201</v>
      </c>
    </row>
    <row r="146" spans="1:8" x14ac:dyDescent="0.3">
      <c r="A146">
        <v>127</v>
      </c>
      <c r="B146" t="s">
        <v>138</v>
      </c>
      <c r="C146">
        <v>1</v>
      </c>
      <c r="D146">
        <v>25</v>
      </c>
      <c r="E146">
        <v>30.42</v>
      </c>
      <c r="F146">
        <v>8.1902000000000008</v>
      </c>
      <c r="H146">
        <v>1.0154000000000001</v>
      </c>
    </row>
    <row r="147" spans="1:8" x14ac:dyDescent="0.3">
      <c r="A147">
        <v>128</v>
      </c>
      <c r="B147" t="s">
        <v>139</v>
      </c>
      <c r="C147">
        <v>1</v>
      </c>
      <c r="D147">
        <v>25</v>
      </c>
      <c r="E147">
        <v>30.42</v>
      </c>
      <c r="F147">
        <v>8.1891999999999996</v>
      </c>
      <c r="H147">
        <v>1.0161</v>
      </c>
    </row>
    <row r="148" spans="1:8" x14ac:dyDescent="0.3">
      <c r="A148">
        <v>129</v>
      </c>
      <c r="B148" t="s">
        <v>140</v>
      </c>
      <c r="C148">
        <v>1</v>
      </c>
      <c r="D148">
        <v>25</v>
      </c>
      <c r="E148">
        <v>30.42</v>
      </c>
      <c r="F148">
        <v>8.1869999999999994</v>
      </c>
      <c r="H148">
        <v>1.014</v>
      </c>
    </row>
    <row r="149" spans="1:8" x14ac:dyDescent="0.3">
      <c r="A149">
        <v>130</v>
      </c>
      <c r="B149" t="s">
        <v>141</v>
      </c>
      <c r="C149">
        <v>1</v>
      </c>
      <c r="D149">
        <v>25</v>
      </c>
      <c r="E149">
        <v>30.42</v>
      </c>
      <c r="F149">
        <v>8.1882000000000001</v>
      </c>
      <c r="H149">
        <v>1.0145999999999999</v>
      </c>
    </row>
    <row r="150" spans="1:8" x14ac:dyDescent="0.3">
      <c r="A150">
        <v>131</v>
      </c>
      <c r="B150" t="s">
        <v>142</v>
      </c>
      <c r="C150">
        <v>1</v>
      </c>
      <c r="D150">
        <v>25</v>
      </c>
      <c r="E150">
        <v>30.42</v>
      </c>
      <c r="F150">
        <v>8.1883999999999997</v>
      </c>
      <c r="H150">
        <v>1.0137</v>
      </c>
    </row>
    <row r="151" spans="1:8" x14ac:dyDescent="0.3">
      <c r="A151">
        <v>132</v>
      </c>
      <c r="B151" t="s">
        <v>143</v>
      </c>
      <c r="C151">
        <v>1</v>
      </c>
      <c r="D151">
        <v>25</v>
      </c>
      <c r="E151">
        <v>29.56</v>
      </c>
      <c r="F151">
        <v>8.1746999999999996</v>
      </c>
      <c r="H151">
        <v>0.93715999999999999</v>
      </c>
    </row>
    <row r="152" spans="1:8" x14ac:dyDescent="0.3">
      <c r="A152">
        <v>133</v>
      </c>
      <c r="B152" t="s">
        <v>144</v>
      </c>
      <c r="C152">
        <v>1</v>
      </c>
      <c r="D152">
        <v>25</v>
      </c>
      <c r="E152">
        <v>29.56</v>
      </c>
      <c r="F152">
        <v>8.1738999999999997</v>
      </c>
      <c r="H152">
        <v>0.93237000000000003</v>
      </c>
    </row>
    <row r="153" spans="1:8" x14ac:dyDescent="0.3">
      <c r="A153">
        <v>134</v>
      </c>
      <c r="B153" t="s">
        <v>145</v>
      </c>
      <c r="C153">
        <v>1</v>
      </c>
      <c r="D153">
        <v>25</v>
      </c>
      <c r="E153">
        <v>29.56</v>
      </c>
      <c r="F153">
        <v>8.1757000000000009</v>
      </c>
      <c r="H153">
        <v>0.93332999999999999</v>
      </c>
    </row>
    <row r="154" spans="1:8" x14ac:dyDescent="0.3">
      <c r="A154">
        <v>135</v>
      </c>
      <c r="B154" t="s">
        <v>146</v>
      </c>
      <c r="C154">
        <v>1</v>
      </c>
      <c r="D154">
        <v>25</v>
      </c>
      <c r="E154">
        <v>29.56</v>
      </c>
      <c r="F154">
        <v>8.1744000000000003</v>
      </c>
      <c r="H154">
        <v>0.93394999999999995</v>
      </c>
    </row>
    <row r="155" spans="1:8" x14ac:dyDescent="0.3">
      <c r="A155">
        <v>136</v>
      </c>
      <c r="B155" t="s">
        <v>147</v>
      </c>
      <c r="C155">
        <v>1</v>
      </c>
      <c r="D155">
        <v>25</v>
      </c>
      <c r="E155">
        <v>29.56</v>
      </c>
      <c r="F155">
        <v>8.1745999999999999</v>
      </c>
      <c r="H155">
        <v>0.93435999999999997</v>
      </c>
    </row>
    <row r="156" spans="1:8" x14ac:dyDescent="0.3">
      <c r="A156">
        <v>137</v>
      </c>
      <c r="B156" t="s">
        <v>148</v>
      </c>
      <c r="C156">
        <v>1</v>
      </c>
      <c r="D156">
        <v>25</v>
      </c>
      <c r="E156">
        <v>35.090000000000003</v>
      </c>
      <c r="F156">
        <v>8.0012000000000008</v>
      </c>
      <c r="H156">
        <v>0.77193999999999996</v>
      </c>
    </row>
    <row r="157" spans="1:8" x14ac:dyDescent="0.3">
      <c r="A157">
        <v>138</v>
      </c>
      <c r="B157" t="s">
        <v>149</v>
      </c>
      <c r="C157">
        <v>1</v>
      </c>
      <c r="D157">
        <v>25</v>
      </c>
      <c r="E157">
        <v>35.090000000000003</v>
      </c>
      <c r="F157">
        <v>8.0015000000000001</v>
      </c>
      <c r="H157">
        <v>0.77098</v>
      </c>
    </row>
    <row r="158" spans="1:8" x14ac:dyDescent="0.3">
      <c r="A158">
        <v>139</v>
      </c>
      <c r="B158" t="s">
        <v>150</v>
      </c>
      <c r="C158">
        <v>1</v>
      </c>
      <c r="D158">
        <v>25</v>
      </c>
      <c r="E158">
        <v>35.090000000000003</v>
      </c>
      <c r="F158">
        <v>8.0006000000000004</v>
      </c>
      <c r="H158">
        <v>0.76976999999999995</v>
      </c>
    </row>
    <row r="159" spans="1:8" x14ac:dyDescent="0.3">
      <c r="A159">
        <v>140</v>
      </c>
      <c r="B159" t="s">
        <v>151</v>
      </c>
      <c r="C159">
        <v>1</v>
      </c>
      <c r="D159">
        <v>25</v>
      </c>
      <c r="E159">
        <v>35.090000000000003</v>
      </c>
      <c r="F159">
        <v>8.0009999999999994</v>
      </c>
      <c r="H159">
        <v>0.77027000000000001</v>
      </c>
    </row>
    <row r="160" spans="1:8" x14ac:dyDescent="0.3">
      <c r="A160">
        <v>141</v>
      </c>
      <c r="B160" t="s">
        <v>152</v>
      </c>
      <c r="C160">
        <v>1</v>
      </c>
      <c r="D160">
        <v>25</v>
      </c>
      <c r="E160">
        <v>32.65</v>
      </c>
      <c r="F160">
        <v>8.1220999999999997</v>
      </c>
      <c r="H160">
        <v>0.87912999999999997</v>
      </c>
    </row>
    <row r="161" spans="1:8" x14ac:dyDescent="0.3">
      <c r="A161">
        <v>142</v>
      </c>
      <c r="B161" t="s">
        <v>153</v>
      </c>
      <c r="C161">
        <v>1</v>
      </c>
      <c r="D161">
        <v>25</v>
      </c>
      <c r="E161">
        <v>32.65</v>
      </c>
      <c r="F161">
        <v>8.1221999999999994</v>
      </c>
      <c r="H161">
        <v>0.87966999999999995</v>
      </c>
    </row>
    <row r="162" spans="1:8" x14ac:dyDescent="0.3">
      <c r="A162">
        <v>143</v>
      </c>
      <c r="B162" t="s">
        <v>154</v>
      </c>
      <c r="C162">
        <v>1</v>
      </c>
      <c r="D162">
        <v>25</v>
      </c>
      <c r="E162">
        <v>32.65</v>
      </c>
      <c r="F162">
        <v>8.1225000000000005</v>
      </c>
      <c r="H162">
        <v>0.87924999999999998</v>
      </c>
    </row>
    <row r="163" spans="1:8" x14ac:dyDescent="0.3">
      <c r="A163">
        <v>144</v>
      </c>
      <c r="B163" t="s">
        <v>155</v>
      </c>
      <c r="C163">
        <v>1</v>
      </c>
      <c r="D163">
        <v>25</v>
      </c>
      <c r="E163">
        <v>33.78</v>
      </c>
      <c r="F163">
        <v>8.1324000000000005</v>
      </c>
      <c r="H163">
        <v>0.89222999999999997</v>
      </c>
    </row>
    <row r="164" spans="1:8" x14ac:dyDescent="0.3">
      <c r="A164">
        <v>145</v>
      </c>
      <c r="B164" t="s">
        <v>156</v>
      </c>
      <c r="C164">
        <v>1</v>
      </c>
      <c r="D164">
        <v>25</v>
      </c>
      <c r="E164">
        <v>33.78</v>
      </c>
      <c r="F164">
        <v>8.1344999999999992</v>
      </c>
      <c r="H164">
        <v>0.88966000000000001</v>
      </c>
    </row>
    <row r="165" spans="1:8" x14ac:dyDescent="0.3">
      <c r="A165">
        <v>146</v>
      </c>
      <c r="B165" t="s">
        <v>157</v>
      </c>
      <c r="C165">
        <v>1</v>
      </c>
      <c r="D165">
        <v>25</v>
      </c>
      <c r="E165">
        <v>33.78</v>
      </c>
      <c r="F165">
        <v>8.1348000000000003</v>
      </c>
      <c r="H165">
        <v>0.89056000000000002</v>
      </c>
    </row>
    <row r="166" spans="1:8" x14ac:dyDescent="0.3">
      <c r="A166">
        <v>147</v>
      </c>
      <c r="B166" t="s">
        <v>158</v>
      </c>
      <c r="C166">
        <v>1</v>
      </c>
      <c r="D166">
        <v>25</v>
      </c>
      <c r="E166">
        <v>33.78</v>
      </c>
      <c r="F166">
        <v>8.1334</v>
      </c>
      <c r="H166">
        <v>0.89036000000000004</v>
      </c>
    </row>
    <row r="167" spans="1:8" x14ac:dyDescent="0.3">
      <c r="A167">
        <v>148</v>
      </c>
      <c r="B167" t="s">
        <v>159</v>
      </c>
      <c r="C167">
        <v>1</v>
      </c>
      <c r="D167">
        <v>25</v>
      </c>
      <c r="E167">
        <v>33.78</v>
      </c>
      <c r="F167">
        <v>8.1333000000000002</v>
      </c>
      <c r="H167">
        <v>0.88985999999999998</v>
      </c>
    </row>
    <row r="168" spans="1:8" x14ac:dyDescent="0.3">
      <c r="A168">
        <v>149</v>
      </c>
      <c r="B168" t="s">
        <v>160</v>
      </c>
      <c r="C168">
        <v>1</v>
      </c>
      <c r="D168">
        <v>25</v>
      </c>
      <c r="E168">
        <v>33.78</v>
      </c>
      <c r="F168">
        <v>8.1334</v>
      </c>
      <c r="H168">
        <v>0.88882000000000005</v>
      </c>
    </row>
    <row r="169" spans="1:8" x14ac:dyDescent="0.3">
      <c r="A169">
        <v>150</v>
      </c>
      <c r="B169" t="s">
        <v>161</v>
      </c>
      <c r="C169">
        <v>1</v>
      </c>
      <c r="D169">
        <v>25</v>
      </c>
      <c r="E169">
        <v>32.25</v>
      </c>
      <c r="F169">
        <v>8.1595999999999993</v>
      </c>
      <c r="H169">
        <v>0.94899</v>
      </c>
    </row>
    <row r="170" spans="1:8" x14ac:dyDescent="0.3">
      <c r="A170">
        <v>151</v>
      </c>
      <c r="B170" t="s">
        <v>162</v>
      </c>
      <c r="C170">
        <v>1</v>
      </c>
      <c r="D170">
        <v>25</v>
      </c>
      <c r="E170">
        <v>32.25</v>
      </c>
      <c r="F170">
        <v>8.1598000000000006</v>
      </c>
      <c r="H170">
        <v>0.94381000000000004</v>
      </c>
    </row>
    <row r="171" spans="1:8" x14ac:dyDescent="0.3">
      <c r="A171">
        <v>152</v>
      </c>
      <c r="B171" t="s">
        <v>163</v>
      </c>
      <c r="C171">
        <v>1</v>
      </c>
      <c r="D171">
        <v>25</v>
      </c>
      <c r="E171">
        <v>32.25</v>
      </c>
      <c r="F171">
        <v>8.1594999999999995</v>
      </c>
      <c r="H171">
        <v>0.93925000000000003</v>
      </c>
    </row>
    <row r="172" spans="1:8" x14ac:dyDescent="0.3">
      <c r="A172">
        <v>153</v>
      </c>
      <c r="B172" t="s">
        <v>164</v>
      </c>
      <c r="C172">
        <v>1</v>
      </c>
      <c r="D172">
        <v>25</v>
      </c>
      <c r="E172">
        <v>33.020000000000003</v>
      </c>
      <c r="F172">
        <v>8.1529000000000007</v>
      </c>
      <c r="H172">
        <v>0.92325999999999997</v>
      </c>
    </row>
    <row r="173" spans="1:8" x14ac:dyDescent="0.3">
      <c r="A173">
        <v>154</v>
      </c>
      <c r="B173" t="s">
        <v>165</v>
      </c>
      <c r="C173">
        <v>1</v>
      </c>
      <c r="D173">
        <v>25</v>
      </c>
      <c r="E173">
        <v>33.020000000000003</v>
      </c>
      <c r="F173">
        <v>8.1534999999999993</v>
      </c>
      <c r="H173">
        <v>0.91898000000000002</v>
      </c>
    </row>
    <row r="174" spans="1:8" x14ac:dyDescent="0.3">
      <c r="A174">
        <v>155</v>
      </c>
      <c r="B174" t="s">
        <v>166</v>
      </c>
      <c r="C174">
        <v>1</v>
      </c>
      <c r="D174">
        <v>25</v>
      </c>
      <c r="E174">
        <v>33.020000000000003</v>
      </c>
      <c r="F174">
        <v>8.1540999999999997</v>
      </c>
      <c r="H174">
        <v>0.91922999999999999</v>
      </c>
    </row>
    <row r="175" spans="1:8" x14ac:dyDescent="0.3">
      <c r="A175">
        <v>156</v>
      </c>
      <c r="B175" t="s">
        <v>167</v>
      </c>
      <c r="C175">
        <v>1</v>
      </c>
      <c r="D175">
        <v>25</v>
      </c>
      <c r="E175">
        <v>33.020000000000003</v>
      </c>
      <c r="F175">
        <v>8.1522000000000006</v>
      </c>
      <c r="H175">
        <v>0.91810999999999998</v>
      </c>
    </row>
    <row r="176" spans="1:8" x14ac:dyDescent="0.3">
      <c r="A176">
        <v>157</v>
      </c>
      <c r="B176" t="s">
        <v>168</v>
      </c>
      <c r="C176">
        <v>1</v>
      </c>
      <c r="D176">
        <v>25</v>
      </c>
      <c r="E176">
        <v>33.020000000000003</v>
      </c>
      <c r="F176">
        <v>8.1532</v>
      </c>
      <c r="H176">
        <v>0.91878000000000004</v>
      </c>
    </row>
    <row r="177" spans="1:8" x14ac:dyDescent="0.3">
      <c r="A177">
        <v>158</v>
      </c>
      <c r="B177" t="s">
        <v>169</v>
      </c>
      <c r="C177">
        <v>1</v>
      </c>
      <c r="D177">
        <v>25</v>
      </c>
      <c r="E177">
        <v>34.71</v>
      </c>
      <c r="F177">
        <v>8.0802999999999994</v>
      </c>
      <c r="H177">
        <v>0.85768999999999995</v>
      </c>
    </row>
    <row r="178" spans="1:8" x14ac:dyDescent="0.3">
      <c r="A178">
        <v>159</v>
      </c>
      <c r="B178" t="s">
        <v>170</v>
      </c>
      <c r="C178">
        <v>1</v>
      </c>
      <c r="D178">
        <v>25</v>
      </c>
      <c r="E178">
        <v>34.71</v>
      </c>
      <c r="F178">
        <v>8.0836000000000006</v>
      </c>
      <c r="H178">
        <v>0.85033000000000003</v>
      </c>
    </row>
    <row r="179" spans="1:8" x14ac:dyDescent="0.3">
      <c r="A179">
        <v>160</v>
      </c>
      <c r="B179" t="s">
        <v>171</v>
      </c>
      <c r="C179">
        <v>1</v>
      </c>
      <c r="D179">
        <v>25</v>
      </c>
      <c r="E179">
        <v>34.71</v>
      </c>
      <c r="F179">
        <v>8.0843000000000007</v>
      </c>
      <c r="H179">
        <v>0.84952000000000005</v>
      </c>
    </row>
    <row r="180" spans="1:8" x14ac:dyDescent="0.3">
      <c r="A180">
        <v>161</v>
      </c>
      <c r="B180" t="s">
        <v>172</v>
      </c>
      <c r="C180">
        <v>1</v>
      </c>
      <c r="D180">
        <v>25</v>
      </c>
      <c r="E180">
        <v>34.71</v>
      </c>
      <c r="F180">
        <v>8.0835000000000008</v>
      </c>
      <c r="H180">
        <v>0.85077999999999998</v>
      </c>
    </row>
    <row r="181" spans="1:8" x14ac:dyDescent="0.3">
      <c r="A181">
        <v>162</v>
      </c>
      <c r="B181" t="s">
        <v>173</v>
      </c>
      <c r="C181">
        <v>1</v>
      </c>
      <c r="D181">
        <v>25</v>
      </c>
      <c r="E181">
        <v>34.71</v>
      </c>
      <c r="F181">
        <v>8.0830000000000002</v>
      </c>
      <c r="H181">
        <v>0.85048999999999997</v>
      </c>
    </row>
    <row r="182" spans="1:8" x14ac:dyDescent="0.3">
      <c r="A182">
        <v>163</v>
      </c>
      <c r="B182" t="s">
        <v>174</v>
      </c>
      <c r="C182">
        <v>1</v>
      </c>
      <c r="D182">
        <v>25</v>
      </c>
      <c r="E182">
        <v>34.71</v>
      </c>
      <c r="F182">
        <v>8.0831</v>
      </c>
      <c r="H182">
        <v>0.85253999999999996</v>
      </c>
    </row>
    <row r="183" spans="1:8" x14ac:dyDescent="0.3">
      <c r="A183">
        <v>164</v>
      </c>
      <c r="B183" t="s">
        <v>175</v>
      </c>
      <c r="C183">
        <v>1</v>
      </c>
      <c r="D183">
        <v>25</v>
      </c>
      <c r="E183">
        <v>32.78</v>
      </c>
      <c r="F183">
        <v>8.2245000000000008</v>
      </c>
      <c r="H183">
        <v>0.99631000000000003</v>
      </c>
    </row>
    <row r="184" spans="1:8" x14ac:dyDescent="0.3">
      <c r="A184">
        <v>165</v>
      </c>
      <c r="B184" t="s">
        <v>176</v>
      </c>
      <c r="C184">
        <v>1</v>
      </c>
      <c r="D184">
        <v>25</v>
      </c>
      <c r="E184">
        <v>32.78</v>
      </c>
      <c r="F184">
        <v>8.2241999999999997</v>
      </c>
      <c r="H184">
        <v>0.99446000000000001</v>
      </c>
    </row>
    <row r="185" spans="1:8" x14ac:dyDescent="0.3">
      <c r="A185">
        <v>166</v>
      </c>
      <c r="B185" t="s">
        <v>177</v>
      </c>
      <c r="C185">
        <v>1</v>
      </c>
      <c r="D185">
        <v>25</v>
      </c>
      <c r="E185">
        <v>32.78</v>
      </c>
      <c r="F185">
        <v>8.2225999999999999</v>
      </c>
      <c r="H185">
        <v>0.99570999999999998</v>
      </c>
    </row>
    <row r="186" spans="1:8" x14ac:dyDescent="0.3">
      <c r="A186">
        <v>167</v>
      </c>
      <c r="B186" t="s">
        <v>178</v>
      </c>
      <c r="C186">
        <v>1</v>
      </c>
      <c r="D186">
        <v>25</v>
      </c>
      <c r="E186">
        <v>32.78</v>
      </c>
      <c r="F186">
        <v>8.2233000000000001</v>
      </c>
      <c r="H186">
        <v>0.99456</v>
      </c>
    </row>
    <row r="187" spans="1:8" x14ac:dyDescent="0.3">
      <c r="A187">
        <v>168</v>
      </c>
      <c r="B187" t="s">
        <v>179</v>
      </c>
      <c r="C187">
        <v>1</v>
      </c>
      <c r="D187">
        <v>25</v>
      </c>
      <c r="E187">
        <v>32.78</v>
      </c>
      <c r="F187">
        <v>8.2235999999999994</v>
      </c>
      <c r="H187">
        <v>0.99434999999999996</v>
      </c>
    </row>
    <row r="188" spans="1:8" x14ac:dyDescent="0.3">
      <c r="A188">
        <v>169</v>
      </c>
      <c r="B188" t="s">
        <v>180</v>
      </c>
      <c r="C188">
        <v>1</v>
      </c>
      <c r="D188">
        <v>25</v>
      </c>
      <c r="E188">
        <v>32.78</v>
      </c>
      <c r="F188">
        <v>8.2251999999999992</v>
      </c>
      <c r="H188">
        <v>0.99421999999999999</v>
      </c>
    </row>
    <row r="189" spans="1:8" x14ac:dyDescent="0.3">
      <c r="A189">
        <v>170</v>
      </c>
      <c r="B189" t="s">
        <v>181</v>
      </c>
      <c r="C189">
        <v>1</v>
      </c>
      <c r="D189">
        <v>25</v>
      </c>
      <c r="E189">
        <v>32.78</v>
      </c>
      <c r="F189">
        <v>8.2250999999999994</v>
      </c>
      <c r="H189">
        <v>0.99428000000000005</v>
      </c>
    </row>
    <row r="190" spans="1:8" x14ac:dyDescent="0.3">
      <c r="A190">
        <v>171</v>
      </c>
      <c r="B190" t="s">
        <v>182</v>
      </c>
      <c r="C190">
        <v>1</v>
      </c>
      <c r="D190">
        <v>25</v>
      </c>
      <c r="E190">
        <v>32.78</v>
      </c>
      <c r="F190">
        <v>8.2222000000000008</v>
      </c>
      <c r="H190">
        <v>0.99511000000000005</v>
      </c>
    </row>
    <row r="191" spans="1:8" x14ac:dyDescent="0.3">
      <c r="A191">
        <v>172</v>
      </c>
      <c r="B191" t="s">
        <v>183</v>
      </c>
      <c r="C191">
        <v>1</v>
      </c>
      <c r="D191">
        <v>25</v>
      </c>
      <c r="E191">
        <v>32.78</v>
      </c>
      <c r="F191">
        <v>8.2249999999999996</v>
      </c>
      <c r="H191">
        <v>0.99480000000000002</v>
      </c>
    </row>
    <row r="192" spans="1:8" x14ac:dyDescent="0.3">
      <c r="A192">
        <v>173</v>
      </c>
      <c r="B192" t="s">
        <v>184</v>
      </c>
      <c r="C192">
        <v>1</v>
      </c>
      <c r="D192">
        <v>25</v>
      </c>
      <c r="E192">
        <v>30.06</v>
      </c>
      <c r="F192">
        <v>8.0216999999999992</v>
      </c>
      <c r="H192">
        <v>0.88500000000000001</v>
      </c>
    </row>
    <row r="193" spans="1:8" x14ac:dyDescent="0.3">
      <c r="A193">
        <v>174</v>
      </c>
      <c r="B193" t="s">
        <v>185</v>
      </c>
      <c r="C193">
        <v>1</v>
      </c>
      <c r="D193">
        <v>25</v>
      </c>
      <c r="E193">
        <v>30.06</v>
      </c>
      <c r="F193">
        <v>8.0198999999999998</v>
      </c>
      <c r="H193">
        <v>0.88802000000000003</v>
      </c>
    </row>
    <row r="194" spans="1:8" x14ac:dyDescent="0.3">
      <c r="A194">
        <v>175</v>
      </c>
      <c r="B194" t="s">
        <v>186</v>
      </c>
      <c r="C194">
        <v>1</v>
      </c>
      <c r="D194">
        <v>25</v>
      </c>
      <c r="E194">
        <v>30.06</v>
      </c>
      <c r="F194">
        <v>8.0206</v>
      </c>
      <c r="H194">
        <v>0.88524999999999998</v>
      </c>
    </row>
    <row r="195" spans="1:8" x14ac:dyDescent="0.3">
      <c r="A195">
        <v>176</v>
      </c>
      <c r="B195" t="s">
        <v>187</v>
      </c>
      <c r="C195">
        <v>1</v>
      </c>
      <c r="D195">
        <v>25</v>
      </c>
      <c r="E195">
        <v>30.06</v>
      </c>
      <c r="F195">
        <v>8.0202000000000009</v>
      </c>
      <c r="H195">
        <v>0.88192000000000004</v>
      </c>
    </row>
    <row r="196" spans="1:8" x14ac:dyDescent="0.3">
      <c r="A196">
        <v>177</v>
      </c>
      <c r="B196" t="s">
        <v>188</v>
      </c>
      <c r="C196">
        <v>1</v>
      </c>
      <c r="D196">
        <v>25</v>
      </c>
      <c r="E196">
        <v>30.06</v>
      </c>
      <c r="F196">
        <v>8.0218000000000007</v>
      </c>
      <c r="H196">
        <v>0.88070000000000004</v>
      </c>
    </row>
    <row r="197" spans="1:8" x14ac:dyDescent="0.3">
      <c r="A197">
        <v>178</v>
      </c>
      <c r="B197" t="s">
        <v>189</v>
      </c>
      <c r="C197">
        <v>1</v>
      </c>
      <c r="D197">
        <v>25</v>
      </c>
      <c r="E197">
        <v>30.06</v>
      </c>
      <c r="F197">
        <v>8.0204000000000004</v>
      </c>
      <c r="H197">
        <v>0.88463999999999998</v>
      </c>
    </row>
    <row r="198" spans="1:8" x14ac:dyDescent="0.3">
      <c r="A198">
        <v>179</v>
      </c>
      <c r="B198" t="s">
        <v>190</v>
      </c>
      <c r="C198">
        <v>1</v>
      </c>
      <c r="D198">
        <v>25</v>
      </c>
      <c r="E198">
        <v>30.06</v>
      </c>
      <c r="F198">
        <v>8.0202000000000009</v>
      </c>
      <c r="H198">
        <v>0.88149999999999995</v>
      </c>
    </row>
    <row r="199" spans="1:8" x14ac:dyDescent="0.3">
      <c r="A199">
        <v>180</v>
      </c>
      <c r="B199" t="s">
        <v>191</v>
      </c>
      <c r="C199">
        <v>1</v>
      </c>
      <c r="D199">
        <v>25</v>
      </c>
      <c r="E199">
        <v>28.34</v>
      </c>
      <c r="F199">
        <v>8.0321999999999996</v>
      </c>
      <c r="H199">
        <v>0.80718999999999996</v>
      </c>
    </row>
    <row r="200" spans="1:8" x14ac:dyDescent="0.3">
      <c r="A200">
        <v>181</v>
      </c>
      <c r="B200" t="s">
        <v>192</v>
      </c>
      <c r="C200">
        <v>1</v>
      </c>
      <c r="D200">
        <v>25</v>
      </c>
      <c r="E200">
        <v>28.34</v>
      </c>
      <c r="F200">
        <v>8.0337999999999994</v>
      </c>
      <c r="H200">
        <v>0.80306999999999995</v>
      </c>
    </row>
    <row r="201" spans="1:8" x14ac:dyDescent="0.3">
      <c r="A201">
        <v>182</v>
      </c>
      <c r="B201" t="s">
        <v>193</v>
      </c>
      <c r="C201">
        <v>1</v>
      </c>
      <c r="D201">
        <v>25</v>
      </c>
      <c r="E201">
        <v>28.34</v>
      </c>
      <c r="F201">
        <v>8.0324000000000009</v>
      </c>
      <c r="H201">
        <v>0.80254000000000003</v>
      </c>
    </row>
    <row r="202" spans="1:8" x14ac:dyDescent="0.3">
      <c r="A202">
        <v>183</v>
      </c>
      <c r="B202" t="s">
        <v>194</v>
      </c>
      <c r="C202">
        <v>1</v>
      </c>
      <c r="D202">
        <v>25</v>
      </c>
      <c r="E202">
        <v>28.34</v>
      </c>
      <c r="F202">
        <v>8.0312999999999999</v>
      </c>
      <c r="H202">
        <v>0.80279999999999996</v>
      </c>
    </row>
    <row r="203" spans="1:8" x14ac:dyDescent="0.3">
      <c r="A203">
        <v>184</v>
      </c>
      <c r="B203" t="s">
        <v>194</v>
      </c>
      <c r="C203">
        <v>1</v>
      </c>
      <c r="D203">
        <v>25</v>
      </c>
      <c r="E203">
        <v>28.34</v>
      </c>
      <c r="F203">
        <v>8.0325000000000006</v>
      </c>
      <c r="H203">
        <v>0.80332999999999999</v>
      </c>
    </row>
    <row r="204" spans="1:8" x14ac:dyDescent="0.3">
      <c r="A204">
        <v>185</v>
      </c>
      <c r="B204" t="s">
        <v>195</v>
      </c>
      <c r="C204">
        <v>1</v>
      </c>
      <c r="D204">
        <v>25</v>
      </c>
      <c r="E204">
        <v>30.02</v>
      </c>
      <c r="F204">
        <v>8.1184999999999992</v>
      </c>
      <c r="H204">
        <v>0.90754999999999997</v>
      </c>
    </row>
    <row r="205" spans="1:8" x14ac:dyDescent="0.3">
      <c r="A205">
        <v>186</v>
      </c>
      <c r="B205" t="s">
        <v>196</v>
      </c>
      <c r="C205">
        <v>1</v>
      </c>
      <c r="D205">
        <v>25</v>
      </c>
      <c r="E205">
        <v>30.02</v>
      </c>
      <c r="F205">
        <v>8.1182999999999996</v>
      </c>
      <c r="H205">
        <v>0.90351000000000004</v>
      </c>
    </row>
    <row r="206" spans="1:8" x14ac:dyDescent="0.3">
      <c r="A206">
        <v>187</v>
      </c>
      <c r="B206" t="s">
        <v>197</v>
      </c>
      <c r="C206">
        <v>1</v>
      </c>
      <c r="D206">
        <v>25</v>
      </c>
      <c r="E206">
        <v>30.02</v>
      </c>
      <c r="F206">
        <v>8.1182999999999996</v>
      </c>
      <c r="H206">
        <v>0.90544000000000002</v>
      </c>
    </row>
    <row r="207" spans="1:8" x14ac:dyDescent="0.3">
      <c r="A207">
        <v>188</v>
      </c>
      <c r="B207" t="s">
        <v>198</v>
      </c>
      <c r="C207">
        <v>1</v>
      </c>
      <c r="D207">
        <v>25</v>
      </c>
      <c r="E207">
        <v>30.57</v>
      </c>
      <c r="F207">
        <v>8.0983000000000001</v>
      </c>
      <c r="H207">
        <v>0.88358000000000003</v>
      </c>
    </row>
    <row r="208" spans="1:8" x14ac:dyDescent="0.3">
      <c r="A208">
        <v>189</v>
      </c>
      <c r="B208" t="s">
        <v>199</v>
      </c>
      <c r="C208">
        <v>1</v>
      </c>
      <c r="D208">
        <v>25</v>
      </c>
      <c r="E208">
        <v>30.57</v>
      </c>
      <c r="F208">
        <v>8.1</v>
      </c>
      <c r="H208">
        <v>0.87422999999999995</v>
      </c>
    </row>
    <row r="209" spans="1:8" x14ac:dyDescent="0.3">
      <c r="A209">
        <v>190</v>
      </c>
      <c r="B209" t="s">
        <v>200</v>
      </c>
      <c r="C209">
        <v>1</v>
      </c>
      <c r="D209">
        <v>25</v>
      </c>
      <c r="E209">
        <v>30.57</v>
      </c>
      <c r="F209">
        <v>8.1012000000000004</v>
      </c>
      <c r="H209">
        <v>0.87451000000000001</v>
      </c>
    </row>
    <row r="210" spans="1:8" x14ac:dyDescent="0.3">
      <c r="A210">
        <v>191</v>
      </c>
      <c r="B210" t="s">
        <v>201</v>
      </c>
      <c r="C210">
        <v>1</v>
      </c>
      <c r="D210">
        <v>25</v>
      </c>
      <c r="E210">
        <v>30.57</v>
      </c>
      <c r="F210">
        <v>8.1014999999999997</v>
      </c>
      <c r="H210">
        <v>0.87477000000000005</v>
      </c>
    </row>
    <row r="211" spans="1:8" x14ac:dyDescent="0.3">
      <c r="A211">
        <v>192</v>
      </c>
      <c r="B211" t="s">
        <v>202</v>
      </c>
      <c r="C211">
        <v>1</v>
      </c>
      <c r="D211">
        <v>25</v>
      </c>
      <c r="E211">
        <v>30.57</v>
      </c>
      <c r="F211">
        <v>8.1013999999999999</v>
      </c>
      <c r="H211">
        <v>0.87519000000000002</v>
      </c>
    </row>
    <row r="212" spans="1:8" x14ac:dyDescent="0.3">
      <c r="A212">
        <v>193</v>
      </c>
      <c r="B212" t="s">
        <v>203</v>
      </c>
      <c r="C212">
        <v>1</v>
      </c>
      <c r="D212">
        <v>25</v>
      </c>
      <c r="E212">
        <v>30.57</v>
      </c>
      <c r="F212">
        <v>8.1008999999999993</v>
      </c>
      <c r="H212">
        <v>0.87495000000000001</v>
      </c>
    </row>
    <row r="213" spans="1:8" x14ac:dyDescent="0.3">
      <c r="A213">
        <v>194</v>
      </c>
      <c r="B213" t="s">
        <v>204</v>
      </c>
      <c r="C213">
        <v>1</v>
      </c>
      <c r="D213">
        <v>25</v>
      </c>
      <c r="E213">
        <v>31.58</v>
      </c>
      <c r="F213">
        <v>8.1074999999999999</v>
      </c>
      <c r="H213">
        <v>0.87</v>
      </c>
    </row>
    <row r="214" spans="1:8" x14ac:dyDescent="0.3">
      <c r="A214">
        <v>195</v>
      </c>
      <c r="B214" t="s">
        <v>205</v>
      </c>
      <c r="C214">
        <v>1</v>
      </c>
      <c r="D214">
        <v>25</v>
      </c>
      <c r="E214">
        <v>31.58</v>
      </c>
      <c r="F214">
        <v>8.1084999999999994</v>
      </c>
      <c r="H214">
        <v>0.87019999999999997</v>
      </c>
    </row>
    <row r="215" spans="1:8" x14ac:dyDescent="0.3">
      <c r="A215">
        <v>196</v>
      </c>
      <c r="B215" t="s">
        <v>206</v>
      </c>
      <c r="C215">
        <v>1</v>
      </c>
      <c r="D215">
        <v>25</v>
      </c>
      <c r="E215">
        <v>31.58</v>
      </c>
      <c r="F215">
        <v>8.1082000000000001</v>
      </c>
      <c r="H215">
        <v>0.86958000000000002</v>
      </c>
    </row>
    <row r="216" spans="1:8" x14ac:dyDescent="0.3">
      <c r="A216">
        <v>197</v>
      </c>
      <c r="B216" t="s">
        <v>207</v>
      </c>
      <c r="C216">
        <v>1</v>
      </c>
      <c r="D216">
        <v>25</v>
      </c>
      <c r="E216">
        <v>31.58</v>
      </c>
      <c r="F216">
        <v>8.1068999999999996</v>
      </c>
      <c r="H216">
        <v>0.86911000000000005</v>
      </c>
    </row>
    <row r="217" spans="1:8" x14ac:dyDescent="0.3">
      <c r="A217">
        <v>198</v>
      </c>
      <c r="B217" t="s">
        <v>208</v>
      </c>
      <c r="C217">
        <v>1</v>
      </c>
      <c r="D217">
        <v>25</v>
      </c>
      <c r="E217">
        <v>31.58</v>
      </c>
      <c r="F217">
        <v>8.1084999999999994</v>
      </c>
      <c r="H217">
        <v>0.86853999999999998</v>
      </c>
    </row>
    <row r="218" spans="1:8" x14ac:dyDescent="0.3">
      <c r="A218">
        <v>199</v>
      </c>
      <c r="B218" t="s">
        <v>209</v>
      </c>
      <c r="C218">
        <v>1</v>
      </c>
      <c r="D218">
        <v>25</v>
      </c>
      <c r="E218">
        <v>35.049999999999997</v>
      </c>
      <c r="F218">
        <v>7.9611999999999998</v>
      </c>
      <c r="H218">
        <v>0.71428999999999998</v>
      </c>
    </row>
    <row r="219" spans="1:8" x14ac:dyDescent="0.3">
      <c r="A219">
        <v>200</v>
      </c>
      <c r="B219" t="s">
        <v>210</v>
      </c>
      <c r="C219">
        <v>1</v>
      </c>
      <c r="D219">
        <v>25</v>
      </c>
      <c r="E219">
        <v>35.049999999999997</v>
      </c>
      <c r="F219">
        <v>7.9604999999999997</v>
      </c>
      <c r="H219">
        <v>0.71323999999999999</v>
      </c>
    </row>
    <row r="220" spans="1:8" x14ac:dyDescent="0.3">
      <c r="A220">
        <v>201</v>
      </c>
      <c r="B220" t="s">
        <v>211</v>
      </c>
      <c r="C220">
        <v>1</v>
      </c>
      <c r="D220">
        <v>25</v>
      </c>
      <c r="E220">
        <v>35.049999999999997</v>
      </c>
      <c r="F220">
        <v>7.9604999999999997</v>
      </c>
      <c r="H220">
        <v>0.71492999999999995</v>
      </c>
    </row>
    <row r="221" spans="1:8" x14ac:dyDescent="0.3">
      <c r="A221">
        <v>202</v>
      </c>
      <c r="B221" t="s">
        <v>212</v>
      </c>
      <c r="C221">
        <v>1</v>
      </c>
      <c r="D221">
        <v>25</v>
      </c>
      <c r="E221">
        <v>35.049999999999997</v>
      </c>
      <c r="F221">
        <v>7.9611999999999998</v>
      </c>
      <c r="H221">
        <v>0.71372000000000002</v>
      </c>
    </row>
    <row r="222" spans="1:8" x14ac:dyDescent="0.3">
      <c r="A222">
        <v>203</v>
      </c>
      <c r="B222" t="s">
        <v>213</v>
      </c>
      <c r="C222">
        <v>1</v>
      </c>
      <c r="D222">
        <v>25</v>
      </c>
      <c r="E222">
        <v>35.049999999999997</v>
      </c>
      <c r="F222">
        <v>7.9603000000000002</v>
      </c>
      <c r="H222">
        <v>0.71387999999999996</v>
      </c>
    </row>
    <row r="223" spans="1:8" x14ac:dyDescent="0.3">
      <c r="A223">
        <v>204</v>
      </c>
      <c r="B223" t="s">
        <v>214</v>
      </c>
      <c r="C223">
        <v>1</v>
      </c>
      <c r="D223">
        <v>25</v>
      </c>
      <c r="E223">
        <v>32.79</v>
      </c>
      <c r="F223">
        <v>7.9802</v>
      </c>
      <c r="H223">
        <v>0.77224000000000004</v>
      </c>
    </row>
    <row r="224" spans="1:8" x14ac:dyDescent="0.3">
      <c r="A224">
        <v>205</v>
      </c>
      <c r="B224" t="s">
        <v>215</v>
      </c>
      <c r="C224">
        <v>1</v>
      </c>
      <c r="D224">
        <v>25</v>
      </c>
      <c r="E224">
        <v>32.79</v>
      </c>
      <c r="F224">
        <v>7.98</v>
      </c>
      <c r="H224">
        <v>0.77037999999999995</v>
      </c>
    </row>
    <row r="225" spans="1:8" x14ac:dyDescent="0.3">
      <c r="A225">
        <v>206</v>
      </c>
      <c r="B225" t="s">
        <v>216</v>
      </c>
      <c r="C225">
        <v>1</v>
      </c>
      <c r="D225">
        <v>25</v>
      </c>
      <c r="E225">
        <v>32.79</v>
      </c>
      <c r="F225">
        <v>7.9805999999999999</v>
      </c>
      <c r="H225">
        <v>0.77217000000000002</v>
      </c>
    </row>
    <row r="226" spans="1:8" x14ac:dyDescent="0.3">
      <c r="A226">
        <v>207</v>
      </c>
      <c r="B226" t="s">
        <v>217</v>
      </c>
      <c r="C226">
        <v>1</v>
      </c>
      <c r="D226">
        <v>25</v>
      </c>
      <c r="E226">
        <v>32.79</v>
      </c>
      <c r="F226">
        <v>8.0763999999999996</v>
      </c>
      <c r="H226">
        <v>0.75732999999999995</v>
      </c>
    </row>
    <row r="227" spans="1:8" x14ac:dyDescent="0.3">
      <c r="A227">
        <v>208</v>
      </c>
      <c r="B227" t="s">
        <v>218</v>
      </c>
      <c r="C227">
        <v>1</v>
      </c>
      <c r="D227">
        <v>25</v>
      </c>
      <c r="E227">
        <v>32.79</v>
      </c>
      <c r="F227">
        <v>8.077</v>
      </c>
      <c r="H227">
        <v>0.75390999999999997</v>
      </c>
    </row>
    <row r="228" spans="1:8" x14ac:dyDescent="0.3">
      <c r="A228">
        <v>209</v>
      </c>
      <c r="B228" t="s">
        <v>218</v>
      </c>
      <c r="C228">
        <v>1</v>
      </c>
      <c r="D228">
        <v>25</v>
      </c>
      <c r="E228">
        <v>32.79</v>
      </c>
      <c r="F228">
        <v>8.0775000000000006</v>
      </c>
      <c r="H228">
        <v>0.75458000000000003</v>
      </c>
    </row>
    <row r="229" spans="1:8" x14ac:dyDescent="0.3">
      <c r="A229">
        <v>210</v>
      </c>
      <c r="B229" t="s">
        <v>219</v>
      </c>
      <c r="C229">
        <v>1</v>
      </c>
      <c r="D229">
        <v>25</v>
      </c>
      <c r="E229">
        <v>32.79</v>
      </c>
      <c r="F229">
        <v>8.0768000000000004</v>
      </c>
      <c r="H229">
        <v>0.75536999999999999</v>
      </c>
    </row>
    <row r="230" spans="1:8" x14ac:dyDescent="0.3">
      <c r="A230">
        <v>211</v>
      </c>
      <c r="B230" t="s">
        <v>220</v>
      </c>
      <c r="C230">
        <v>1</v>
      </c>
      <c r="D230">
        <v>25</v>
      </c>
      <c r="E230">
        <v>34.61</v>
      </c>
      <c r="F230">
        <v>7.8483999999999998</v>
      </c>
      <c r="H230">
        <v>0.66505999999999998</v>
      </c>
    </row>
    <row r="231" spans="1:8" x14ac:dyDescent="0.3">
      <c r="A231">
        <v>212</v>
      </c>
      <c r="B231" t="s">
        <v>221</v>
      </c>
      <c r="C231">
        <v>1</v>
      </c>
      <c r="D231">
        <v>25</v>
      </c>
      <c r="E231">
        <v>34.61</v>
      </c>
      <c r="F231">
        <v>7.8487999999999998</v>
      </c>
      <c r="H231">
        <v>0.66195000000000004</v>
      </c>
    </row>
    <row r="232" spans="1:8" x14ac:dyDescent="0.3">
      <c r="A232">
        <v>213</v>
      </c>
      <c r="B232" t="s">
        <v>222</v>
      </c>
      <c r="C232">
        <v>1</v>
      </c>
      <c r="D232">
        <v>25</v>
      </c>
      <c r="E232">
        <v>34.61</v>
      </c>
      <c r="F232">
        <v>7.8487999999999998</v>
      </c>
      <c r="H232">
        <v>0.66202000000000005</v>
      </c>
    </row>
    <row r="233" spans="1:8" x14ac:dyDescent="0.3">
      <c r="A233">
        <v>214</v>
      </c>
      <c r="B233" t="s">
        <v>223</v>
      </c>
      <c r="C233">
        <v>1</v>
      </c>
      <c r="D233">
        <v>25</v>
      </c>
      <c r="E233">
        <v>33.78</v>
      </c>
      <c r="F233">
        <v>7.9451000000000001</v>
      </c>
      <c r="H233">
        <v>0.69835999999999998</v>
      </c>
    </row>
    <row r="234" spans="1:8" x14ac:dyDescent="0.3">
      <c r="A234">
        <v>215</v>
      </c>
      <c r="B234" t="s">
        <v>224</v>
      </c>
      <c r="C234">
        <v>1</v>
      </c>
      <c r="D234">
        <v>25</v>
      </c>
      <c r="E234">
        <v>33.78</v>
      </c>
      <c r="F234">
        <v>7.9455</v>
      </c>
      <c r="H234">
        <v>0.69779999999999998</v>
      </c>
    </row>
    <row r="235" spans="1:8" x14ac:dyDescent="0.3">
      <c r="A235">
        <v>216</v>
      </c>
      <c r="B235" t="s">
        <v>225</v>
      </c>
      <c r="C235">
        <v>1</v>
      </c>
      <c r="D235">
        <v>25</v>
      </c>
      <c r="E235">
        <v>33.78</v>
      </c>
      <c r="F235">
        <v>7.9455999999999998</v>
      </c>
      <c r="H235">
        <v>0.69981000000000004</v>
      </c>
    </row>
    <row r="236" spans="1:8" x14ac:dyDescent="0.3">
      <c r="A236">
        <v>217</v>
      </c>
      <c r="B236" t="s">
        <v>226</v>
      </c>
      <c r="C236">
        <v>1</v>
      </c>
      <c r="D236">
        <v>25</v>
      </c>
      <c r="E236">
        <v>34.07</v>
      </c>
      <c r="F236">
        <v>7.7453000000000003</v>
      </c>
      <c r="H236">
        <v>0.56100000000000005</v>
      </c>
    </row>
    <row r="237" spans="1:8" x14ac:dyDescent="0.3">
      <c r="A237">
        <v>218</v>
      </c>
      <c r="B237" t="s">
        <v>227</v>
      </c>
      <c r="C237">
        <v>1</v>
      </c>
      <c r="D237">
        <v>25</v>
      </c>
      <c r="E237">
        <v>34.07</v>
      </c>
      <c r="F237">
        <v>7.7457000000000003</v>
      </c>
      <c r="H237">
        <v>0.55961000000000005</v>
      </c>
    </row>
    <row r="238" spans="1:8" x14ac:dyDescent="0.3">
      <c r="A238">
        <v>219</v>
      </c>
      <c r="B238" t="s">
        <v>228</v>
      </c>
      <c r="C238">
        <v>1</v>
      </c>
      <c r="D238">
        <v>25</v>
      </c>
      <c r="E238">
        <v>34.07</v>
      </c>
      <c r="F238">
        <v>7.7450999999999999</v>
      </c>
      <c r="H238">
        <v>0.55845</v>
      </c>
    </row>
    <row r="239" spans="1:8" x14ac:dyDescent="0.3">
      <c r="A239">
        <v>220</v>
      </c>
      <c r="B239" t="s">
        <v>229</v>
      </c>
      <c r="C239">
        <v>1</v>
      </c>
      <c r="D239">
        <v>25</v>
      </c>
      <c r="E239">
        <v>35</v>
      </c>
      <c r="F239">
        <v>8.0899000000000001</v>
      </c>
      <c r="H239">
        <v>0.87470000000000003</v>
      </c>
    </row>
    <row r="240" spans="1:8" x14ac:dyDescent="0.3">
      <c r="A240">
        <v>221</v>
      </c>
      <c r="B240" t="s">
        <v>230</v>
      </c>
      <c r="C240">
        <v>1</v>
      </c>
      <c r="D240">
        <v>25</v>
      </c>
      <c r="E240">
        <v>35</v>
      </c>
      <c r="F240">
        <v>8.0907</v>
      </c>
      <c r="H240">
        <v>0.87378</v>
      </c>
    </row>
    <row r="241" spans="1:8" x14ac:dyDescent="0.3">
      <c r="A241">
        <v>222</v>
      </c>
      <c r="B241" t="s">
        <v>231</v>
      </c>
      <c r="C241">
        <v>1</v>
      </c>
      <c r="D241">
        <v>25</v>
      </c>
      <c r="E241">
        <v>35</v>
      </c>
      <c r="F241">
        <v>8.0888000000000009</v>
      </c>
      <c r="H241">
        <v>0.87299000000000004</v>
      </c>
    </row>
    <row r="242" spans="1:8" x14ac:dyDescent="0.3">
      <c r="A242">
        <v>223</v>
      </c>
      <c r="B242" t="s">
        <v>232</v>
      </c>
      <c r="C242">
        <v>1</v>
      </c>
      <c r="D242">
        <v>25</v>
      </c>
      <c r="E242">
        <v>35</v>
      </c>
      <c r="F242">
        <v>8.0886999999999993</v>
      </c>
      <c r="H242">
        <v>0.87297999999999998</v>
      </c>
    </row>
    <row r="243" spans="1:8" x14ac:dyDescent="0.3">
      <c r="A243">
        <v>224</v>
      </c>
      <c r="B243" t="s">
        <v>233</v>
      </c>
      <c r="C243">
        <v>1</v>
      </c>
      <c r="D243">
        <v>25</v>
      </c>
      <c r="E243">
        <v>35</v>
      </c>
      <c r="F243">
        <v>8.0886999999999993</v>
      </c>
      <c r="H243">
        <v>0.87297999999999998</v>
      </c>
    </row>
    <row r="244" spans="1:8" x14ac:dyDescent="0.3">
      <c r="A244">
        <v>225</v>
      </c>
      <c r="B244" t="s">
        <v>13</v>
      </c>
      <c r="C244">
        <v>1</v>
      </c>
      <c r="D244">
        <v>25</v>
      </c>
      <c r="E244">
        <v>33.433999999999997</v>
      </c>
      <c r="F244">
        <v>7.8680000000000003</v>
      </c>
      <c r="H244">
        <v>0.62826000000000004</v>
      </c>
    </row>
    <row r="245" spans="1:8" x14ac:dyDescent="0.3">
      <c r="A245">
        <v>226</v>
      </c>
      <c r="B245" t="s">
        <v>14</v>
      </c>
      <c r="C245">
        <v>1</v>
      </c>
      <c r="D245">
        <v>25</v>
      </c>
      <c r="E245">
        <v>33.433999999999997</v>
      </c>
      <c r="F245">
        <v>7.8666</v>
      </c>
      <c r="H245">
        <v>0.62633000000000005</v>
      </c>
    </row>
    <row r="246" spans="1:8" x14ac:dyDescent="0.3">
      <c r="A246">
        <v>227</v>
      </c>
      <c r="B246" t="s">
        <v>15</v>
      </c>
      <c r="C246">
        <v>1</v>
      </c>
      <c r="D246">
        <v>25</v>
      </c>
      <c r="E246">
        <v>33.433999999999997</v>
      </c>
      <c r="F246">
        <v>7.8670999999999998</v>
      </c>
      <c r="H246">
        <v>0.62607000000000002</v>
      </c>
    </row>
    <row r="247" spans="1:8" x14ac:dyDescent="0.3">
      <c r="A247">
        <v>228</v>
      </c>
      <c r="B247" t="s">
        <v>16</v>
      </c>
      <c r="C247">
        <v>1</v>
      </c>
      <c r="D247">
        <v>25</v>
      </c>
      <c r="E247">
        <v>33.433999999999997</v>
      </c>
      <c r="F247">
        <v>7.8663999999999996</v>
      </c>
      <c r="H247">
        <v>0.62661</v>
      </c>
    </row>
    <row r="248" spans="1:8" x14ac:dyDescent="0.3">
      <c r="A248">
        <v>229</v>
      </c>
      <c r="B248" t="s">
        <v>234</v>
      </c>
      <c r="C248">
        <v>1</v>
      </c>
      <c r="D248">
        <v>25</v>
      </c>
      <c r="E248">
        <v>33.433999999999997</v>
      </c>
      <c r="F248">
        <v>7.8662000000000001</v>
      </c>
      <c r="H248">
        <v>0.62707999999999997</v>
      </c>
    </row>
    <row r="249" spans="1:8" x14ac:dyDescent="0.3">
      <c r="A249">
        <v>230</v>
      </c>
      <c r="B249" t="s">
        <v>235</v>
      </c>
      <c r="C249">
        <v>1</v>
      </c>
      <c r="D249">
        <v>25</v>
      </c>
      <c r="E249">
        <v>33.433999999999997</v>
      </c>
      <c r="F249">
        <v>7.8666</v>
      </c>
      <c r="H249">
        <v>0.65378000000000003</v>
      </c>
    </row>
    <row r="250" spans="1:8" x14ac:dyDescent="0.3">
      <c r="A250">
        <v>231</v>
      </c>
      <c r="B250" t="s">
        <v>236</v>
      </c>
      <c r="C250">
        <v>1</v>
      </c>
      <c r="D250">
        <v>25</v>
      </c>
      <c r="E250">
        <v>33.433999999999997</v>
      </c>
      <c r="F250">
        <v>7.8662999999999998</v>
      </c>
      <c r="H250">
        <v>0.65300999999999998</v>
      </c>
    </row>
    <row r="251" spans="1:8" x14ac:dyDescent="0.3">
      <c r="A251">
        <v>232</v>
      </c>
      <c r="B251" t="s">
        <v>237</v>
      </c>
      <c r="C251">
        <v>1</v>
      </c>
      <c r="D251">
        <v>25</v>
      </c>
      <c r="E251">
        <v>33.433999999999997</v>
      </c>
      <c r="F251">
        <v>7.8670999999999998</v>
      </c>
      <c r="H251">
        <v>0.65259</v>
      </c>
    </row>
    <row r="252" spans="1:8" x14ac:dyDescent="0.3">
      <c r="A252">
        <v>233</v>
      </c>
      <c r="B252" t="s">
        <v>238</v>
      </c>
      <c r="C252">
        <v>1</v>
      </c>
      <c r="D252">
        <v>25</v>
      </c>
      <c r="E252">
        <v>33.433999999999997</v>
      </c>
      <c r="F252">
        <v>7.8662000000000001</v>
      </c>
      <c r="H252">
        <v>0.65337999999999996</v>
      </c>
    </row>
    <row r="253" spans="1:8" x14ac:dyDescent="0.3">
      <c r="A253">
        <v>234</v>
      </c>
      <c r="B253" t="s">
        <v>239</v>
      </c>
      <c r="C253">
        <v>1</v>
      </c>
      <c r="D253">
        <v>25</v>
      </c>
      <c r="E253">
        <v>35</v>
      </c>
      <c r="F253">
        <v>8.0924999999999994</v>
      </c>
      <c r="H253">
        <v>0.83545000000000003</v>
      </c>
    </row>
    <row r="254" spans="1:8" x14ac:dyDescent="0.3">
      <c r="A254">
        <v>235</v>
      </c>
      <c r="B254" t="s">
        <v>240</v>
      </c>
      <c r="C254">
        <v>1</v>
      </c>
      <c r="D254">
        <v>25</v>
      </c>
      <c r="E254">
        <v>35</v>
      </c>
      <c r="F254">
        <v>8.0937999999999999</v>
      </c>
      <c r="H254">
        <v>0.83309</v>
      </c>
    </row>
    <row r="255" spans="1:8" x14ac:dyDescent="0.3">
      <c r="A255">
        <v>236</v>
      </c>
      <c r="B255" t="s">
        <v>241</v>
      </c>
      <c r="C255">
        <v>1</v>
      </c>
      <c r="D255">
        <v>25</v>
      </c>
      <c r="E255">
        <v>35</v>
      </c>
      <c r="F255">
        <v>8.0929000000000002</v>
      </c>
      <c r="H255">
        <v>0.83284999999999998</v>
      </c>
    </row>
    <row r="256" spans="1:8" x14ac:dyDescent="0.3">
      <c r="A256">
        <v>237</v>
      </c>
      <c r="B256" t="s">
        <v>242</v>
      </c>
      <c r="C256">
        <v>1</v>
      </c>
      <c r="D256">
        <v>25</v>
      </c>
      <c r="E256">
        <v>35</v>
      </c>
      <c r="F256">
        <v>8.0922000000000001</v>
      </c>
      <c r="H256">
        <v>0.83243999999999996</v>
      </c>
    </row>
    <row r="257" spans="1:8" x14ac:dyDescent="0.3">
      <c r="A257">
        <v>238</v>
      </c>
      <c r="B257" t="s">
        <v>243</v>
      </c>
      <c r="C257">
        <v>1</v>
      </c>
      <c r="D257">
        <v>25</v>
      </c>
      <c r="E257">
        <v>35</v>
      </c>
      <c r="F257">
        <v>8.0921000000000003</v>
      </c>
      <c r="H257">
        <v>0.83377000000000001</v>
      </c>
    </row>
    <row r="258" spans="1:8" x14ac:dyDescent="0.3">
      <c r="A258">
        <v>239</v>
      </c>
      <c r="B258" t="s">
        <v>244</v>
      </c>
      <c r="C258">
        <v>1</v>
      </c>
      <c r="D258">
        <v>25</v>
      </c>
      <c r="E258">
        <v>26.3</v>
      </c>
      <c r="F258">
        <v>7.9202000000000004</v>
      </c>
      <c r="H258">
        <v>0.62951000000000001</v>
      </c>
    </row>
    <row r="259" spans="1:8" x14ac:dyDescent="0.3">
      <c r="A259">
        <v>240</v>
      </c>
      <c r="B259" t="s">
        <v>245</v>
      </c>
      <c r="C259">
        <v>1</v>
      </c>
      <c r="D259">
        <v>25</v>
      </c>
      <c r="E259">
        <v>26.3</v>
      </c>
      <c r="F259">
        <v>7.9207000000000001</v>
      </c>
      <c r="H259">
        <v>0.62790999999999997</v>
      </c>
    </row>
    <row r="260" spans="1:8" x14ac:dyDescent="0.3">
      <c r="A260">
        <v>241</v>
      </c>
      <c r="B260" t="s">
        <v>246</v>
      </c>
      <c r="C260">
        <v>1</v>
      </c>
      <c r="D260">
        <v>25</v>
      </c>
      <c r="E260">
        <v>26.3</v>
      </c>
      <c r="F260">
        <v>7.9208999999999996</v>
      </c>
      <c r="H260">
        <v>0.62739999999999996</v>
      </c>
    </row>
    <row r="261" spans="1:8" x14ac:dyDescent="0.3">
      <c r="A261">
        <v>242</v>
      </c>
      <c r="B261" t="s">
        <v>247</v>
      </c>
      <c r="C261">
        <v>1</v>
      </c>
      <c r="D261">
        <v>25</v>
      </c>
      <c r="E261">
        <v>26.3</v>
      </c>
      <c r="F261">
        <v>7.9217000000000004</v>
      </c>
      <c r="H261">
        <v>0.62744999999999995</v>
      </c>
    </row>
    <row r="262" spans="1:8" x14ac:dyDescent="0.3">
      <c r="A262">
        <v>243</v>
      </c>
      <c r="B262" t="s">
        <v>248</v>
      </c>
      <c r="C262">
        <v>1</v>
      </c>
      <c r="D262">
        <v>25</v>
      </c>
      <c r="E262">
        <v>26.3</v>
      </c>
      <c r="F262">
        <v>7.9208999999999996</v>
      </c>
      <c r="H262">
        <v>0.62710999999999995</v>
      </c>
    </row>
    <row r="263" spans="1:8" x14ac:dyDescent="0.3">
      <c r="A263">
        <v>244</v>
      </c>
      <c r="B263" t="s">
        <v>249</v>
      </c>
      <c r="C263">
        <v>1</v>
      </c>
      <c r="D263">
        <v>25</v>
      </c>
      <c r="E263">
        <v>30.3</v>
      </c>
      <c r="F263">
        <v>7.96</v>
      </c>
      <c r="H263">
        <v>0.70672999999999997</v>
      </c>
    </row>
    <row r="264" spans="1:8" x14ac:dyDescent="0.3">
      <c r="A264">
        <v>245</v>
      </c>
      <c r="B264" t="s">
        <v>250</v>
      </c>
      <c r="C264">
        <v>1</v>
      </c>
      <c r="D264">
        <v>25</v>
      </c>
      <c r="E264">
        <v>30.3</v>
      </c>
      <c r="F264">
        <v>7.9596</v>
      </c>
      <c r="H264">
        <v>0.70487999999999995</v>
      </c>
    </row>
    <row r="265" spans="1:8" x14ac:dyDescent="0.3">
      <c r="A265">
        <v>246</v>
      </c>
      <c r="B265" t="s">
        <v>251</v>
      </c>
      <c r="C265">
        <v>1</v>
      </c>
      <c r="D265">
        <v>25</v>
      </c>
      <c r="E265">
        <v>30.3</v>
      </c>
      <c r="F265">
        <v>7.9592000000000001</v>
      </c>
      <c r="H265">
        <v>0.70452000000000004</v>
      </c>
    </row>
    <row r="266" spans="1:8" x14ac:dyDescent="0.3">
      <c r="A266">
        <v>247</v>
      </c>
      <c r="B266" t="s">
        <v>252</v>
      </c>
      <c r="C266">
        <v>1</v>
      </c>
      <c r="D266">
        <v>25</v>
      </c>
      <c r="E266">
        <v>30.3</v>
      </c>
      <c r="F266">
        <v>7.9604999999999997</v>
      </c>
      <c r="H266">
        <v>0.70703000000000005</v>
      </c>
    </row>
    <row r="267" spans="1:8" x14ac:dyDescent="0.3">
      <c r="A267">
        <v>248</v>
      </c>
      <c r="B267" t="s">
        <v>253</v>
      </c>
      <c r="C267">
        <v>1</v>
      </c>
      <c r="D267">
        <v>25</v>
      </c>
      <c r="E267">
        <v>31.6</v>
      </c>
      <c r="F267">
        <v>8.016</v>
      </c>
      <c r="H267">
        <v>0.77834999999999999</v>
      </c>
    </row>
    <row r="268" spans="1:8" x14ac:dyDescent="0.3">
      <c r="A268">
        <v>249</v>
      </c>
      <c r="B268" t="s">
        <v>254</v>
      </c>
      <c r="C268">
        <v>1</v>
      </c>
      <c r="D268">
        <v>25</v>
      </c>
      <c r="E268">
        <v>31.6</v>
      </c>
      <c r="F268">
        <v>8.0173000000000005</v>
      </c>
      <c r="H268">
        <v>0.77393000000000001</v>
      </c>
    </row>
    <row r="269" spans="1:8" x14ac:dyDescent="0.3">
      <c r="A269">
        <v>250</v>
      </c>
      <c r="B269" t="s">
        <v>255</v>
      </c>
      <c r="C269">
        <v>1</v>
      </c>
      <c r="D269">
        <v>25</v>
      </c>
      <c r="E269">
        <v>31.6</v>
      </c>
      <c r="F269">
        <v>8.0175000000000001</v>
      </c>
      <c r="H269">
        <v>0.77310000000000001</v>
      </c>
    </row>
    <row r="270" spans="1:8" x14ac:dyDescent="0.3">
      <c r="A270">
        <v>251</v>
      </c>
      <c r="B270" t="s">
        <v>256</v>
      </c>
      <c r="C270">
        <v>1</v>
      </c>
      <c r="D270">
        <v>25</v>
      </c>
      <c r="E270">
        <v>31.6</v>
      </c>
      <c r="F270">
        <v>8.0185999999999993</v>
      </c>
      <c r="H270">
        <v>0.77290000000000003</v>
      </c>
    </row>
    <row r="271" spans="1:8" x14ac:dyDescent="0.3">
      <c r="A271">
        <v>252</v>
      </c>
      <c r="B271" t="s">
        <v>257</v>
      </c>
      <c r="C271">
        <v>1</v>
      </c>
      <c r="D271">
        <v>25</v>
      </c>
      <c r="E271">
        <v>31.6</v>
      </c>
      <c r="F271">
        <v>8.0183</v>
      </c>
      <c r="H271">
        <v>0.77198999999999995</v>
      </c>
    </row>
    <row r="272" spans="1:8" x14ac:dyDescent="0.3">
      <c r="A272">
        <v>253</v>
      </c>
      <c r="B272" t="s">
        <v>258</v>
      </c>
      <c r="C272">
        <v>1</v>
      </c>
      <c r="D272">
        <v>25</v>
      </c>
      <c r="E272">
        <v>31.6</v>
      </c>
      <c r="F272">
        <v>8.0183</v>
      </c>
      <c r="H272">
        <v>0.77305000000000001</v>
      </c>
    </row>
    <row r="273" spans="1:8" x14ac:dyDescent="0.3">
      <c r="A273">
        <v>254</v>
      </c>
      <c r="B273" t="s">
        <v>259</v>
      </c>
      <c r="C273">
        <v>1</v>
      </c>
      <c r="D273">
        <v>25</v>
      </c>
      <c r="E273">
        <v>35</v>
      </c>
      <c r="F273">
        <v>7.9303999999999997</v>
      </c>
      <c r="H273">
        <v>0.69782</v>
      </c>
    </row>
    <row r="274" spans="1:8" x14ac:dyDescent="0.3">
      <c r="A274">
        <v>255</v>
      </c>
      <c r="B274" t="s">
        <v>260</v>
      </c>
      <c r="C274">
        <v>1</v>
      </c>
      <c r="D274">
        <v>25</v>
      </c>
      <c r="E274">
        <v>35</v>
      </c>
      <c r="F274">
        <v>7.9307999999999996</v>
      </c>
      <c r="H274">
        <v>0.69843</v>
      </c>
    </row>
    <row r="275" spans="1:8" x14ac:dyDescent="0.3">
      <c r="A275">
        <v>256</v>
      </c>
      <c r="B275" t="s">
        <v>261</v>
      </c>
      <c r="C275">
        <v>1</v>
      </c>
      <c r="D275">
        <v>25</v>
      </c>
      <c r="E275">
        <v>35</v>
      </c>
      <c r="F275">
        <v>7.9298999999999999</v>
      </c>
      <c r="H275">
        <v>0.69835000000000003</v>
      </c>
    </row>
    <row r="276" spans="1:8" x14ac:dyDescent="0.3">
      <c r="A276">
        <v>257</v>
      </c>
      <c r="B276" t="s">
        <v>262</v>
      </c>
      <c r="C276">
        <v>1</v>
      </c>
      <c r="D276">
        <v>25</v>
      </c>
      <c r="E276">
        <v>35</v>
      </c>
      <c r="F276">
        <v>7.9305000000000003</v>
      </c>
      <c r="H276">
        <v>0.69921999999999995</v>
      </c>
    </row>
    <row r="277" spans="1:8" x14ac:dyDescent="0.3">
      <c r="A277">
        <v>258</v>
      </c>
      <c r="B277" t="s">
        <v>263</v>
      </c>
      <c r="C277">
        <v>1</v>
      </c>
      <c r="D277">
        <v>25</v>
      </c>
      <c r="E277">
        <v>33.299999999999997</v>
      </c>
      <c r="F277">
        <v>7.9728000000000003</v>
      </c>
      <c r="H277">
        <v>0.65149999999999997</v>
      </c>
    </row>
    <row r="278" spans="1:8" x14ac:dyDescent="0.3">
      <c r="A278">
        <v>259</v>
      </c>
      <c r="B278" t="s">
        <v>264</v>
      </c>
      <c r="C278">
        <v>1</v>
      </c>
      <c r="D278">
        <v>25</v>
      </c>
      <c r="E278">
        <v>33.299999999999997</v>
      </c>
      <c r="F278">
        <v>7.9725000000000001</v>
      </c>
      <c r="H278">
        <v>0.65422999999999998</v>
      </c>
    </row>
    <row r="279" spans="1:8" x14ac:dyDescent="0.3">
      <c r="A279">
        <v>260</v>
      </c>
      <c r="B279" t="s">
        <v>265</v>
      </c>
      <c r="C279">
        <v>1</v>
      </c>
      <c r="D279">
        <v>25</v>
      </c>
      <c r="E279">
        <v>33.299999999999997</v>
      </c>
      <c r="F279">
        <v>7.9729000000000001</v>
      </c>
      <c r="H279">
        <v>0.65242999999999995</v>
      </c>
    </row>
    <row r="280" spans="1:8" x14ac:dyDescent="0.3">
      <c r="A280">
        <v>261</v>
      </c>
      <c r="B280" t="s">
        <v>266</v>
      </c>
      <c r="C280">
        <v>1</v>
      </c>
      <c r="D280">
        <v>25</v>
      </c>
      <c r="E280">
        <v>34.200000000000003</v>
      </c>
      <c r="F280">
        <v>8.0051000000000005</v>
      </c>
      <c r="H280">
        <v>0.75805</v>
      </c>
    </row>
    <row r="281" spans="1:8" x14ac:dyDescent="0.3">
      <c r="A281">
        <v>262</v>
      </c>
      <c r="B281" t="s">
        <v>267</v>
      </c>
      <c r="C281">
        <v>1</v>
      </c>
      <c r="D281">
        <v>25</v>
      </c>
      <c r="E281">
        <v>34.200000000000003</v>
      </c>
      <c r="F281">
        <v>8.0066000000000006</v>
      </c>
      <c r="H281">
        <v>0.75499000000000005</v>
      </c>
    </row>
    <row r="282" spans="1:8" x14ac:dyDescent="0.3">
      <c r="A282">
        <v>263</v>
      </c>
      <c r="B282" t="s">
        <v>268</v>
      </c>
      <c r="C282">
        <v>1</v>
      </c>
      <c r="D282">
        <v>25</v>
      </c>
      <c r="E282">
        <v>34.200000000000003</v>
      </c>
      <c r="F282">
        <v>8.0062999999999995</v>
      </c>
      <c r="H282">
        <v>0.75534000000000001</v>
      </c>
    </row>
    <row r="283" spans="1:8" x14ac:dyDescent="0.3">
      <c r="A283">
        <v>264</v>
      </c>
      <c r="B283" t="s">
        <v>269</v>
      </c>
      <c r="C283">
        <v>1</v>
      </c>
      <c r="D283">
        <v>25</v>
      </c>
      <c r="E283">
        <v>34.200000000000003</v>
      </c>
      <c r="F283">
        <v>8.0070999999999994</v>
      </c>
      <c r="H283">
        <v>0.75461999999999996</v>
      </c>
    </row>
    <row r="284" spans="1:8" x14ac:dyDescent="0.3">
      <c r="A284">
        <v>265</v>
      </c>
      <c r="B284" t="s">
        <v>270</v>
      </c>
      <c r="C284">
        <v>1</v>
      </c>
      <c r="D284">
        <v>25</v>
      </c>
      <c r="E284">
        <v>34.200000000000003</v>
      </c>
      <c r="F284">
        <v>8.0070999999999994</v>
      </c>
      <c r="H284">
        <v>0.75478000000000001</v>
      </c>
    </row>
    <row r="285" spans="1:8" x14ac:dyDescent="0.3">
      <c r="A285">
        <v>266</v>
      </c>
      <c r="B285" t="s">
        <v>271</v>
      </c>
      <c r="C285">
        <v>1</v>
      </c>
      <c r="D285">
        <v>25</v>
      </c>
      <c r="E285">
        <v>34.200000000000003</v>
      </c>
      <c r="F285">
        <v>8.0061999999999998</v>
      </c>
      <c r="H285">
        <v>0.75531999999999999</v>
      </c>
    </row>
    <row r="286" spans="1:8" x14ac:dyDescent="0.3">
      <c r="A286">
        <v>267</v>
      </c>
      <c r="B286" t="s">
        <v>272</v>
      </c>
      <c r="C286">
        <v>1</v>
      </c>
      <c r="D286">
        <v>25</v>
      </c>
      <c r="E286">
        <v>33.700000000000003</v>
      </c>
      <c r="F286">
        <v>7.9715999999999996</v>
      </c>
      <c r="H286">
        <v>0.74995000000000001</v>
      </c>
    </row>
    <row r="287" spans="1:8" x14ac:dyDescent="0.3">
      <c r="A287">
        <v>268</v>
      </c>
      <c r="B287" t="s">
        <v>273</v>
      </c>
      <c r="C287">
        <v>1</v>
      </c>
      <c r="D287">
        <v>25</v>
      </c>
      <c r="E287">
        <v>33.700000000000003</v>
      </c>
      <c r="F287">
        <v>7.9714</v>
      </c>
      <c r="H287">
        <v>0.74792999999999998</v>
      </c>
    </row>
    <row r="288" spans="1:8" x14ac:dyDescent="0.3">
      <c r="A288">
        <v>269</v>
      </c>
      <c r="B288" t="s">
        <v>274</v>
      </c>
      <c r="C288">
        <v>1</v>
      </c>
      <c r="D288">
        <v>25</v>
      </c>
      <c r="E288">
        <v>33.700000000000003</v>
      </c>
      <c r="F288">
        <v>7.9722999999999997</v>
      </c>
      <c r="H288">
        <v>0.74685000000000001</v>
      </c>
    </row>
    <row r="289" spans="1:8" x14ac:dyDescent="0.3">
      <c r="A289">
        <v>270</v>
      </c>
      <c r="B289" t="s">
        <v>275</v>
      </c>
      <c r="C289">
        <v>1</v>
      </c>
      <c r="D289">
        <v>25</v>
      </c>
      <c r="E289">
        <v>33.700000000000003</v>
      </c>
      <c r="F289">
        <v>7.9726999999999997</v>
      </c>
      <c r="H289">
        <v>0.74665000000000004</v>
      </c>
    </row>
    <row r="290" spans="1:8" x14ac:dyDescent="0.3">
      <c r="A290">
        <v>271</v>
      </c>
      <c r="B290" t="s">
        <v>276</v>
      </c>
      <c r="C290">
        <v>1</v>
      </c>
      <c r="D290">
        <v>25</v>
      </c>
      <c r="E290">
        <v>33.700000000000003</v>
      </c>
      <c r="F290">
        <v>7.9732000000000003</v>
      </c>
      <c r="H290">
        <v>0.74843999999999999</v>
      </c>
    </row>
    <row r="291" spans="1:8" x14ac:dyDescent="0.3">
      <c r="A291">
        <v>272</v>
      </c>
      <c r="B291" t="s">
        <v>277</v>
      </c>
      <c r="C291">
        <v>1</v>
      </c>
      <c r="D291">
        <v>25</v>
      </c>
      <c r="E291">
        <v>33.700000000000003</v>
      </c>
      <c r="F291">
        <v>7.9728000000000003</v>
      </c>
      <c r="H291">
        <v>0.74834000000000001</v>
      </c>
    </row>
    <row r="292" spans="1:8" x14ac:dyDescent="0.3">
      <c r="A292">
        <v>273</v>
      </c>
      <c r="B292" t="s">
        <v>278</v>
      </c>
      <c r="C292">
        <v>1</v>
      </c>
      <c r="D292">
        <v>25</v>
      </c>
      <c r="E292">
        <v>33.9</v>
      </c>
      <c r="F292">
        <v>7.9428000000000001</v>
      </c>
      <c r="H292">
        <v>0.67188000000000003</v>
      </c>
    </row>
    <row r="293" spans="1:8" x14ac:dyDescent="0.3">
      <c r="A293">
        <v>274</v>
      </c>
      <c r="B293" t="s">
        <v>279</v>
      </c>
      <c r="C293">
        <v>1</v>
      </c>
      <c r="D293">
        <v>25</v>
      </c>
      <c r="E293">
        <v>33.9</v>
      </c>
      <c r="F293">
        <v>7.9424000000000001</v>
      </c>
      <c r="H293">
        <v>0.67201</v>
      </c>
    </row>
    <row r="294" spans="1:8" x14ac:dyDescent="0.3">
      <c r="A294">
        <v>275</v>
      </c>
      <c r="B294" t="s">
        <v>280</v>
      </c>
      <c r="C294">
        <v>1</v>
      </c>
      <c r="D294">
        <v>25</v>
      </c>
      <c r="E294">
        <v>33.9</v>
      </c>
      <c r="F294">
        <v>7.9432999999999998</v>
      </c>
      <c r="H294">
        <v>0.67159000000000002</v>
      </c>
    </row>
    <row r="295" spans="1:8" x14ac:dyDescent="0.3">
      <c r="A295">
        <v>276</v>
      </c>
      <c r="B295" t="s">
        <v>281</v>
      </c>
      <c r="C295">
        <v>1</v>
      </c>
      <c r="D295">
        <v>25</v>
      </c>
      <c r="E295">
        <v>33.9</v>
      </c>
      <c r="F295">
        <v>7.9423000000000004</v>
      </c>
      <c r="H295">
        <v>0.67127000000000003</v>
      </c>
    </row>
    <row r="296" spans="1:8" x14ac:dyDescent="0.3">
      <c r="A296">
        <v>277</v>
      </c>
      <c r="B296" t="s">
        <v>282</v>
      </c>
      <c r="C296">
        <v>1</v>
      </c>
      <c r="D296">
        <v>25</v>
      </c>
      <c r="E296">
        <v>31.77</v>
      </c>
      <c r="F296">
        <v>7.8117999999999999</v>
      </c>
      <c r="H296">
        <v>0.56886000000000003</v>
      </c>
    </row>
    <row r="297" spans="1:8" x14ac:dyDescent="0.3">
      <c r="A297">
        <v>278</v>
      </c>
      <c r="B297" t="s">
        <v>283</v>
      </c>
      <c r="C297">
        <v>1</v>
      </c>
      <c r="D297">
        <v>25</v>
      </c>
      <c r="E297">
        <v>31.77</v>
      </c>
      <c r="F297">
        <v>7.8129</v>
      </c>
      <c r="H297">
        <v>0.56974000000000002</v>
      </c>
    </row>
    <row r="298" spans="1:8" x14ac:dyDescent="0.3">
      <c r="A298">
        <v>279</v>
      </c>
      <c r="B298" t="s">
        <v>284</v>
      </c>
      <c r="C298">
        <v>1</v>
      </c>
      <c r="D298">
        <v>25</v>
      </c>
      <c r="E298">
        <v>31.77</v>
      </c>
      <c r="F298">
        <v>7.8117999999999999</v>
      </c>
      <c r="H298">
        <v>0.56871000000000005</v>
      </c>
    </row>
    <row r="299" spans="1:8" x14ac:dyDescent="0.3">
      <c r="A299">
        <v>280</v>
      </c>
      <c r="B299" t="s">
        <v>285</v>
      </c>
      <c r="C299">
        <v>1</v>
      </c>
      <c r="D299">
        <v>25</v>
      </c>
      <c r="E299">
        <v>31.77</v>
      </c>
      <c r="F299">
        <v>7.8129999999999997</v>
      </c>
      <c r="H299">
        <v>0.56843999999999995</v>
      </c>
    </row>
    <row r="300" spans="1:8" x14ac:dyDescent="0.3">
      <c r="A300">
        <v>281</v>
      </c>
      <c r="B300" t="s">
        <v>286</v>
      </c>
      <c r="C300">
        <v>1</v>
      </c>
      <c r="D300">
        <v>25</v>
      </c>
      <c r="E300">
        <v>31.77</v>
      </c>
      <c r="F300">
        <v>7.8125999999999998</v>
      </c>
      <c r="H300">
        <v>0.56810000000000005</v>
      </c>
    </row>
    <row r="301" spans="1:8" x14ac:dyDescent="0.3">
      <c r="A301">
        <v>282</v>
      </c>
      <c r="B301" t="s">
        <v>287</v>
      </c>
      <c r="C301">
        <v>1</v>
      </c>
      <c r="D301">
        <v>25</v>
      </c>
      <c r="E301">
        <v>33.5</v>
      </c>
      <c r="F301">
        <v>7.8686999999999996</v>
      </c>
      <c r="H301">
        <v>0.64641999999999999</v>
      </c>
    </row>
    <row r="302" spans="1:8" x14ac:dyDescent="0.3">
      <c r="A302">
        <v>283</v>
      </c>
      <c r="B302" t="s">
        <v>288</v>
      </c>
      <c r="C302">
        <v>1</v>
      </c>
      <c r="D302">
        <v>25</v>
      </c>
      <c r="E302">
        <v>33.5</v>
      </c>
      <c r="F302">
        <v>7.8691000000000004</v>
      </c>
      <c r="H302">
        <v>0.64588999999999996</v>
      </c>
    </row>
    <row r="303" spans="1:8" x14ac:dyDescent="0.3">
      <c r="A303">
        <v>284</v>
      </c>
      <c r="B303" t="s">
        <v>289</v>
      </c>
      <c r="C303">
        <v>1</v>
      </c>
      <c r="D303">
        <v>25</v>
      </c>
      <c r="E303">
        <v>33.5</v>
      </c>
      <c r="F303">
        <v>7.8686999999999996</v>
      </c>
      <c r="H303">
        <v>0.64622000000000002</v>
      </c>
    </row>
    <row r="304" spans="1:8" x14ac:dyDescent="0.3">
      <c r="A304">
        <v>285</v>
      </c>
      <c r="B304" t="s">
        <v>290</v>
      </c>
      <c r="C304">
        <v>1</v>
      </c>
      <c r="D304">
        <v>25</v>
      </c>
      <c r="E304">
        <v>34.96</v>
      </c>
      <c r="F304">
        <v>7.9009</v>
      </c>
      <c r="H304">
        <v>0.64737</v>
      </c>
    </row>
    <row r="305" spans="1:8" x14ac:dyDescent="0.3">
      <c r="A305">
        <v>286</v>
      </c>
      <c r="B305" t="s">
        <v>291</v>
      </c>
      <c r="C305">
        <v>1</v>
      </c>
      <c r="D305">
        <v>25</v>
      </c>
      <c r="E305">
        <v>34.96</v>
      </c>
      <c r="F305">
        <v>7.9009</v>
      </c>
      <c r="H305">
        <v>0.64773000000000003</v>
      </c>
    </row>
    <row r="306" spans="1:8" x14ac:dyDescent="0.3">
      <c r="A306">
        <v>287</v>
      </c>
      <c r="B306" t="s">
        <v>292</v>
      </c>
      <c r="C306">
        <v>1</v>
      </c>
      <c r="D306">
        <v>25</v>
      </c>
      <c r="E306">
        <v>34.96</v>
      </c>
      <c r="F306">
        <v>7.9005999999999998</v>
      </c>
      <c r="H306">
        <v>0.64825999999999995</v>
      </c>
    </row>
    <row r="307" spans="1:8" x14ac:dyDescent="0.3">
      <c r="A307">
        <v>288</v>
      </c>
      <c r="B307" t="s">
        <v>293</v>
      </c>
      <c r="C307">
        <v>1</v>
      </c>
      <c r="D307">
        <v>25</v>
      </c>
      <c r="E307">
        <v>32.57</v>
      </c>
      <c r="F307">
        <v>7.9104000000000001</v>
      </c>
      <c r="H307">
        <v>0.66222999999999999</v>
      </c>
    </row>
    <row r="308" spans="1:8" x14ac:dyDescent="0.3">
      <c r="A308">
        <v>289</v>
      </c>
      <c r="B308" t="s">
        <v>294</v>
      </c>
      <c r="C308">
        <v>1</v>
      </c>
      <c r="D308">
        <v>25</v>
      </c>
      <c r="E308">
        <v>32.57</v>
      </c>
      <c r="F308">
        <v>7.9085000000000001</v>
      </c>
      <c r="H308">
        <v>0.66268000000000005</v>
      </c>
    </row>
    <row r="309" spans="1:8" x14ac:dyDescent="0.3">
      <c r="A309">
        <v>290</v>
      </c>
      <c r="B309" t="s">
        <v>295</v>
      </c>
      <c r="C309">
        <v>1</v>
      </c>
      <c r="D309">
        <v>25</v>
      </c>
      <c r="E309">
        <v>32.57</v>
      </c>
      <c r="F309">
        <v>7.9119999999999999</v>
      </c>
      <c r="H309">
        <v>0.66385000000000005</v>
      </c>
    </row>
    <row r="310" spans="1:8" x14ac:dyDescent="0.3">
      <c r="A310">
        <v>291</v>
      </c>
      <c r="B310" t="s">
        <v>296</v>
      </c>
      <c r="C310">
        <v>1</v>
      </c>
      <c r="D310">
        <v>25</v>
      </c>
      <c r="E310">
        <v>32.57</v>
      </c>
      <c r="F310">
        <v>7.9118000000000004</v>
      </c>
      <c r="H310">
        <v>0.66493999999999998</v>
      </c>
    </row>
    <row r="311" spans="1:8" x14ac:dyDescent="0.3">
      <c r="A311">
        <v>292</v>
      </c>
      <c r="B311" t="s">
        <v>297</v>
      </c>
      <c r="C311">
        <v>1</v>
      </c>
      <c r="D311">
        <v>25</v>
      </c>
      <c r="E311">
        <v>32.57</v>
      </c>
      <c r="F311">
        <v>7.9099000000000004</v>
      </c>
      <c r="H311">
        <v>0.66508999999999996</v>
      </c>
    </row>
    <row r="312" spans="1:8" x14ac:dyDescent="0.3">
      <c r="A312">
        <v>293</v>
      </c>
      <c r="B312" t="s">
        <v>298</v>
      </c>
      <c r="C312">
        <v>1</v>
      </c>
      <c r="D312">
        <v>25</v>
      </c>
      <c r="E312">
        <v>32.57</v>
      </c>
      <c r="F312">
        <v>7.9099000000000004</v>
      </c>
      <c r="H312">
        <v>0.66383999999999999</v>
      </c>
    </row>
    <row r="313" spans="1:8" x14ac:dyDescent="0.3">
      <c r="A313">
        <v>294</v>
      </c>
      <c r="B313" t="s">
        <v>299</v>
      </c>
      <c r="C313">
        <v>1</v>
      </c>
      <c r="D313">
        <v>25</v>
      </c>
      <c r="E313">
        <v>32.57</v>
      </c>
      <c r="F313">
        <v>7.9104000000000001</v>
      </c>
      <c r="H313">
        <v>0.66291999999999995</v>
      </c>
    </row>
    <row r="314" spans="1:8" x14ac:dyDescent="0.3">
      <c r="A314">
        <v>295</v>
      </c>
      <c r="B314" t="s">
        <v>300</v>
      </c>
      <c r="C314">
        <v>1</v>
      </c>
      <c r="D314">
        <v>25</v>
      </c>
      <c r="E314">
        <v>31.4</v>
      </c>
      <c r="F314">
        <v>7.8693</v>
      </c>
      <c r="H314">
        <v>0.62929000000000002</v>
      </c>
    </row>
    <row r="315" spans="1:8" x14ac:dyDescent="0.3">
      <c r="A315">
        <v>296</v>
      </c>
      <c r="B315" t="s">
        <v>301</v>
      </c>
      <c r="C315">
        <v>1</v>
      </c>
      <c r="D315">
        <v>25</v>
      </c>
      <c r="E315">
        <v>31.4</v>
      </c>
      <c r="F315">
        <v>7.8681999999999999</v>
      </c>
      <c r="H315">
        <v>0.63116000000000005</v>
      </c>
    </row>
    <row r="316" spans="1:8" x14ac:dyDescent="0.3">
      <c r="A316">
        <v>297</v>
      </c>
      <c r="B316" t="s">
        <v>302</v>
      </c>
      <c r="C316">
        <v>1</v>
      </c>
      <c r="D316">
        <v>25</v>
      </c>
      <c r="E316">
        <v>31.4</v>
      </c>
      <c r="F316">
        <v>7.8688000000000002</v>
      </c>
      <c r="H316">
        <v>0.63080000000000003</v>
      </c>
    </row>
    <row r="317" spans="1:8" x14ac:dyDescent="0.3">
      <c r="A317">
        <v>298</v>
      </c>
      <c r="B317" t="s">
        <v>303</v>
      </c>
      <c r="C317">
        <v>1</v>
      </c>
      <c r="D317">
        <v>25</v>
      </c>
      <c r="E317">
        <v>31.4</v>
      </c>
      <c r="F317">
        <v>7.8697999999999997</v>
      </c>
      <c r="H317">
        <v>0.63031999999999999</v>
      </c>
    </row>
    <row r="318" spans="1:8" x14ac:dyDescent="0.3">
      <c r="A318">
        <v>299</v>
      </c>
      <c r="B318" t="s">
        <v>304</v>
      </c>
      <c r="C318">
        <v>1</v>
      </c>
      <c r="D318">
        <v>25</v>
      </c>
      <c r="E318">
        <v>31.4</v>
      </c>
      <c r="F318">
        <v>7.8691000000000004</v>
      </c>
      <c r="H318">
        <v>0.63007999999999997</v>
      </c>
    </row>
    <row r="319" spans="1:8" x14ac:dyDescent="0.3">
      <c r="A319">
        <v>300</v>
      </c>
      <c r="B319" t="s">
        <v>305</v>
      </c>
      <c r="C319">
        <v>1</v>
      </c>
      <c r="D319">
        <v>25</v>
      </c>
      <c r="E319">
        <v>31.27</v>
      </c>
      <c r="F319">
        <v>7.9147999999999996</v>
      </c>
      <c r="H319">
        <v>0.68128</v>
      </c>
    </row>
    <row r="320" spans="1:8" x14ac:dyDescent="0.3">
      <c r="A320">
        <v>301</v>
      </c>
      <c r="B320" t="s">
        <v>306</v>
      </c>
      <c r="C320">
        <v>1</v>
      </c>
      <c r="D320">
        <v>25</v>
      </c>
      <c r="E320">
        <v>31.27</v>
      </c>
      <c r="F320">
        <v>7.9141000000000004</v>
      </c>
      <c r="H320">
        <v>0.68089</v>
      </c>
    </row>
    <row r="321" spans="1:8" x14ac:dyDescent="0.3">
      <c r="A321">
        <v>302</v>
      </c>
      <c r="B321" t="s">
        <v>307</v>
      </c>
      <c r="C321">
        <v>1</v>
      </c>
      <c r="D321">
        <v>25</v>
      </c>
      <c r="E321">
        <v>31.27</v>
      </c>
      <c r="F321">
        <v>7.9147999999999996</v>
      </c>
      <c r="H321">
        <v>0.68081999999999998</v>
      </c>
    </row>
    <row r="322" spans="1:8" x14ac:dyDescent="0.3">
      <c r="A322">
        <v>303</v>
      </c>
      <c r="B322" t="s">
        <v>308</v>
      </c>
      <c r="C322">
        <v>1</v>
      </c>
      <c r="D322">
        <v>25</v>
      </c>
      <c r="E322">
        <v>31</v>
      </c>
      <c r="F322">
        <v>7.9189999999999996</v>
      </c>
      <c r="H322">
        <v>0.66337000000000002</v>
      </c>
    </row>
    <row r="323" spans="1:8" x14ac:dyDescent="0.3">
      <c r="A323">
        <v>304</v>
      </c>
      <c r="B323" t="s">
        <v>309</v>
      </c>
      <c r="C323">
        <v>1</v>
      </c>
      <c r="D323">
        <v>25</v>
      </c>
      <c r="E323">
        <v>31</v>
      </c>
      <c r="F323">
        <v>7.9173</v>
      </c>
      <c r="H323">
        <v>0.66256000000000004</v>
      </c>
    </row>
    <row r="324" spans="1:8" x14ac:dyDescent="0.3">
      <c r="A324">
        <v>305</v>
      </c>
      <c r="B324" t="s">
        <v>310</v>
      </c>
      <c r="C324">
        <v>1</v>
      </c>
      <c r="D324">
        <v>25</v>
      </c>
      <c r="E324">
        <v>31</v>
      </c>
      <c r="F324">
        <v>7.9170999999999996</v>
      </c>
      <c r="H324">
        <v>0.66281999999999996</v>
      </c>
    </row>
    <row r="325" spans="1:8" x14ac:dyDescent="0.3">
      <c r="A325">
        <v>306</v>
      </c>
      <c r="B325" t="s">
        <v>311</v>
      </c>
      <c r="C325">
        <v>1</v>
      </c>
      <c r="D325">
        <v>25</v>
      </c>
      <c r="E325">
        <v>31</v>
      </c>
      <c r="F325">
        <v>7.9175000000000004</v>
      </c>
      <c r="H325">
        <v>0.66229000000000005</v>
      </c>
    </row>
    <row r="326" spans="1:8" x14ac:dyDescent="0.3">
      <c r="A326">
        <v>307</v>
      </c>
      <c r="B326" t="s">
        <v>312</v>
      </c>
      <c r="C326">
        <v>1</v>
      </c>
      <c r="D326">
        <v>25</v>
      </c>
      <c r="E326">
        <v>31</v>
      </c>
      <c r="F326">
        <v>7.9161999999999999</v>
      </c>
      <c r="H326">
        <v>0.66213999999999995</v>
      </c>
    </row>
    <row r="327" spans="1:8" x14ac:dyDescent="0.3">
      <c r="A327">
        <v>308</v>
      </c>
      <c r="B327" t="s">
        <v>313</v>
      </c>
      <c r="C327">
        <v>1</v>
      </c>
      <c r="D327">
        <v>25</v>
      </c>
      <c r="E327">
        <v>31</v>
      </c>
      <c r="F327">
        <v>7.9170999999999996</v>
      </c>
      <c r="H327">
        <v>0.66256999999999999</v>
      </c>
    </row>
    <row r="328" spans="1:8" x14ac:dyDescent="0.3">
      <c r="A328">
        <v>309</v>
      </c>
      <c r="B328" t="s">
        <v>314</v>
      </c>
      <c r="C328">
        <v>1</v>
      </c>
      <c r="D328">
        <v>25</v>
      </c>
      <c r="E328">
        <v>31.51</v>
      </c>
      <c r="F328">
        <v>7.9710999999999999</v>
      </c>
      <c r="H328">
        <v>0.72916000000000003</v>
      </c>
    </row>
    <row r="329" spans="1:8" x14ac:dyDescent="0.3">
      <c r="A329">
        <v>310</v>
      </c>
      <c r="B329" t="s">
        <v>315</v>
      </c>
      <c r="C329">
        <v>1</v>
      </c>
      <c r="D329">
        <v>25</v>
      </c>
      <c r="E329">
        <v>31.51</v>
      </c>
      <c r="F329">
        <v>7.9722</v>
      </c>
      <c r="H329">
        <v>0.72999000000000003</v>
      </c>
    </row>
    <row r="330" spans="1:8" x14ac:dyDescent="0.3">
      <c r="A330">
        <v>311</v>
      </c>
      <c r="B330" t="s">
        <v>316</v>
      </c>
      <c r="C330">
        <v>1</v>
      </c>
      <c r="D330">
        <v>25</v>
      </c>
      <c r="E330">
        <v>31.51</v>
      </c>
      <c r="F330">
        <v>7.9711999999999996</v>
      </c>
      <c r="H330">
        <v>0.72689000000000004</v>
      </c>
    </row>
    <row r="331" spans="1:8" x14ac:dyDescent="0.3">
      <c r="A331">
        <v>312</v>
      </c>
      <c r="B331" t="s">
        <v>317</v>
      </c>
      <c r="C331">
        <v>1</v>
      </c>
      <c r="D331">
        <v>25</v>
      </c>
      <c r="E331">
        <v>31.51</v>
      </c>
      <c r="F331">
        <v>7.9710000000000001</v>
      </c>
      <c r="H331">
        <v>0.72677000000000003</v>
      </c>
    </row>
    <row r="332" spans="1:8" x14ac:dyDescent="0.3">
      <c r="A332">
        <v>313</v>
      </c>
      <c r="B332" t="s">
        <v>318</v>
      </c>
      <c r="C332">
        <v>1</v>
      </c>
      <c r="D332">
        <v>25</v>
      </c>
      <c r="E332">
        <v>32.68</v>
      </c>
      <c r="F332">
        <v>7.9968000000000004</v>
      </c>
      <c r="H332">
        <v>0.71109999999999995</v>
      </c>
    </row>
    <row r="333" spans="1:8" x14ac:dyDescent="0.3">
      <c r="A333">
        <v>314</v>
      </c>
      <c r="B333" t="s">
        <v>319</v>
      </c>
      <c r="C333">
        <v>1</v>
      </c>
      <c r="D333">
        <v>25</v>
      </c>
      <c r="E333">
        <v>32.68</v>
      </c>
      <c r="F333">
        <v>7.9966999999999997</v>
      </c>
      <c r="H333">
        <v>0.7117</v>
      </c>
    </row>
    <row r="334" spans="1:8" x14ac:dyDescent="0.3">
      <c r="A334">
        <v>315</v>
      </c>
      <c r="B334" t="s">
        <v>320</v>
      </c>
      <c r="C334">
        <v>1</v>
      </c>
      <c r="D334">
        <v>25</v>
      </c>
      <c r="E334">
        <v>32.68</v>
      </c>
      <c r="F334">
        <v>7.9965999999999999</v>
      </c>
      <c r="H334">
        <v>0.71065</v>
      </c>
    </row>
    <row r="335" spans="1:8" x14ac:dyDescent="0.3">
      <c r="A335">
        <v>316</v>
      </c>
      <c r="B335" t="s">
        <v>321</v>
      </c>
      <c r="C335">
        <v>1</v>
      </c>
      <c r="D335">
        <v>25</v>
      </c>
      <c r="E335">
        <v>34.81</v>
      </c>
      <c r="F335">
        <v>7.9318999999999997</v>
      </c>
      <c r="H335">
        <v>0.68530999999999997</v>
      </c>
    </row>
    <row r="336" spans="1:8" x14ac:dyDescent="0.3">
      <c r="A336">
        <v>317</v>
      </c>
      <c r="B336" t="s">
        <v>322</v>
      </c>
      <c r="C336">
        <v>1</v>
      </c>
      <c r="D336">
        <v>25</v>
      </c>
      <c r="E336">
        <v>34.81</v>
      </c>
      <c r="F336">
        <v>7.9325000000000001</v>
      </c>
      <c r="H336">
        <v>0.68518999999999997</v>
      </c>
    </row>
    <row r="337" spans="1:8" x14ac:dyDescent="0.3">
      <c r="A337">
        <v>318</v>
      </c>
      <c r="B337" t="s">
        <v>323</v>
      </c>
      <c r="C337">
        <v>1</v>
      </c>
      <c r="D337">
        <v>25</v>
      </c>
      <c r="E337">
        <v>34.81</v>
      </c>
      <c r="F337">
        <v>7.9330999999999996</v>
      </c>
      <c r="H337">
        <v>0.68520999999999999</v>
      </c>
    </row>
    <row r="338" spans="1:8" x14ac:dyDescent="0.3">
      <c r="A338">
        <v>319</v>
      </c>
      <c r="B338" t="s">
        <v>324</v>
      </c>
      <c r="C338">
        <v>1</v>
      </c>
      <c r="D338">
        <v>25</v>
      </c>
      <c r="E338">
        <v>34.81</v>
      </c>
      <c r="F338">
        <v>7.9325999999999999</v>
      </c>
      <c r="H338">
        <v>0.68478000000000006</v>
      </c>
    </row>
    <row r="339" spans="1:8" x14ac:dyDescent="0.3">
      <c r="A339">
        <v>320</v>
      </c>
      <c r="B339" t="s">
        <v>325</v>
      </c>
      <c r="C339">
        <v>1</v>
      </c>
      <c r="D339">
        <v>25</v>
      </c>
      <c r="E339">
        <v>1</v>
      </c>
      <c r="F339">
        <v>9.1196000000000002</v>
      </c>
      <c r="H339" s="2">
        <v>5.4978999999999998E-4</v>
      </c>
    </row>
    <row r="340" spans="1:8" x14ac:dyDescent="0.3">
      <c r="A340">
        <v>321</v>
      </c>
      <c r="B340" t="s">
        <v>326</v>
      </c>
      <c r="C340">
        <v>1</v>
      </c>
      <c r="D340">
        <v>25</v>
      </c>
      <c r="E340">
        <v>34.29</v>
      </c>
      <c r="F340">
        <v>7.9541000000000004</v>
      </c>
      <c r="H340">
        <v>0.69943</v>
      </c>
    </row>
    <row r="341" spans="1:8" x14ac:dyDescent="0.3">
      <c r="A341">
        <v>322</v>
      </c>
      <c r="B341" t="s">
        <v>327</v>
      </c>
      <c r="C341">
        <v>1</v>
      </c>
      <c r="D341">
        <v>25</v>
      </c>
      <c r="E341">
        <v>34.29</v>
      </c>
      <c r="F341">
        <v>7.9542000000000002</v>
      </c>
      <c r="H341">
        <v>0.69628999999999996</v>
      </c>
    </row>
    <row r="342" spans="1:8" x14ac:dyDescent="0.3">
      <c r="A342">
        <v>323</v>
      </c>
      <c r="B342" t="s">
        <v>328</v>
      </c>
      <c r="C342">
        <v>1</v>
      </c>
      <c r="D342">
        <v>25</v>
      </c>
      <c r="E342">
        <v>34.29</v>
      </c>
      <c r="F342">
        <v>7.9539999999999997</v>
      </c>
      <c r="H342">
        <v>0.69633999999999996</v>
      </c>
    </row>
    <row r="343" spans="1:8" x14ac:dyDescent="0.3">
      <c r="A343">
        <v>324</v>
      </c>
      <c r="B343" t="s">
        <v>329</v>
      </c>
      <c r="C343">
        <v>1</v>
      </c>
      <c r="D343">
        <v>25</v>
      </c>
      <c r="E343">
        <v>34.46</v>
      </c>
      <c r="F343">
        <v>7.9210000000000003</v>
      </c>
      <c r="H343">
        <v>0.63434000000000001</v>
      </c>
    </row>
    <row r="344" spans="1:8" x14ac:dyDescent="0.3">
      <c r="A344">
        <v>325</v>
      </c>
      <c r="B344" t="s">
        <v>330</v>
      </c>
      <c r="C344">
        <v>1</v>
      </c>
      <c r="D344">
        <v>25</v>
      </c>
      <c r="E344">
        <v>34.46</v>
      </c>
      <c r="F344">
        <v>7.9207999999999998</v>
      </c>
      <c r="H344">
        <v>0.63585000000000003</v>
      </c>
    </row>
    <row r="345" spans="1:8" x14ac:dyDescent="0.3">
      <c r="A345">
        <v>326</v>
      </c>
      <c r="B345" t="s">
        <v>331</v>
      </c>
      <c r="C345">
        <v>1</v>
      </c>
      <c r="D345">
        <v>25</v>
      </c>
      <c r="E345">
        <v>34.46</v>
      </c>
      <c r="F345">
        <v>7.9191000000000003</v>
      </c>
      <c r="H345">
        <v>0.63578000000000001</v>
      </c>
    </row>
    <row r="346" spans="1:8" x14ac:dyDescent="0.3">
      <c r="A346">
        <v>327</v>
      </c>
      <c r="B346" t="s">
        <v>332</v>
      </c>
      <c r="C346">
        <v>1</v>
      </c>
      <c r="D346">
        <v>25</v>
      </c>
      <c r="E346">
        <v>34.46</v>
      </c>
      <c r="F346">
        <v>7.9198000000000004</v>
      </c>
      <c r="H346">
        <v>0.63627999999999996</v>
      </c>
    </row>
    <row r="347" spans="1:8" x14ac:dyDescent="0.3">
      <c r="A347">
        <v>328</v>
      </c>
      <c r="B347" t="s">
        <v>333</v>
      </c>
      <c r="C347">
        <v>1</v>
      </c>
      <c r="D347">
        <v>25</v>
      </c>
      <c r="E347">
        <v>34.46</v>
      </c>
      <c r="F347">
        <v>7.9191000000000003</v>
      </c>
      <c r="H347">
        <v>0.63648000000000005</v>
      </c>
    </row>
    <row r="348" spans="1:8" x14ac:dyDescent="0.3">
      <c r="A348">
        <v>329</v>
      </c>
      <c r="B348" t="s">
        <v>334</v>
      </c>
      <c r="C348">
        <v>1</v>
      </c>
      <c r="D348">
        <v>25</v>
      </c>
      <c r="E348">
        <v>34.409999999999997</v>
      </c>
      <c r="F348">
        <v>7.8654000000000002</v>
      </c>
      <c r="H348">
        <v>0.64515999999999996</v>
      </c>
    </row>
    <row r="349" spans="1:8" x14ac:dyDescent="0.3">
      <c r="A349">
        <v>330</v>
      </c>
      <c r="B349" t="s">
        <v>335</v>
      </c>
      <c r="C349">
        <v>1</v>
      </c>
      <c r="D349">
        <v>25</v>
      </c>
      <c r="E349">
        <v>34.409999999999997</v>
      </c>
      <c r="F349">
        <v>7.8647999999999998</v>
      </c>
      <c r="H349">
        <v>0.64515999999999996</v>
      </c>
    </row>
    <row r="350" spans="1:8" x14ac:dyDescent="0.3">
      <c r="A350">
        <v>331</v>
      </c>
      <c r="B350" t="s">
        <v>336</v>
      </c>
      <c r="C350">
        <v>1</v>
      </c>
      <c r="D350">
        <v>25</v>
      </c>
      <c r="E350">
        <v>34.409999999999997</v>
      </c>
      <c r="F350">
        <v>7.8644999999999996</v>
      </c>
      <c r="H350">
        <v>0.64427000000000001</v>
      </c>
    </row>
    <row r="351" spans="1:8" x14ac:dyDescent="0.3">
      <c r="A351">
        <v>332</v>
      </c>
      <c r="B351" t="s">
        <v>337</v>
      </c>
      <c r="C351">
        <v>1</v>
      </c>
      <c r="D351">
        <v>25</v>
      </c>
      <c r="E351">
        <v>34.409999999999997</v>
      </c>
      <c r="F351">
        <v>7.8650000000000002</v>
      </c>
      <c r="H351">
        <v>0.64405000000000001</v>
      </c>
    </row>
    <row r="352" spans="1:8" x14ac:dyDescent="0.3">
      <c r="A352">
        <v>333</v>
      </c>
      <c r="B352" t="s">
        <v>338</v>
      </c>
      <c r="C352">
        <v>1</v>
      </c>
      <c r="D352">
        <v>25</v>
      </c>
      <c r="E352">
        <v>34.700000000000003</v>
      </c>
      <c r="F352">
        <v>7.8840000000000003</v>
      </c>
      <c r="H352">
        <v>0.62714999999999999</v>
      </c>
    </row>
    <row r="353" spans="1:8" x14ac:dyDescent="0.3">
      <c r="A353">
        <v>334</v>
      </c>
      <c r="B353" t="s">
        <v>339</v>
      </c>
      <c r="C353">
        <v>1</v>
      </c>
      <c r="D353">
        <v>25</v>
      </c>
      <c r="E353">
        <v>34.700000000000003</v>
      </c>
      <c r="F353">
        <v>7.8833000000000002</v>
      </c>
      <c r="H353">
        <v>0.62697999999999998</v>
      </c>
    </row>
    <row r="354" spans="1:8" x14ac:dyDescent="0.3">
      <c r="A354">
        <v>335</v>
      </c>
      <c r="B354" t="s">
        <v>340</v>
      </c>
      <c r="C354">
        <v>1</v>
      </c>
      <c r="D354">
        <v>25</v>
      </c>
      <c r="E354">
        <v>34.700000000000003</v>
      </c>
      <c r="F354">
        <v>7.8845000000000001</v>
      </c>
      <c r="H354">
        <v>0.62777000000000005</v>
      </c>
    </row>
    <row r="355" spans="1:8" x14ac:dyDescent="0.3">
      <c r="A355">
        <v>336</v>
      </c>
      <c r="B355" t="s">
        <v>341</v>
      </c>
      <c r="C355">
        <v>1</v>
      </c>
      <c r="D355">
        <v>25</v>
      </c>
      <c r="E355">
        <v>34.700000000000003</v>
      </c>
      <c r="F355">
        <v>7.8834999999999997</v>
      </c>
      <c r="H355">
        <v>0.62653000000000003</v>
      </c>
    </row>
    <row r="356" spans="1:8" x14ac:dyDescent="0.3">
      <c r="A356">
        <v>337</v>
      </c>
      <c r="B356" t="s">
        <v>342</v>
      </c>
      <c r="C356">
        <v>1</v>
      </c>
      <c r="D356">
        <v>25</v>
      </c>
      <c r="E356">
        <v>34.700000000000003</v>
      </c>
      <c r="F356">
        <v>7.8845000000000001</v>
      </c>
      <c r="H356">
        <v>0.62749999999999995</v>
      </c>
    </row>
    <row r="357" spans="1:8" x14ac:dyDescent="0.3">
      <c r="A357">
        <v>338</v>
      </c>
      <c r="B357" t="s">
        <v>343</v>
      </c>
      <c r="C357">
        <v>1</v>
      </c>
      <c r="D357">
        <v>25</v>
      </c>
      <c r="E357">
        <v>31.74</v>
      </c>
      <c r="F357">
        <v>8.0043000000000006</v>
      </c>
      <c r="H357">
        <v>0.74053000000000002</v>
      </c>
    </row>
    <row r="358" spans="1:8" x14ac:dyDescent="0.3">
      <c r="A358">
        <v>339</v>
      </c>
      <c r="B358" t="s">
        <v>344</v>
      </c>
      <c r="C358">
        <v>1</v>
      </c>
      <c r="D358">
        <v>25</v>
      </c>
      <c r="E358">
        <v>31.74</v>
      </c>
      <c r="F358">
        <v>8.0032999999999994</v>
      </c>
      <c r="H358">
        <v>0.74063000000000001</v>
      </c>
    </row>
    <row r="359" spans="1:8" x14ac:dyDescent="0.3">
      <c r="A359">
        <v>340</v>
      </c>
      <c r="B359" t="s">
        <v>345</v>
      </c>
      <c r="C359">
        <v>1</v>
      </c>
      <c r="D359">
        <v>25</v>
      </c>
      <c r="E359">
        <v>31.74</v>
      </c>
      <c r="F359">
        <v>8.0030000000000001</v>
      </c>
      <c r="H359">
        <v>0.74104999999999999</v>
      </c>
    </row>
    <row r="360" spans="1:8" x14ac:dyDescent="0.3">
      <c r="A360">
        <v>341</v>
      </c>
      <c r="B360" t="s">
        <v>346</v>
      </c>
      <c r="C360">
        <v>1</v>
      </c>
      <c r="D360">
        <v>25</v>
      </c>
      <c r="E360">
        <v>31.74</v>
      </c>
      <c r="F360">
        <v>8.0040999999999993</v>
      </c>
      <c r="H360">
        <v>0.74085000000000001</v>
      </c>
    </row>
    <row r="361" spans="1:8" x14ac:dyDescent="0.3">
      <c r="A361">
        <v>342</v>
      </c>
      <c r="B361" t="s">
        <v>347</v>
      </c>
      <c r="C361">
        <v>1</v>
      </c>
      <c r="D361">
        <v>25</v>
      </c>
      <c r="E361">
        <v>31.74</v>
      </c>
      <c r="F361">
        <v>8.0024999999999995</v>
      </c>
      <c r="H361">
        <v>0.74114999999999998</v>
      </c>
    </row>
    <row r="362" spans="1:8" x14ac:dyDescent="0.3">
      <c r="A362">
        <v>343</v>
      </c>
      <c r="B362" t="s">
        <v>348</v>
      </c>
      <c r="C362">
        <v>1</v>
      </c>
      <c r="D362">
        <v>25</v>
      </c>
      <c r="E362">
        <v>31.74</v>
      </c>
      <c r="F362">
        <v>8.0027000000000008</v>
      </c>
      <c r="H362">
        <v>0.74046999999999996</v>
      </c>
    </row>
    <row r="363" spans="1:8" x14ac:dyDescent="0.3">
      <c r="A363">
        <v>344</v>
      </c>
      <c r="B363" t="s">
        <v>349</v>
      </c>
      <c r="C363">
        <v>1</v>
      </c>
      <c r="D363">
        <v>25</v>
      </c>
      <c r="E363">
        <v>31.74</v>
      </c>
      <c r="F363">
        <v>8.0035000000000007</v>
      </c>
      <c r="H363">
        <v>0.74107999999999996</v>
      </c>
    </row>
    <row r="364" spans="1:8" x14ac:dyDescent="0.3">
      <c r="A364">
        <v>345</v>
      </c>
      <c r="B364" t="s">
        <v>350</v>
      </c>
      <c r="C364">
        <v>1</v>
      </c>
      <c r="D364">
        <v>25</v>
      </c>
      <c r="E364">
        <v>34.799999999999997</v>
      </c>
      <c r="F364">
        <v>7.8752000000000004</v>
      </c>
      <c r="H364">
        <v>0.60995999999999995</v>
      </c>
    </row>
    <row r="365" spans="1:8" x14ac:dyDescent="0.3">
      <c r="A365">
        <v>346</v>
      </c>
      <c r="B365" t="s">
        <v>351</v>
      </c>
      <c r="C365">
        <v>1</v>
      </c>
      <c r="D365">
        <v>25</v>
      </c>
      <c r="E365">
        <v>34.799999999999997</v>
      </c>
      <c r="F365">
        <v>7.8754</v>
      </c>
      <c r="H365">
        <v>0.60916999999999999</v>
      </c>
    </row>
    <row r="366" spans="1:8" x14ac:dyDescent="0.3">
      <c r="A366">
        <v>347</v>
      </c>
      <c r="B366" t="s">
        <v>352</v>
      </c>
      <c r="C366">
        <v>1</v>
      </c>
      <c r="D366">
        <v>25</v>
      </c>
      <c r="E366">
        <v>34.799999999999997</v>
      </c>
      <c r="F366">
        <v>7.8749000000000002</v>
      </c>
      <c r="H366">
        <v>0.60848999999999998</v>
      </c>
    </row>
    <row r="367" spans="1:8" x14ac:dyDescent="0.3">
      <c r="A367">
        <v>348</v>
      </c>
      <c r="B367" t="s">
        <v>353</v>
      </c>
      <c r="C367">
        <v>1</v>
      </c>
      <c r="D367">
        <v>25</v>
      </c>
      <c r="E367">
        <v>33.380000000000003</v>
      </c>
      <c r="F367">
        <v>7.9221000000000004</v>
      </c>
      <c r="H367">
        <v>0.69225000000000003</v>
      </c>
    </row>
    <row r="368" spans="1:8" x14ac:dyDescent="0.3">
      <c r="A368">
        <v>349</v>
      </c>
      <c r="B368" t="s">
        <v>354</v>
      </c>
      <c r="C368">
        <v>1</v>
      </c>
      <c r="D368">
        <v>25</v>
      </c>
      <c r="E368">
        <v>33.380000000000003</v>
      </c>
      <c r="F368">
        <v>7.9211999999999998</v>
      </c>
      <c r="H368">
        <v>0.69105000000000005</v>
      </c>
    </row>
    <row r="369" spans="1:8" x14ac:dyDescent="0.3">
      <c r="A369" t="s">
        <v>0</v>
      </c>
      <c r="B369" t="s">
        <v>1</v>
      </c>
      <c r="C369" t="s">
        <v>2</v>
      </c>
      <c r="D369" t="s">
        <v>3</v>
      </c>
      <c r="E369" t="s">
        <v>4</v>
      </c>
      <c r="F369" t="s">
        <v>5</v>
      </c>
      <c r="H369" t="s">
        <v>6</v>
      </c>
    </row>
    <row r="370" spans="1:8" x14ac:dyDescent="0.3">
      <c r="A370" t="s">
        <v>7</v>
      </c>
      <c r="B370" t="s">
        <v>8</v>
      </c>
      <c r="C370" t="s">
        <v>9</v>
      </c>
      <c r="D370" t="s">
        <v>10</v>
      </c>
      <c r="E370" t="s">
        <v>11</v>
      </c>
      <c r="F370" t="s">
        <v>11</v>
      </c>
      <c r="H370" t="s">
        <v>12</v>
      </c>
    </row>
    <row r="371" spans="1:8" x14ac:dyDescent="0.3">
      <c r="A371">
        <v>350</v>
      </c>
      <c r="B371" t="s">
        <v>355</v>
      </c>
      <c r="C371">
        <v>1</v>
      </c>
      <c r="D371">
        <v>25</v>
      </c>
      <c r="E371">
        <v>33.380000000000003</v>
      </c>
      <c r="F371">
        <v>7.9210000000000003</v>
      </c>
      <c r="H371">
        <v>0.69050999999999996</v>
      </c>
    </row>
    <row r="372" spans="1:8" x14ac:dyDescent="0.3">
      <c r="A372">
        <v>351</v>
      </c>
      <c r="B372" t="s">
        <v>356</v>
      </c>
      <c r="C372">
        <v>1</v>
      </c>
      <c r="D372">
        <v>25</v>
      </c>
      <c r="E372">
        <v>33.380000000000003</v>
      </c>
      <c r="F372">
        <v>7.9219999999999997</v>
      </c>
      <c r="H372">
        <v>0.69094</v>
      </c>
    </row>
    <row r="373" spans="1:8" x14ac:dyDescent="0.3">
      <c r="A373">
        <v>352</v>
      </c>
      <c r="B373" t="s">
        <v>357</v>
      </c>
      <c r="C373">
        <v>1</v>
      </c>
      <c r="D373">
        <v>25</v>
      </c>
      <c r="E373">
        <v>33.380000000000003</v>
      </c>
      <c r="F373">
        <v>7.9226000000000001</v>
      </c>
      <c r="H373">
        <v>0.69240000000000002</v>
      </c>
    </row>
    <row r="374" spans="1:8" x14ac:dyDescent="0.3">
      <c r="A374">
        <v>353</v>
      </c>
      <c r="B374" t="s">
        <v>358</v>
      </c>
      <c r="C374">
        <v>1</v>
      </c>
      <c r="D374">
        <v>25</v>
      </c>
      <c r="E374">
        <v>33.380000000000003</v>
      </c>
      <c r="F374">
        <v>7.9218999999999999</v>
      </c>
      <c r="H374">
        <v>0.69188000000000005</v>
      </c>
    </row>
    <row r="375" spans="1:8" x14ac:dyDescent="0.3">
      <c r="A375">
        <v>354</v>
      </c>
      <c r="B375" t="s">
        <v>359</v>
      </c>
      <c r="C375">
        <v>1</v>
      </c>
      <c r="D375">
        <v>25</v>
      </c>
      <c r="E375">
        <v>33.81</v>
      </c>
      <c r="F375">
        <v>7.9126000000000003</v>
      </c>
      <c r="H375">
        <v>0.65724000000000005</v>
      </c>
    </row>
    <row r="376" spans="1:8" x14ac:dyDescent="0.3">
      <c r="A376">
        <v>355</v>
      </c>
      <c r="B376" t="s">
        <v>360</v>
      </c>
      <c r="C376">
        <v>1</v>
      </c>
      <c r="D376">
        <v>25</v>
      </c>
      <c r="E376">
        <v>33.81</v>
      </c>
      <c r="F376">
        <v>7.9131</v>
      </c>
      <c r="H376">
        <v>0.65876999999999997</v>
      </c>
    </row>
    <row r="377" spans="1:8" x14ac:dyDescent="0.3">
      <c r="A377">
        <v>356</v>
      </c>
      <c r="B377" t="s">
        <v>361</v>
      </c>
      <c r="C377">
        <v>1</v>
      </c>
      <c r="D377">
        <v>25</v>
      </c>
      <c r="E377">
        <v>33.81</v>
      </c>
      <c r="F377">
        <v>7.9131999999999998</v>
      </c>
      <c r="H377">
        <v>0.65842999999999996</v>
      </c>
    </row>
    <row r="378" spans="1:8" x14ac:dyDescent="0.3">
      <c r="A378">
        <v>357</v>
      </c>
      <c r="B378" t="s">
        <v>362</v>
      </c>
      <c r="C378">
        <v>1</v>
      </c>
      <c r="D378">
        <v>25</v>
      </c>
      <c r="E378">
        <v>30.7</v>
      </c>
      <c r="F378">
        <v>8.0406999999999993</v>
      </c>
      <c r="H378">
        <v>0.78756999999999999</v>
      </c>
    </row>
    <row r="379" spans="1:8" x14ac:dyDescent="0.3">
      <c r="A379">
        <v>358</v>
      </c>
      <c r="B379" t="s">
        <v>363</v>
      </c>
      <c r="C379">
        <v>1</v>
      </c>
      <c r="D379">
        <v>25</v>
      </c>
      <c r="E379">
        <v>30.7</v>
      </c>
      <c r="F379">
        <v>8.0434999999999999</v>
      </c>
      <c r="H379">
        <v>0.78419000000000005</v>
      </c>
    </row>
    <row r="380" spans="1:8" x14ac:dyDescent="0.3">
      <c r="A380">
        <v>359</v>
      </c>
      <c r="B380" t="s">
        <v>364</v>
      </c>
      <c r="C380">
        <v>1</v>
      </c>
      <c r="D380">
        <v>25</v>
      </c>
      <c r="E380">
        <v>30.7</v>
      </c>
      <c r="F380">
        <v>8.0439000000000007</v>
      </c>
      <c r="H380">
        <v>0.78198999999999996</v>
      </c>
    </row>
    <row r="381" spans="1:8" x14ac:dyDescent="0.3">
      <c r="A381">
        <v>360</v>
      </c>
      <c r="B381" t="s">
        <v>365</v>
      </c>
      <c r="C381">
        <v>1</v>
      </c>
      <c r="D381">
        <v>25</v>
      </c>
      <c r="E381">
        <v>30.7</v>
      </c>
      <c r="F381">
        <v>8.0437999999999992</v>
      </c>
      <c r="H381">
        <v>0.78263000000000005</v>
      </c>
    </row>
    <row r="382" spans="1:8" x14ac:dyDescent="0.3">
      <c r="A382">
        <v>361</v>
      </c>
      <c r="B382" t="s">
        <v>366</v>
      </c>
      <c r="C382">
        <v>1</v>
      </c>
      <c r="D382">
        <v>25</v>
      </c>
      <c r="E382">
        <v>31.96</v>
      </c>
      <c r="F382">
        <v>8.0686999999999998</v>
      </c>
      <c r="H382">
        <v>0.78869999999999996</v>
      </c>
    </row>
    <row r="383" spans="1:8" x14ac:dyDescent="0.3">
      <c r="A383">
        <v>362</v>
      </c>
      <c r="B383" t="s">
        <v>367</v>
      </c>
      <c r="C383">
        <v>1</v>
      </c>
      <c r="D383">
        <v>25</v>
      </c>
      <c r="E383">
        <v>31.96</v>
      </c>
      <c r="F383">
        <v>8.0678999999999998</v>
      </c>
      <c r="H383">
        <v>0.78873000000000004</v>
      </c>
    </row>
    <row r="384" spans="1:8" x14ac:dyDescent="0.3">
      <c r="A384">
        <v>363</v>
      </c>
      <c r="B384" t="s">
        <v>368</v>
      </c>
      <c r="C384">
        <v>1</v>
      </c>
      <c r="D384">
        <v>25</v>
      </c>
      <c r="E384">
        <v>31.96</v>
      </c>
      <c r="F384">
        <v>8.0684000000000005</v>
      </c>
      <c r="H384">
        <v>0.78874999999999995</v>
      </c>
    </row>
    <row r="385" spans="1:8" x14ac:dyDescent="0.3">
      <c r="A385">
        <v>364</v>
      </c>
      <c r="B385" t="s">
        <v>369</v>
      </c>
      <c r="C385">
        <v>1</v>
      </c>
      <c r="D385">
        <v>25</v>
      </c>
      <c r="E385">
        <v>31.96</v>
      </c>
      <c r="F385">
        <v>8.0695999999999994</v>
      </c>
      <c r="H385">
        <v>0.78913</v>
      </c>
    </row>
    <row r="386" spans="1:8" x14ac:dyDescent="0.3">
      <c r="A386">
        <v>365</v>
      </c>
      <c r="B386" t="s">
        <v>370</v>
      </c>
      <c r="C386">
        <v>1</v>
      </c>
      <c r="D386">
        <v>25</v>
      </c>
      <c r="E386">
        <v>31.96</v>
      </c>
      <c r="F386">
        <v>8.0688999999999993</v>
      </c>
      <c r="H386">
        <v>0.78895999999999999</v>
      </c>
    </row>
    <row r="387" spans="1:8" x14ac:dyDescent="0.3">
      <c r="A387">
        <v>366</v>
      </c>
      <c r="B387" t="s">
        <v>371</v>
      </c>
      <c r="C387">
        <v>1</v>
      </c>
      <c r="D387">
        <v>25</v>
      </c>
      <c r="E387">
        <v>32.58</v>
      </c>
      <c r="F387">
        <v>8.0547000000000004</v>
      </c>
      <c r="H387">
        <v>0.73678999999999994</v>
      </c>
    </row>
    <row r="388" spans="1:8" x14ac:dyDescent="0.3">
      <c r="A388">
        <v>367</v>
      </c>
      <c r="B388" t="s">
        <v>372</v>
      </c>
      <c r="C388">
        <v>1</v>
      </c>
      <c r="D388">
        <v>25</v>
      </c>
      <c r="E388">
        <v>32.58</v>
      </c>
      <c r="F388">
        <v>8.0577000000000005</v>
      </c>
      <c r="H388">
        <v>0.73401000000000005</v>
      </c>
    </row>
    <row r="389" spans="1:8" x14ac:dyDescent="0.3">
      <c r="A389">
        <v>368</v>
      </c>
      <c r="B389" t="s">
        <v>373</v>
      </c>
      <c r="C389">
        <v>1</v>
      </c>
      <c r="D389">
        <v>25</v>
      </c>
      <c r="E389">
        <v>32.58</v>
      </c>
      <c r="F389">
        <v>8.0564999999999998</v>
      </c>
      <c r="H389">
        <v>0.73651999999999995</v>
      </c>
    </row>
    <row r="390" spans="1:8" x14ac:dyDescent="0.3">
      <c r="A390">
        <v>369</v>
      </c>
      <c r="B390" t="s">
        <v>374</v>
      </c>
      <c r="C390">
        <v>1</v>
      </c>
      <c r="D390">
        <v>25</v>
      </c>
      <c r="E390">
        <v>32.58</v>
      </c>
      <c r="F390">
        <v>8.0561000000000007</v>
      </c>
      <c r="H390">
        <v>0.73694999999999999</v>
      </c>
    </row>
    <row r="391" spans="1:8" x14ac:dyDescent="0.3">
      <c r="A391">
        <v>370</v>
      </c>
      <c r="B391" t="s">
        <v>375</v>
      </c>
      <c r="C391">
        <v>1</v>
      </c>
      <c r="D391">
        <v>25</v>
      </c>
      <c r="E391">
        <v>32.58</v>
      </c>
      <c r="F391">
        <v>8.0556999999999999</v>
      </c>
      <c r="H391">
        <v>0.73651</v>
      </c>
    </row>
    <row r="392" spans="1:8" x14ac:dyDescent="0.3">
      <c r="A392">
        <v>371</v>
      </c>
      <c r="B392" t="s">
        <v>376</v>
      </c>
      <c r="C392">
        <v>1</v>
      </c>
      <c r="D392">
        <v>25</v>
      </c>
      <c r="E392">
        <v>34.69</v>
      </c>
      <c r="F392">
        <v>7.9318</v>
      </c>
      <c r="H392">
        <v>0.70047999999999999</v>
      </c>
    </row>
    <row r="393" spans="1:8" x14ac:dyDescent="0.3">
      <c r="A393">
        <v>372</v>
      </c>
      <c r="B393" t="s">
        <v>377</v>
      </c>
      <c r="C393">
        <v>1</v>
      </c>
      <c r="D393">
        <v>25</v>
      </c>
      <c r="E393">
        <v>34.69</v>
      </c>
      <c r="F393">
        <v>7.9314</v>
      </c>
      <c r="H393">
        <v>0.69908999999999999</v>
      </c>
    </row>
    <row r="394" spans="1:8" x14ac:dyDescent="0.3">
      <c r="A394">
        <v>373</v>
      </c>
      <c r="B394" t="s">
        <v>378</v>
      </c>
      <c r="C394">
        <v>1</v>
      </c>
      <c r="D394">
        <v>25</v>
      </c>
      <c r="E394">
        <v>34.69</v>
      </c>
      <c r="F394">
        <v>7.9306999999999999</v>
      </c>
      <c r="H394">
        <v>0.69833999999999996</v>
      </c>
    </row>
    <row r="395" spans="1:8" x14ac:dyDescent="0.3">
      <c r="A395">
        <v>374</v>
      </c>
      <c r="B395" t="s">
        <v>379</v>
      </c>
      <c r="C395">
        <v>1</v>
      </c>
      <c r="D395">
        <v>25</v>
      </c>
      <c r="E395">
        <v>34.69</v>
      </c>
      <c r="F395">
        <v>7.9307999999999996</v>
      </c>
      <c r="H395">
        <v>0.69918999999999998</v>
      </c>
    </row>
    <row r="396" spans="1:8" x14ac:dyDescent="0.3">
      <c r="A396">
        <v>375</v>
      </c>
      <c r="B396" t="s">
        <v>380</v>
      </c>
      <c r="C396">
        <v>1</v>
      </c>
      <c r="D396">
        <v>25</v>
      </c>
      <c r="E396">
        <v>33.119999999999997</v>
      </c>
      <c r="F396">
        <v>7.9909999999999997</v>
      </c>
      <c r="H396">
        <v>0.73814000000000002</v>
      </c>
    </row>
    <row r="397" spans="1:8" x14ac:dyDescent="0.3">
      <c r="A397">
        <v>376</v>
      </c>
      <c r="B397" t="s">
        <v>381</v>
      </c>
      <c r="C397">
        <v>1</v>
      </c>
      <c r="D397">
        <v>25</v>
      </c>
      <c r="E397">
        <v>33.119999999999997</v>
      </c>
      <c r="F397">
        <v>7.9913999999999996</v>
      </c>
      <c r="H397">
        <v>0.71780999999999995</v>
      </c>
    </row>
    <row r="398" spans="1:8" x14ac:dyDescent="0.3">
      <c r="A398">
        <v>377</v>
      </c>
      <c r="B398" t="s">
        <v>382</v>
      </c>
      <c r="C398">
        <v>1</v>
      </c>
      <c r="D398">
        <v>25</v>
      </c>
      <c r="E398">
        <v>33.119999999999997</v>
      </c>
      <c r="F398">
        <v>7.9912000000000001</v>
      </c>
      <c r="H398">
        <v>0.71747000000000005</v>
      </c>
    </row>
    <row r="399" spans="1:8" x14ac:dyDescent="0.3">
      <c r="A399">
        <v>378</v>
      </c>
      <c r="B399" t="s">
        <v>383</v>
      </c>
      <c r="C399">
        <v>1</v>
      </c>
      <c r="D399">
        <v>25</v>
      </c>
      <c r="E399">
        <v>34.54</v>
      </c>
      <c r="F399">
        <v>7.9206000000000003</v>
      </c>
      <c r="H399">
        <v>0.69911000000000001</v>
      </c>
    </row>
    <row r="400" spans="1:8" x14ac:dyDescent="0.3">
      <c r="A400">
        <v>379</v>
      </c>
      <c r="B400" t="s">
        <v>384</v>
      </c>
      <c r="C400">
        <v>1</v>
      </c>
      <c r="D400">
        <v>25</v>
      </c>
      <c r="E400">
        <v>34.54</v>
      </c>
      <c r="F400">
        <v>7.9215</v>
      </c>
      <c r="H400">
        <v>0.69889000000000001</v>
      </c>
    </row>
    <row r="401" spans="1:8" x14ac:dyDescent="0.3">
      <c r="A401">
        <v>380</v>
      </c>
      <c r="B401" t="s">
        <v>385</v>
      </c>
      <c r="C401">
        <v>1</v>
      </c>
      <c r="D401">
        <v>25</v>
      </c>
      <c r="E401">
        <v>34.54</v>
      </c>
      <c r="F401">
        <v>7.9218000000000002</v>
      </c>
      <c r="H401">
        <v>0.69730000000000003</v>
      </c>
    </row>
    <row r="402" spans="1:8" x14ac:dyDescent="0.3">
      <c r="A402">
        <v>381</v>
      </c>
      <c r="B402" t="s">
        <v>386</v>
      </c>
      <c r="C402">
        <v>1</v>
      </c>
      <c r="D402">
        <v>25</v>
      </c>
      <c r="E402">
        <v>34.54</v>
      </c>
      <c r="F402">
        <v>7.9211999999999998</v>
      </c>
      <c r="H402">
        <v>0.69769000000000003</v>
      </c>
    </row>
    <row r="403" spans="1:8" x14ac:dyDescent="0.3">
      <c r="A403">
        <v>382</v>
      </c>
      <c r="B403" t="s">
        <v>387</v>
      </c>
      <c r="C403">
        <v>1</v>
      </c>
      <c r="D403">
        <v>25</v>
      </c>
      <c r="E403">
        <v>33.270000000000003</v>
      </c>
      <c r="F403">
        <v>7.9580000000000002</v>
      </c>
      <c r="H403">
        <v>0.72213000000000005</v>
      </c>
    </row>
    <row r="404" spans="1:8" x14ac:dyDescent="0.3">
      <c r="A404">
        <v>383</v>
      </c>
      <c r="B404" t="s">
        <v>388</v>
      </c>
      <c r="C404">
        <v>1</v>
      </c>
      <c r="D404">
        <v>25</v>
      </c>
      <c r="E404">
        <v>33.270000000000003</v>
      </c>
      <c r="F404">
        <v>7.9584999999999999</v>
      </c>
      <c r="H404">
        <v>0.72258</v>
      </c>
    </row>
    <row r="405" spans="1:8" x14ac:dyDescent="0.3">
      <c r="A405">
        <v>384</v>
      </c>
      <c r="B405" t="s">
        <v>389</v>
      </c>
      <c r="C405">
        <v>1</v>
      </c>
      <c r="D405">
        <v>25</v>
      </c>
      <c r="E405">
        <v>33.270000000000003</v>
      </c>
      <c r="F405">
        <v>7.9577999999999998</v>
      </c>
      <c r="H405">
        <v>0.72221000000000002</v>
      </c>
    </row>
    <row r="406" spans="1:8" x14ac:dyDescent="0.3">
      <c r="A406">
        <v>385</v>
      </c>
      <c r="B406" t="s">
        <v>390</v>
      </c>
      <c r="C406">
        <v>1</v>
      </c>
      <c r="D406">
        <v>25</v>
      </c>
      <c r="E406">
        <v>33.6</v>
      </c>
      <c r="F406">
        <v>7.9355000000000002</v>
      </c>
      <c r="H406">
        <v>0.62873000000000001</v>
      </c>
    </row>
    <row r="407" spans="1:8" x14ac:dyDescent="0.3">
      <c r="A407">
        <v>386</v>
      </c>
      <c r="B407" t="s">
        <v>391</v>
      </c>
      <c r="C407">
        <v>1</v>
      </c>
      <c r="D407">
        <v>25</v>
      </c>
      <c r="E407">
        <v>33.6</v>
      </c>
      <c r="F407">
        <v>7.9355000000000002</v>
      </c>
      <c r="H407">
        <v>0.63900999999999997</v>
      </c>
    </row>
    <row r="408" spans="1:8" x14ac:dyDescent="0.3">
      <c r="A408">
        <v>387</v>
      </c>
      <c r="B408" t="s">
        <v>392</v>
      </c>
      <c r="C408">
        <v>1</v>
      </c>
      <c r="D408">
        <v>25</v>
      </c>
      <c r="E408">
        <v>33.6</v>
      </c>
      <c r="F408">
        <v>7.9348000000000001</v>
      </c>
      <c r="H408">
        <v>0.63492999999999999</v>
      </c>
    </row>
    <row r="409" spans="1:8" x14ac:dyDescent="0.3">
      <c r="A409">
        <v>388</v>
      </c>
      <c r="B409" t="s">
        <v>393</v>
      </c>
      <c r="C409">
        <v>1</v>
      </c>
      <c r="D409">
        <v>25</v>
      </c>
      <c r="E409">
        <v>33.6</v>
      </c>
      <c r="F409">
        <v>7.9371</v>
      </c>
      <c r="H409">
        <v>0.63429000000000002</v>
      </c>
    </row>
    <row r="410" spans="1:8" x14ac:dyDescent="0.3">
      <c r="A410">
        <v>389</v>
      </c>
      <c r="B410" t="s">
        <v>394</v>
      </c>
      <c r="C410">
        <v>1</v>
      </c>
      <c r="D410">
        <v>25</v>
      </c>
      <c r="E410">
        <v>33.6</v>
      </c>
      <c r="F410">
        <v>7.9356999999999998</v>
      </c>
      <c r="H410">
        <v>0.63248000000000004</v>
      </c>
    </row>
    <row r="411" spans="1:8" x14ac:dyDescent="0.3">
      <c r="A411">
        <v>390</v>
      </c>
      <c r="B411" t="s">
        <v>395</v>
      </c>
      <c r="C411">
        <v>1</v>
      </c>
      <c r="D411">
        <v>25</v>
      </c>
      <c r="E411">
        <v>33.6</v>
      </c>
      <c r="F411">
        <v>7.9352999999999998</v>
      </c>
      <c r="H411">
        <v>0.63082000000000005</v>
      </c>
    </row>
    <row r="412" spans="1:8" x14ac:dyDescent="0.3">
      <c r="A412">
        <v>391</v>
      </c>
      <c r="B412" t="s">
        <v>396</v>
      </c>
      <c r="C412">
        <v>1</v>
      </c>
      <c r="D412">
        <v>25</v>
      </c>
      <c r="E412">
        <v>32.200000000000003</v>
      </c>
      <c r="F412">
        <v>7.9752000000000001</v>
      </c>
      <c r="H412">
        <v>0.76924000000000003</v>
      </c>
    </row>
    <row r="413" spans="1:8" x14ac:dyDescent="0.3">
      <c r="A413">
        <v>392</v>
      </c>
      <c r="B413" t="s">
        <v>397</v>
      </c>
      <c r="C413">
        <v>1</v>
      </c>
      <c r="D413">
        <v>25</v>
      </c>
      <c r="E413">
        <v>32.200000000000003</v>
      </c>
      <c r="F413">
        <v>7.9744000000000002</v>
      </c>
      <c r="H413">
        <v>0.75802000000000003</v>
      </c>
    </row>
    <row r="414" spans="1:8" x14ac:dyDescent="0.3">
      <c r="A414">
        <v>393</v>
      </c>
      <c r="B414" t="s">
        <v>398</v>
      </c>
      <c r="C414">
        <v>1</v>
      </c>
      <c r="D414">
        <v>25</v>
      </c>
      <c r="E414">
        <v>32.200000000000003</v>
      </c>
      <c r="F414">
        <v>7.9740000000000002</v>
      </c>
      <c r="H414">
        <v>0.75943000000000005</v>
      </c>
    </row>
    <row r="415" spans="1:8" x14ac:dyDescent="0.3">
      <c r="A415">
        <v>394</v>
      </c>
      <c r="B415" t="s">
        <v>399</v>
      </c>
      <c r="C415">
        <v>1</v>
      </c>
      <c r="D415">
        <v>25</v>
      </c>
      <c r="E415">
        <v>32.200000000000003</v>
      </c>
      <c r="F415">
        <v>7.9748000000000001</v>
      </c>
      <c r="H415">
        <v>0.76110999999999995</v>
      </c>
    </row>
    <row r="416" spans="1:8" x14ac:dyDescent="0.3">
      <c r="A416">
        <v>395</v>
      </c>
      <c r="B416" t="s">
        <v>400</v>
      </c>
      <c r="C416">
        <v>1</v>
      </c>
      <c r="D416">
        <v>25</v>
      </c>
      <c r="E416">
        <v>32.200000000000003</v>
      </c>
      <c r="F416">
        <v>7.9733000000000001</v>
      </c>
      <c r="H416">
        <v>0.76459999999999995</v>
      </c>
    </row>
    <row r="417" spans="1:8" x14ac:dyDescent="0.3">
      <c r="A417">
        <v>396</v>
      </c>
      <c r="B417" t="s">
        <v>401</v>
      </c>
      <c r="C417">
        <v>1</v>
      </c>
      <c r="D417">
        <v>25</v>
      </c>
      <c r="E417">
        <v>33.4</v>
      </c>
      <c r="F417">
        <v>7.9322999999999997</v>
      </c>
      <c r="H417">
        <v>0.62729000000000001</v>
      </c>
    </row>
    <row r="418" spans="1:8" x14ac:dyDescent="0.3">
      <c r="A418">
        <v>397</v>
      </c>
      <c r="B418" t="s">
        <v>402</v>
      </c>
      <c r="C418">
        <v>1</v>
      </c>
      <c r="D418">
        <v>25</v>
      </c>
      <c r="E418">
        <v>33.4</v>
      </c>
      <c r="F418">
        <v>7.9337999999999997</v>
      </c>
      <c r="H418">
        <v>0.62536999999999998</v>
      </c>
    </row>
    <row r="419" spans="1:8" x14ac:dyDescent="0.3">
      <c r="A419">
        <v>398</v>
      </c>
      <c r="B419" t="s">
        <v>403</v>
      </c>
      <c r="C419">
        <v>1</v>
      </c>
      <c r="D419">
        <v>25</v>
      </c>
      <c r="E419">
        <v>33.4</v>
      </c>
      <c r="F419">
        <v>7.9324000000000003</v>
      </c>
      <c r="H419">
        <v>0.62495000000000001</v>
      </c>
    </row>
    <row r="420" spans="1:8" x14ac:dyDescent="0.3">
      <c r="A420">
        <v>399</v>
      </c>
      <c r="B420" t="s">
        <v>404</v>
      </c>
      <c r="C420">
        <v>1</v>
      </c>
      <c r="D420">
        <v>25</v>
      </c>
      <c r="E420">
        <v>33.4</v>
      </c>
      <c r="F420">
        <v>7.9335000000000004</v>
      </c>
      <c r="H420">
        <v>0.62478999999999996</v>
      </c>
    </row>
    <row r="421" spans="1:8" x14ac:dyDescent="0.3">
      <c r="A421">
        <v>400</v>
      </c>
      <c r="B421" t="s">
        <v>405</v>
      </c>
      <c r="C421">
        <v>1</v>
      </c>
      <c r="D421">
        <v>25</v>
      </c>
      <c r="E421">
        <v>33.4</v>
      </c>
      <c r="F421">
        <v>7.9322999999999997</v>
      </c>
      <c r="H421">
        <v>0.62639999999999996</v>
      </c>
    </row>
    <row r="422" spans="1:8" x14ac:dyDescent="0.3">
      <c r="A422">
        <v>401</v>
      </c>
      <c r="B422" t="s">
        <v>406</v>
      </c>
      <c r="C422">
        <v>1</v>
      </c>
      <c r="D422">
        <v>25</v>
      </c>
      <c r="E422">
        <v>35</v>
      </c>
      <c r="F422">
        <v>7.9077999999999999</v>
      </c>
      <c r="H422">
        <v>0.65110000000000001</v>
      </c>
    </row>
    <row r="423" spans="1:8" x14ac:dyDescent="0.3">
      <c r="A423">
        <v>402</v>
      </c>
      <c r="B423" t="s">
        <v>407</v>
      </c>
      <c r="C423">
        <v>1</v>
      </c>
      <c r="D423">
        <v>25</v>
      </c>
      <c r="E423">
        <v>35</v>
      </c>
      <c r="F423">
        <v>7.9071999999999996</v>
      </c>
      <c r="H423">
        <v>0.64554</v>
      </c>
    </row>
    <row r="424" spans="1:8" x14ac:dyDescent="0.3">
      <c r="A424">
        <v>403</v>
      </c>
      <c r="B424" t="s">
        <v>408</v>
      </c>
      <c r="C424">
        <v>1</v>
      </c>
      <c r="D424">
        <v>25</v>
      </c>
      <c r="E424">
        <v>35</v>
      </c>
      <c r="F424">
        <v>7.9059999999999997</v>
      </c>
      <c r="H424">
        <v>0.64278000000000002</v>
      </c>
    </row>
    <row r="425" spans="1:8" x14ac:dyDescent="0.3">
      <c r="A425">
        <v>404</v>
      </c>
      <c r="B425" t="s">
        <v>409</v>
      </c>
      <c r="C425">
        <v>1</v>
      </c>
      <c r="D425">
        <v>25</v>
      </c>
      <c r="E425">
        <v>35</v>
      </c>
      <c r="F425">
        <v>7.9062000000000001</v>
      </c>
      <c r="H425">
        <v>0.64368999999999998</v>
      </c>
    </row>
    <row r="426" spans="1:8" x14ac:dyDescent="0.3">
      <c r="A426">
        <v>405</v>
      </c>
      <c r="B426" t="s">
        <v>410</v>
      </c>
      <c r="C426">
        <v>1</v>
      </c>
      <c r="D426">
        <v>25</v>
      </c>
      <c r="E426">
        <v>35</v>
      </c>
      <c r="F426">
        <v>7.9066999999999998</v>
      </c>
      <c r="H426">
        <v>0.64446000000000003</v>
      </c>
    </row>
    <row r="427" spans="1:8" x14ac:dyDescent="0.3">
      <c r="A427">
        <v>406</v>
      </c>
      <c r="B427" t="s">
        <v>411</v>
      </c>
      <c r="C427">
        <v>1</v>
      </c>
      <c r="D427">
        <v>25</v>
      </c>
      <c r="E427">
        <v>33.1</v>
      </c>
      <c r="F427">
        <v>7.9892000000000003</v>
      </c>
      <c r="H427">
        <v>0.74572000000000005</v>
      </c>
    </row>
    <row r="428" spans="1:8" x14ac:dyDescent="0.3">
      <c r="A428">
        <v>407</v>
      </c>
      <c r="B428" t="s">
        <v>412</v>
      </c>
      <c r="C428">
        <v>1</v>
      </c>
      <c r="D428">
        <v>25</v>
      </c>
      <c r="E428">
        <v>33.1</v>
      </c>
      <c r="F428">
        <v>7.9884000000000004</v>
      </c>
      <c r="H428">
        <v>0.74643000000000004</v>
      </c>
    </row>
    <row r="429" spans="1:8" x14ac:dyDescent="0.3">
      <c r="A429">
        <v>408</v>
      </c>
      <c r="B429" t="s">
        <v>413</v>
      </c>
      <c r="C429">
        <v>1</v>
      </c>
      <c r="D429">
        <v>25</v>
      </c>
      <c r="E429">
        <v>33.1</v>
      </c>
      <c r="F429">
        <v>7.9893999999999998</v>
      </c>
      <c r="H429">
        <v>0.74617</v>
      </c>
    </row>
    <row r="430" spans="1:8" x14ac:dyDescent="0.3">
      <c r="A430">
        <v>409</v>
      </c>
      <c r="B430" t="s">
        <v>414</v>
      </c>
      <c r="C430">
        <v>1</v>
      </c>
      <c r="D430">
        <v>25</v>
      </c>
      <c r="E430">
        <v>33.1</v>
      </c>
      <c r="F430">
        <v>7.9897999999999998</v>
      </c>
      <c r="H430">
        <v>0.74561999999999995</v>
      </c>
    </row>
    <row r="431" spans="1:8" x14ac:dyDescent="0.3">
      <c r="A431">
        <v>410</v>
      </c>
      <c r="B431" t="s">
        <v>415</v>
      </c>
      <c r="C431">
        <v>1</v>
      </c>
      <c r="D431">
        <v>25</v>
      </c>
      <c r="E431">
        <v>29.8</v>
      </c>
      <c r="F431">
        <v>7.9870999999999999</v>
      </c>
      <c r="H431">
        <v>0.74602000000000002</v>
      </c>
    </row>
    <row r="432" spans="1:8" x14ac:dyDescent="0.3">
      <c r="A432">
        <v>411</v>
      </c>
      <c r="B432" t="s">
        <v>416</v>
      </c>
      <c r="C432">
        <v>1</v>
      </c>
      <c r="D432">
        <v>25</v>
      </c>
      <c r="E432">
        <v>29.8</v>
      </c>
      <c r="F432">
        <v>7.9870999999999999</v>
      </c>
      <c r="H432">
        <v>0.74475999999999998</v>
      </c>
    </row>
    <row r="433" spans="1:8" x14ac:dyDescent="0.3">
      <c r="A433">
        <v>412</v>
      </c>
      <c r="B433" t="s">
        <v>417</v>
      </c>
      <c r="C433">
        <v>1</v>
      </c>
      <c r="D433">
        <v>25</v>
      </c>
      <c r="E433">
        <v>29.8</v>
      </c>
      <c r="F433">
        <v>7.9855</v>
      </c>
      <c r="H433">
        <v>0.74412999999999996</v>
      </c>
    </row>
    <row r="434" spans="1:8" x14ac:dyDescent="0.3">
      <c r="A434">
        <v>413</v>
      </c>
      <c r="B434" t="s">
        <v>418</v>
      </c>
      <c r="C434">
        <v>1</v>
      </c>
      <c r="D434">
        <v>25</v>
      </c>
      <c r="E434">
        <v>29.8</v>
      </c>
      <c r="F434">
        <v>7.9854000000000003</v>
      </c>
      <c r="H434">
        <v>0.74489000000000005</v>
      </c>
    </row>
    <row r="435" spans="1:8" x14ac:dyDescent="0.3">
      <c r="A435">
        <v>414</v>
      </c>
      <c r="B435" t="s">
        <v>419</v>
      </c>
      <c r="C435">
        <v>1</v>
      </c>
      <c r="D435">
        <v>25</v>
      </c>
      <c r="E435">
        <v>29.8</v>
      </c>
      <c r="F435">
        <v>7.9862000000000002</v>
      </c>
      <c r="H435">
        <v>0.74333000000000005</v>
      </c>
    </row>
    <row r="436" spans="1:8" x14ac:dyDescent="0.3">
      <c r="A436">
        <v>415</v>
      </c>
      <c r="B436" t="s">
        <v>420</v>
      </c>
      <c r="C436">
        <v>1</v>
      </c>
      <c r="D436">
        <v>25</v>
      </c>
      <c r="E436">
        <v>29.8</v>
      </c>
      <c r="F436">
        <v>7.9866999999999999</v>
      </c>
      <c r="H436">
        <v>0.74417</v>
      </c>
    </row>
    <row r="437" spans="1:8" x14ac:dyDescent="0.3">
      <c r="A437">
        <v>416</v>
      </c>
      <c r="B437" t="s">
        <v>421</v>
      </c>
      <c r="C437">
        <v>1</v>
      </c>
      <c r="D437">
        <v>25</v>
      </c>
      <c r="E437">
        <v>29.8</v>
      </c>
      <c r="F437">
        <v>7.9874000000000001</v>
      </c>
      <c r="H437">
        <v>0.74360000000000004</v>
      </c>
    </row>
    <row r="438" spans="1:8" x14ac:dyDescent="0.3">
      <c r="A438">
        <v>417</v>
      </c>
      <c r="B438" t="s">
        <v>422</v>
      </c>
      <c r="C438">
        <v>1</v>
      </c>
      <c r="D438">
        <v>25</v>
      </c>
      <c r="E438">
        <v>29.5</v>
      </c>
      <c r="F438">
        <v>7.9819000000000004</v>
      </c>
      <c r="H438">
        <v>0.70936999999999995</v>
      </c>
    </row>
    <row r="439" spans="1:8" x14ac:dyDescent="0.3">
      <c r="A439">
        <v>418</v>
      </c>
      <c r="B439" t="s">
        <v>423</v>
      </c>
      <c r="C439">
        <v>1</v>
      </c>
      <c r="D439">
        <v>25</v>
      </c>
      <c r="E439">
        <v>29.5</v>
      </c>
      <c r="F439">
        <v>7.9832999999999998</v>
      </c>
      <c r="H439">
        <v>0.69721999999999995</v>
      </c>
    </row>
    <row r="440" spans="1:8" x14ac:dyDescent="0.3">
      <c r="A440">
        <v>419</v>
      </c>
      <c r="B440" t="s">
        <v>424</v>
      </c>
      <c r="C440">
        <v>1</v>
      </c>
      <c r="D440">
        <v>25</v>
      </c>
      <c r="E440">
        <v>29.5</v>
      </c>
      <c r="F440">
        <v>7.9833999999999996</v>
      </c>
      <c r="H440">
        <v>0.66398999999999997</v>
      </c>
    </row>
    <row r="441" spans="1:8" x14ac:dyDescent="0.3">
      <c r="A441">
        <v>420</v>
      </c>
      <c r="B441" t="s">
        <v>425</v>
      </c>
      <c r="C441">
        <v>1</v>
      </c>
      <c r="D441">
        <v>25</v>
      </c>
      <c r="E441">
        <v>29.5</v>
      </c>
      <c r="F441">
        <v>7.9843000000000002</v>
      </c>
      <c r="H441">
        <v>0.65192000000000005</v>
      </c>
    </row>
    <row r="442" spans="1:8" x14ac:dyDescent="0.3">
      <c r="A442">
        <v>421</v>
      </c>
      <c r="B442" t="s">
        <v>426</v>
      </c>
      <c r="C442">
        <v>1</v>
      </c>
      <c r="D442">
        <v>25</v>
      </c>
      <c r="E442">
        <v>29.5</v>
      </c>
      <c r="F442">
        <v>7.9852999999999996</v>
      </c>
      <c r="H442">
        <v>0.66615000000000002</v>
      </c>
    </row>
    <row r="443" spans="1:8" x14ac:dyDescent="0.3">
      <c r="A443">
        <v>422</v>
      </c>
      <c r="B443" t="s">
        <v>427</v>
      </c>
      <c r="C443">
        <v>1</v>
      </c>
      <c r="D443">
        <v>25</v>
      </c>
      <c r="E443">
        <v>29.5</v>
      </c>
      <c r="F443">
        <v>7.9850000000000003</v>
      </c>
      <c r="H443">
        <v>0.67788999999999999</v>
      </c>
    </row>
    <row r="444" spans="1:8" x14ac:dyDescent="0.3">
      <c r="A444">
        <v>423</v>
      </c>
      <c r="B444" t="s">
        <v>428</v>
      </c>
      <c r="C444">
        <v>1</v>
      </c>
      <c r="D444">
        <v>25</v>
      </c>
      <c r="E444">
        <v>29.5</v>
      </c>
      <c r="F444">
        <v>7.9816000000000003</v>
      </c>
      <c r="H444">
        <v>0.68018999999999996</v>
      </c>
    </row>
    <row r="445" spans="1:8" x14ac:dyDescent="0.3">
      <c r="A445">
        <v>424</v>
      </c>
      <c r="B445" t="s">
        <v>429</v>
      </c>
      <c r="C445">
        <v>1</v>
      </c>
      <c r="D445">
        <v>25</v>
      </c>
      <c r="E445">
        <v>29.5</v>
      </c>
      <c r="F445">
        <v>7.9809000000000001</v>
      </c>
      <c r="H445">
        <v>0.68798999999999999</v>
      </c>
    </row>
    <row r="446" spans="1:8" x14ac:dyDescent="0.3">
      <c r="A446">
        <v>425</v>
      </c>
      <c r="B446" t="s">
        <v>430</v>
      </c>
      <c r="C446">
        <v>1</v>
      </c>
      <c r="D446">
        <v>25</v>
      </c>
      <c r="E446">
        <v>29.5</v>
      </c>
      <c r="F446">
        <v>7.9813000000000001</v>
      </c>
      <c r="H446">
        <v>0.69850000000000001</v>
      </c>
    </row>
    <row r="447" spans="1:8" x14ac:dyDescent="0.3">
      <c r="A447">
        <v>426</v>
      </c>
      <c r="B447" t="s">
        <v>431</v>
      </c>
      <c r="C447">
        <v>1</v>
      </c>
      <c r="D447">
        <v>25</v>
      </c>
      <c r="E447">
        <v>29.5</v>
      </c>
      <c r="F447">
        <v>7.9836</v>
      </c>
      <c r="H447">
        <v>0.69589000000000001</v>
      </c>
    </row>
    <row r="448" spans="1:8" x14ac:dyDescent="0.3">
      <c r="A448">
        <v>427</v>
      </c>
      <c r="B448" t="s">
        <v>432</v>
      </c>
      <c r="C448">
        <v>1</v>
      </c>
      <c r="D448">
        <v>25</v>
      </c>
      <c r="E448">
        <v>29.5</v>
      </c>
      <c r="F448">
        <v>7.9854000000000003</v>
      </c>
      <c r="H448">
        <v>0.73038999999999998</v>
      </c>
    </row>
    <row r="449" spans="1:8" x14ac:dyDescent="0.3">
      <c r="A449">
        <v>428</v>
      </c>
      <c r="B449" t="s">
        <v>433</v>
      </c>
      <c r="C449">
        <v>1</v>
      </c>
      <c r="D449">
        <v>25</v>
      </c>
      <c r="E449">
        <v>29.5</v>
      </c>
      <c r="F449">
        <v>7.9850000000000003</v>
      </c>
      <c r="H449">
        <v>0.72662000000000004</v>
      </c>
    </row>
    <row r="450" spans="1:8" x14ac:dyDescent="0.3">
      <c r="A450">
        <v>429</v>
      </c>
      <c r="B450" t="s">
        <v>434</v>
      </c>
      <c r="C450">
        <v>1</v>
      </c>
      <c r="D450">
        <v>25</v>
      </c>
      <c r="E450">
        <v>29.5</v>
      </c>
      <c r="F450">
        <v>7.9839000000000002</v>
      </c>
      <c r="H450">
        <v>0.72543000000000002</v>
      </c>
    </row>
    <row r="451" spans="1:8" x14ac:dyDescent="0.3">
      <c r="A451">
        <v>430</v>
      </c>
      <c r="B451" t="s">
        <v>435</v>
      </c>
      <c r="C451">
        <v>1</v>
      </c>
      <c r="D451">
        <v>25</v>
      </c>
      <c r="E451">
        <v>29.5</v>
      </c>
      <c r="F451">
        <v>7.9839000000000002</v>
      </c>
      <c r="H451">
        <v>0.72740000000000005</v>
      </c>
    </row>
    <row r="452" spans="1:8" x14ac:dyDescent="0.3">
      <c r="A452">
        <v>431</v>
      </c>
      <c r="B452" t="s">
        <v>436</v>
      </c>
      <c r="C452">
        <v>1</v>
      </c>
      <c r="D452">
        <v>25</v>
      </c>
      <c r="E452">
        <v>29.5</v>
      </c>
      <c r="F452">
        <v>7.9833999999999996</v>
      </c>
      <c r="H452">
        <v>0.72845000000000004</v>
      </c>
    </row>
    <row r="453" spans="1:8" x14ac:dyDescent="0.3">
      <c r="A453">
        <v>432</v>
      </c>
      <c r="B453" t="s">
        <v>437</v>
      </c>
      <c r="C453">
        <v>1</v>
      </c>
      <c r="D453">
        <v>25</v>
      </c>
      <c r="E453">
        <v>29.5</v>
      </c>
      <c r="F453">
        <v>7.9843999999999999</v>
      </c>
      <c r="H453">
        <v>0.72794000000000003</v>
      </c>
    </row>
    <row r="454" spans="1:8" x14ac:dyDescent="0.3">
      <c r="A454">
        <v>433</v>
      </c>
      <c r="B454" t="s">
        <v>438</v>
      </c>
      <c r="C454">
        <v>1</v>
      </c>
      <c r="D454">
        <v>25</v>
      </c>
      <c r="E454">
        <v>30.8</v>
      </c>
      <c r="F454">
        <v>8.0197000000000003</v>
      </c>
      <c r="H454">
        <v>0.75632999999999995</v>
      </c>
    </row>
    <row r="455" spans="1:8" x14ac:dyDescent="0.3">
      <c r="A455">
        <v>434</v>
      </c>
      <c r="B455" t="s">
        <v>439</v>
      </c>
      <c r="C455">
        <v>1</v>
      </c>
      <c r="D455">
        <v>25</v>
      </c>
      <c r="E455">
        <v>30.8</v>
      </c>
      <c r="F455">
        <v>8.0206</v>
      </c>
      <c r="H455">
        <v>0.75156999999999996</v>
      </c>
    </row>
    <row r="456" spans="1:8" x14ac:dyDescent="0.3">
      <c r="A456">
        <v>435</v>
      </c>
      <c r="B456" t="s">
        <v>440</v>
      </c>
      <c r="C456">
        <v>1</v>
      </c>
      <c r="D456">
        <v>25</v>
      </c>
      <c r="E456">
        <v>30.8</v>
      </c>
      <c r="F456">
        <v>8.0212000000000003</v>
      </c>
      <c r="H456">
        <v>0.75599000000000005</v>
      </c>
    </row>
    <row r="457" spans="1:8" x14ac:dyDescent="0.3">
      <c r="A457">
        <v>436</v>
      </c>
      <c r="B457" t="s">
        <v>441</v>
      </c>
      <c r="C457">
        <v>1</v>
      </c>
      <c r="D457">
        <v>25</v>
      </c>
      <c r="E457">
        <v>30.8</v>
      </c>
      <c r="F457">
        <v>8.0192999999999994</v>
      </c>
      <c r="H457">
        <v>0.74</v>
      </c>
    </row>
    <row r="458" spans="1:8" x14ac:dyDescent="0.3">
      <c r="A458">
        <v>437</v>
      </c>
      <c r="B458" t="s">
        <v>442</v>
      </c>
      <c r="C458">
        <v>1</v>
      </c>
      <c r="D458">
        <v>25</v>
      </c>
      <c r="E458">
        <v>30.8</v>
      </c>
      <c r="F458">
        <v>8.0213000000000001</v>
      </c>
      <c r="H458">
        <v>0.74311000000000005</v>
      </c>
    </row>
    <row r="459" spans="1:8" x14ac:dyDescent="0.3">
      <c r="A459">
        <v>438</v>
      </c>
      <c r="B459" t="s">
        <v>443</v>
      </c>
      <c r="C459">
        <v>1</v>
      </c>
      <c r="D459">
        <v>25</v>
      </c>
      <c r="E459">
        <v>30.8</v>
      </c>
      <c r="F459">
        <v>8.0207999999999995</v>
      </c>
      <c r="H459">
        <v>0.75073999999999996</v>
      </c>
    </row>
    <row r="460" spans="1:8" x14ac:dyDescent="0.3">
      <c r="A460">
        <v>439</v>
      </c>
      <c r="B460" t="s">
        <v>444</v>
      </c>
      <c r="C460">
        <v>1</v>
      </c>
      <c r="D460">
        <v>25</v>
      </c>
      <c r="E460">
        <v>32</v>
      </c>
      <c r="F460">
        <v>8.0116999999999994</v>
      </c>
      <c r="H460">
        <v>0.74372000000000005</v>
      </c>
    </row>
    <row r="461" spans="1:8" x14ac:dyDescent="0.3">
      <c r="A461">
        <v>440</v>
      </c>
      <c r="B461" t="s">
        <v>445</v>
      </c>
      <c r="C461">
        <v>1</v>
      </c>
      <c r="D461">
        <v>25</v>
      </c>
      <c r="E461">
        <v>32</v>
      </c>
      <c r="F461">
        <v>8.0126000000000008</v>
      </c>
      <c r="H461">
        <v>0.74250000000000005</v>
      </c>
    </row>
    <row r="462" spans="1:8" x14ac:dyDescent="0.3">
      <c r="A462">
        <v>441</v>
      </c>
      <c r="B462" t="s">
        <v>446</v>
      </c>
      <c r="C462">
        <v>1</v>
      </c>
      <c r="D462">
        <v>25</v>
      </c>
      <c r="E462">
        <v>35</v>
      </c>
      <c r="F462">
        <v>8.0052000000000003</v>
      </c>
      <c r="H462">
        <v>0.74182000000000003</v>
      </c>
    </row>
    <row r="463" spans="1:8" x14ac:dyDescent="0.3">
      <c r="A463">
        <v>442</v>
      </c>
      <c r="B463" t="s">
        <v>447</v>
      </c>
      <c r="C463">
        <v>1</v>
      </c>
      <c r="D463">
        <v>25</v>
      </c>
      <c r="E463">
        <v>32</v>
      </c>
      <c r="F463">
        <v>8.0108999999999995</v>
      </c>
      <c r="H463">
        <v>0.74185999999999996</v>
      </c>
    </row>
    <row r="464" spans="1:8" x14ac:dyDescent="0.3">
      <c r="A464">
        <v>443</v>
      </c>
      <c r="B464" t="s">
        <v>448</v>
      </c>
      <c r="C464">
        <v>1</v>
      </c>
      <c r="D464">
        <v>25</v>
      </c>
      <c r="E464">
        <v>32</v>
      </c>
      <c r="F464">
        <v>8.0109999999999992</v>
      </c>
      <c r="H464">
        <v>0.74228000000000005</v>
      </c>
    </row>
    <row r="465" spans="1:8" x14ac:dyDescent="0.3">
      <c r="A465">
        <v>444</v>
      </c>
      <c r="B465" t="s">
        <v>449</v>
      </c>
      <c r="C465">
        <v>1</v>
      </c>
      <c r="D465">
        <v>25</v>
      </c>
      <c r="E465">
        <v>32</v>
      </c>
      <c r="F465">
        <v>8.0116999999999994</v>
      </c>
      <c r="H465">
        <v>0.74319000000000002</v>
      </c>
    </row>
    <row r="466" spans="1:8" x14ac:dyDescent="0.3">
      <c r="A466">
        <v>445</v>
      </c>
      <c r="B466" t="s">
        <v>450</v>
      </c>
      <c r="C466">
        <v>1</v>
      </c>
      <c r="D466">
        <v>25</v>
      </c>
      <c r="E466">
        <v>34.799999999999997</v>
      </c>
      <c r="F466">
        <v>7.8932000000000002</v>
      </c>
      <c r="H466">
        <v>0.59311999999999998</v>
      </c>
    </row>
    <row r="467" spans="1:8" x14ac:dyDescent="0.3">
      <c r="A467">
        <v>446</v>
      </c>
      <c r="B467" t="s">
        <v>451</v>
      </c>
      <c r="C467">
        <v>1</v>
      </c>
      <c r="D467">
        <v>25</v>
      </c>
      <c r="E467">
        <v>34.799999999999997</v>
      </c>
      <c r="F467">
        <v>7.8948</v>
      </c>
      <c r="H467">
        <v>0.59162000000000003</v>
      </c>
    </row>
    <row r="468" spans="1:8" x14ac:dyDescent="0.3">
      <c r="A468">
        <v>447</v>
      </c>
      <c r="B468" t="s">
        <v>452</v>
      </c>
      <c r="C468">
        <v>1</v>
      </c>
      <c r="D468">
        <v>25</v>
      </c>
      <c r="E468">
        <v>34.799999999999997</v>
      </c>
      <c r="F468">
        <v>7.8936000000000002</v>
      </c>
      <c r="H468">
        <v>0.59184999999999999</v>
      </c>
    </row>
    <row r="469" spans="1:8" x14ac:dyDescent="0.3">
      <c r="A469">
        <v>448</v>
      </c>
      <c r="B469" t="s">
        <v>453</v>
      </c>
      <c r="C469">
        <v>1</v>
      </c>
      <c r="D469">
        <v>25</v>
      </c>
      <c r="E469">
        <v>34.799999999999997</v>
      </c>
      <c r="F469">
        <v>7.8940999999999999</v>
      </c>
      <c r="H469">
        <v>0.59223000000000003</v>
      </c>
    </row>
    <row r="470" spans="1:8" x14ac:dyDescent="0.3">
      <c r="A470">
        <v>449</v>
      </c>
      <c r="B470" t="s">
        <v>454</v>
      </c>
      <c r="C470">
        <v>1</v>
      </c>
      <c r="D470">
        <v>25</v>
      </c>
      <c r="E470">
        <v>34.799999999999997</v>
      </c>
      <c r="F470">
        <v>7.8935000000000004</v>
      </c>
      <c r="H470">
        <v>0.59284000000000003</v>
      </c>
    </row>
    <row r="471" spans="1:8" x14ac:dyDescent="0.3">
      <c r="A471">
        <v>450</v>
      </c>
      <c r="B471" t="s">
        <v>455</v>
      </c>
      <c r="C471">
        <v>1</v>
      </c>
      <c r="D471">
        <v>25</v>
      </c>
      <c r="E471">
        <v>33.6</v>
      </c>
      <c r="F471">
        <v>7.9135999999999997</v>
      </c>
      <c r="H471">
        <v>0.69923000000000002</v>
      </c>
    </row>
    <row r="472" spans="1:8" x14ac:dyDescent="0.3">
      <c r="A472">
        <v>451</v>
      </c>
      <c r="B472" t="s">
        <v>456</v>
      </c>
      <c r="C472">
        <v>1</v>
      </c>
      <c r="D472">
        <v>25</v>
      </c>
      <c r="E472">
        <v>33.6</v>
      </c>
      <c r="F472">
        <v>7.9134000000000002</v>
      </c>
      <c r="H472">
        <v>0.69601999999999997</v>
      </c>
    </row>
    <row r="473" spans="1:8" x14ac:dyDescent="0.3">
      <c r="A473">
        <v>452</v>
      </c>
      <c r="B473" t="s">
        <v>457</v>
      </c>
      <c r="C473">
        <v>1</v>
      </c>
      <c r="D473">
        <v>25</v>
      </c>
      <c r="E473">
        <v>33.6</v>
      </c>
      <c r="F473">
        <v>7.9142000000000001</v>
      </c>
      <c r="H473">
        <v>0.69369999999999998</v>
      </c>
    </row>
    <row r="474" spans="1:8" x14ac:dyDescent="0.3">
      <c r="A474">
        <v>453</v>
      </c>
      <c r="B474" t="s">
        <v>458</v>
      </c>
      <c r="C474">
        <v>1</v>
      </c>
      <c r="D474">
        <v>25</v>
      </c>
      <c r="E474">
        <v>33.6</v>
      </c>
      <c r="F474">
        <v>7.9138000000000002</v>
      </c>
      <c r="H474">
        <v>0.69399999999999995</v>
      </c>
    </row>
    <row r="475" spans="1:8" x14ac:dyDescent="0.3">
      <c r="A475">
        <v>454</v>
      </c>
      <c r="B475" t="s">
        <v>459</v>
      </c>
      <c r="C475">
        <v>1</v>
      </c>
      <c r="D475">
        <v>25</v>
      </c>
      <c r="E475">
        <v>34.6</v>
      </c>
      <c r="F475">
        <v>7.9126000000000003</v>
      </c>
      <c r="H475">
        <v>0.66922999999999999</v>
      </c>
    </row>
    <row r="476" spans="1:8" x14ac:dyDescent="0.3">
      <c r="A476">
        <v>455</v>
      </c>
      <c r="B476" t="s">
        <v>460</v>
      </c>
      <c r="C476">
        <v>1</v>
      </c>
      <c r="D476">
        <v>25</v>
      </c>
      <c r="E476">
        <v>34.6</v>
      </c>
      <c r="F476">
        <v>7.9111000000000002</v>
      </c>
      <c r="H476">
        <v>0.66761000000000004</v>
      </c>
    </row>
    <row r="477" spans="1:8" x14ac:dyDescent="0.3">
      <c r="A477">
        <v>456</v>
      </c>
      <c r="B477" t="s">
        <v>461</v>
      </c>
      <c r="C477">
        <v>1</v>
      </c>
      <c r="D477">
        <v>25</v>
      </c>
      <c r="E477">
        <v>34.6</v>
      </c>
      <c r="F477">
        <v>7.9126000000000003</v>
      </c>
      <c r="H477">
        <v>0.66568000000000005</v>
      </c>
    </row>
    <row r="478" spans="1:8" x14ac:dyDescent="0.3">
      <c r="A478">
        <v>457</v>
      </c>
      <c r="B478" t="s">
        <v>462</v>
      </c>
      <c r="C478">
        <v>1</v>
      </c>
      <c r="D478">
        <v>25</v>
      </c>
      <c r="E478">
        <v>34.6</v>
      </c>
      <c r="F478">
        <v>7.9112</v>
      </c>
      <c r="H478">
        <v>0.66034000000000004</v>
      </c>
    </row>
    <row r="479" spans="1:8" x14ac:dyDescent="0.3">
      <c r="A479">
        <v>458</v>
      </c>
      <c r="B479" t="s">
        <v>463</v>
      </c>
      <c r="C479">
        <v>1</v>
      </c>
      <c r="D479">
        <v>25</v>
      </c>
      <c r="E479">
        <v>34.6</v>
      </c>
      <c r="F479">
        <v>7.9127999999999998</v>
      </c>
      <c r="H479">
        <v>0.66037000000000001</v>
      </c>
    </row>
    <row r="480" spans="1:8" x14ac:dyDescent="0.3">
      <c r="A480">
        <v>459</v>
      </c>
      <c r="B480" t="s">
        <v>464</v>
      </c>
      <c r="C480">
        <v>1</v>
      </c>
      <c r="D480">
        <v>25</v>
      </c>
      <c r="E480">
        <v>34.6</v>
      </c>
      <c r="F480">
        <v>7.9116</v>
      </c>
      <c r="H480">
        <v>0.66047999999999996</v>
      </c>
    </row>
    <row r="481" spans="1:8" x14ac:dyDescent="0.3">
      <c r="A481">
        <v>460</v>
      </c>
      <c r="B481" t="s">
        <v>465</v>
      </c>
      <c r="C481">
        <v>1</v>
      </c>
      <c r="D481">
        <v>25</v>
      </c>
      <c r="E481">
        <v>34.5</v>
      </c>
      <c r="F481">
        <v>7.9804000000000004</v>
      </c>
      <c r="H481">
        <v>0.77614000000000005</v>
      </c>
    </row>
    <row r="482" spans="1:8" x14ac:dyDescent="0.3">
      <c r="A482">
        <v>461</v>
      </c>
      <c r="B482" t="s">
        <v>466</v>
      </c>
      <c r="C482">
        <v>1</v>
      </c>
      <c r="D482">
        <v>25</v>
      </c>
      <c r="E482">
        <v>34.5</v>
      </c>
      <c r="F482">
        <v>7.9802</v>
      </c>
      <c r="H482">
        <v>0.77371999999999996</v>
      </c>
    </row>
    <row r="483" spans="1:8" x14ac:dyDescent="0.3">
      <c r="A483">
        <v>462</v>
      </c>
      <c r="B483" t="s">
        <v>467</v>
      </c>
      <c r="C483">
        <v>1</v>
      </c>
      <c r="D483">
        <v>25</v>
      </c>
      <c r="E483">
        <v>34.5</v>
      </c>
      <c r="F483">
        <v>7.9805000000000001</v>
      </c>
      <c r="H483">
        <v>0.77342999999999995</v>
      </c>
    </row>
    <row r="484" spans="1:8" x14ac:dyDescent="0.3">
      <c r="A484">
        <v>463</v>
      </c>
      <c r="B484" t="s">
        <v>468</v>
      </c>
      <c r="C484">
        <v>1</v>
      </c>
      <c r="D484">
        <v>25</v>
      </c>
      <c r="E484">
        <v>34.5</v>
      </c>
      <c r="F484">
        <v>7.9661999999999997</v>
      </c>
      <c r="H484">
        <v>0.70284999999999997</v>
      </c>
    </row>
    <row r="485" spans="1:8" x14ac:dyDescent="0.3">
      <c r="A485">
        <v>464</v>
      </c>
      <c r="B485" t="s">
        <v>469</v>
      </c>
      <c r="C485">
        <v>1</v>
      </c>
      <c r="D485">
        <v>25</v>
      </c>
      <c r="E485">
        <v>34.5</v>
      </c>
      <c r="F485">
        <v>7.9661999999999997</v>
      </c>
      <c r="H485">
        <v>0.70323999999999998</v>
      </c>
    </row>
    <row r="486" spans="1:8" x14ac:dyDescent="0.3">
      <c r="A486">
        <v>465</v>
      </c>
      <c r="B486" t="s">
        <v>470</v>
      </c>
      <c r="C486">
        <v>1</v>
      </c>
      <c r="D486">
        <v>25</v>
      </c>
      <c r="E486">
        <v>34.5</v>
      </c>
      <c r="F486">
        <v>7.9653</v>
      </c>
      <c r="H486">
        <v>0.70257999999999998</v>
      </c>
    </row>
    <row r="487" spans="1:8" x14ac:dyDescent="0.3">
      <c r="A487">
        <v>466</v>
      </c>
      <c r="B487" t="s">
        <v>471</v>
      </c>
      <c r="C487">
        <v>1</v>
      </c>
      <c r="D487">
        <v>25</v>
      </c>
      <c r="E487">
        <v>34.5</v>
      </c>
      <c r="F487">
        <v>7.9664000000000001</v>
      </c>
      <c r="H487">
        <v>0.70337000000000005</v>
      </c>
    </row>
    <row r="488" spans="1:8" x14ac:dyDescent="0.3">
      <c r="A488">
        <v>467</v>
      </c>
      <c r="B488" t="s">
        <v>472</v>
      </c>
      <c r="C488">
        <v>1</v>
      </c>
      <c r="D488">
        <v>25</v>
      </c>
      <c r="E488">
        <v>33.4</v>
      </c>
      <c r="F488">
        <v>7.9542999999999999</v>
      </c>
      <c r="H488">
        <v>0.73633999999999999</v>
      </c>
    </row>
    <row r="489" spans="1:8" x14ac:dyDescent="0.3">
      <c r="A489">
        <v>468</v>
      </c>
      <c r="B489" t="s">
        <v>473</v>
      </c>
      <c r="C489">
        <v>1</v>
      </c>
      <c r="D489">
        <v>25</v>
      </c>
      <c r="E489">
        <v>33.4</v>
      </c>
      <c r="F489">
        <v>7.9557000000000002</v>
      </c>
      <c r="H489">
        <v>0.77205000000000001</v>
      </c>
    </row>
    <row r="490" spans="1:8" x14ac:dyDescent="0.3">
      <c r="A490">
        <v>469</v>
      </c>
      <c r="B490" t="s">
        <v>474</v>
      </c>
      <c r="C490">
        <v>1</v>
      </c>
      <c r="D490">
        <v>25</v>
      </c>
      <c r="E490">
        <v>33.4</v>
      </c>
      <c r="F490">
        <v>7.9573</v>
      </c>
      <c r="H490">
        <v>0.74534</v>
      </c>
    </row>
    <row r="491" spans="1:8" x14ac:dyDescent="0.3">
      <c r="A491">
        <v>470</v>
      </c>
      <c r="B491" t="s">
        <v>475</v>
      </c>
      <c r="C491">
        <v>1</v>
      </c>
      <c r="D491">
        <v>25</v>
      </c>
      <c r="E491">
        <v>33.4</v>
      </c>
      <c r="F491">
        <v>7.9565999999999999</v>
      </c>
      <c r="H491">
        <v>0.72770999999999997</v>
      </c>
    </row>
    <row r="492" spans="1:8" x14ac:dyDescent="0.3">
      <c r="A492">
        <v>471</v>
      </c>
      <c r="B492" t="s">
        <v>476</v>
      </c>
      <c r="C492">
        <v>1</v>
      </c>
      <c r="D492">
        <v>25</v>
      </c>
      <c r="E492">
        <v>33.4</v>
      </c>
      <c r="F492">
        <v>7.9537000000000004</v>
      </c>
      <c r="H492">
        <v>0.72816000000000003</v>
      </c>
    </row>
    <row r="493" spans="1:8" x14ac:dyDescent="0.3">
      <c r="A493">
        <v>472</v>
      </c>
      <c r="B493" t="s">
        <v>477</v>
      </c>
      <c r="C493">
        <v>1</v>
      </c>
      <c r="D493">
        <v>25</v>
      </c>
      <c r="E493">
        <v>33.4</v>
      </c>
      <c r="F493">
        <v>7.9547999999999996</v>
      </c>
      <c r="H493">
        <v>0.74397000000000002</v>
      </c>
    </row>
    <row r="494" spans="1:8" x14ac:dyDescent="0.3">
      <c r="A494">
        <v>473</v>
      </c>
      <c r="B494" t="s">
        <v>478</v>
      </c>
      <c r="C494">
        <v>1</v>
      </c>
      <c r="D494">
        <v>25</v>
      </c>
      <c r="E494">
        <v>33.4</v>
      </c>
      <c r="F494">
        <v>7.9565000000000001</v>
      </c>
      <c r="H494">
        <v>0.74582000000000004</v>
      </c>
    </row>
    <row r="495" spans="1:8" x14ac:dyDescent="0.3">
      <c r="A495">
        <v>474</v>
      </c>
      <c r="B495" t="s">
        <v>479</v>
      </c>
      <c r="C495">
        <v>1</v>
      </c>
      <c r="D495">
        <v>25</v>
      </c>
      <c r="E495">
        <v>33.700000000000003</v>
      </c>
      <c r="F495">
        <v>7.9446000000000003</v>
      </c>
      <c r="H495">
        <v>0.68194999999999995</v>
      </c>
    </row>
    <row r="496" spans="1:8" x14ac:dyDescent="0.3">
      <c r="A496">
        <v>475</v>
      </c>
      <c r="B496" t="s">
        <v>480</v>
      </c>
      <c r="C496">
        <v>1</v>
      </c>
      <c r="D496">
        <v>25</v>
      </c>
      <c r="E496">
        <v>33.700000000000003</v>
      </c>
      <c r="F496">
        <v>7.9451000000000001</v>
      </c>
      <c r="H496">
        <v>0.67879999999999996</v>
      </c>
    </row>
    <row r="497" spans="1:8" x14ac:dyDescent="0.3">
      <c r="A497">
        <v>476</v>
      </c>
      <c r="B497" t="s">
        <v>481</v>
      </c>
      <c r="C497">
        <v>1</v>
      </c>
      <c r="D497">
        <v>25</v>
      </c>
      <c r="E497">
        <v>33.700000000000003</v>
      </c>
      <c r="F497">
        <v>7.9435000000000002</v>
      </c>
      <c r="H497">
        <v>0.67749999999999999</v>
      </c>
    </row>
    <row r="498" spans="1:8" x14ac:dyDescent="0.3">
      <c r="A498">
        <v>477</v>
      </c>
      <c r="B498" t="s">
        <v>482</v>
      </c>
      <c r="C498">
        <v>1</v>
      </c>
      <c r="D498">
        <v>25</v>
      </c>
      <c r="E498">
        <v>33.700000000000003</v>
      </c>
      <c r="F498">
        <v>7.9443000000000001</v>
      </c>
      <c r="H498">
        <v>0.67676999999999998</v>
      </c>
    </row>
    <row r="499" spans="1:8" x14ac:dyDescent="0.3">
      <c r="A499">
        <v>478</v>
      </c>
      <c r="B499" t="s">
        <v>483</v>
      </c>
      <c r="C499">
        <v>1</v>
      </c>
      <c r="D499">
        <v>25</v>
      </c>
      <c r="E499">
        <v>35</v>
      </c>
      <c r="F499">
        <v>8.0960999999999999</v>
      </c>
      <c r="H499">
        <v>0.77312000000000003</v>
      </c>
    </row>
    <row r="500" spans="1:8" x14ac:dyDescent="0.3">
      <c r="A500">
        <v>479</v>
      </c>
      <c r="B500" t="s">
        <v>484</v>
      </c>
      <c r="C500">
        <v>1</v>
      </c>
      <c r="D500">
        <v>25</v>
      </c>
      <c r="E500">
        <v>35</v>
      </c>
      <c r="F500">
        <v>8.0952999999999999</v>
      </c>
      <c r="H500">
        <v>0.77192000000000005</v>
      </c>
    </row>
    <row r="501" spans="1:8" x14ac:dyDescent="0.3">
      <c r="A501">
        <v>480</v>
      </c>
      <c r="B501" t="s">
        <v>485</v>
      </c>
      <c r="C501">
        <v>1</v>
      </c>
      <c r="D501">
        <v>25</v>
      </c>
      <c r="E501">
        <v>35</v>
      </c>
      <c r="F501">
        <v>8.0951000000000004</v>
      </c>
      <c r="H501">
        <v>0.77176999999999996</v>
      </c>
    </row>
    <row r="502" spans="1:8" x14ac:dyDescent="0.3">
      <c r="A502">
        <v>481</v>
      </c>
      <c r="B502" t="s">
        <v>486</v>
      </c>
      <c r="C502">
        <v>1</v>
      </c>
      <c r="D502">
        <v>25</v>
      </c>
      <c r="E502">
        <v>35</v>
      </c>
      <c r="F502">
        <v>8.0951000000000004</v>
      </c>
      <c r="H502">
        <v>0.77261000000000002</v>
      </c>
    </row>
    <row r="503" spans="1:8" x14ac:dyDescent="0.3">
      <c r="A503">
        <v>482</v>
      </c>
      <c r="B503" t="s">
        <v>487</v>
      </c>
      <c r="C503">
        <v>1</v>
      </c>
      <c r="D503">
        <v>25</v>
      </c>
      <c r="E503">
        <v>35</v>
      </c>
      <c r="F503">
        <v>8.0952000000000002</v>
      </c>
      <c r="H503">
        <v>0.77288000000000001</v>
      </c>
    </row>
    <row r="504" spans="1:8" x14ac:dyDescent="0.3">
      <c r="A504">
        <v>483</v>
      </c>
      <c r="B504" t="s">
        <v>13</v>
      </c>
      <c r="C504">
        <v>1</v>
      </c>
      <c r="D504">
        <v>25</v>
      </c>
      <c r="E504">
        <v>33.433999999999997</v>
      </c>
      <c r="F504">
        <v>7.8697999999999997</v>
      </c>
      <c r="H504">
        <v>0.64446999999999999</v>
      </c>
    </row>
    <row r="505" spans="1:8" x14ac:dyDescent="0.3">
      <c r="A505">
        <v>484</v>
      </c>
      <c r="B505" t="s">
        <v>488</v>
      </c>
      <c r="C505">
        <v>1</v>
      </c>
      <c r="D505">
        <v>25</v>
      </c>
      <c r="E505">
        <v>35</v>
      </c>
      <c r="F505">
        <v>7.8667999999999996</v>
      </c>
      <c r="H505">
        <v>0.64337999999999995</v>
      </c>
    </row>
    <row r="506" spans="1:8" x14ac:dyDescent="0.3">
      <c r="A506">
        <v>485</v>
      </c>
      <c r="B506" t="s">
        <v>15</v>
      </c>
      <c r="C506">
        <v>1</v>
      </c>
      <c r="D506">
        <v>25</v>
      </c>
      <c r="E506">
        <v>35</v>
      </c>
      <c r="F506">
        <v>7.8661000000000003</v>
      </c>
      <c r="H506">
        <v>0.64444000000000001</v>
      </c>
    </row>
    <row r="507" spans="1:8" x14ac:dyDescent="0.3">
      <c r="A507">
        <v>486</v>
      </c>
      <c r="B507" t="s">
        <v>16</v>
      </c>
      <c r="C507">
        <v>1</v>
      </c>
      <c r="D507">
        <v>25</v>
      </c>
      <c r="E507">
        <v>35</v>
      </c>
      <c r="F507">
        <v>7.8659999999999997</v>
      </c>
      <c r="H507">
        <v>0.64570000000000005</v>
      </c>
    </row>
    <row r="508" spans="1:8" x14ac:dyDescent="0.3">
      <c r="A508">
        <v>487</v>
      </c>
      <c r="B508" t="s">
        <v>489</v>
      </c>
      <c r="C508">
        <v>1</v>
      </c>
      <c r="D508">
        <v>25</v>
      </c>
      <c r="E508">
        <v>33.433999999999997</v>
      </c>
      <c r="F508">
        <v>7.8807</v>
      </c>
      <c r="H508">
        <v>0.67625000000000002</v>
      </c>
    </row>
    <row r="509" spans="1:8" x14ac:dyDescent="0.3">
      <c r="A509">
        <v>488</v>
      </c>
      <c r="B509" t="s">
        <v>490</v>
      </c>
      <c r="C509">
        <v>1</v>
      </c>
      <c r="D509">
        <v>25</v>
      </c>
      <c r="E509">
        <v>33.433999999999997</v>
      </c>
      <c r="F509">
        <v>7.8813000000000004</v>
      </c>
      <c r="H509">
        <v>0.67447000000000001</v>
      </c>
    </row>
    <row r="510" spans="1:8" x14ac:dyDescent="0.3">
      <c r="A510">
        <v>489</v>
      </c>
      <c r="B510" t="s">
        <v>491</v>
      </c>
      <c r="C510">
        <v>1</v>
      </c>
      <c r="D510">
        <v>25</v>
      </c>
      <c r="E510">
        <v>33.433999999999997</v>
      </c>
      <c r="F510">
        <v>7.8811999999999998</v>
      </c>
      <c r="H510">
        <v>0.67493999999999998</v>
      </c>
    </row>
    <row r="511" spans="1:8" x14ac:dyDescent="0.3">
      <c r="A511">
        <v>490</v>
      </c>
      <c r="B511" t="s">
        <v>492</v>
      </c>
      <c r="C511">
        <v>1</v>
      </c>
      <c r="D511">
        <v>25</v>
      </c>
      <c r="E511">
        <v>33.433999999999997</v>
      </c>
      <c r="F511">
        <v>7.8808999999999996</v>
      </c>
      <c r="H511">
        <v>0.67476000000000003</v>
      </c>
    </row>
    <row r="512" spans="1:8" x14ac:dyDescent="0.3">
      <c r="A512">
        <v>491</v>
      </c>
      <c r="B512" t="s">
        <v>493</v>
      </c>
      <c r="C512">
        <v>1</v>
      </c>
      <c r="D512">
        <v>25</v>
      </c>
      <c r="E512">
        <v>35</v>
      </c>
      <c r="F512">
        <v>8.0975999999999999</v>
      </c>
      <c r="H512">
        <v>0.89141000000000004</v>
      </c>
    </row>
    <row r="513" spans="1:8" x14ac:dyDescent="0.3">
      <c r="A513">
        <v>492</v>
      </c>
      <c r="B513" t="s">
        <v>494</v>
      </c>
      <c r="C513">
        <v>1</v>
      </c>
      <c r="D513">
        <v>25</v>
      </c>
      <c r="E513">
        <v>35</v>
      </c>
      <c r="F513">
        <v>8.0975000000000001</v>
      </c>
      <c r="H513">
        <v>0.89166000000000001</v>
      </c>
    </row>
    <row r="514" spans="1:8" x14ac:dyDescent="0.3">
      <c r="A514">
        <v>493</v>
      </c>
      <c r="B514" t="s">
        <v>495</v>
      </c>
      <c r="C514">
        <v>1</v>
      </c>
      <c r="D514">
        <v>25</v>
      </c>
      <c r="E514">
        <v>35</v>
      </c>
      <c r="F514">
        <v>8.0963999999999992</v>
      </c>
      <c r="H514">
        <v>0.89204000000000006</v>
      </c>
    </row>
    <row r="515" spans="1:8" x14ac:dyDescent="0.3">
      <c r="A515">
        <v>494</v>
      </c>
      <c r="B515" t="s">
        <v>496</v>
      </c>
      <c r="C515">
        <v>1</v>
      </c>
      <c r="D515">
        <v>25</v>
      </c>
      <c r="E515">
        <v>35</v>
      </c>
      <c r="F515">
        <v>8.0968999999999998</v>
      </c>
      <c r="H515">
        <v>0.89176999999999995</v>
      </c>
    </row>
    <row r="516" spans="1:8" x14ac:dyDescent="0.3">
      <c r="A516">
        <v>495</v>
      </c>
      <c r="B516" t="s">
        <v>497</v>
      </c>
      <c r="C516">
        <v>1</v>
      </c>
      <c r="D516">
        <v>25</v>
      </c>
      <c r="E516">
        <v>35</v>
      </c>
      <c r="F516">
        <v>8.0969999999999995</v>
      </c>
      <c r="H516">
        <v>0.89173999999999998</v>
      </c>
    </row>
    <row r="517" spans="1:8" x14ac:dyDescent="0.3">
      <c r="A517">
        <v>496</v>
      </c>
      <c r="B517" t="s">
        <v>498</v>
      </c>
      <c r="C517">
        <v>1</v>
      </c>
      <c r="D517">
        <v>25</v>
      </c>
      <c r="E517">
        <v>35</v>
      </c>
      <c r="F517">
        <v>8.0970999999999993</v>
      </c>
      <c r="H517">
        <v>0.89205000000000001</v>
      </c>
    </row>
    <row r="518" spans="1:8" x14ac:dyDescent="0.3">
      <c r="A518">
        <v>497</v>
      </c>
      <c r="B518" t="s">
        <v>499</v>
      </c>
      <c r="C518">
        <v>1</v>
      </c>
      <c r="D518">
        <v>25</v>
      </c>
      <c r="E518">
        <v>34.46</v>
      </c>
      <c r="F518">
        <v>7.8968999999999996</v>
      </c>
      <c r="H518">
        <v>0.64222000000000001</v>
      </c>
    </row>
    <row r="519" spans="1:8" x14ac:dyDescent="0.3">
      <c r="A519">
        <v>498</v>
      </c>
      <c r="B519" t="s">
        <v>500</v>
      </c>
      <c r="C519">
        <v>1</v>
      </c>
      <c r="D519">
        <v>25</v>
      </c>
      <c r="E519">
        <v>34.46</v>
      </c>
      <c r="F519">
        <v>7.8956999999999997</v>
      </c>
      <c r="H519">
        <v>0.64139999999999997</v>
      </c>
    </row>
    <row r="520" spans="1:8" x14ac:dyDescent="0.3">
      <c r="A520">
        <v>499</v>
      </c>
      <c r="B520" t="s">
        <v>501</v>
      </c>
      <c r="C520">
        <v>1</v>
      </c>
      <c r="D520">
        <v>25</v>
      </c>
      <c r="E520">
        <v>34.46</v>
      </c>
      <c r="F520">
        <v>7.8962000000000003</v>
      </c>
      <c r="H520">
        <v>0.64161999999999997</v>
      </c>
    </row>
    <row r="521" spans="1:8" x14ac:dyDescent="0.3">
      <c r="A521">
        <v>500</v>
      </c>
      <c r="B521" t="s">
        <v>502</v>
      </c>
      <c r="C521">
        <v>1</v>
      </c>
      <c r="D521">
        <v>25</v>
      </c>
      <c r="E521">
        <v>34.46</v>
      </c>
      <c r="F521">
        <v>7.8964999999999996</v>
      </c>
      <c r="H521">
        <v>0.64207999999999998</v>
      </c>
    </row>
    <row r="522" spans="1:8" x14ac:dyDescent="0.3">
      <c r="A522">
        <v>501</v>
      </c>
      <c r="B522" t="s">
        <v>503</v>
      </c>
      <c r="C522">
        <v>1</v>
      </c>
      <c r="D522">
        <v>25</v>
      </c>
      <c r="E522">
        <v>34.46</v>
      </c>
      <c r="F522">
        <v>7.8977000000000004</v>
      </c>
      <c r="H522">
        <v>0.64254999999999995</v>
      </c>
    </row>
    <row r="523" spans="1:8" x14ac:dyDescent="0.3">
      <c r="A523">
        <v>502</v>
      </c>
      <c r="B523" t="s">
        <v>504</v>
      </c>
      <c r="C523">
        <v>1</v>
      </c>
      <c r="D523">
        <v>25</v>
      </c>
      <c r="E523">
        <v>34.46</v>
      </c>
      <c r="F523">
        <v>7.8956999999999997</v>
      </c>
      <c r="H523">
        <v>0.64258000000000004</v>
      </c>
    </row>
    <row r="524" spans="1:8" x14ac:dyDescent="0.3">
      <c r="A524">
        <v>503</v>
      </c>
      <c r="B524" t="s">
        <v>505</v>
      </c>
      <c r="C524">
        <v>1</v>
      </c>
      <c r="D524">
        <v>25</v>
      </c>
      <c r="E524">
        <v>34.46</v>
      </c>
      <c r="F524">
        <v>7.8968999999999996</v>
      </c>
      <c r="H524">
        <v>0.64249999999999996</v>
      </c>
    </row>
    <row r="525" spans="1:8" x14ac:dyDescent="0.3">
      <c r="A525">
        <v>504</v>
      </c>
      <c r="B525" t="s">
        <v>506</v>
      </c>
      <c r="C525">
        <v>1</v>
      </c>
      <c r="D525">
        <v>25</v>
      </c>
      <c r="E525">
        <v>33.36</v>
      </c>
      <c r="F525">
        <v>7.9391999999999996</v>
      </c>
      <c r="H525">
        <v>0.70047000000000004</v>
      </c>
    </row>
    <row r="526" spans="1:8" x14ac:dyDescent="0.3">
      <c r="A526">
        <v>505</v>
      </c>
      <c r="B526" t="s">
        <v>507</v>
      </c>
      <c r="C526">
        <v>1</v>
      </c>
      <c r="D526">
        <v>25</v>
      </c>
      <c r="E526">
        <v>33.36</v>
      </c>
      <c r="F526">
        <v>7.9385000000000003</v>
      </c>
      <c r="H526">
        <v>0.70216000000000001</v>
      </c>
    </row>
    <row r="527" spans="1:8" x14ac:dyDescent="0.3">
      <c r="A527">
        <v>506</v>
      </c>
      <c r="B527" t="s">
        <v>508</v>
      </c>
      <c r="C527">
        <v>1</v>
      </c>
      <c r="D527">
        <v>25</v>
      </c>
      <c r="E527">
        <v>33.36</v>
      </c>
      <c r="F527">
        <v>7.9367000000000001</v>
      </c>
      <c r="H527">
        <v>0.70098000000000005</v>
      </c>
    </row>
    <row r="528" spans="1:8" x14ac:dyDescent="0.3">
      <c r="A528">
        <v>507</v>
      </c>
      <c r="B528" t="s">
        <v>509</v>
      </c>
      <c r="C528">
        <v>1</v>
      </c>
      <c r="D528">
        <v>25</v>
      </c>
      <c r="E528">
        <v>33.36</v>
      </c>
      <c r="F528">
        <v>7.9377000000000004</v>
      </c>
      <c r="H528">
        <v>0.70072000000000001</v>
      </c>
    </row>
    <row r="529" spans="1:8" x14ac:dyDescent="0.3">
      <c r="A529">
        <v>508</v>
      </c>
      <c r="B529" t="s">
        <v>510</v>
      </c>
      <c r="C529">
        <v>1</v>
      </c>
      <c r="D529">
        <v>25</v>
      </c>
      <c r="E529">
        <v>33.36</v>
      </c>
      <c r="F529">
        <v>7.9377000000000004</v>
      </c>
      <c r="H529">
        <v>0.70067999999999997</v>
      </c>
    </row>
    <row r="530" spans="1:8" x14ac:dyDescent="0.3">
      <c r="A530">
        <v>509</v>
      </c>
      <c r="B530" t="s">
        <v>511</v>
      </c>
      <c r="C530">
        <v>1</v>
      </c>
      <c r="D530">
        <v>25</v>
      </c>
      <c r="E530">
        <v>33.36</v>
      </c>
      <c r="F530">
        <v>7.9351000000000003</v>
      </c>
      <c r="H530">
        <v>0.69962000000000002</v>
      </c>
    </row>
    <row r="531" spans="1:8" x14ac:dyDescent="0.3">
      <c r="A531">
        <v>510</v>
      </c>
      <c r="B531" t="s">
        <v>512</v>
      </c>
      <c r="C531">
        <v>1</v>
      </c>
      <c r="D531">
        <v>25</v>
      </c>
      <c r="E531">
        <v>33.36</v>
      </c>
      <c r="F531">
        <v>7.9360999999999997</v>
      </c>
      <c r="H531">
        <v>0.69918999999999998</v>
      </c>
    </row>
    <row r="532" spans="1:8" x14ac:dyDescent="0.3">
      <c r="A532">
        <v>511</v>
      </c>
      <c r="B532" t="s">
        <v>513</v>
      </c>
      <c r="C532">
        <v>1</v>
      </c>
      <c r="D532">
        <v>25</v>
      </c>
      <c r="E532">
        <v>33.36</v>
      </c>
      <c r="F532">
        <v>7.9366000000000003</v>
      </c>
      <c r="H532">
        <v>0.69998000000000005</v>
      </c>
    </row>
    <row r="533" spans="1:8" x14ac:dyDescent="0.3">
      <c r="A533">
        <v>512</v>
      </c>
      <c r="B533" t="s">
        <v>514</v>
      </c>
      <c r="C533">
        <v>1</v>
      </c>
      <c r="D533">
        <v>25</v>
      </c>
      <c r="E533">
        <v>33.36</v>
      </c>
      <c r="F533">
        <v>7.9367000000000001</v>
      </c>
      <c r="H533">
        <v>0.70026999999999995</v>
      </c>
    </row>
    <row r="534" spans="1:8" x14ac:dyDescent="0.3">
      <c r="A534">
        <v>513</v>
      </c>
      <c r="B534" t="s">
        <v>515</v>
      </c>
      <c r="C534">
        <v>1</v>
      </c>
      <c r="D534">
        <v>25</v>
      </c>
      <c r="E534">
        <v>32.25</v>
      </c>
      <c r="F534">
        <v>8.1575000000000006</v>
      </c>
      <c r="H534">
        <v>0.89415</v>
      </c>
    </row>
    <row r="535" spans="1:8" x14ac:dyDescent="0.3">
      <c r="A535">
        <v>514</v>
      </c>
      <c r="B535" t="s">
        <v>516</v>
      </c>
      <c r="C535">
        <v>1</v>
      </c>
      <c r="D535">
        <v>25</v>
      </c>
      <c r="E535">
        <v>32.25</v>
      </c>
      <c r="F535">
        <v>8.1552000000000007</v>
      </c>
      <c r="H535">
        <v>0.89607999999999999</v>
      </c>
    </row>
    <row r="536" spans="1:8" x14ac:dyDescent="0.3">
      <c r="A536">
        <v>515</v>
      </c>
      <c r="B536" t="s">
        <v>517</v>
      </c>
      <c r="C536">
        <v>1</v>
      </c>
      <c r="D536">
        <v>25</v>
      </c>
      <c r="E536">
        <v>32.25</v>
      </c>
      <c r="F536">
        <v>8.1564999999999994</v>
      </c>
      <c r="H536">
        <v>0.89298</v>
      </c>
    </row>
    <row r="537" spans="1:8" x14ac:dyDescent="0.3">
      <c r="A537">
        <v>516</v>
      </c>
      <c r="B537" t="s">
        <v>518</v>
      </c>
      <c r="C537">
        <v>1</v>
      </c>
      <c r="D537">
        <v>25</v>
      </c>
      <c r="E537">
        <v>32.25</v>
      </c>
      <c r="F537">
        <v>8.1568000000000005</v>
      </c>
      <c r="H537">
        <v>0.89222999999999997</v>
      </c>
    </row>
    <row r="538" spans="1:8" x14ac:dyDescent="0.3">
      <c r="A538">
        <v>517</v>
      </c>
      <c r="B538" t="s">
        <v>519</v>
      </c>
      <c r="C538">
        <v>1</v>
      </c>
      <c r="D538">
        <v>25</v>
      </c>
      <c r="E538">
        <v>32.25</v>
      </c>
      <c r="F538">
        <v>8.1555999999999997</v>
      </c>
      <c r="H538">
        <v>0.89192000000000005</v>
      </c>
    </row>
    <row r="539" spans="1:8" x14ac:dyDescent="0.3">
      <c r="A539">
        <v>518</v>
      </c>
      <c r="B539" t="s">
        <v>520</v>
      </c>
      <c r="C539">
        <v>1</v>
      </c>
      <c r="D539">
        <v>25</v>
      </c>
      <c r="E539">
        <v>32.57</v>
      </c>
      <c r="F539">
        <v>7.9330999999999996</v>
      </c>
      <c r="H539">
        <v>0.71570999999999996</v>
      </c>
    </row>
    <row r="540" spans="1:8" x14ac:dyDescent="0.3">
      <c r="A540">
        <v>519</v>
      </c>
      <c r="B540" t="s">
        <v>521</v>
      </c>
      <c r="C540">
        <v>1</v>
      </c>
      <c r="D540">
        <v>25</v>
      </c>
      <c r="E540">
        <v>32.57</v>
      </c>
      <c r="F540">
        <v>7.9347000000000003</v>
      </c>
      <c r="H540">
        <v>0.70465999999999995</v>
      </c>
    </row>
    <row r="541" spans="1:8" x14ac:dyDescent="0.3">
      <c r="A541">
        <v>520</v>
      </c>
      <c r="B541" t="s">
        <v>522</v>
      </c>
      <c r="C541">
        <v>1</v>
      </c>
      <c r="D541">
        <v>25</v>
      </c>
      <c r="E541">
        <v>32.57</v>
      </c>
      <c r="F541">
        <v>7.9351000000000003</v>
      </c>
      <c r="H541">
        <v>0.70586000000000004</v>
      </c>
    </row>
    <row r="542" spans="1:8" x14ac:dyDescent="0.3">
      <c r="A542">
        <v>521</v>
      </c>
      <c r="B542" t="s">
        <v>523</v>
      </c>
      <c r="C542">
        <v>1</v>
      </c>
      <c r="D542">
        <v>25</v>
      </c>
      <c r="E542">
        <v>32.57</v>
      </c>
      <c r="F542">
        <v>7.9340999999999999</v>
      </c>
      <c r="H542">
        <v>0.70940000000000003</v>
      </c>
    </row>
    <row r="543" spans="1:8" x14ac:dyDescent="0.3">
      <c r="A543">
        <v>522</v>
      </c>
      <c r="B543" t="s">
        <v>524</v>
      </c>
      <c r="C543">
        <v>1</v>
      </c>
      <c r="D543">
        <v>25</v>
      </c>
      <c r="E543">
        <v>32.57</v>
      </c>
      <c r="F543">
        <v>7.9345999999999997</v>
      </c>
      <c r="H543">
        <v>0.70901999999999998</v>
      </c>
    </row>
    <row r="544" spans="1:8" x14ac:dyDescent="0.3">
      <c r="A544">
        <v>523</v>
      </c>
      <c r="B544" t="s">
        <v>525</v>
      </c>
      <c r="C544">
        <v>1</v>
      </c>
      <c r="D544">
        <v>25</v>
      </c>
      <c r="E544">
        <v>32.57</v>
      </c>
      <c r="F544">
        <v>7.9330999999999996</v>
      </c>
      <c r="H544">
        <v>0.70701999999999998</v>
      </c>
    </row>
    <row r="545" spans="1:8" x14ac:dyDescent="0.3">
      <c r="A545">
        <v>524</v>
      </c>
      <c r="B545" t="s">
        <v>526</v>
      </c>
      <c r="C545">
        <v>1</v>
      </c>
      <c r="D545">
        <v>25</v>
      </c>
      <c r="E545">
        <v>32.57</v>
      </c>
      <c r="F545">
        <v>7.9332000000000003</v>
      </c>
      <c r="H545">
        <v>0.70308999999999999</v>
      </c>
    </row>
    <row r="546" spans="1:8" x14ac:dyDescent="0.3">
      <c r="A546">
        <v>525</v>
      </c>
      <c r="B546" t="s">
        <v>527</v>
      </c>
      <c r="C546">
        <v>1</v>
      </c>
      <c r="D546">
        <v>25</v>
      </c>
      <c r="E546">
        <v>32.57</v>
      </c>
      <c r="F546">
        <v>7.9328000000000003</v>
      </c>
      <c r="H546">
        <v>0.69681999999999999</v>
      </c>
    </row>
    <row r="547" spans="1:8" x14ac:dyDescent="0.3">
      <c r="A547">
        <v>526</v>
      </c>
      <c r="B547" t="s">
        <v>528</v>
      </c>
      <c r="C547">
        <v>1</v>
      </c>
      <c r="D547">
        <v>25</v>
      </c>
      <c r="E547">
        <v>32.57</v>
      </c>
      <c r="F547">
        <v>7.9322999999999997</v>
      </c>
      <c r="H547">
        <v>0.69050999999999996</v>
      </c>
    </row>
    <row r="548" spans="1:8" x14ac:dyDescent="0.3">
      <c r="A548">
        <v>527</v>
      </c>
      <c r="B548" t="s">
        <v>529</v>
      </c>
      <c r="C548">
        <v>1</v>
      </c>
      <c r="D548">
        <v>25</v>
      </c>
      <c r="E548">
        <v>32.57</v>
      </c>
      <c r="F548">
        <v>7.9333999999999998</v>
      </c>
      <c r="H548">
        <v>0.69323999999999997</v>
      </c>
    </row>
    <row r="549" spans="1:8" x14ac:dyDescent="0.3">
      <c r="A549">
        <v>528</v>
      </c>
      <c r="B549" t="s">
        <v>530</v>
      </c>
      <c r="C549">
        <v>1</v>
      </c>
      <c r="D549">
        <v>25</v>
      </c>
      <c r="E549">
        <v>33.6</v>
      </c>
      <c r="F549">
        <v>7.9118000000000004</v>
      </c>
      <c r="H549">
        <v>0.66325999999999996</v>
      </c>
    </row>
    <row r="550" spans="1:8" x14ac:dyDescent="0.3">
      <c r="A550">
        <v>529</v>
      </c>
      <c r="B550" t="s">
        <v>531</v>
      </c>
      <c r="C550">
        <v>1</v>
      </c>
      <c r="D550">
        <v>25</v>
      </c>
      <c r="E550">
        <v>33.6</v>
      </c>
      <c r="F550">
        <v>7.9120999999999997</v>
      </c>
      <c r="H550">
        <v>0.66369999999999996</v>
      </c>
    </row>
    <row r="551" spans="1:8" x14ac:dyDescent="0.3">
      <c r="A551">
        <v>530</v>
      </c>
      <c r="B551" t="s">
        <v>532</v>
      </c>
      <c r="C551">
        <v>1</v>
      </c>
      <c r="D551">
        <v>25</v>
      </c>
      <c r="E551">
        <v>33.6</v>
      </c>
      <c r="F551">
        <v>7.9131999999999998</v>
      </c>
      <c r="H551">
        <v>0.66517000000000004</v>
      </c>
    </row>
    <row r="552" spans="1:8" x14ac:dyDescent="0.3">
      <c r="A552">
        <v>531</v>
      </c>
      <c r="B552" t="s">
        <v>533</v>
      </c>
      <c r="C552">
        <v>1</v>
      </c>
      <c r="D552">
        <v>25</v>
      </c>
      <c r="E552">
        <v>33.6</v>
      </c>
      <c r="F552">
        <v>7.9131999999999998</v>
      </c>
      <c r="H552">
        <v>0.66469</v>
      </c>
    </row>
    <row r="553" spans="1:8" x14ac:dyDescent="0.3">
      <c r="A553">
        <v>532</v>
      </c>
      <c r="B553" t="s">
        <v>534</v>
      </c>
      <c r="C553">
        <v>1</v>
      </c>
      <c r="D553">
        <v>25</v>
      </c>
      <c r="E553">
        <v>33.6</v>
      </c>
      <c r="F553">
        <v>7.9128999999999996</v>
      </c>
      <c r="H553">
        <v>0.66332999999999998</v>
      </c>
    </row>
    <row r="554" spans="1:8" x14ac:dyDescent="0.3">
      <c r="A554">
        <v>533</v>
      </c>
      <c r="B554" t="s">
        <v>535</v>
      </c>
      <c r="C554">
        <v>1</v>
      </c>
      <c r="D554">
        <v>25</v>
      </c>
      <c r="E554">
        <v>34.96</v>
      </c>
      <c r="F554">
        <v>7.9131999999999998</v>
      </c>
      <c r="H554">
        <v>0.67528999999999995</v>
      </c>
    </row>
    <row r="555" spans="1:8" x14ac:dyDescent="0.3">
      <c r="A555">
        <v>534</v>
      </c>
      <c r="B555" t="s">
        <v>535</v>
      </c>
      <c r="C555">
        <v>1</v>
      </c>
      <c r="D555">
        <v>25</v>
      </c>
      <c r="E555">
        <v>34.96</v>
      </c>
      <c r="F555">
        <v>7.9134000000000002</v>
      </c>
      <c r="H555">
        <v>0.67630000000000001</v>
      </c>
    </row>
    <row r="556" spans="1:8" x14ac:dyDescent="0.3">
      <c r="A556">
        <v>535</v>
      </c>
      <c r="B556" t="s">
        <v>535</v>
      </c>
      <c r="C556">
        <v>1</v>
      </c>
      <c r="D556">
        <v>25</v>
      </c>
      <c r="E556">
        <v>34.96</v>
      </c>
      <c r="F556">
        <v>7.9126000000000003</v>
      </c>
      <c r="H556">
        <v>0.67520000000000002</v>
      </c>
    </row>
    <row r="557" spans="1:8" x14ac:dyDescent="0.3">
      <c r="A557">
        <v>536</v>
      </c>
      <c r="B557" t="s">
        <v>535</v>
      </c>
      <c r="C557">
        <v>1</v>
      </c>
      <c r="D557">
        <v>25</v>
      </c>
      <c r="E557">
        <v>34.96</v>
      </c>
      <c r="F557">
        <v>7.9131</v>
      </c>
      <c r="H557">
        <v>0.67639000000000005</v>
      </c>
    </row>
    <row r="558" spans="1:8" x14ac:dyDescent="0.3">
      <c r="A558">
        <v>537</v>
      </c>
      <c r="B558" t="s">
        <v>536</v>
      </c>
      <c r="C558">
        <v>1</v>
      </c>
      <c r="D558">
        <v>25</v>
      </c>
      <c r="E558">
        <v>34.96</v>
      </c>
      <c r="F558">
        <v>7.9135999999999997</v>
      </c>
      <c r="H558">
        <v>0.65686</v>
      </c>
    </row>
    <row r="559" spans="1:8" x14ac:dyDescent="0.3">
      <c r="A559">
        <v>538</v>
      </c>
      <c r="B559" t="s">
        <v>536</v>
      </c>
      <c r="C559">
        <v>1</v>
      </c>
      <c r="D559">
        <v>25</v>
      </c>
      <c r="E559">
        <v>34.96</v>
      </c>
      <c r="F559">
        <v>7.9084000000000003</v>
      </c>
      <c r="H559">
        <v>0.62488999999999995</v>
      </c>
    </row>
    <row r="560" spans="1:8" x14ac:dyDescent="0.3">
      <c r="A560">
        <v>539</v>
      </c>
      <c r="B560" t="s">
        <v>536</v>
      </c>
      <c r="C560">
        <v>1</v>
      </c>
      <c r="D560">
        <v>25</v>
      </c>
      <c r="E560">
        <v>34.96</v>
      </c>
      <c r="F560">
        <v>7.9088000000000003</v>
      </c>
      <c r="H560">
        <v>0.64190999999999998</v>
      </c>
    </row>
    <row r="561" spans="1:8" x14ac:dyDescent="0.3">
      <c r="A561">
        <v>540</v>
      </c>
      <c r="B561" t="s">
        <v>536</v>
      </c>
      <c r="C561">
        <v>1</v>
      </c>
      <c r="D561">
        <v>25</v>
      </c>
      <c r="E561">
        <v>34.96</v>
      </c>
      <c r="F561">
        <v>7.9074</v>
      </c>
      <c r="H561">
        <v>0.64748000000000006</v>
      </c>
    </row>
    <row r="562" spans="1:8" x14ac:dyDescent="0.3">
      <c r="A562">
        <v>541</v>
      </c>
      <c r="B562" t="s">
        <v>536</v>
      </c>
      <c r="C562">
        <v>1</v>
      </c>
      <c r="D562">
        <v>25</v>
      </c>
      <c r="E562">
        <v>34.96</v>
      </c>
      <c r="F562">
        <v>7.9077999999999999</v>
      </c>
      <c r="H562">
        <v>0.64329999999999998</v>
      </c>
    </row>
    <row r="563" spans="1:8" x14ac:dyDescent="0.3">
      <c r="A563">
        <v>542</v>
      </c>
      <c r="B563" t="s">
        <v>536</v>
      </c>
      <c r="C563">
        <v>1</v>
      </c>
      <c r="D563">
        <v>25</v>
      </c>
      <c r="E563">
        <v>34.96</v>
      </c>
      <c r="F563">
        <v>7.9071999999999996</v>
      </c>
      <c r="H563">
        <v>0.63920999999999994</v>
      </c>
    </row>
    <row r="564" spans="1:8" x14ac:dyDescent="0.3">
      <c r="A564">
        <v>543</v>
      </c>
      <c r="B564" t="s">
        <v>536</v>
      </c>
      <c r="C564">
        <v>1</v>
      </c>
      <c r="D564">
        <v>25</v>
      </c>
      <c r="E564">
        <v>34.96</v>
      </c>
      <c r="F564">
        <v>7.9081999999999999</v>
      </c>
      <c r="H564">
        <v>0.63802000000000003</v>
      </c>
    </row>
    <row r="565" spans="1:8" x14ac:dyDescent="0.3">
      <c r="A565">
        <v>544</v>
      </c>
      <c r="B565" t="s">
        <v>537</v>
      </c>
      <c r="C565">
        <v>1</v>
      </c>
      <c r="D565">
        <v>25</v>
      </c>
      <c r="E565">
        <v>34.950000000000003</v>
      </c>
      <c r="F565">
        <v>7.8037000000000001</v>
      </c>
      <c r="H565">
        <v>0.59280999999999995</v>
      </c>
    </row>
    <row r="566" spans="1:8" x14ac:dyDescent="0.3">
      <c r="A566">
        <v>545</v>
      </c>
      <c r="B566" t="s">
        <v>538</v>
      </c>
      <c r="C566">
        <v>1</v>
      </c>
      <c r="D566">
        <v>25</v>
      </c>
      <c r="E566">
        <v>34.950000000000003</v>
      </c>
      <c r="F566">
        <v>7.8034999999999997</v>
      </c>
      <c r="H566">
        <v>0.59230000000000005</v>
      </c>
    </row>
    <row r="567" spans="1:8" x14ac:dyDescent="0.3">
      <c r="A567">
        <v>546</v>
      </c>
      <c r="B567" t="s">
        <v>539</v>
      </c>
      <c r="C567">
        <v>1</v>
      </c>
      <c r="D567">
        <v>25</v>
      </c>
      <c r="E567">
        <v>34.950000000000003</v>
      </c>
      <c r="F567">
        <v>7.8033999999999999</v>
      </c>
      <c r="H567">
        <v>0.58960000000000001</v>
      </c>
    </row>
    <row r="568" spans="1:8" x14ac:dyDescent="0.3">
      <c r="A568">
        <v>547</v>
      </c>
      <c r="B568" t="s">
        <v>540</v>
      </c>
      <c r="C568">
        <v>1</v>
      </c>
      <c r="D568">
        <v>25</v>
      </c>
      <c r="E568">
        <v>34.840000000000003</v>
      </c>
      <c r="F568">
        <v>7.7881999999999998</v>
      </c>
      <c r="H568">
        <v>0.58875999999999995</v>
      </c>
    </row>
    <row r="569" spans="1:8" x14ac:dyDescent="0.3">
      <c r="A569">
        <v>548</v>
      </c>
      <c r="B569" t="s">
        <v>540</v>
      </c>
      <c r="C569">
        <v>1</v>
      </c>
      <c r="D569">
        <v>25</v>
      </c>
      <c r="E569">
        <v>34.840000000000003</v>
      </c>
      <c r="F569">
        <v>7.7896000000000001</v>
      </c>
      <c r="H569">
        <v>0.59592000000000001</v>
      </c>
    </row>
    <row r="570" spans="1:8" x14ac:dyDescent="0.3">
      <c r="A570">
        <v>549</v>
      </c>
      <c r="B570" t="s">
        <v>540</v>
      </c>
      <c r="C570">
        <v>1</v>
      </c>
      <c r="D570">
        <v>25</v>
      </c>
      <c r="E570">
        <v>34.840000000000003</v>
      </c>
      <c r="F570">
        <v>7.79</v>
      </c>
      <c r="H570">
        <v>0.59694000000000003</v>
      </c>
    </row>
    <row r="571" spans="1:8" x14ac:dyDescent="0.3">
      <c r="A571">
        <v>550</v>
      </c>
      <c r="B571" t="s">
        <v>540</v>
      </c>
      <c r="C571">
        <v>1</v>
      </c>
      <c r="D571">
        <v>25</v>
      </c>
      <c r="E571">
        <v>34.840000000000003</v>
      </c>
      <c r="F571">
        <v>7.7899000000000003</v>
      </c>
      <c r="H571">
        <v>0.59653</v>
      </c>
    </row>
    <row r="572" spans="1:8" x14ac:dyDescent="0.3">
      <c r="A572">
        <v>551</v>
      </c>
      <c r="B572" t="s">
        <v>540</v>
      </c>
      <c r="C572">
        <v>1</v>
      </c>
      <c r="D572">
        <v>25</v>
      </c>
      <c r="E572">
        <v>34.840000000000003</v>
      </c>
      <c r="F572">
        <v>7.7901999999999996</v>
      </c>
      <c r="H572">
        <v>0.59475999999999996</v>
      </c>
    </row>
    <row r="573" spans="1:8" x14ac:dyDescent="0.3">
      <c r="A573">
        <v>552</v>
      </c>
      <c r="B573" t="s">
        <v>541</v>
      </c>
      <c r="C573">
        <v>1</v>
      </c>
      <c r="D573">
        <v>25</v>
      </c>
      <c r="E573">
        <v>34.200000000000003</v>
      </c>
      <c r="F573">
        <v>8.0029000000000003</v>
      </c>
      <c r="H573">
        <v>0.77744999999999997</v>
      </c>
    </row>
    <row r="574" spans="1:8" x14ac:dyDescent="0.3">
      <c r="A574">
        <v>553</v>
      </c>
      <c r="B574" t="s">
        <v>542</v>
      </c>
      <c r="C574">
        <v>1</v>
      </c>
      <c r="D574">
        <v>25</v>
      </c>
      <c r="E574">
        <v>34.200000000000003</v>
      </c>
      <c r="F574">
        <v>8.0023</v>
      </c>
      <c r="H574">
        <v>0.78073999999999999</v>
      </c>
    </row>
    <row r="575" spans="1:8" x14ac:dyDescent="0.3">
      <c r="A575">
        <v>554</v>
      </c>
      <c r="B575" t="s">
        <v>543</v>
      </c>
      <c r="C575">
        <v>1</v>
      </c>
      <c r="D575">
        <v>25</v>
      </c>
      <c r="E575">
        <v>34.200000000000003</v>
      </c>
      <c r="F575">
        <v>8.0027000000000008</v>
      </c>
      <c r="H575">
        <v>0.78027000000000002</v>
      </c>
    </row>
    <row r="576" spans="1:8" x14ac:dyDescent="0.3">
      <c r="A576">
        <v>555</v>
      </c>
      <c r="B576" t="s">
        <v>544</v>
      </c>
      <c r="C576">
        <v>1</v>
      </c>
      <c r="D576">
        <v>25</v>
      </c>
      <c r="E576">
        <v>34.200000000000003</v>
      </c>
      <c r="F576">
        <v>8.0018999999999991</v>
      </c>
      <c r="H576">
        <v>0.77720999999999996</v>
      </c>
    </row>
    <row r="577" spans="1:8" x14ac:dyDescent="0.3">
      <c r="A577">
        <v>556</v>
      </c>
      <c r="B577" t="s">
        <v>545</v>
      </c>
      <c r="C577">
        <v>1</v>
      </c>
      <c r="D577">
        <v>25</v>
      </c>
      <c r="E577">
        <v>34.200000000000003</v>
      </c>
      <c r="F577">
        <v>8.0024999999999995</v>
      </c>
      <c r="H577">
        <v>0.77634999999999998</v>
      </c>
    </row>
    <row r="578" spans="1:8" x14ac:dyDescent="0.3">
      <c r="A578">
        <v>557</v>
      </c>
      <c r="B578" t="s">
        <v>493</v>
      </c>
      <c r="C578">
        <v>1</v>
      </c>
      <c r="D578">
        <v>25</v>
      </c>
      <c r="E578">
        <v>35</v>
      </c>
      <c r="F578">
        <v>8.0876999999999999</v>
      </c>
      <c r="H578">
        <v>0.81210000000000004</v>
      </c>
    </row>
    <row r="579" spans="1:8" x14ac:dyDescent="0.3">
      <c r="A579">
        <v>558</v>
      </c>
      <c r="B579" t="s">
        <v>494</v>
      </c>
      <c r="C579">
        <v>1</v>
      </c>
      <c r="D579">
        <v>25</v>
      </c>
      <c r="E579">
        <v>35</v>
      </c>
      <c r="F579">
        <v>8.0871999999999993</v>
      </c>
      <c r="H579">
        <v>0.81189</v>
      </c>
    </row>
    <row r="580" spans="1:8" x14ac:dyDescent="0.3">
      <c r="A580">
        <v>559</v>
      </c>
      <c r="B580" t="s">
        <v>495</v>
      </c>
      <c r="C580">
        <v>1</v>
      </c>
      <c r="D580">
        <v>25</v>
      </c>
      <c r="E580">
        <v>35</v>
      </c>
      <c r="F580">
        <v>8.0881000000000007</v>
      </c>
      <c r="H580">
        <v>0.81291999999999998</v>
      </c>
    </row>
    <row r="581" spans="1:8" x14ac:dyDescent="0.3">
      <c r="A581">
        <v>560</v>
      </c>
      <c r="B581" t="s">
        <v>496</v>
      </c>
      <c r="C581">
        <v>1</v>
      </c>
      <c r="D581">
        <v>25</v>
      </c>
      <c r="E581">
        <v>35</v>
      </c>
      <c r="F581">
        <v>8.0871999999999993</v>
      </c>
      <c r="H581">
        <v>0.81181999999999999</v>
      </c>
    </row>
    <row r="582" spans="1:8" x14ac:dyDescent="0.3">
      <c r="A582">
        <v>561</v>
      </c>
      <c r="B582" t="s">
        <v>497</v>
      </c>
      <c r="C582">
        <v>1</v>
      </c>
      <c r="D582">
        <v>25</v>
      </c>
      <c r="E582">
        <v>35</v>
      </c>
      <c r="F582">
        <v>8.0883000000000003</v>
      </c>
      <c r="H582">
        <v>0.81218000000000001</v>
      </c>
    </row>
    <row r="583" spans="1:8" x14ac:dyDescent="0.3">
      <c r="A583">
        <v>562</v>
      </c>
      <c r="B583" t="s">
        <v>498</v>
      </c>
      <c r="C583">
        <v>1</v>
      </c>
      <c r="D583">
        <v>25</v>
      </c>
      <c r="E583">
        <v>35</v>
      </c>
      <c r="F583">
        <v>8.0863999999999994</v>
      </c>
      <c r="H583">
        <v>0.81286000000000003</v>
      </c>
    </row>
    <row r="584" spans="1:8" x14ac:dyDescent="0.3">
      <c r="A584">
        <v>563</v>
      </c>
      <c r="B584" t="s">
        <v>546</v>
      </c>
      <c r="C584">
        <v>1</v>
      </c>
      <c r="D584">
        <v>25</v>
      </c>
      <c r="E584">
        <v>35</v>
      </c>
      <c r="F584">
        <v>8.0881000000000007</v>
      </c>
      <c r="H584">
        <v>0.81291999999999998</v>
      </c>
    </row>
    <row r="585" spans="1:8" x14ac:dyDescent="0.3">
      <c r="A585">
        <v>564</v>
      </c>
      <c r="B585" t="s">
        <v>547</v>
      </c>
      <c r="C585">
        <v>1</v>
      </c>
      <c r="D585">
        <v>25</v>
      </c>
      <c r="E585">
        <v>33.433999999999997</v>
      </c>
      <c r="F585">
        <v>7.8849</v>
      </c>
      <c r="H585">
        <v>0.66391</v>
      </c>
    </row>
    <row r="586" spans="1:8" x14ac:dyDescent="0.3">
      <c r="A586">
        <v>565</v>
      </c>
      <c r="B586" t="s">
        <v>548</v>
      </c>
      <c r="C586">
        <v>1</v>
      </c>
      <c r="D586">
        <v>25</v>
      </c>
      <c r="E586">
        <v>33.433999999999997</v>
      </c>
      <c r="F586">
        <v>7.8836000000000004</v>
      </c>
      <c r="H586">
        <v>0.66596999999999995</v>
      </c>
    </row>
    <row r="587" spans="1:8" x14ac:dyDescent="0.3">
      <c r="A587">
        <v>566</v>
      </c>
      <c r="B587" t="s">
        <v>549</v>
      </c>
      <c r="C587">
        <v>1</v>
      </c>
      <c r="D587">
        <v>25</v>
      </c>
      <c r="E587">
        <v>33.433999999999997</v>
      </c>
      <c r="F587">
        <v>7.8837999999999999</v>
      </c>
      <c r="H587">
        <v>0.66315999999999997</v>
      </c>
    </row>
    <row r="588" spans="1:8" x14ac:dyDescent="0.3">
      <c r="A588">
        <v>567</v>
      </c>
      <c r="B588" t="s">
        <v>550</v>
      </c>
      <c r="C588">
        <v>1</v>
      </c>
      <c r="D588">
        <v>25</v>
      </c>
      <c r="E588">
        <v>33.433999999999997</v>
      </c>
      <c r="F588">
        <v>7.8836000000000004</v>
      </c>
      <c r="H588">
        <v>0.65539000000000003</v>
      </c>
    </row>
    <row r="590" spans="1:8" x14ac:dyDescent="0.3">
      <c r="A590" t="s">
        <v>0</v>
      </c>
      <c r="B590" t="s">
        <v>1</v>
      </c>
      <c r="C590" t="s">
        <v>551</v>
      </c>
      <c r="D590" t="s">
        <v>552</v>
      </c>
    </row>
    <row r="591" spans="1:8" x14ac:dyDescent="0.3">
      <c r="A591" t="s">
        <v>7</v>
      </c>
      <c r="B591" t="s">
        <v>8</v>
      </c>
      <c r="C591" t="s">
        <v>9</v>
      </c>
      <c r="D591" t="s">
        <v>553</v>
      </c>
    </row>
    <row r="592" spans="1:8" x14ac:dyDescent="0.3">
      <c r="A592">
        <v>1</v>
      </c>
      <c r="B592" t="s">
        <v>13</v>
      </c>
      <c r="C592">
        <v>0.50609999999999999</v>
      </c>
      <c r="D592" s="2">
        <v>2.2353999999999998E-3</v>
      </c>
    </row>
    <row r="593" spans="1:4" x14ac:dyDescent="0.3">
      <c r="A593">
        <v>2</v>
      </c>
      <c r="B593" t="s">
        <v>14</v>
      </c>
      <c r="C593">
        <v>0.50653999999999999</v>
      </c>
      <c r="D593" s="2">
        <v>1.8492000000000001E-3</v>
      </c>
    </row>
    <row r="594" spans="1:4" x14ac:dyDescent="0.3">
      <c r="A594">
        <v>3</v>
      </c>
      <c r="B594" t="s">
        <v>15</v>
      </c>
      <c r="C594">
        <v>0.50646000000000002</v>
      </c>
      <c r="D594" s="2">
        <v>1.5659000000000001E-3</v>
      </c>
    </row>
    <row r="595" spans="1:4" x14ac:dyDescent="0.3">
      <c r="A595">
        <v>4</v>
      </c>
      <c r="B595" t="s">
        <v>16</v>
      </c>
      <c r="C595">
        <v>0.50627</v>
      </c>
      <c r="D595" s="2">
        <v>1.8239E-3</v>
      </c>
    </row>
    <row r="596" spans="1:4" x14ac:dyDescent="0.3">
      <c r="A596">
        <v>5</v>
      </c>
      <c r="B596" t="s">
        <v>17</v>
      </c>
      <c r="C596">
        <v>0.39434999999999998</v>
      </c>
      <c r="D596" s="2">
        <v>4.9347999999999996E-3</v>
      </c>
    </row>
    <row r="597" spans="1:4" x14ac:dyDescent="0.3">
      <c r="A597">
        <v>6</v>
      </c>
      <c r="B597" t="s">
        <v>18</v>
      </c>
      <c r="C597">
        <v>0.39261000000000001</v>
      </c>
      <c r="D597" s="2">
        <v>2.9015999999999998E-3</v>
      </c>
    </row>
    <row r="598" spans="1:4" x14ac:dyDescent="0.3">
      <c r="A598">
        <v>7</v>
      </c>
      <c r="B598" t="s">
        <v>19</v>
      </c>
      <c r="C598">
        <v>0.39256999999999997</v>
      </c>
      <c r="D598" s="2">
        <v>2.4299999999999999E-3</v>
      </c>
    </row>
    <row r="599" spans="1:4" x14ac:dyDescent="0.3">
      <c r="A599">
        <v>8</v>
      </c>
      <c r="B599" t="s">
        <v>20</v>
      </c>
      <c r="C599">
        <v>0.51282000000000005</v>
      </c>
      <c r="D599" s="2">
        <v>8.6082999999999993E-3</v>
      </c>
    </row>
    <row r="600" spans="1:4" x14ac:dyDescent="0.3">
      <c r="A600">
        <v>9</v>
      </c>
      <c r="B600" t="s">
        <v>21</v>
      </c>
      <c r="C600">
        <v>0.50982000000000005</v>
      </c>
      <c r="D600" s="2">
        <v>6.5575E-3</v>
      </c>
    </row>
    <row r="601" spans="1:4" x14ac:dyDescent="0.3">
      <c r="A601">
        <v>10</v>
      </c>
      <c r="B601" t="s">
        <v>22</v>
      </c>
      <c r="C601">
        <v>0.51165000000000005</v>
      </c>
      <c r="D601" s="2">
        <v>6.5564999999999998E-3</v>
      </c>
    </row>
    <row r="602" spans="1:4" x14ac:dyDescent="0.3">
      <c r="A602">
        <v>11</v>
      </c>
      <c r="B602" t="s">
        <v>23</v>
      </c>
      <c r="C602">
        <v>0.50973999999999997</v>
      </c>
      <c r="D602" s="2">
        <v>7.0442999999999999E-3</v>
      </c>
    </row>
    <row r="603" spans="1:4" x14ac:dyDescent="0.3">
      <c r="A603">
        <v>12</v>
      </c>
      <c r="B603" t="s">
        <v>24</v>
      </c>
      <c r="C603">
        <v>0.48796</v>
      </c>
      <c r="D603" s="2">
        <v>-2.8433999999999998E-3</v>
      </c>
    </row>
    <row r="604" spans="1:4" x14ac:dyDescent="0.3">
      <c r="A604">
        <v>13</v>
      </c>
      <c r="B604" t="s">
        <v>25</v>
      </c>
      <c r="C604">
        <v>0.48762</v>
      </c>
      <c r="D604" s="2">
        <v>-3.4050999999999999E-3</v>
      </c>
    </row>
    <row r="605" spans="1:4" x14ac:dyDescent="0.3">
      <c r="A605">
        <v>14</v>
      </c>
      <c r="B605" t="s">
        <v>26</v>
      </c>
      <c r="C605">
        <v>0.48938999999999999</v>
      </c>
      <c r="D605" s="2">
        <v>-3.3736E-3</v>
      </c>
    </row>
    <row r="606" spans="1:4" x14ac:dyDescent="0.3">
      <c r="A606">
        <v>15</v>
      </c>
      <c r="B606" t="s">
        <v>27</v>
      </c>
      <c r="C606">
        <v>0.48618</v>
      </c>
      <c r="D606" s="2">
        <v>-3.3187999999999998E-3</v>
      </c>
    </row>
    <row r="607" spans="1:4" x14ac:dyDescent="0.3">
      <c r="A607">
        <v>16</v>
      </c>
      <c r="B607" t="s">
        <v>28</v>
      </c>
      <c r="C607">
        <v>0.48987999999999998</v>
      </c>
      <c r="D607" s="2">
        <v>-3.0636999999999999E-3</v>
      </c>
    </row>
    <row r="608" spans="1:4" x14ac:dyDescent="0.3">
      <c r="A608">
        <v>17</v>
      </c>
      <c r="B608" t="s">
        <v>29</v>
      </c>
      <c r="C608">
        <v>0.48986000000000002</v>
      </c>
      <c r="D608" s="2">
        <v>-3.8322999999999999E-3</v>
      </c>
    </row>
    <row r="609" spans="1:4" x14ac:dyDescent="0.3">
      <c r="A609">
        <v>18</v>
      </c>
      <c r="B609" t="s">
        <v>30</v>
      </c>
      <c r="C609">
        <v>0.49197000000000002</v>
      </c>
      <c r="D609" s="2">
        <v>-2.5287E-3</v>
      </c>
    </row>
    <row r="610" spans="1:4" x14ac:dyDescent="0.3">
      <c r="A610">
        <v>19</v>
      </c>
      <c r="B610" t="s">
        <v>31</v>
      </c>
      <c r="C610">
        <v>0.48988999999999999</v>
      </c>
      <c r="D610" s="2">
        <v>-4.1603999999999999E-3</v>
      </c>
    </row>
    <row r="611" spans="1:4" x14ac:dyDescent="0.3">
      <c r="A611">
        <v>20</v>
      </c>
      <c r="B611" t="s">
        <v>32</v>
      </c>
      <c r="C611">
        <v>0.43310999999999999</v>
      </c>
      <c r="D611" s="2">
        <v>5.2214000000000002E-3</v>
      </c>
    </row>
    <row r="612" spans="1:4" x14ac:dyDescent="0.3">
      <c r="A612">
        <v>21</v>
      </c>
      <c r="B612" t="s">
        <v>33</v>
      </c>
      <c r="C612">
        <v>0.43310999999999999</v>
      </c>
      <c r="D612" s="2">
        <v>6.6766999999999998E-3</v>
      </c>
    </row>
    <row r="613" spans="1:4" x14ac:dyDescent="0.3">
      <c r="A613">
        <v>22</v>
      </c>
      <c r="B613" t="s">
        <v>34</v>
      </c>
      <c r="C613">
        <v>0.43308999999999997</v>
      </c>
      <c r="D613" s="2">
        <v>5.4107000000000001E-3</v>
      </c>
    </row>
    <row r="614" spans="1:4" x14ac:dyDescent="0.3">
      <c r="A614">
        <v>23</v>
      </c>
      <c r="B614" t="s">
        <v>35</v>
      </c>
      <c r="C614">
        <v>0.43309999999999998</v>
      </c>
      <c r="D614" s="2">
        <v>3.4551999999999999E-3</v>
      </c>
    </row>
    <row r="615" spans="1:4" x14ac:dyDescent="0.3">
      <c r="A615">
        <v>24</v>
      </c>
      <c r="B615" t="s">
        <v>36</v>
      </c>
      <c r="C615">
        <v>0.43464000000000003</v>
      </c>
      <c r="D615" s="2">
        <v>4.6625E-3</v>
      </c>
    </row>
    <row r="616" spans="1:4" x14ac:dyDescent="0.3">
      <c r="A616">
        <v>25</v>
      </c>
      <c r="B616" t="s">
        <v>37</v>
      </c>
      <c r="C616">
        <v>0.43057000000000001</v>
      </c>
      <c r="D616" s="2">
        <v>3.0098E-3</v>
      </c>
    </row>
    <row r="617" spans="1:4" x14ac:dyDescent="0.3">
      <c r="A617">
        <v>26</v>
      </c>
      <c r="B617" t="s">
        <v>38</v>
      </c>
      <c r="C617">
        <v>0.41121000000000002</v>
      </c>
      <c r="D617" s="2">
        <v>-2.0690000000000001E-3</v>
      </c>
    </row>
    <row r="618" spans="1:4" x14ac:dyDescent="0.3">
      <c r="A618">
        <v>27</v>
      </c>
      <c r="B618" t="s">
        <v>39</v>
      </c>
      <c r="C618">
        <v>0.40456999999999999</v>
      </c>
      <c r="D618" s="2">
        <v>-6.5236000000000001E-3</v>
      </c>
    </row>
    <row r="619" spans="1:4" x14ac:dyDescent="0.3">
      <c r="A619">
        <v>28</v>
      </c>
      <c r="B619" t="s">
        <v>40</v>
      </c>
      <c r="C619">
        <v>0.40626000000000001</v>
      </c>
      <c r="D619" s="2">
        <v>-5.9699999999999996E-3</v>
      </c>
    </row>
    <row r="620" spans="1:4" x14ac:dyDescent="0.3">
      <c r="A620">
        <v>29</v>
      </c>
      <c r="B620" t="s">
        <v>41</v>
      </c>
      <c r="C620">
        <v>0.40679999999999999</v>
      </c>
      <c r="D620" s="2">
        <v>-4.6243999999999999E-3</v>
      </c>
    </row>
    <row r="621" spans="1:4" x14ac:dyDescent="0.3">
      <c r="A621">
        <v>30</v>
      </c>
      <c r="B621" t="s">
        <v>42</v>
      </c>
      <c r="C621">
        <v>0.53659999999999997</v>
      </c>
      <c r="D621" s="2">
        <v>8.2988999999999997E-3</v>
      </c>
    </row>
    <row r="622" spans="1:4" x14ac:dyDescent="0.3">
      <c r="A622">
        <v>31</v>
      </c>
      <c r="B622" t="s">
        <v>43</v>
      </c>
      <c r="C622">
        <v>0.53422000000000003</v>
      </c>
      <c r="D622" s="2">
        <v>7.3686000000000003E-3</v>
      </c>
    </row>
    <row r="623" spans="1:4" x14ac:dyDescent="0.3">
      <c r="A623">
        <v>32</v>
      </c>
      <c r="B623" t="s">
        <v>44</v>
      </c>
      <c r="C623">
        <v>0.53430999999999995</v>
      </c>
      <c r="D623" s="2">
        <v>6.0296000000000004E-3</v>
      </c>
    </row>
    <row r="624" spans="1:4" x14ac:dyDescent="0.3">
      <c r="A624">
        <v>33</v>
      </c>
      <c r="B624" t="s">
        <v>45</v>
      </c>
      <c r="C624">
        <v>0.53266000000000002</v>
      </c>
      <c r="D624" s="2">
        <v>5.5098999999999999E-3</v>
      </c>
    </row>
    <row r="625" spans="1:4" x14ac:dyDescent="0.3">
      <c r="A625">
        <v>34</v>
      </c>
      <c r="B625" t="s">
        <v>46</v>
      </c>
      <c r="C625">
        <v>0.34036</v>
      </c>
      <c r="D625" s="2">
        <v>-1.7394999999999999E-3</v>
      </c>
    </row>
    <row r="626" spans="1:4" x14ac:dyDescent="0.3">
      <c r="A626">
        <v>35</v>
      </c>
      <c r="B626" t="s">
        <v>47</v>
      </c>
      <c r="C626">
        <v>0.34236</v>
      </c>
      <c r="D626" s="2">
        <v>-9.8419000000000002E-4</v>
      </c>
    </row>
    <row r="627" spans="1:4" x14ac:dyDescent="0.3">
      <c r="A627">
        <v>36</v>
      </c>
      <c r="B627" t="s">
        <v>48</v>
      </c>
      <c r="C627">
        <v>0.33955000000000002</v>
      </c>
      <c r="D627" s="2">
        <v>-3.3760000000000001E-3</v>
      </c>
    </row>
    <row r="628" spans="1:4" x14ac:dyDescent="0.3">
      <c r="A628">
        <v>37</v>
      </c>
      <c r="B628" t="s">
        <v>49</v>
      </c>
      <c r="C628">
        <v>0.34022000000000002</v>
      </c>
      <c r="D628" s="2">
        <v>-2.862E-3</v>
      </c>
    </row>
    <row r="629" spans="1:4" x14ac:dyDescent="0.3">
      <c r="A629">
        <v>38</v>
      </c>
      <c r="B629" t="s">
        <v>50</v>
      </c>
      <c r="C629">
        <v>0.36597000000000002</v>
      </c>
      <c r="D629" s="2">
        <v>5.2031999999999998E-3</v>
      </c>
    </row>
    <row r="630" spans="1:4" x14ac:dyDescent="0.3">
      <c r="A630">
        <v>39</v>
      </c>
      <c r="B630" t="s">
        <v>51</v>
      </c>
      <c r="C630">
        <v>0.36148000000000002</v>
      </c>
      <c r="D630" s="2">
        <v>1.3885E-3</v>
      </c>
    </row>
    <row r="631" spans="1:4" x14ac:dyDescent="0.3">
      <c r="A631">
        <v>40</v>
      </c>
      <c r="B631" t="s">
        <v>52</v>
      </c>
      <c r="C631">
        <v>0.36162</v>
      </c>
      <c r="D631" s="2">
        <v>2.0075000000000002E-3</v>
      </c>
    </row>
    <row r="632" spans="1:4" x14ac:dyDescent="0.3">
      <c r="A632">
        <v>41</v>
      </c>
      <c r="B632" t="s">
        <v>53</v>
      </c>
      <c r="C632">
        <v>0.36160999999999999</v>
      </c>
      <c r="D632" s="2">
        <v>1.1743999999999999E-3</v>
      </c>
    </row>
    <row r="633" spans="1:4" x14ac:dyDescent="0.3">
      <c r="A633">
        <v>42</v>
      </c>
      <c r="B633" t="s">
        <v>54</v>
      </c>
      <c r="C633">
        <v>0.36353000000000002</v>
      </c>
      <c r="D633" s="2">
        <v>2.5263E-3</v>
      </c>
    </row>
    <row r="634" spans="1:4" x14ac:dyDescent="0.3">
      <c r="A634">
        <v>43</v>
      </c>
      <c r="B634" t="s">
        <v>55</v>
      </c>
      <c r="C634">
        <v>0.37136000000000002</v>
      </c>
      <c r="D634" s="2">
        <v>7.2455000000000002E-3</v>
      </c>
    </row>
    <row r="635" spans="1:4" x14ac:dyDescent="0.3">
      <c r="A635">
        <v>44</v>
      </c>
      <c r="B635" t="s">
        <v>56</v>
      </c>
      <c r="C635">
        <v>0.36082999999999998</v>
      </c>
      <c r="D635" s="2">
        <v>8.8500999999999999E-4</v>
      </c>
    </row>
    <row r="636" spans="1:4" x14ac:dyDescent="0.3">
      <c r="A636">
        <v>45</v>
      </c>
      <c r="B636" t="s">
        <v>57</v>
      </c>
      <c r="C636">
        <v>0.44874000000000003</v>
      </c>
      <c r="D636" s="2">
        <v>2.1714999999999998E-3</v>
      </c>
    </row>
    <row r="637" spans="1:4" x14ac:dyDescent="0.3">
      <c r="A637">
        <v>46</v>
      </c>
      <c r="B637" t="s">
        <v>58</v>
      </c>
      <c r="C637">
        <v>0.44086999999999998</v>
      </c>
      <c r="D637" s="2">
        <v>-4.1403999999999998E-3</v>
      </c>
    </row>
    <row r="638" spans="1:4" x14ac:dyDescent="0.3">
      <c r="A638">
        <v>47</v>
      </c>
      <c r="B638" t="s">
        <v>59</v>
      </c>
      <c r="C638">
        <v>0.43514000000000003</v>
      </c>
      <c r="D638" s="2">
        <v>-6.1655E-3</v>
      </c>
    </row>
    <row r="639" spans="1:4" x14ac:dyDescent="0.3">
      <c r="A639">
        <v>48</v>
      </c>
      <c r="B639" t="s">
        <v>60</v>
      </c>
      <c r="C639">
        <v>0.43486999999999998</v>
      </c>
      <c r="D639" s="2">
        <v>-6.7549000000000003E-3</v>
      </c>
    </row>
    <row r="640" spans="1:4" x14ac:dyDescent="0.3">
      <c r="A640">
        <v>49</v>
      </c>
      <c r="B640" t="s">
        <v>61</v>
      </c>
      <c r="C640">
        <v>0.43641999999999997</v>
      </c>
      <c r="D640" s="2">
        <v>-6.5274E-3</v>
      </c>
    </row>
    <row r="641" spans="1:4" x14ac:dyDescent="0.3">
      <c r="A641">
        <v>50</v>
      </c>
      <c r="B641" t="s">
        <v>62</v>
      </c>
      <c r="C641">
        <v>0.43880000000000002</v>
      </c>
      <c r="D641" s="2">
        <v>-4.9509999999999997E-3</v>
      </c>
    </row>
    <row r="642" spans="1:4" x14ac:dyDescent="0.3">
      <c r="A642">
        <v>51</v>
      </c>
      <c r="B642" t="s">
        <v>63</v>
      </c>
      <c r="C642">
        <v>0.43604999999999999</v>
      </c>
      <c r="D642" s="2">
        <v>-6.2065000000000002E-3</v>
      </c>
    </row>
    <row r="643" spans="1:4" x14ac:dyDescent="0.3">
      <c r="A643">
        <v>52</v>
      </c>
      <c r="B643" t="s">
        <v>64</v>
      </c>
      <c r="C643">
        <v>0.43841999999999998</v>
      </c>
      <c r="D643" s="2">
        <v>-5.3E-3</v>
      </c>
    </row>
    <row r="644" spans="1:4" x14ac:dyDescent="0.3">
      <c r="A644">
        <v>53</v>
      </c>
      <c r="B644" t="s">
        <v>65</v>
      </c>
      <c r="C644">
        <v>0.43554999999999999</v>
      </c>
      <c r="D644" s="2">
        <v>-6.1492999999999999E-3</v>
      </c>
    </row>
    <row r="645" spans="1:4" x14ac:dyDescent="0.3">
      <c r="A645">
        <v>54</v>
      </c>
      <c r="B645" t="s">
        <v>66</v>
      </c>
      <c r="C645">
        <v>0.41715999999999998</v>
      </c>
      <c r="D645" s="2">
        <v>-6.3152E-3</v>
      </c>
    </row>
    <row r="646" spans="1:4" x14ac:dyDescent="0.3">
      <c r="A646">
        <v>55</v>
      </c>
      <c r="B646" t="s">
        <v>67</v>
      </c>
      <c r="C646">
        <v>0.42274</v>
      </c>
      <c r="D646" s="2">
        <v>-2.2196999999999998E-3</v>
      </c>
    </row>
    <row r="647" spans="1:4" x14ac:dyDescent="0.3">
      <c r="A647">
        <v>56</v>
      </c>
      <c r="B647" t="s">
        <v>68</v>
      </c>
      <c r="C647">
        <v>0.41975000000000001</v>
      </c>
      <c r="D647" s="2">
        <v>-4.8542000000000004E-3</v>
      </c>
    </row>
    <row r="648" spans="1:4" x14ac:dyDescent="0.3">
      <c r="A648">
        <v>57</v>
      </c>
      <c r="B648" t="s">
        <v>69</v>
      </c>
      <c r="C648">
        <v>0.41776000000000002</v>
      </c>
      <c r="D648" s="2">
        <v>-5.1288999999999996E-3</v>
      </c>
    </row>
    <row r="649" spans="1:4" x14ac:dyDescent="0.3">
      <c r="A649">
        <v>58</v>
      </c>
      <c r="B649" t="s">
        <v>70</v>
      </c>
      <c r="C649">
        <v>0.41905999999999999</v>
      </c>
      <c r="D649" s="2">
        <v>-4.8814000000000001E-3</v>
      </c>
    </row>
    <row r="650" spans="1:4" x14ac:dyDescent="0.3">
      <c r="A650">
        <v>59</v>
      </c>
      <c r="B650" t="s">
        <v>71</v>
      </c>
      <c r="C650">
        <v>0.38623000000000002</v>
      </c>
      <c r="D650" s="2">
        <v>1.8277E-3</v>
      </c>
    </row>
    <row r="651" spans="1:4" x14ac:dyDescent="0.3">
      <c r="A651">
        <v>60</v>
      </c>
      <c r="B651" t="s">
        <v>72</v>
      </c>
      <c r="C651">
        <v>0.37946999999999997</v>
      </c>
      <c r="D651" s="2">
        <v>1.1176999999999999E-3</v>
      </c>
    </row>
    <row r="652" spans="1:4" x14ac:dyDescent="0.3">
      <c r="A652">
        <v>61</v>
      </c>
      <c r="B652" t="s">
        <v>73</v>
      </c>
      <c r="C652">
        <v>0.40558</v>
      </c>
      <c r="D652" s="2">
        <v>1.1950000000000001E-3</v>
      </c>
    </row>
    <row r="653" spans="1:4" x14ac:dyDescent="0.3">
      <c r="A653">
        <v>62</v>
      </c>
      <c r="B653" t="s">
        <v>74</v>
      </c>
      <c r="C653">
        <v>0.42485000000000001</v>
      </c>
      <c r="D653" s="2">
        <v>9.6750000000000004E-4</v>
      </c>
    </row>
    <row r="654" spans="1:4" x14ac:dyDescent="0.3">
      <c r="A654">
        <v>63</v>
      </c>
      <c r="B654" t="s">
        <v>75</v>
      </c>
      <c r="C654">
        <v>0.42874000000000001</v>
      </c>
      <c r="D654" s="2">
        <v>1.0118E-3</v>
      </c>
    </row>
    <row r="655" spans="1:4" x14ac:dyDescent="0.3">
      <c r="A655">
        <v>64</v>
      </c>
      <c r="B655" t="s">
        <v>76</v>
      </c>
      <c r="C655">
        <v>0.37290000000000001</v>
      </c>
      <c r="D655" s="2">
        <v>3.7923000000000002E-3</v>
      </c>
    </row>
    <row r="656" spans="1:4" x14ac:dyDescent="0.3">
      <c r="A656">
        <v>65</v>
      </c>
      <c r="B656" t="s">
        <v>77</v>
      </c>
      <c r="C656">
        <v>0.37125000000000002</v>
      </c>
      <c r="D656" s="2">
        <v>2.6312000000000002E-3</v>
      </c>
    </row>
    <row r="657" spans="1:4" x14ac:dyDescent="0.3">
      <c r="A657">
        <v>66</v>
      </c>
      <c r="B657" t="s">
        <v>78</v>
      </c>
      <c r="C657">
        <v>0.37134</v>
      </c>
      <c r="D657" s="2">
        <v>2.1681999999999999E-3</v>
      </c>
    </row>
    <row r="658" spans="1:4" x14ac:dyDescent="0.3">
      <c r="A658">
        <v>67</v>
      </c>
      <c r="B658" t="s">
        <v>76</v>
      </c>
      <c r="C658">
        <v>0.37224000000000002</v>
      </c>
      <c r="D658" s="2">
        <v>2.8300000000000001E-3</v>
      </c>
    </row>
    <row r="659" spans="1:4" x14ac:dyDescent="0.3">
      <c r="A659">
        <v>68</v>
      </c>
      <c r="B659" t="s">
        <v>79</v>
      </c>
      <c r="C659">
        <v>0.48276999999999998</v>
      </c>
      <c r="D659" s="2">
        <v>4.0054000000000001E-4</v>
      </c>
    </row>
    <row r="660" spans="1:4" x14ac:dyDescent="0.3">
      <c r="A660">
        <v>69</v>
      </c>
      <c r="B660" t="s">
        <v>80</v>
      </c>
      <c r="C660">
        <v>0.48082000000000003</v>
      </c>
      <c r="D660" s="2">
        <v>1.6451000000000001E-4</v>
      </c>
    </row>
    <row r="661" spans="1:4" x14ac:dyDescent="0.3">
      <c r="A661">
        <v>70</v>
      </c>
      <c r="B661" t="s">
        <v>81</v>
      </c>
      <c r="C661">
        <v>0.48146</v>
      </c>
      <c r="D661" s="2">
        <v>-9.0122000000000002E-5</v>
      </c>
    </row>
    <row r="662" spans="1:4" x14ac:dyDescent="0.3">
      <c r="A662">
        <v>71</v>
      </c>
      <c r="B662" t="s">
        <v>82</v>
      </c>
      <c r="C662">
        <v>0.48132000000000003</v>
      </c>
      <c r="D662" s="2">
        <v>-1.5925999999999999E-4</v>
      </c>
    </row>
    <row r="663" spans="1:4" x14ac:dyDescent="0.3">
      <c r="A663">
        <v>72</v>
      </c>
      <c r="B663" t="s">
        <v>83</v>
      </c>
      <c r="C663">
        <v>0.48081000000000002</v>
      </c>
      <c r="D663" s="2">
        <v>-1.6642E-4</v>
      </c>
    </row>
    <row r="664" spans="1:4" x14ac:dyDescent="0.3">
      <c r="A664">
        <v>73</v>
      </c>
      <c r="B664" t="s">
        <v>84</v>
      </c>
      <c r="C664">
        <v>0.46531</v>
      </c>
      <c r="D664" s="2">
        <v>5.1022000000000003E-4</v>
      </c>
    </row>
    <row r="665" spans="1:4" x14ac:dyDescent="0.3">
      <c r="A665">
        <v>74</v>
      </c>
      <c r="B665" t="s">
        <v>85</v>
      </c>
      <c r="C665">
        <v>0.46140999999999999</v>
      </c>
      <c r="D665" s="2">
        <v>-2.7160999999999999E-3</v>
      </c>
    </row>
    <row r="666" spans="1:4" x14ac:dyDescent="0.3">
      <c r="A666">
        <v>75</v>
      </c>
      <c r="B666" t="s">
        <v>86</v>
      </c>
      <c r="C666">
        <v>0.46423999999999999</v>
      </c>
      <c r="D666" s="2">
        <v>-6.3228999999999998E-4</v>
      </c>
    </row>
    <row r="667" spans="1:4" x14ac:dyDescent="0.3">
      <c r="A667">
        <v>76</v>
      </c>
      <c r="B667" t="s">
        <v>87</v>
      </c>
      <c r="C667">
        <v>0.41410000000000002</v>
      </c>
      <c r="D667" s="2">
        <v>-1.3528E-2</v>
      </c>
    </row>
    <row r="668" spans="1:4" x14ac:dyDescent="0.3">
      <c r="A668">
        <v>77</v>
      </c>
      <c r="B668" t="s">
        <v>88</v>
      </c>
      <c r="C668">
        <v>0.41811999999999999</v>
      </c>
      <c r="D668" s="2">
        <v>-1.1225000000000001E-2</v>
      </c>
    </row>
    <row r="669" spans="1:4" x14ac:dyDescent="0.3">
      <c r="A669">
        <v>78</v>
      </c>
      <c r="B669" t="s">
        <v>89</v>
      </c>
      <c r="C669">
        <v>0.41299999999999998</v>
      </c>
      <c r="D669" s="2">
        <v>-1.3969000000000001E-2</v>
      </c>
    </row>
    <row r="670" spans="1:4" x14ac:dyDescent="0.3">
      <c r="A670">
        <v>79</v>
      </c>
      <c r="B670" t="s">
        <v>90</v>
      </c>
      <c r="C670">
        <v>0.41816999999999999</v>
      </c>
      <c r="D670" s="2">
        <v>-1.1479E-2</v>
      </c>
    </row>
    <row r="671" spans="1:4" x14ac:dyDescent="0.3">
      <c r="A671">
        <v>80</v>
      </c>
      <c r="B671" t="s">
        <v>91</v>
      </c>
      <c r="C671">
        <v>0.41608000000000001</v>
      </c>
      <c r="D671" s="2">
        <v>-1.2488000000000001E-2</v>
      </c>
    </row>
    <row r="672" spans="1:4" x14ac:dyDescent="0.3">
      <c r="A672">
        <v>81</v>
      </c>
      <c r="B672" t="s">
        <v>92</v>
      </c>
      <c r="C672">
        <v>0.41193999999999997</v>
      </c>
      <c r="D672" s="2">
        <v>-1.4331999999999999E-2</v>
      </c>
    </row>
    <row r="673" spans="1:4" x14ac:dyDescent="0.3">
      <c r="A673">
        <v>82</v>
      </c>
      <c r="B673" t="s">
        <v>93</v>
      </c>
      <c r="C673">
        <v>0.41192000000000001</v>
      </c>
      <c r="D673" s="2">
        <v>-1.5113E-2</v>
      </c>
    </row>
    <row r="674" spans="1:4" x14ac:dyDescent="0.3">
      <c r="A674">
        <v>83</v>
      </c>
      <c r="B674" t="s">
        <v>94</v>
      </c>
      <c r="C674">
        <v>0.40960000000000002</v>
      </c>
      <c r="D674" s="2">
        <v>-1.6601000000000001E-2</v>
      </c>
    </row>
    <row r="675" spans="1:4" x14ac:dyDescent="0.3">
      <c r="A675">
        <v>84</v>
      </c>
      <c r="B675" t="s">
        <v>95</v>
      </c>
      <c r="C675">
        <v>0.42148999999999998</v>
      </c>
      <c r="D675" s="2">
        <v>-3.0040999999999999E-5</v>
      </c>
    </row>
    <row r="676" spans="1:4" x14ac:dyDescent="0.3">
      <c r="A676">
        <v>85</v>
      </c>
      <c r="B676" t="s">
        <v>96</v>
      </c>
      <c r="C676">
        <v>0.42216999999999999</v>
      </c>
      <c r="D676" s="2">
        <v>-3.0803999999999998E-4</v>
      </c>
    </row>
    <row r="677" spans="1:4" x14ac:dyDescent="0.3">
      <c r="A677">
        <v>86</v>
      </c>
      <c r="B677" t="s">
        <v>97</v>
      </c>
      <c r="C677">
        <v>0.42181999999999997</v>
      </c>
      <c r="D677" s="2">
        <v>-3.6668999999999997E-4</v>
      </c>
    </row>
    <row r="678" spans="1:4" x14ac:dyDescent="0.3">
      <c r="A678">
        <v>87</v>
      </c>
      <c r="B678" t="s">
        <v>98</v>
      </c>
      <c r="C678">
        <v>0.42254999999999998</v>
      </c>
      <c r="D678" s="2">
        <v>-6.7759000000000005E-4</v>
      </c>
    </row>
    <row r="679" spans="1:4" x14ac:dyDescent="0.3">
      <c r="A679">
        <v>88</v>
      </c>
      <c r="B679" t="s">
        <v>99</v>
      </c>
      <c r="C679">
        <v>0.42181999999999997</v>
      </c>
      <c r="D679" s="2">
        <v>-6.4373000000000002E-5</v>
      </c>
    </row>
    <row r="680" spans="1:4" x14ac:dyDescent="0.3">
      <c r="A680">
        <v>89</v>
      </c>
      <c r="B680" t="s">
        <v>100</v>
      </c>
      <c r="C680">
        <v>0.35458000000000001</v>
      </c>
      <c r="D680" s="2">
        <v>4.9334000000000001E-3</v>
      </c>
    </row>
    <row r="681" spans="1:4" x14ac:dyDescent="0.3">
      <c r="A681">
        <v>90</v>
      </c>
      <c r="B681" t="s">
        <v>101</v>
      </c>
      <c r="C681">
        <v>0.35785</v>
      </c>
      <c r="D681" s="2">
        <v>4.7683999999999999E-3</v>
      </c>
    </row>
    <row r="682" spans="1:4" x14ac:dyDescent="0.3">
      <c r="A682">
        <v>91</v>
      </c>
      <c r="B682" t="s">
        <v>102</v>
      </c>
      <c r="C682">
        <v>0.35028999999999999</v>
      </c>
      <c r="D682" s="2">
        <v>-4.0531000000000002E-5</v>
      </c>
    </row>
    <row r="683" spans="1:4" x14ac:dyDescent="0.3">
      <c r="A683">
        <v>92</v>
      </c>
      <c r="B683" t="s">
        <v>103</v>
      </c>
      <c r="C683">
        <v>0.34303</v>
      </c>
      <c r="D683" s="2">
        <v>-3.6535000000000001E-3</v>
      </c>
    </row>
    <row r="684" spans="1:4" x14ac:dyDescent="0.3">
      <c r="A684">
        <v>93</v>
      </c>
      <c r="B684" t="s">
        <v>104</v>
      </c>
      <c r="C684">
        <v>0.35254999999999997</v>
      </c>
      <c r="D684" s="2">
        <v>2.7423E-3</v>
      </c>
    </row>
    <row r="685" spans="1:4" x14ac:dyDescent="0.3">
      <c r="A685">
        <v>94</v>
      </c>
      <c r="B685" t="s">
        <v>105</v>
      </c>
      <c r="C685">
        <v>0.34665000000000001</v>
      </c>
      <c r="D685" s="2">
        <v>-3.4870999999999999E-3</v>
      </c>
    </row>
    <row r="686" spans="1:4" x14ac:dyDescent="0.3">
      <c r="A686">
        <v>95</v>
      </c>
      <c r="B686" t="s">
        <v>106</v>
      </c>
      <c r="C686">
        <v>0.34867999999999999</v>
      </c>
      <c r="D686" s="2">
        <v>-8.5974000000000001E-4</v>
      </c>
    </row>
    <row r="687" spans="1:4" x14ac:dyDescent="0.3">
      <c r="A687">
        <v>96</v>
      </c>
      <c r="B687" t="s">
        <v>107</v>
      </c>
      <c r="C687">
        <v>0.47731000000000001</v>
      </c>
      <c r="D687" s="2">
        <v>3.6097000000000001E-4</v>
      </c>
    </row>
    <row r="688" spans="1:4" x14ac:dyDescent="0.3">
      <c r="A688">
        <v>97</v>
      </c>
      <c r="B688" t="s">
        <v>108</v>
      </c>
      <c r="C688">
        <v>0.47992000000000001</v>
      </c>
      <c r="D688" s="2">
        <v>4.6349E-4</v>
      </c>
    </row>
    <row r="689" spans="1:4" x14ac:dyDescent="0.3">
      <c r="A689">
        <v>98</v>
      </c>
      <c r="B689" t="s">
        <v>109</v>
      </c>
      <c r="C689">
        <v>0.47832999999999998</v>
      </c>
      <c r="D689" s="2">
        <v>4.3869000000000003E-5</v>
      </c>
    </row>
    <row r="690" spans="1:4" x14ac:dyDescent="0.3">
      <c r="A690">
        <v>99</v>
      </c>
      <c r="B690" t="s">
        <v>110</v>
      </c>
      <c r="C690">
        <v>0.48024</v>
      </c>
      <c r="D690" s="2">
        <v>-3.6077000000000001E-3</v>
      </c>
    </row>
    <row r="691" spans="1:4" x14ac:dyDescent="0.3">
      <c r="A691">
        <v>100</v>
      </c>
      <c r="B691" t="s">
        <v>111</v>
      </c>
      <c r="C691">
        <v>0.48129</v>
      </c>
      <c r="D691" s="2">
        <v>-4.0007000000000003E-3</v>
      </c>
    </row>
    <row r="692" spans="1:4" x14ac:dyDescent="0.3">
      <c r="A692">
        <v>101</v>
      </c>
      <c r="B692" t="s">
        <v>112</v>
      </c>
      <c r="C692">
        <v>0.47922999999999999</v>
      </c>
      <c r="D692" s="2">
        <v>-4.0507E-3</v>
      </c>
    </row>
    <row r="693" spans="1:4" x14ac:dyDescent="0.3">
      <c r="A693">
        <v>102</v>
      </c>
      <c r="B693" t="s">
        <v>113</v>
      </c>
      <c r="C693">
        <v>0.48087000000000002</v>
      </c>
      <c r="D693" s="2">
        <v>-4.1875999999999997E-3</v>
      </c>
    </row>
    <row r="694" spans="1:4" x14ac:dyDescent="0.3">
      <c r="A694">
        <v>103</v>
      </c>
      <c r="B694" t="s">
        <v>114</v>
      </c>
      <c r="C694">
        <v>0.48111999999999999</v>
      </c>
      <c r="D694" s="2">
        <v>-3.9658999999999996E-3</v>
      </c>
    </row>
    <row r="695" spans="1:4" x14ac:dyDescent="0.3">
      <c r="A695">
        <v>104</v>
      </c>
      <c r="B695" t="s">
        <v>115</v>
      </c>
      <c r="C695">
        <v>0.50970000000000004</v>
      </c>
      <c r="D695" s="2">
        <v>6.9366000000000002E-3</v>
      </c>
    </row>
    <row r="696" spans="1:4" x14ac:dyDescent="0.3">
      <c r="A696">
        <v>105</v>
      </c>
      <c r="B696" t="s">
        <v>116</v>
      </c>
      <c r="C696">
        <v>0.50880999999999998</v>
      </c>
      <c r="D696" s="2">
        <v>5.9471000000000003E-3</v>
      </c>
    </row>
    <row r="697" spans="1:4" x14ac:dyDescent="0.3">
      <c r="A697">
        <v>106</v>
      </c>
      <c r="B697" t="s">
        <v>117</v>
      </c>
      <c r="C697">
        <v>0.50919999999999999</v>
      </c>
      <c r="D697" s="2">
        <v>6.5713000000000004E-3</v>
      </c>
    </row>
    <row r="698" spans="1:4" x14ac:dyDescent="0.3">
      <c r="A698">
        <v>107</v>
      </c>
      <c r="B698" t="s">
        <v>118</v>
      </c>
      <c r="C698">
        <v>0.50910999999999995</v>
      </c>
      <c r="D698" s="2">
        <v>-3.8633000000000001E-3</v>
      </c>
    </row>
    <row r="699" spans="1:4" x14ac:dyDescent="0.3">
      <c r="A699">
        <v>108</v>
      </c>
      <c r="B699" t="s">
        <v>119</v>
      </c>
      <c r="C699">
        <v>0.50819000000000003</v>
      </c>
      <c r="D699" s="2">
        <v>-4.4035999999999997E-3</v>
      </c>
    </row>
    <row r="700" spans="1:4" x14ac:dyDescent="0.3">
      <c r="A700">
        <v>109</v>
      </c>
      <c r="B700" t="s">
        <v>120</v>
      </c>
      <c r="C700">
        <v>0.50838000000000005</v>
      </c>
      <c r="D700" s="2">
        <v>-4.5279999999999999E-3</v>
      </c>
    </row>
    <row r="701" spans="1:4" x14ac:dyDescent="0.3">
      <c r="A701">
        <v>110</v>
      </c>
      <c r="B701" t="s">
        <v>121</v>
      </c>
      <c r="C701">
        <v>0.50744999999999996</v>
      </c>
      <c r="D701" s="2">
        <v>-8.8611000000000002E-3</v>
      </c>
    </row>
    <row r="702" spans="1:4" x14ac:dyDescent="0.3">
      <c r="A702">
        <v>111</v>
      </c>
      <c r="B702" t="s">
        <v>122</v>
      </c>
      <c r="C702">
        <v>0.56423000000000001</v>
      </c>
      <c r="D702" s="2">
        <v>7.7758999999999995E-2</v>
      </c>
    </row>
    <row r="703" spans="1:4" x14ac:dyDescent="0.3">
      <c r="A703">
        <v>112</v>
      </c>
      <c r="B703" t="s">
        <v>123</v>
      </c>
      <c r="C703">
        <v>0.56691999999999998</v>
      </c>
      <c r="D703" s="2">
        <v>7.8447000000000003E-2</v>
      </c>
    </row>
    <row r="704" spans="1:4" x14ac:dyDescent="0.3">
      <c r="A704">
        <v>113</v>
      </c>
      <c r="B704" t="s">
        <v>124</v>
      </c>
      <c r="C704">
        <v>0.56445000000000001</v>
      </c>
      <c r="D704" s="2">
        <v>7.6583999999999999E-2</v>
      </c>
    </row>
    <row r="705" spans="1:4" x14ac:dyDescent="0.3">
      <c r="A705">
        <v>114</v>
      </c>
      <c r="B705" t="s">
        <v>125</v>
      </c>
      <c r="C705">
        <v>0.56352000000000002</v>
      </c>
      <c r="D705" s="2">
        <v>7.6272000000000006E-2</v>
      </c>
    </row>
    <row r="706" spans="1:4" x14ac:dyDescent="0.3">
      <c r="A706">
        <v>115</v>
      </c>
      <c r="B706" t="s">
        <v>126</v>
      </c>
      <c r="C706">
        <v>0.44379000000000002</v>
      </c>
      <c r="D706" s="2">
        <v>1.7738000000000001E-3</v>
      </c>
    </row>
    <row r="707" spans="1:4" x14ac:dyDescent="0.3">
      <c r="A707">
        <v>116</v>
      </c>
      <c r="B707" t="s">
        <v>127</v>
      </c>
      <c r="C707">
        <v>0.44172</v>
      </c>
      <c r="D707" s="2">
        <v>6.7568000000000001E-4</v>
      </c>
    </row>
    <row r="708" spans="1:4" x14ac:dyDescent="0.3">
      <c r="A708">
        <v>117</v>
      </c>
      <c r="B708" t="s">
        <v>128</v>
      </c>
      <c r="C708">
        <v>0.44268999999999997</v>
      </c>
      <c r="D708" s="2">
        <v>1.4172E-3</v>
      </c>
    </row>
    <row r="709" spans="1:4" x14ac:dyDescent="0.3">
      <c r="A709">
        <v>118</v>
      </c>
      <c r="B709" t="s">
        <v>129</v>
      </c>
      <c r="C709">
        <v>0.44347999999999999</v>
      </c>
      <c r="D709" s="2">
        <v>1.5249E-3</v>
      </c>
    </row>
    <row r="710" spans="1:4" x14ac:dyDescent="0.3">
      <c r="A710">
        <v>119</v>
      </c>
      <c r="B710" t="s">
        <v>130</v>
      </c>
      <c r="C710">
        <v>0.44341000000000003</v>
      </c>
      <c r="D710" s="2">
        <v>1.7166E-3</v>
      </c>
    </row>
    <row r="711" spans="1:4" x14ac:dyDescent="0.3">
      <c r="A711">
        <v>120</v>
      </c>
      <c r="B711" t="s">
        <v>131</v>
      </c>
      <c r="C711">
        <v>0.39067000000000002</v>
      </c>
      <c r="D711" s="2">
        <v>6.9103000000000003E-3</v>
      </c>
    </row>
    <row r="712" spans="1:4" x14ac:dyDescent="0.3">
      <c r="A712">
        <v>121</v>
      </c>
      <c r="B712" t="s">
        <v>132</v>
      </c>
      <c r="C712">
        <v>0.39029999999999998</v>
      </c>
      <c r="D712" s="2">
        <v>5.6252000000000003E-3</v>
      </c>
    </row>
    <row r="713" spans="1:4" x14ac:dyDescent="0.3">
      <c r="A713">
        <v>122</v>
      </c>
      <c r="B713" t="s">
        <v>133</v>
      </c>
      <c r="C713">
        <v>0.38936999999999999</v>
      </c>
      <c r="D713" s="2">
        <v>4.7683999999999999E-3</v>
      </c>
    </row>
    <row r="714" spans="1:4" x14ac:dyDescent="0.3">
      <c r="A714">
        <v>123</v>
      </c>
      <c r="B714" t="s">
        <v>134</v>
      </c>
      <c r="C714">
        <v>0.39005000000000001</v>
      </c>
      <c r="D714" s="2">
        <v>4.4389E-3</v>
      </c>
    </row>
    <row r="715" spans="1:4" x14ac:dyDescent="0.3">
      <c r="A715">
        <v>124</v>
      </c>
      <c r="B715" t="s">
        <v>135</v>
      </c>
      <c r="C715">
        <v>0.38907000000000003</v>
      </c>
      <c r="D715" s="2">
        <v>5.5342000000000004E-3</v>
      </c>
    </row>
    <row r="716" spans="1:4" x14ac:dyDescent="0.3">
      <c r="A716">
        <v>125</v>
      </c>
      <c r="B716" t="s">
        <v>136</v>
      </c>
      <c r="C716">
        <v>0.3896</v>
      </c>
      <c r="D716" s="2">
        <v>5.6890999999999999E-3</v>
      </c>
    </row>
    <row r="717" spans="1:4" x14ac:dyDescent="0.3">
      <c r="A717">
        <v>126</v>
      </c>
      <c r="B717" t="s">
        <v>137</v>
      </c>
      <c r="C717">
        <v>0.37369000000000002</v>
      </c>
      <c r="D717" s="2">
        <v>9.0480000000000005E-3</v>
      </c>
    </row>
    <row r="718" spans="1:4" x14ac:dyDescent="0.3">
      <c r="A718">
        <v>127</v>
      </c>
      <c r="B718" t="s">
        <v>138</v>
      </c>
      <c r="C718">
        <v>0.36718000000000001</v>
      </c>
      <c r="D718" s="2">
        <v>4.2467E-3</v>
      </c>
    </row>
    <row r="719" spans="1:4" x14ac:dyDescent="0.3">
      <c r="A719">
        <v>128</v>
      </c>
      <c r="B719" t="s">
        <v>139</v>
      </c>
      <c r="C719">
        <v>0.36957000000000001</v>
      </c>
      <c r="D719" s="2">
        <v>6.4993000000000004E-3</v>
      </c>
    </row>
    <row r="720" spans="1:4" x14ac:dyDescent="0.3">
      <c r="A720">
        <v>129</v>
      </c>
      <c r="B720" t="s">
        <v>140</v>
      </c>
      <c r="C720">
        <v>0.36878</v>
      </c>
      <c r="D720" s="2">
        <v>4.0702999999999998E-3</v>
      </c>
    </row>
    <row r="721" spans="1:4" x14ac:dyDescent="0.3">
      <c r="A721">
        <v>130</v>
      </c>
      <c r="B721" t="s">
        <v>141</v>
      </c>
      <c r="C721">
        <v>0.36814999999999998</v>
      </c>
      <c r="D721" s="2">
        <v>4.1717999999999998E-3</v>
      </c>
    </row>
    <row r="722" spans="1:4" x14ac:dyDescent="0.3">
      <c r="A722">
        <v>131</v>
      </c>
      <c r="B722" t="s">
        <v>142</v>
      </c>
      <c r="C722">
        <v>0.36757000000000001</v>
      </c>
      <c r="D722" s="2">
        <v>3.9201000000000001E-3</v>
      </c>
    </row>
    <row r="723" spans="1:4" x14ac:dyDescent="0.3">
      <c r="A723">
        <v>132</v>
      </c>
      <c r="B723" t="s">
        <v>143</v>
      </c>
      <c r="C723">
        <v>0.34771000000000002</v>
      </c>
      <c r="D723" s="2">
        <v>-7.2002000000000006E-5</v>
      </c>
    </row>
    <row r="724" spans="1:4" x14ac:dyDescent="0.3">
      <c r="A724">
        <v>133</v>
      </c>
      <c r="B724" t="s">
        <v>144</v>
      </c>
      <c r="C724">
        <v>0.34460000000000002</v>
      </c>
      <c r="D724" s="2">
        <v>-3.0788999999999999E-3</v>
      </c>
    </row>
    <row r="725" spans="1:4" x14ac:dyDescent="0.3">
      <c r="A725">
        <v>134</v>
      </c>
      <c r="B725" t="s">
        <v>145</v>
      </c>
      <c r="C725">
        <v>0.34384999999999999</v>
      </c>
      <c r="D725" s="2">
        <v>-2.9082000000000001E-3</v>
      </c>
    </row>
    <row r="726" spans="1:4" x14ac:dyDescent="0.3">
      <c r="A726">
        <v>135</v>
      </c>
      <c r="B726" t="s">
        <v>146</v>
      </c>
      <c r="C726">
        <v>0.34505000000000002</v>
      </c>
      <c r="D726" s="2">
        <v>-2.6989000000000002E-3</v>
      </c>
    </row>
    <row r="727" spans="1:4" x14ac:dyDescent="0.3">
      <c r="A727">
        <v>136</v>
      </c>
      <c r="B727" t="s">
        <v>147</v>
      </c>
      <c r="C727">
        <v>0.34538000000000002</v>
      </c>
      <c r="D727" s="2">
        <v>-2.2826000000000001E-3</v>
      </c>
    </row>
    <row r="728" spans="1:4" x14ac:dyDescent="0.3">
      <c r="A728">
        <v>137</v>
      </c>
      <c r="B728" t="s">
        <v>148</v>
      </c>
      <c r="C728">
        <v>0.39065</v>
      </c>
      <c r="D728" s="2">
        <v>-7.8715999999999994E-3</v>
      </c>
    </row>
    <row r="729" spans="1:4" x14ac:dyDescent="0.3">
      <c r="A729">
        <v>138</v>
      </c>
      <c r="B729" t="s">
        <v>149</v>
      </c>
      <c r="C729">
        <v>0.38940000000000002</v>
      </c>
      <c r="D729" s="2">
        <v>-8.9411999999999998E-3</v>
      </c>
    </row>
    <row r="730" spans="1:4" x14ac:dyDescent="0.3">
      <c r="A730">
        <v>139</v>
      </c>
      <c r="B730" t="s">
        <v>150</v>
      </c>
      <c r="C730">
        <v>0.38894000000000001</v>
      </c>
      <c r="D730" s="2">
        <v>-1.0067E-2</v>
      </c>
    </row>
    <row r="731" spans="1:4" x14ac:dyDescent="0.3">
      <c r="A731">
        <v>140</v>
      </c>
      <c r="B731" t="s">
        <v>151</v>
      </c>
      <c r="C731">
        <v>0.38912000000000002</v>
      </c>
      <c r="D731" s="2">
        <v>-9.5510000000000005E-3</v>
      </c>
    </row>
    <row r="732" spans="1:4" x14ac:dyDescent="0.3">
      <c r="A732">
        <v>141</v>
      </c>
      <c r="B732" t="s">
        <v>152</v>
      </c>
      <c r="C732">
        <v>0.35830000000000001</v>
      </c>
      <c r="D732" s="2">
        <v>2.5734999999999998E-3</v>
      </c>
    </row>
    <row r="733" spans="1:4" x14ac:dyDescent="0.3">
      <c r="A733">
        <v>142</v>
      </c>
      <c r="B733" t="s">
        <v>153</v>
      </c>
      <c r="C733">
        <v>0.3584</v>
      </c>
      <c r="D733" s="2">
        <v>2.5314999999999999E-3</v>
      </c>
    </row>
    <row r="734" spans="1:4" x14ac:dyDescent="0.3">
      <c r="A734">
        <v>143</v>
      </c>
      <c r="B734" t="s">
        <v>154</v>
      </c>
      <c r="C734">
        <v>0.35813</v>
      </c>
      <c r="D734" s="2">
        <v>2.6250000000000002E-3</v>
      </c>
    </row>
    <row r="735" spans="1:4" x14ac:dyDescent="0.3">
      <c r="A735">
        <v>144</v>
      </c>
      <c r="B735" t="s">
        <v>155</v>
      </c>
      <c r="C735">
        <v>0.35464000000000001</v>
      </c>
      <c r="D735" s="2">
        <v>2.3322E-3</v>
      </c>
    </row>
    <row r="736" spans="1:4" x14ac:dyDescent="0.3">
      <c r="A736">
        <v>145</v>
      </c>
      <c r="B736" t="s">
        <v>156</v>
      </c>
      <c r="C736">
        <v>0.35182999999999998</v>
      </c>
      <c r="D736" s="2">
        <v>1.7233000000000001E-3</v>
      </c>
    </row>
    <row r="737" spans="1:4" x14ac:dyDescent="0.3">
      <c r="A737">
        <v>146</v>
      </c>
      <c r="B737" t="s">
        <v>157</v>
      </c>
      <c r="C737">
        <v>0.35171000000000002</v>
      </c>
      <c r="D737" s="2">
        <v>1.2937000000000001E-3</v>
      </c>
    </row>
    <row r="738" spans="1:4" x14ac:dyDescent="0.3">
      <c r="A738">
        <v>147</v>
      </c>
      <c r="B738" t="s">
        <v>158</v>
      </c>
      <c r="C738">
        <v>0.35250999999999999</v>
      </c>
      <c r="D738" s="2">
        <v>1.2093E-3</v>
      </c>
    </row>
    <row r="739" spans="1:4" x14ac:dyDescent="0.3">
      <c r="A739">
        <v>148</v>
      </c>
      <c r="B739" t="s">
        <v>159</v>
      </c>
      <c r="C739">
        <v>0.35238999999999998</v>
      </c>
      <c r="D739" s="2">
        <v>1.1592E-3</v>
      </c>
    </row>
    <row r="740" spans="1:4" x14ac:dyDescent="0.3">
      <c r="A740">
        <v>149</v>
      </c>
      <c r="B740" t="s">
        <v>160</v>
      </c>
      <c r="C740">
        <v>0.35171999999999998</v>
      </c>
      <c r="D740" s="2">
        <v>8.9216000000000002E-4</v>
      </c>
    </row>
    <row r="741" spans="1:4" x14ac:dyDescent="0.3">
      <c r="A741">
        <v>150</v>
      </c>
      <c r="B741" t="s">
        <v>161</v>
      </c>
      <c r="C741">
        <v>0.36903000000000002</v>
      </c>
      <c r="D741" s="2">
        <v>1.6754999999999999E-2</v>
      </c>
    </row>
    <row r="742" spans="1:4" x14ac:dyDescent="0.3">
      <c r="A742">
        <v>151</v>
      </c>
      <c r="B742" t="s">
        <v>162</v>
      </c>
      <c r="C742">
        <v>0.36425000000000002</v>
      </c>
      <c r="D742" s="2">
        <v>1.2407E-2</v>
      </c>
    </row>
    <row r="743" spans="1:4" x14ac:dyDescent="0.3">
      <c r="A743">
        <v>152</v>
      </c>
      <c r="B743" t="s">
        <v>163</v>
      </c>
      <c r="C743">
        <v>0.36026000000000002</v>
      </c>
      <c r="D743" s="2">
        <v>8.4309999999999993E-3</v>
      </c>
    </row>
    <row r="744" spans="1:4" x14ac:dyDescent="0.3">
      <c r="A744">
        <v>153</v>
      </c>
      <c r="B744" t="s">
        <v>164</v>
      </c>
      <c r="C744">
        <v>0.35138999999999998</v>
      </c>
      <c r="D744" s="2">
        <v>-1.5264E-3</v>
      </c>
    </row>
    <row r="745" spans="1:4" x14ac:dyDescent="0.3">
      <c r="A745">
        <v>154</v>
      </c>
      <c r="B745" t="s">
        <v>165</v>
      </c>
      <c r="C745">
        <v>0.34725</v>
      </c>
      <c r="D745" s="2">
        <v>-4.9399999999999999E-3</v>
      </c>
    </row>
    <row r="746" spans="1:4" x14ac:dyDescent="0.3">
      <c r="A746">
        <v>155</v>
      </c>
      <c r="B746" t="s">
        <v>166</v>
      </c>
      <c r="C746">
        <v>0.34705999999999998</v>
      </c>
      <c r="D746" s="2">
        <v>-4.6610999999999996E-3</v>
      </c>
    </row>
    <row r="747" spans="1:4" x14ac:dyDescent="0.3">
      <c r="A747">
        <v>156</v>
      </c>
      <c r="B747" t="s">
        <v>167</v>
      </c>
      <c r="C747">
        <v>0.34767999999999999</v>
      </c>
      <c r="D747" s="2">
        <v>-5.1298000000000003E-3</v>
      </c>
    </row>
    <row r="748" spans="1:4" x14ac:dyDescent="0.3">
      <c r="A748">
        <v>157</v>
      </c>
      <c r="B748" t="s">
        <v>168</v>
      </c>
      <c r="C748">
        <v>0.34747</v>
      </c>
      <c r="D748" s="2">
        <v>-4.8155999999999997E-3</v>
      </c>
    </row>
    <row r="749" spans="1:4" x14ac:dyDescent="0.3">
      <c r="A749">
        <v>158</v>
      </c>
      <c r="B749" t="s">
        <v>169</v>
      </c>
      <c r="C749">
        <v>0.37698999999999999</v>
      </c>
      <c r="D749" s="2">
        <v>4.0755000000000001E-3</v>
      </c>
    </row>
    <row r="750" spans="1:4" x14ac:dyDescent="0.3">
      <c r="A750">
        <v>159</v>
      </c>
      <c r="B750" t="s">
        <v>170</v>
      </c>
      <c r="C750">
        <v>0.36807000000000001</v>
      </c>
      <c r="D750" s="2">
        <v>-1.6775E-3</v>
      </c>
    </row>
    <row r="751" spans="1:4" x14ac:dyDescent="0.3">
      <c r="A751">
        <v>160</v>
      </c>
      <c r="B751" t="s">
        <v>171</v>
      </c>
      <c r="C751">
        <v>0.36699999999999999</v>
      </c>
      <c r="D751" s="2">
        <v>-2.14E-3</v>
      </c>
    </row>
    <row r="752" spans="1:4" x14ac:dyDescent="0.3">
      <c r="A752">
        <v>161</v>
      </c>
      <c r="B752" t="s">
        <v>172</v>
      </c>
      <c r="C752">
        <v>0.36831000000000003</v>
      </c>
      <c r="D752" s="2">
        <v>-1.7309000000000001E-3</v>
      </c>
    </row>
    <row r="753" spans="1:4" x14ac:dyDescent="0.3">
      <c r="A753">
        <v>162</v>
      </c>
      <c r="B753" t="s">
        <v>173</v>
      </c>
      <c r="C753">
        <v>0.36856</v>
      </c>
      <c r="D753" s="2">
        <v>-1.7780999999999999E-3</v>
      </c>
    </row>
    <row r="754" spans="1:4" x14ac:dyDescent="0.3">
      <c r="A754">
        <v>163</v>
      </c>
      <c r="B754" t="s">
        <v>174</v>
      </c>
      <c r="C754">
        <v>0.37047000000000002</v>
      </c>
      <c r="D754" s="2">
        <v>1.3828000000000001E-4</v>
      </c>
    </row>
    <row r="755" spans="1:4" x14ac:dyDescent="0.3">
      <c r="A755">
        <v>164</v>
      </c>
      <c r="B755" t="s">
        <v>175</v>
      </c>
      <c r="C755">
        <v>0.33415</v>
      </c>
      <c r="D755" s="2">
        <v>3.3444999999999998E-3</v>
      </c>
    </row>
    <row r="756" spans="1:4" x14ac:dyDescent="0.3">
      <c r="A756">
        <v>165</v>
      </c>
      <c r="B756" t="s">
        <v>176</v>
      </c>
      <c r="C756">
        <v>0.33279999999999998</v>
      </c>
      <c r="D756" s="2">
        <v>1.9846E-3</v>
      </c>
    </row>
    <row r="757" spans="1:4" x14ac:dyDescent="0.3">
      <c r="A757">
        <v>166</v>
      </c>
      <c r="B757" t="s">
        <v>177</v>
      </c>
      <c r="C757">
        <v>0.33460000000000001</v>
      </c>
      <c r="D757" s="2">
        <v>2.5615999999999998E-3</v>
      </c>
    </row>
    <row r="758" spans="1:4" x14ac:dyDescent="0.3">
      <c r="A758">
        <v>167</v>
      </c>
      <c r="B758" t="s">
        <v>178</v>
      </c>
      <c r="C758">
        <v>0.33313999999999999</v>
      </c>
      <c r="D758" s="2">
        <v>1.6098E-3</v>
      </c>
    </row>
    <row r="759" spans="1:4" x14ac:dyDescent="0.3">
      <c r="A759">
        <v>168</v>
      </c>
      <c r="B759" t="s">
        <v>179</v>
      </c>
      <c r="C759">
        <v>0.33295000000000002</v>
      </c>
      <c r="D759" s="2">
        <v>1.6727000000000001E-3</v>
      </c>
    </row>
    <row r="760" spans="1:4" x14ac:dyDescent="0.3">
      <c r="A760">
        <v>169</v>
      </c>
      <c r="B760" t="s">
        <v>180</v>
      </c>
      <c r="C760">
        <v>0.33201999999999998</v>
      </c>
      <c r="D760" s="2">
        <v>1.7943E-3</v>
      </c>
    </row>
    <row r="761" spans="1:4" x14ac:dyDescent="0.3">
      <c r="A761">
        <v>170</v>
      </c>
      <c r="B761" t="s">
        <v>181</v>
      </c>
      <c r="C761">
        <v>0.33223999999999998</v>
      </c>
      <c r="D761" s="2">
        <v>2.0227000000000001E-3</v>
      </c>
    </row>
    <row r="762" spans="1:4" x14ac:dyDescent="0.3">
      <c r="A762">
        <v>171</v>
      </c>
      <c r="B762" t="s">
        <v>182</v>
      </c>
      <c r="C762">
        <v>0.33455000000000001</v>
      </c>
      <c r="D762" s="2">
        <v>2.3522E-3</v>
      </c>
    </row>
    <row r="763" spans="1:4" x14ac:dyDescent="0.3">
      <c r="A763">
        <v>172</v>
      </c>
      <c r="B763" t="s">
        <v>183</v>
      </c>
      <c r="C763">
        <v>0.33246999999999999</v>
      </c>
      <c r="D763" s="2">
        <v>2.0374999999999998E-3</v>
      </c>
    </row>
    <row r="764" spans="1:4" x14ac:dyDescent="0.3">
      <c r="A764">
        <v>173</v>
      </c>
      <c r="B764" t="s">
        <v>184</v>
      </c>
      <c r="C764">
        <v>0.44879000000000002</v>
      </c>
      <c r="D764" s="2">
        <v>1.1405E-2</v>
      </c>
    </row>
    <row r="765" spans="1:4" x14ac:dyDescent="0.3">
      <c r="A765">
        <v>174</v>
      </c>
      <c r="B765" t="s">
        <v>185</v>
      </c>
      <c r="C765">
        <v>0.45239000000000001</v>
      </c>
      <c r="D765" s="2">
        <v>1.2403000000000001E-2</v>
      </c>
    </row>
    <row r="766" spans="1:4" x14ac:dyDescent="0.3">
      <c r="A766">
        <v>175</v>
      </c>
      <c r="B766" t="s">
        <v>186</v>
      </c>
      <c r="C766">
        <v>0.44962999999999997</v>
      </c>
      <c r="D766" s="2">
        <v>1.0864E-2</v>
      </c>
    </row>
    <row r="767" spans="1:4" x14ac:dyDescent="0.3">
      <c r="A767">
        <v>176</v>
      </c>
      <c r="B767" t="s">
        <v>187</v>
      </c>
      <c r="C767">
        <v>0.44716</v>
      </c>
      <c r="D767" s="2">
        <v>8.5778E-3</v>
      </c>
    </row>
    <row r="768" spans="1:4" x14ac:dyDescent="0.3">
      <c r="A768">
        <v>177</v>
      </c>
      <c r="B768" t="s">
        <v>188</v>
      </c>
      <c r="C768">
        <v>0.44453999999999999</v>
      </c>
      <c r="D768" s="2">
        <v>7.3872E-3</v>
      </c>
    </row>
    <row r="769" spans="1:4" x14ac:dyDescent="0.3">
      <c r="A769">
        <v>178</v>
      </c>
      <c r="B769" t="s">
        <v>189</v>
      </c>
      <c r="C769">
        <v>0.44961000000000001</v>
      </c>
      <c r="D769" s="2">
        <v>1.1086E-2</v>
      </c>
    </row>
    <row r="770" spans="1:4" x14ac:dyDescent="0.3">
      <c r="A770">
        <v>179</v>
      </c>
      <c r="B770" t="s">
        <v>190</v>
      </c>
      <c r="C770">
        <v>0.44738</v>
      </c>
      <c r="D770" s="2">
        <v>9.3241000000000001E-3</v>
      </c>
    </row>
    <row r="771" spans="1:4" x14ac:dyDescent="0.3">
      <c r="A771">
        <v>180</v>
      </c>
      <c r="B771" t="s">
        <v>191</v>
      </c>
      <c r="C771">
        <v>0.40448000000000001</v>
      </c>
      <c r="D771" s="2">
        <v>1.1310000000000001E-2</v>
      </c>
    </row>
    <row r="772" spans="1:4" x14ac:dyDescent="0.3">
      <c r="A772">
        <v>181</v>
      </c>
      <c r="B772" t="s">
        <v>192</v>
      </c>
      <c r="C772">
        <v>0.39923999999999998</v>
      </c>
      <c r="D772" s="2">
        <v>7.5464E-3</v>
      </c>
    </row>
    <row r="773" spans="1:4" x14ac:dyDescent="0.3">
      <c r="A773">
        <v>182</v>
      </c>
      <c r="B773" t="s">
        <v>193</v>
      </c>
      <c r="C773">
        <v>0.39990999999999999</v>
      </c>
      <c r="D773" s="2">
        <v>7.0939000000000002E-3</v>
      </c>
    </row>
    <row r="774" spans="1:4" x14ac:dyDescent="0.3">
      <c r="A774">
        <v>183</v>
      </c>
      <c r="B774" t="s">
        <v>194</v>
      </c>
      <c r="C774">
        <v>0.40100999999999998</v>
      </c>
      <c r="D774" s="2">
        <v>7.3842999999999999E-3</v>
      </c>
    </row>
    <row r="775" spans="1:4" x14ac:dyDescent="0.3">
      <c r="A775">
        <v>184</v>
      </c>
      <c r="B775" t="s">
        <v>194</v>
      </c>
      <c r="C775">
        <v>0.40056999999999998</v>
      </c>
      <c r="D775" s="2">
        <v>7.7676999999999998E-3</v>
      </c>
    </row>
    <row r="776" spans="1:4" x14ac:dyDescent="0.3">
      <c r="A776">
        <v>185</v>
      </c>
      <c r="B776" t="s">
        <v>195</v>
      </c>
      <c r="C776">
        <v>0.38291999999999998</v>
      </c>
      <c r="D776" s="2">
        <v>1.3672E-2</v>
      </c>
    </row>
    <row r="777" spans="1:4" x14ac:dyDescent="0.3">
      <c r="A777">
        <v>186</v>
      </c>
      <c r="B777" t="s">
        <v>196</v>
      </c>
      <c r="C777">
        <v>0.37957999999999997</v>
      </c>
      <c r="D777" s="2">
        <v>1.0503999999999999E-2</v>
      </c>
    </row>
    <row r="778" spans="1:4" x14ac:dyDescent="0.3">
      <c r="A778">
        <v>187</v>
      </c>
      <c r="B778" t="s">
        <v>197</v>
      </c>
      <c r="C778">
        <v>0.38075999999999999</v>
      </c>
      <c r="D778" s="2">
        <v>1.12E-2</v>
      </c>
    </row>
    <row r="779" spans="1:4" x14ac:dyDescent="0.3">
      <c r="A779">
        <v>188</v>
      </c>
      <c r="B779" t="s">
        <v>198</v>
      </c>
      <c r="C779">
        <v>0.38477</v>
      </c>
      <c r="D779" s="2">
        <v>1.0175999999999999E-2</v>
      </c>
    </row>
    <row r="780" spans="1:4" x14ac:dyDescent="0.3">
      <c r="A780">
        <v>189</v>
      </c>
      <c r="B780" t="s">
        <v>199</v>
      </c>
      <c r="C780">
        <v>0.37491000000000002</v>
      </c>
      <c r="D780" s="2">
        <v>2.1161999999999999E-3</v>
      </c>
    </row>
    <row r="781" spans="1:4" x14ac:dyDescent="0.3">
      <c r="A781">
        <v>190</v>
      </c>
      <c r="B781" t="s">
        <v>200</v>
      </c>
      <c r="C781">
        <v>0.37434000000000001</v>
      </c>
      <c r="D781" s="2">
        <v>2.4624E-3</v>
      </c>
    </row>
    <row r="782" spans="1:4" x14ac:dyDescent="0.3">
      <c r="A782">
        <v>191</v>
      </c>
      <c r="B782" t="s">
        <v>201</v>
      </c>
      <c r="C782">
        <v>0.37430000000000002</v>
      </c>
      <c r="D782" s="2">
        <v>2.5214999999999999E-3</v>
      </c>
    </row>
    <row r="783" spans="1:4" x14ac:dyDescent="0.3">
      <c r="A783">
        <v>192</v>
      </c>
      <c r="B783" t="s">
        <v>202</v>
      </c>
      <c r="C783">
        <v>0.37469000000000002</v>
      </c>
      <c r="D783" s="2">
        <v>2.8291000000000002E-3</v>
      </c>
    </row>
    <row r="784" spans="1:4" x14ac:dyDescent="0.3">
      <c r="A784">
        <v>193</v>
      </c>
      <c r="B784" t="s">
        <v>203</v>
      </c>
      <c r="C784">
        <v>0.37489</v>
      </c>
      <c r="D784" s="2">
        <v>2.7255999999999999E-3</v>
      </c>
    </row>
    <row r="785" spans="1:4" x14ac:dyDescent="0.3">
      <c r="A785">
        <v>194</v>
      </c>
      <c r="B785" t="s">
        <v>204</v>
      </c>
      <c r="C785">
        <v>0.36525999999999997</v>
      </c>
      <c r="D785" s="2">
        <v>6.1417000000000004E-4</v>
      </c>
    </row>
    <row r="786" spans="1:4" x14ac:dyDescent="0.3">
      <c r="A786">
        <v>195</v>
      </c>
      <c r="B786" t="s">
        <v>205</v>
      </c>
      <c r="C786">
        <v>0.36480000000000001</v>
      </c>
      <c r="D786" s="2">
        <v>8.4256999999999995E-4</v>
      </c>
    </row>
    <row r="787" spans="1:4" x14ac:dyDescent="0.3">
      <c r="A787">
        <v>196</v>
      </c>
      <c r="B787" t="s">
        <v>206</v>
      </c>
      <c r="C787">
        <v>0.36458000000000002</v>
      </c>
      <c r="D787" s="2">
        <v>5.8078999999999997E-4</v>
      </c>
    </row>
    <row r="788" spans="1:4" x14ac:dyDescent="0.3">
      <c r="A788">
        <v>197</v>
      </c>
      <c r="B788" t="s">
        <v>207</v>
      </c>
      <c r="C788">
        <v>0.36507000000000001</v>
      </c>
      <c r="D788" s="2">
        <v>1.3971E-4</v>
      </c>
    </row>
    <row r="789" spans="1:4" x14ac:dyDescent="0.3">
      <c r="A789">
        <v>198</v>
      </c>
      <c r="B789" t="s">
        <v>208</v>
      </c>
      <c r="C789">
        <v>0.36320000000000002</v>
      </c>
      <c r="D789" s="2">
        <v>-7.2097999999999997E-4</v>
      </c>
    </row>
    <row r="790" spans="1:4" x14ac:dyDescent="0.3">
      <c r="A790">
        <v>199</v>
      </c>
      <c r="B790" t="s">
        <v>209</v>
      </c>
      <c r="C790">
        <v>0.39685999999999999</v>
      </c>
      <c r="D790" s="2">
        <v>1.7905E-3</v>
      </c>
    </row>
    <row r="791" spans="1:4" x14ac:dyDescent="0.3">
      <c r="A791">
        <v>200</v>
      </c>
      <c r="B791" t="s">
        <v>210</v>
      </c>
      <c r="C791">
        <v>0.39634000000000003</v>
      </c>
      <c r="D791" s="2">
        <v>6.8331000000000002E-4</v>
      </c>
    </row>
    <row r="792" spans="1:4" x14ac:dyDescent="0.3">
      <c r="A792">
        <v>201</v>
      </c>
      <c r="B792" t="s">
        <v>211</v>
      </c>
      <c r="C792">
        <v>0.39795000000000003</v>
      </c>
      <c r="D792" s="2">
        <v>2.0842999999999999E-3</v>
      </c>
    </row>
    <row r="793" spans="1:4" x14ac:dyDescent="0.3">
      <c r="A793">
        <v>202</v>
      </c>
      <c r="B793" t="s">
        <v>212</v>
      </c>
      <c r="C793">
        <v>0.39645999999999998</v>
      </c>
      <c r="D793" s="2">
        <v>1.4839E-3</v>
      </c>
    </row>
    <row r="794" spans="1:4" x14ac:dyDescent="0.3">
      <c r="A794">
        <v>203</v>
      </c>
      <c r="B794" t="s">
        <v>213</v>
      </c>
      <c r="C794">
        <v>0.39726</v>
      </c>
      <c r="D794" s="2">
        <v>1.5659000000000001E-3</v>
      </c>
    </row>
    <row r="795" spans="1:4" x14ac:dyDescent="0.3">
      <c r="A795">
        <v>204</v>
      </c>
      <c r="B795" t="s">
        <v>214</v>
      </c>
      <c r="C795">
        <v>0.41675000000000001</v>
      </c>
      <c r="D795" s="2">
        <v>1.8315E-3</v>
      </c>
    </row>
    <row r="796" spans="1:4" x14ac:dyDescent="0.3">
      <c r="A796">
        <v>205</v>
      </c>
      <c r="B796" t="s">
        <v>215</v>
      </c>
      <c r="C796">
        <v>0.41485</v>
      </c>
      <c r="D796" s="2">
        <v>-4.1913999999999997E-4</v>
      </c>
    </row>
    <row r="797" spans="1:4" x14ac:dyDescent="0.3">
      <c r="A797">
        <v>206</v>
      </c>
      <c r="B797" t="s">
        <v>216</v>
      </c>
      <c r="C797">
        <v>0.41593999999999998</v>
      </c>
      <c r="D797" s="2">
        <v>9.3174000000000002E-4</v>
      </c>
    </row>
    <row r="798" spans="1:4" x14ac:dyDescent="0.3">
      <c r="A798">
        <v>207</v>
      </c>
      <c r="B798" t="s">
        <v>217</v>
      </c>
      <c r="C798">
        <v>0.33609</v>
      </c>
      <c r="D798" s="2">
        <v>-2.0981E-4</v>
      </c>
    </row>
    <row r="799" spans="1:4" x14ac:dyDescent="0.3">
      <c r="A799">
        <v>208</v>
      </c>
      <c r="B799" t="s">
        <v>218</v>
      </c>
      <c r="C799">
        <v>0.33381</v>
      </c>
      <c r="D799" s="2">
        <v>-9.3221999999999999E-4</v>
      </c>
    </row>
    <row r="800" spans="1:4" x14ac:dyDescent="0.3">
      <c r="A800">
        <v>209</v>
      </c>
      <c r="B800" t="s">
        <v>218</v>
      </c>
      <c r="C800">
        <v>0.33362000000000003</v>
      </c>
      <c r="D800" s="2">
        <v>-1.1153000000000001E-3</v>
      </c>
    </row>
    <row r="801" spans="1:4" x14ac:dyDescent="0.3">
      <c r="A801">
        <v>210</v>
      </c>
      <c r="B801" t="s">
        <v>219</v>
      </c>
      <c r="C801">
        <v>0.33451999999999998</v>
      </c>
      <c r="D801" s="2">
        <v>-9.6464000000000001E-4</v>
      </c>
    </row>
    <row r="802" spans="1:4" x14ac:dyDescent="0.3">
      <c r="A802">
        <v>211</v>
      </c>
      <c r="B802" t="s">
        <v>220</v>
      </c>
      <c r="C802">
        <v>0.46888000000000002</v>
      </c>
      <c r="D802" s="2">
        <v>7.7643E-3</v>
      </c>
    </row>
    <row r="803" spans="1:4" x14ac:dyDescent="0.3">
      <c r="A803">
        <v>212</v>
      </c>
      <c r="B803" t="s">
        <v>221</v>
      </c>
      <c r="C803">
        <v>0.46571000000000001</v>
      </c>
      <c r="D803" s="2">
        <v>5.4536000000000003E-3</v>
      </c>
    </row>
    <row r="804" spans="1:4" x14ac:dyDescent="0.3">
      <c r="A804">
        <v>213</v>
      </c>
      <c r="B804" t="s">
        <v>222</v>
      </c>
      <c r="C804">
        <v>0.46576000000000001</v>
      </c>
      <c r="D804" s="2">
        <v>5.6233000000000003E-3</v>
      </c>
    </row>
    <row r="805" spans="1:4" x14ac:dyDescent="0.3">
      <c r="A805">
        <v>214</v>
      </c>
      <c r="B805" t="s">
        <v>223</v>
      </c>
      <c r="C805">
        <v>0.40434999999999999</v>
      </c>
      <c r="D805" s="2">
        <v>4.4502999999999999E-3</v>
      </c>
    </row>
    <row r="806" spans="1:4" x14ac:dyDescent="0.3">
      <c r="A806">
        <v>215</v>
      </c>
      <c r="B806" t="s">
        <v>224</v>
      </c>
      <c r="C806">
        <v>0.40342</v>
      </c>
      <c r="D806" s="2">
        <v>3.7745999999999999E-3</v>
      </c>
    </row>
    <row r="807" spans="1:4" x14ac:dyDescent="0.3">
      <c r="A807">
        <v>216</v>
      </c>
      <c r="B807" t="s">
        <v>225</v>
      </c>
      <c r="C807">
        <v>0.40445999999999999</v>
      </c>
      <c r="D807" s="2">
        <v>3.8089999999999999E-3</v>
      </c>
    </row>
    <row r="808" spans="1:4" x14ac:dyDescent="0.3">
      <c r="A808">
        <v>217</v>
      </c>
      <c r="B808" t="s">
        <v>226</v>
      </c>
      <c r="C808">
        <v>0.49074000000000001</v>
      </c>
      <c r="D808" s="2">
        <v>8.3684999999999999E-4</v>
      </c>
    </row>
    <row r="809" spans="1:4" x14ac:dyDescent="0.3">
      <c r="A809">
        <v>218</v>
      </c>
      <c r="B809" t="s">
        <v>227</v>
      </c>
      <c r="C809">
        <v>0.48897000000000002</v>
      </c>
      <c r="D809" s="2">
        <v>-5.6170999999999999E-4</v>
      </c>
    </row>
    <row r="810" spans="1:4" x14ac:dyDescent="0.3">
      <c r="A810">
        <v>219</v>
      </c>
      <c r="B810" t="s">
        <v>228</v>
      </c>
      <c r="C810">
        <v>0.4884</v>
      </c>
      <c r="D810" s="2">
        <v>-1.5578E-3</v>
      </c>
    </row>
    <row r="811" spans="1:4" x14ac:dyDescent="0.3">
      <c r="A811">
        <v>220</v>
      </c>
      <c r="B811" t="s">
        <v>229</v>
      </c>
      <c r="C811">
        <v>0.37453999999999998</v>
      </c>
      <c r="D811" s="2">
        <v>1.1063E-4</v>
      </c>
    </row>
    <row r="812" spans="1:4" x14ac:dyDescent="0.3">
      <c r="A812">
        <v>221</v>
      </c>
      <c r="B812" t="s">
        <v>230</v>
      </c>
      <c r="C812">
        <v>0.37280999999999997</v>
      </c>
      <c r="D812" s="2">
        <v>-1.1883E-3</v>
      </c>
    </row>
    <row r="813" spans="1:4" x14ac:dyDescent="0.3">
      <c r="A813">
        <v>222</v>
      </c>
      <c r="B813" t="s">
        <v>231</v>
      </c>
      <c r="C813">
        <v>0.37395</v>
      </c>
      <c r="D813" s="2">
        <v>-1.0643E-3</v>
      </c>
    </row>
    <row r="814" spans="1:4" x14ac:dyDescent="0.3">
      <c r="A814">
        <v>223</v>
      </c>
      <c r="B814" t="s">
        <v>232</v>
      </c>
      <c r="C814">
        <v>0.37423000000000001</v>
      </c>
      <c r="D814" s="2">
        <v>-6.2370000000000004E-4</v>
      </c>
    </row>
    <row r="815" spans="1:4" x14ac:dyDescent="0.3">
      <c r="A815">
        <v>224</v>
      </c>
      <c r="B815" t="s">
        <v>233</v>
      </c>
      <c r="C815">
        <v>0.37456</v>
      </c>
      <c r="D815" s="2">
        <v>-1.4687000000000001E-4</v>
      </c>
    </row>
    <row r="816" spans="1:4" x14ac:dyDescent="0.3">
      <c r="A816">
        <v>225</v>
      </c>
      <c r="B816" t="s">
        <v>13</v>
      </c>
      <c r="C816">
        <v>0.42410999999999999</v>
      </c>
      <c r="D816" s="2">
        <v>-3.9820999999999997E-3</v>
      </c>
    </row>
    <row r="817" spans="1:4" x14ac:dyDescent="0.3">
      <c r="A817">
        <v>226</v>
      </c>
      <c r="B817" t="s">
        <v>14</v>
      </c>
      <c r="C817">
        <v>0.42348000000000002</v>
      </c>
      <c r="D817" s="2">
        <v>-5.7120000000000001E-3</v>
      </c>
    </row>
    <row r="818" spans="1:4" x14ac:dyDescent="0.3">
      <c r="A818">
        <v>227</v>
      </c>
      <c r="B818" t="s">
        <v>15</v>
      </c>
      <c r="C818">
        <v>0.42271999999999998</v>
      </c>
      <c r="D818" s="2">
        <v>-6.2674999999999996E-3</v>
      </c>
    </row>
    <row r="819" spans="1:4" x14ac:dyDescent="0.3">
      <c r="A819">
        <v>228</v>
      </c>
      <c r="B819" t="s">
        <v>16</v>
      </c>
      <c r="C819">
        <v>0.4239</v>
      </c>
      <c r="D819" s="2">
        <v>-5.6715000000000003E-3</v>
      </c>
    </row>
    <row r="820" spans="1:4" x14ac:dyDescent="0.3">
      <c r="A820">
        <v>229</v>
      </c>
      <c r="B820" t="s">
        <v>234</v>
      </c>
      <c r="C820">
        <v>0.42465000000000003</v>
      </c>
      <c r="D820" s="2">
        <v>-4.9614999999999998E-3</v>
      </c>
    </row>
    <row r="821" spans="1:4" x14ac:dyDescent="0.3">
      <c r="A821">
        <v>230</v>
      </c>
      <c r="B821" t="s">
        <v>235</v>
      </c>
      <c r="C821">
        <v>0.44284000000000001</v>
      </c>
      <c r="D821" s="2">
        <v>-3.2463000000000001E-3</v>
      </c>
    </row>
    <row r="822" spans="1:4" x14ac:dyDescent="0.3">
      <c r="A822">
        <v>231</v>
      </c>
      <c r="B822" t="s">
        <v>236</v>
      </c>
      <c r="C822">
        <v>0.44241999999999998</v>
      </c>
      <c r="D822" s="2">
        <v>-3.9611000000000004E-3</v>
      </c>
    </row>
    <row r="823" spans="1:4" x14ac:dyDescent="0.3">
      <c r="A823">
        <v>232</v>
      </c>
      <c r="B823" t="s">
        <v>237</v>
      </c>
      <c r="C823">
        <v>0.44130999999999998</v>
      </c>
      <c r="D823" s="2">
        <v>-4.2056999999999997E-3</v>
      </c>
    </row>
    <row r="824" spans="1:4" x14ac:dyDescent="0.3">
      <c r="A824">
        <v>233</v>
      </c>
      <c r="B824" t="s">
        <v>238</v>
      </c>
      <c r="C824">
        <v>0.44290000000000002</v>
      </c>
      <c r="D824" s="2">
        <v>-3.5347999999999998E-3</v>
      </c>
    </row>
    <row r="825" spans="1:4" x14ac:dyDescent="0.3">
      <c r="A825">
        <v>234</v>
      </c>
      <c r="B825" t="s">
        <v>239</v>
      </c>
      <c r="C825">
        <v>0.35399999999999998</v>
      </c>
      <c r="D825" s="2">
        <v>-3.2715999999999999E-3</v>
      </c>
    </row>
    <row r="826" spans="1:4" x14ac:dyDescent="0.3">
      <c r="A826">
        <v>235</v>
      </c>
      <c r="B826" t="s">
        <v>240</v>
      </c>
      <c r="C826">
        <v>0.35093999999999997</v>
      </c>
      <c r="D826" s="2">
        <v>-5.2700000000000004E-3</v>
      </c>
    </row>
    <row r="827" spans="1:4" x14ac:dyDescent="0.3">
      <c r="A827">
        <v>236</v>
      </c>
      <c r="B827" t="s">
        <v>241</v>
      </c>
      <c r="C827">
        <v>0.35137000000000002</v>
      </c>
      <c r="D827" s="2">
        <v>-5.4311999999999997E-3</v>
      </c>
    </row>
    <row r="828" spans="1:4" x14ac:dyDescent="0.3">
      <c r="A828">
        <v>237</v>
      </c>
      <c r="B828" t="s">
        <v>242</v>
      </c>
      <c r="C828">
        <v>0.35152</v>
      </c>
      <c r="D828" s="2">
        <v>-5.7416000000000003E-3</v>
      </c>
    </row>
    <row r="829" spans="1:4" x14ac:dyDescent="0.3">
      <c r="A829">
        <v>238</v>
      </c>
      <c r="B829" t="s">
        <v>243</v>
      </c>
      <c r="C829">
        <v>0.35274</v>
      </c>
      <c r="D829" s="2">
        <v>-4.705E-3</v>
      </c>
    </row>
    <row r="830" spans="1:4" x14ac:dyDescent="0.3">
      <c r="A830">
        <v>239</v>
      </c>
      <c r="B830" t="s">
        <v>244</v>
      </c>
      <c r="C830">
        <v>0.39477000000000001</v>
      </c>
      <c r="D830" s="2">
        <v>4.2009000000000003E-4</v>
      </c>
    </row>
    <row r="831" spans="1:4" x14ac:dyDescent="0.3">
      <c r="A831">
        <v>240</v>
      </c>
      <c r="B831" t="s">
        <v>245</v>
      </c>
      <c r="C831">
        <v>0.39298</v>
      </c>
      <c r="D831" s="2">
        <v>-6.5231000000000002E-4</v>
      </c>
    </row>
    <row r="832" spans="1:4" x14ac:dyDescent="0.3">
      <c r="A832">
        <v>241</v>
      </c>
      <c r="B832" t="s">
        <v>246</v>
      </c>
      <c r="C832">
        <v>0.39221</v>
      </c>
      <c r="D832" s="2">
        <v>-1.3627999999999999E-3</v>
      </c>
    </row>
    <row r="833" spans="1:4" x14ac:dyDescent="0.3">
      <c r="A833">
        <v>242</v>
      </c>
      <c r="B833" t="s">
        <v>247</v>
      </c>
      <c r="C833">
        <v>0.39165</v>
      </c>
      <c r="D833" s="2">
        <v>-1.1701999999999999E-3</v>
      </c>
    </row>
    <row r="834" spans="1:4" x14ac:dyDescent="0.3">
      <c r="A834">
        <v>243</v>
      </c>
      <c r="B834" t="s">
        <v>248</v>
      </c>
      <c r="C834">
        <v>0.39196999999999999</v>
      </c>
      <c r="D834" s="2">
        <v>-1.5663999999999999E-3</v>
      </c>
    </row>
    <row r="835" spans="1:4" x14ac:dyDescent="0.3">
      <c r="A835">
        <v>244</v>
      </c>
      <c r="B835" t="s">
        <v>249</v>
      </c>
      <c r="C835">
        <v>0.40450999999999998</v>
      </c>
      <c r="D835" s="2">
        <v>8.1090999999999993E-3</v>
      </c>
    </row>
    <row r="836" spans="1:4" x14ac:dyDescent="0.3">
      <c r="A836">
        <v>245</v>
      </c>
      <c r="B836" t="s">
        <v>250</v>
      </c>
      <c r="C836">
        <v>0.40275</v>
      </c>
      <c r="D836" s="2">
        <v>5.7911999999999998E-3</v>
      </c>
    </row>
    <row r="837" spans="1:4" x14ac:dyDescent="0.3">
      <c r="A837">
        <v>246</v>
      </c>
      <c r="B837" t="s">
        <v>251</v>
      </c>
      <c r="C837">
        <v>0.40311000000000002</v>
      </c>
      <c r="D837" s="2">
        <v>6.2469999999999999E-3</v>
      </c>
    </row>
    <row r="838" spans="1:4" x14ac:dyDescent="0.3">
      <c r="A838">
        <v>247</v>
      </c>
      <c r="B838" t="s">
        <v>252</v>
      </c>
      <c r="C838">
        <v>0.40427999999999997</v>
      </c>
      <c r="D838" s="2">
        <v>8.0456999999999994E-3</v>
      </c>
    </row>
    <row r="839" spans="1:4" x14ac:dyDescent="0.3">
      <c r="A839">
        <v>248</v>
      </c>
      <c r="B839" t="s">
        <v>253</v>
      </c>
      <c r="C839">
        <v>0.39773999999999998</v>
      </c>
      <c r="D839" s="2">
        <v>1.1900000000000001E-2</v>
      </c>
    </row>
    <row r="840" spans="1:4" x14ac:dyDescent="0.3">
      <c r="A840">
        <v>249</v>
      </c>
      <c r="B840" t="s">
        <v>254</v>
      </c>
      <c r="C840">
        <v>0.39256999999999997</v>
      </c>
      <c r="D840" s="2">
        <v>8.0718999999999999E-3</v>
      </c>
    </row>
    <row r="841" spans="1:4" x14ac:dyDescent="0.3">
      <c r="A841">
        <v>250</v>
      </c>
      <c r="B841" t="s">
        <v>255</v>
      </c>
      <c r="C841">
        <v>0.39190000000000003</v>
      </c>
      <c r="D841" s="2">
        <v>7.7390999999999996E-3</v>
      </c>
    </row>
    <row r="842" spans="1:4" x14ac:dyDescent="0.3">
      <c r="A842">
        <v>251</v>
      </c>
      <c r="B842" t="s">
        <v>256</v>
      </c>
      <c r="C842">
        <v>0.39065</v>
      </c>
      <c r="D842" s="2">
        <v>7.1387000000000004E-3</v>
      </c>
    </row>
    <row r="843" spans="1:4" x14ac:dyDescent="0.3">
      <c r="A843">
        <v>252</v>
      </c>
      <c r="B843" t="s">
        <v>257</v>
      </c>
      <c r="C843">
        <v>0.39032</v>
      </c>
      <c r="D843" s="2">
        <v>7.0242999999999998E-3</v>
      </c>
    </row>
    <row r="844" spans="1:4" x14ac:dyDescent="0.3">
      <c r="A844">
        <v>253</v>
      </c>
      <c r="B844" t="s">
        <v>258</v>
      </c>
      <c r="C844">
        <v>0.39134000000000002</v>
      </c>
      <c r="D844" s="2">
        <v>7.9550999999999997E-3</v>
      </c>
    </row>
    <row r="845" spans="1:4" x14ac:dyDescent="0.3">
      <c r="A845">
        <v>254</v>
      </c>
      <c r="B845" t="s">
        <v>259</v>
      </c>
      <c r="C845">
        <v>0.41388999999999998</v>
      </c>
      <c r="D845" s="2">
        <v>3.9129000000000004E-3</v>
      </c>
    </row>
    <row r="846" spans="1:4" x14ac:dyDescent="0.3">
      <c r="A846">
        <v>255</v>
      </c>
      <c r="B846" t="s">
        <v>260</v>
      </c>
      <c r="C846">
        <v>0.41387000000000002</v>
      </c>
      <c r="D846" s="2">
        <v>3.8662000000000002E-3</v>
      </c>
    </row>
    <row r="847" spans="1:4" x14ac:dyDescent="0.3">
      <c r="A847">
        <v>256</v>
      </c>
      <c r="B847" t="s">
        <v>261</v>
      </c>
      <c r="C847">
        <v>0.41466999999999998</v>
      </c>
      <c r="D847" s="2">
        <v>3.9839999999999997E-3</v>
      </c>
    </row>
    <row r="848" spans="1:4" x14ac:dyDescent="0.3">
      <c r="A848">
        <v>257</v>
      </c>
      <c r="B848" t="s">
        <v>262</v>
      </c>
      <c r="C848">
        <v>0.41504000000000002</v>
      </c>
      <c r="D848" s="2">
        <v>4.9138000000000003E-3</v>
      </c>
    </row>
    <row r="849" spans="1:4" x14ac:dyDescent="0.3">
      <c r="A849">
        <v>258</v>
      </c>
      <c r="B849" t="s">
        <v>263</v>
      </c>
      <c r="C849">
        <v>0.35108</v>
      </c>
      <c r="D849" s="2">
        <v>-9.8829E-3</v>
      </c>
    </row>
    <row r="850" spans="1:4" x14ac:dyDescent="0.3">
      <c r="A850">
        <v>259</v>
      </c>
      <c r="B850" t="s">
        <v>264</v>
      </c>
      <c r="C850">
        <v>0.35388999999999998</v>
      </c>
      <c r="D850" s="2">
        <v>-7.4573E-3</v>
      </c>
    </row>
    <row r="851" spans="1:4" x14ac:dyDescent="0.3">
      <c r="A851">
        <v>260</v>
      </c>
      <c r="B851" t="s">
        <v>265</v>
      </c>
      <c r="C851">
        <v>0.35171999999999998</v>
      </c>
      <c r="D851" s="2">
        <v>-9.5081000000000002E-3</v>
      </c>
    </row>
    <row r="852" spans="1:4" x14ac:dyDescent="0.3">
      <c r="A852">
        <v>261</v>
      </c>
      <c r="B852" t="s">
        <v>266</v>
      </c>
      <c r="C852">
        <v>0.38840000000000002</v>
      </c>
      <c r="D852" s="2">
        <v>5.2652000000000003E-3</v>
      </c>
    </row>
    <row r="853" spans="1:4" x14ac:dyDescent="0.3">
      <c r="A853">
        <v>262</v>
      </c>
      <c r="B853" t="s">
        <v>267</v>
      </c>
      <c r="C853">
        <v>0.38449</v>
      </c>
      <c r="D853" s="2">
        <v>2.7298999999999999E-3</v>
      </c>
    </row>
    <row r="854" spans="1:4" x14ac:dyDescent="0.3">
      <c r="A854">
        <v>263</v>
      </c>
      <c r="B854" t="s">
        <v>268</v>
      </c>
      <c r="C854">
        <v>0.38474999999999998</v>
      </c>
      <c r="D854" s="2">
        <v>2.5549000000000001E-3</v>
      </c>
    </row>
    <row r="855" spans="1:4" x14ac:dyDescent="0.3">
      <c r="A855">
        <v>264</v>
      </c>
      <c r="B855" t="s">
        <v>269</v>
      </c>
      <c r="C855">
        <v>0.38361000000000001</v>
      </c>
      <c r="D855" s="2">
        <v>2.2215999999999998E-3</v>
      </c>
    </row>
    <row r="856" spans="1:4" x14ac:dyDescent="0.3">
      <c r="A856">
        <v>265</v>
      </c>
      <c r="B856" t="s">
        <v>270</v>
      </c>
      <c r="C856">
        <v>0.38373000000000002</v>
      </c>
      <c r="D856" s="2">
        <v>2.2225000000000001E-3</v>
      </c>
    </row>
    <row r="857" spans="1:4" x14ac:dyDescent="0.3">
      <c r="A857">
        <v>266</v>
      </c>
      <c r="B857" t="s">
        <v>271</v>
      </c>
      <c r="C857">
        <v>0.38469999999999999</v>
      </c>
      <c r="D857" s="2">
        <v>2.2883000000000001E-3</v>
      </c>
    </row>
    <row r="858" spans="1:4" x14ac:dyDescent="0.3">
      <c r="A858">
        <v>267</v>
      </c>
      <c r="B858" t="s">
        <v>272</v>
      </c>
      <c r="C858">
        <v>0.41147</v>
      </c>
      <c r="D858" s="2">
        <v>4.5195000000000001E-3</v>
      </c>
    </row>
    <row r="859" spans="1:4" x14ac:dyDescent="0.3">
      <c r="A859">
        <v>268</v>
      </c>
      <c r="B859" t="s">
        <v>273</v>
      </c>
      <c r="C859">
        <v>0.40977999999999998</v>
      </c>
      <c r="D859" s="2">
        <v>2.7885000000000002E-3</v>
      </c>
    </row>
    <row r="860" spans="1:4" x14ac:dyDescent="0.3">
      <c r="A860">
        <v>269</v>
      </c>
      <c r="B860" t="s">
        <v>274</v>
      </c>
      <c r="C860">
        <v>0.40799999999999997</v>
      </c>
      <c r="D860" s="2">
        <v>1.8619999999999999E-3</v>
      </c>
    </row>
    <row r="861" spans="1:4" x14ac:dyDescent="0.3">
      <c r="A861">
        <v>270</v>
      </c>
      <c r="B861" t="s">
        <v>275</v>
      </c>
      <c r="C861">
        <v>0.40770000000000001</v>
      </c>
      <c r="D861" s="2">
        <v>2.2006E-3</v>
      </c>
    </row>
    <row r="862" spans="1:4" x14ac:dyDescent="0.3">
      <c r="A862">
        <v>271</v>
      </c>
      <c r="B862" t="s">
        <v>276</v>
      </c>
      <c r="C862">
        <v>0.40906999999999999</v>
      </c>
      <c r="D862" s="2">
        <v>3.8322999999999999E-3</v>
      </c>
    </row>
    <row r="863" spans="1:4" x14ac:dyDescent="0.3">
      <c r="A863">
        <v>272</v>
      </c>
      <c r="B863" t="s">
        <v>277</v>
      </c>
      <c r="C863">
        <v>0.40912999999999999</v>
      </c>
      <c r="D863" s="2">
        <v>3.3479E-3</v>
      </c>
    </row>
    <row r="864" spans="1:4" x14ac:dyDescent="0.3">
      <c r="A864">
        <v>273</v>
      </c>
      <c r="B864" t="s">
        <v>278</v>
      </c>
      <c r="C864">
        <v>0.38994000000000001</v>
      </c>
      <c r="D864" s="2">
        <v>2.5845E-3</v>
      </c>
    </row>
    <row r="865" spans="1:4" x14ac:dyDescent="0.3">
      <c r="A865">
        <v>274</v>
      </c>
      <c r="B865" t="s">
        <v>279</v>
      </c>
      <c r="C865">
        <v>0.39032</v>
      </c>
      <c r="D865" s="2">
        <v>2.4475999999999999E-3</v>
      </c>
    </row>
    <row r="866" spans="1:4" x14ac:dyDescent="0.3">
      <c r="A866">
        <v>275</v>
      </c>
      <c r="B866" t="s">
        <v>280</v>
      </c>
      <c r="C866">
        <v>0.38924999999999998</v>
      </c>
      <c r="D866" s="2">
        <v>2.2969000000000002E-3</v>
      </c>
    </row>
    <row r="867" spans="1:4" x14ac:dyDescent="0.3">
      <c r="A867">
        <v>276</v>
      </c>
      <c r="B867" t="s">
        <v>281</v>
      </c>
      <c r="C867">
        <v>0.38972000000000001</v>
      </c>
      <c r="D867" s="2">
        <v>1.9937000000000002E-3</v>
      </c>
    </row>
    <row r="868" spans="1:4" x14ac:dyDescent="0.3">
      <c r="A868">
        <v>277</v>
      </c>
      <c r="B868" t="s">
        <v>282</v>
      </c>
      <c r="C868">
        <v>0.43804999999999999</v>
      </c>
      <c r="D868" s="2">
        <v>5.9513999999999999E-3</v>
      </c>
    </row>
    <row r="869" spans="1:4" x14ac:dyDescent="0.3">
      <c r="A869">
        <v>278</v>
      </c>
      <c r="B869" t="s">
        <v>283</v>
      </c>
      <c r="C869">
        <v>0.43790000000000001</v>
      </c>
      <c r="D869" s="2">
        <v>6.6404000000000003E-3</v>
      </c>
    </row>
    <row r="870" spans="1:4" x14ac:dyDescent="0.3">
      <c r="A870">
        <v>279</v>
      </c>
      <c r="B870" t="s">
        <v>284</v>
      </c>
      <c r="C870">
        <v>0.43785000000000002</v>
      </c>
      <c r="D870" s="2">
        <v>5.5614000000000002E-3</v>
      </c>
    </row>
    <row r="871" spans="1:4" x14ac:dyDescent="0.3">
      <c r="A871">
        <v>280</v>
      </c>
      <c r="B871" t="s">
        <v>285</v>
      </c>
      <c r="C871">
        <v>0.43652999999999997</v>
      </c>
      <c r="D871" s="2">
        <v>5.4511999999999998E-3</v>
      </c>
    </row>
    <row r="872" spans="1:4" x14ac:dyDescent="0.3">
      <c r="A872">
        <v>281</v>
      </c>
      <c r="B872" t="s">
        <v>286</v>
      </c>
      <c r="C872">
        <v>0.43658000000000002</v>
      </c>
      <c r="D872" s="2">
        <v>5.4326000000000001E-3</v>
      </c>
    </row>
    <row r="873" spans="1:4" x14ac:dyDescent="0.3">
      <c r="A873">
        <v>282</v>
      </c>
      <c r="B873" t="s">
        <v>287</v>
      </c>
      <c r="C873">
        <v>0.43691000000000002</v>
      </c>
      <c r="D873" s="2">
        <v>-5.2451999999999999E-5</v>
      </c>
    </row>
    <row r="874" spans="1:4" x14ac:dyDescent="0.3">
      <c r="A874">
        <v>283</v>
      </c>
      <c r="B874" t="s">
        <v>288</v>
      </c>
      <c r="C874">
        <v>0.43609999999999999</v>
      </c>
      <c r="D874" s="2">
        <v>-1.6880000000000001E-4</v>
      </c>
    </row>
    <row r="875" spans="1:4" x14ac:dyDescent="0.3">
      <c r="A875">
        <v>284</v>
      </c>
      <c r="B875" t="s">
        <v>289</v>
      </c>
      <c r="C875">
        <v>0.43676999999999999</v>
      </c>
      <c r="D875" s="2">
        <v>1.5354E-4</v>
      </c>
    </row>
    <row r="876" spans="1:4" x14ac:dyDescent="0.3">
      <c r="A876">
        <v>285</v>
      </c>
      <c r="B876" t="s">
        <v>290</v>
      </c>
      <c r="C876">
        <v>0.4083</v>
      </c>
      <c r="D876" s="2">
        <v>4.4679999999999997E-3</v>
      </c>
    </row>
    <row r="877" spans="1:4" x14ac:dyDescent="0.3">
      <c r="A877">
        <v>286</v>
      </c>
      <c r="B877" t="s">
        <v>291</v>
      </c>
      <c r="C877">
        <v>0.40864</v>
      </c>
      <c r="D877" s="2">
        <v>4.8037000000000002E-3</v>
      </c>
    </row>
    <row r="878" spans="1:4" x14ac:dyDescent="0.3">
      <c r="A878">
        <v>287</v>
      </c>
      <c r="B878" t="s">
        <v>292</v>
      </c>
      <c r="C878">
        <v>0.40933000000000003</v>
      </c>
      <c r="D878" s="2">
        <v>5.1136000000000003E-3</v>
      </c>
    </row>
    <row r="879" spans="1:4" x14ac:dyDescent="0.3">
      <c r="A879">
        <v>288</v>
      </c>
      <c r="B879" t="s">
        <v>293</v>
      </c>
      <c r="C879">
        <v>0.41394999999999998</v>
      </c>
      <c r="D879" s="2">
        <v>4.8919000000000002E-3</v>
      </c>
    </row>
    <row r="880" spans="1:4" x14ac:dyDescent="0.3">
      <c r="A880">
        <v>289</v>
      </c>
      <c r="B880" t="s">
        <v>294</v>
      </c>
      <c r="C880">
        <v>0.41626000000000002</v>
      </c>
      <c r="D880" s="2">
        <v>5.9217999999999996E-3</v>
      </c>
    </row>
    <row r="881" spans="1:4" x14ac:dyDescent="0.3">
      <c r="A881">
        <v>290</v>
      </c>
      <c r="B881" t="s">
        <v>295</v>
      </c>
      <c r="C881">
        <v>0.41437000000000002</v>
      </c>
      <c r="D881" s="2">
        <v>6.8716999999999997E-3</v>
      </c>
    </row>
    <row r="882" spans="1:4" x14ac:dyDescent="0.3">
      <c r="A882">
        <v>291</v>
      </c>
      <c r="B882" t="s">
        <v>296</v>
      </c>
      <c r="C882">
        <v>0.41547000000000001</v>
      </c>
      <c r="D882" s="2">
        <v>7.5278000000000003E-3</v>
      </c>
    </row>
    <row r="883" spans="1:4" x14ac:dyDescent="0.3">
      <c r="A883">
        <v>292</v>
      </c>
      <c r="B883" t="s">
        <v>297</v>
      </c>
      <c r="C883">
        <v>0.41726999999999997</v>
      </c>
      <c r="D883" s="2">
        <v>7.8230000000000001E-3</v>
      </c>
    </row>
    <row r="884" spans="1:4" x14ac:dyDescent="0.3">
      <c r="A884">
        <v>293</v>
      </c>
      <c r="B884" t="s">
        <v>298</v>
      </c>
      <c r="C884">
        <v>0.41609000000000002</v>
      </c>
      <c r="D884" s="2">
        <v>6.8573999999999996E-3</v>
      </c>
    </row>
    <row r="885" spans="1:4" x14ac:dyDescent="0.3">
      <c r="A885">
        <v>294</v>
      </c>
      <c r="B885" t="s">
        <v>299</v>
      </c>
      <c r="C885">
        <v>0.41470000000000001</v>
      </c>
      <c r="D885" s="2">
        <v>5.7631000000000002E-3</v>
      </c>
    </row>
    <row r="886" spans="1:4" x14ac:dyDescent="0.3">
      <c r="A886">
        <v>295</v>
      </c>
      <c r="B886" t="s">
        <v>300</v>
      </c>
      <c r="C886">
        <v>0.42935000000000001</v>
      </c>
      <c r="D886" s="2">
        <v>1.8234E-3</v>
      </c>
    </row>
    <row r="887" spans="1:4" x14ac:dyDescent="0.3">
      <c r="A887">
        <v>296</v>
      </c>
      <c r="B887" t="s">
        <v>301</v>
      </c>
      <c r="C887">
        <v>0.43218000000000001</v>
      </c>
      <c r="D887" s="2">
        <v>3.6930999999999999E-3</v>
      </c>
    </row>
    <row r="888" spans="1:4" x14ac:dyDescent="0.3">
      <c r="A888">
        <v>297</v>
      </c>
      <c r="B888" t="s">
        <v>302</v>
      </c>
      <c r="C888">
        <v>0.43132999999999999</v>
      </c>
      <c r="D888" s="2">
        <v>3.3665000000000001E-3</v>
      </c>
    </row>
    <row r="889" spans="1:4" x14ac:dyDescent="0.3">
      <c r="A889">
        <v>298</v>
      </c>
      <c r="B889" t="s">
        <v>303</v>
      </c>
      <c r="C889">
        <v>0.43001</v>
      </c>
      <c r="D889" s="2">
        <v>3.0718E-3</v>
      </c>
    </row>
    <row r="890" spans="1:4" x14ac:dyDescent="0.3">
      <c r="A890">
        <v>299</v>
      </c>
      <c r="B890" t="s">
        <v>304</v>
      </c>
      <c r="C890">
        <v>0.43025000000000002</v>
      </c>
      <c r="D890" s="2">
        <v>2.4991000000000002E-3</v>
      </c>
    </row>
    <row r="891" spans="1:4" x14ac:dyDescent="0.3">
      <c r="A891">
        <v>300</v>
      </c>
      <c r="B891" t="s">
        <v>305</v>
      </c>
      <c r="C891">
        <v>0.42293999999999998</v>
      </c>
      <c r="D891" s="2">
        <v>1.1463000000000001E-3</v>
      </c>
    </row>
    <row r="892" spans="1:4" x14ac:dyDescent="0.3">
      <c r="A892">
        <v>301</v>
      </c>
      <c r="B892" t="s">
        <v>306</v>
      </c>
      <c r="C892">
        <v>0.42305999999999999</v>
      </c>
      <c r="D892" s="2">
        <v>6.3610000000000001E-4</v>
      </c>
    </row>
    <row r="893" spans="1:4" x14ac:dyDescent="0.3">
      <c r="A893">
        <v>302</v>
      </c>
      <c r="B893" t="s">
        <v>307</v>
      </c>
      <c r="C893">
        <v>0.42243000000000003</v>
      </c>
      <c r="D893" s="2">
        <v>6.4181999999999998E-4</v>
      </c>
    </row>
    <row r="894" spans="1:4" x14ac:dyDescent="0.3">
      <c r="A894">
        <v>303</v>
      </c>
      <c r="B894" t="s">
        <v>308</v>
      </c>
      <c r="C894">
        <v>0.40894999999999998</v>
      </c>
      <c r="D894" s="2">
        <v>1.5717000000000001E-3</v>
      </c>
    </row>
    <row r="895" spans="1:4" x14ac:dyDescent="0.3">
      <c r="A895">
        <v>304</v>
      </c>
      <c r="B895" t="s">
        <v>309</v>
      </c>
      <c r="C895">
        <v>0.40960000000000002</v>
      </c>
      <c r="D895" s="2">
        <v>9.4032000000000002E-4</v>
      </c>
    </row>
    <row r="896" spans="1:4" x14ac:dyDescent="0.3">
      <c r="A896">
        <v>305</v>
      </c>
      <c r="B896" t="s">
        <v>310</v>
      </c>
      <c r="C896">
        <v>0.40994999999999998</v>
      </c>
      <c r="D896" s="2">
        <v>8.3447000000000003E-4</v>
      </c>
    </row>
    <row r="897" spans="1:4" x14ac:dyDescent="0.3">
      <c r="A897">
        <v>306</v>
      </c>
      <c r="B897" t="s">
        <v>311</v>
      </c>
      <c r="C897">
        <v>0.40919</v>
      </c>
      <c r="D897" s="2">
        <v>6.0225000000000003E-4</v>
      </c>
    </row>
    <row r="898" spans="1:4" x14ac:dyDescent="0.3">
      <c r="A898">
        <v>307</v>
      </c>
      <c r="B898" t="s">
        <v>312</v>
      </c>
      <c r="C898">
        <v>0.41011999999999998</v>
      </c>
      <c r="D898" s="2">
        <v>5.0354000000000002E-4</v>
      </c>
    </row>
    <row r="899" spans="1:4" x14ac:dyDescent="0.3">
      <c r="A899">
        <v>308</v>
      </c>
      <c r="B899" t="s">
        <v>313</v>
      </c>
      <c r="C899">
        <v>0.40970000000000001</v>
      </c>
      <c r="D899" s="2">
        <v>7.3099000000000005E-4</v>
      </c>
    </row>
    <row r="900" spans="1:4" x14ac:dyDescent="0.3">
      <c r="A900">
        <v>309</v>
      </c>
      <c r="B900" t="s">
        <v>314</v>
      </c>
      <c r="C900">
        <v>0.40339999999999998</v>
      </c>
      <c r="D900" s="2">
        <v>2.4529E-3</v>
      </c>
    </row>
    <row r="901" spans="1:4" x14ac:dyDescent="0.3">
      <c r="A901">
        <v>310</v>
      </c>
      <c r="B901" t="s">
        <v>315</v>
      </c>
      <c r="C901">
        <v>0.40415000000000001</v>
      </c>
      <c r="D901" s="2">
        <v>5.1675000000000002E-3</v>
      </c>
    </row>
    <row r="902" spans="1:4" x14ac:dyDescent="0.3">
      <c r="A902">
        <v>311</v>
      </c>
      <c r="B902" t="s">
        <v>316</v>
      </c>
      <c r="C902">
        <v>0.40183999999999997</v>
      </c>
      <c r="D902" s="2">
        <v>2.0070000000000001E-3</v>
      </c>
    </row>
    <row r="903" spans="1:4" x14ac:dyDescent="0.3">
      <c r="A903">
        <v>312</v>
      </c>
      <c r="B903" t="s">
        <v>317</v>
      </c>
      <c r="C903">
        <v>0.40161999999999998</v>
      </c>
      <c r="D903" s="2">
        <v>1.2407E-3</v>
      </c>
    </row>
    <row r="904" spans="1:4" x14ac:dyDescent="0.3">
      <c r="A904">
        <v>313</v>
      </c>
      <c r="B904" t="s">
        <v>318</v>
      </c>
      <c r="C904">
        <v>0.37182999999999999</v>
      </c>
      <c r="D904" s="2">
        <v>2.758E-3</v>
      </c>
    </row>
    <row r="905" spans="1:4" x14ac:dyDescent="0.3">
      <c r="A905">
        <v>314</v>
      </c>
      <c r="B905" t="s">
        <v>319</v>
      </c>
      <c r="C905">
        <v>0.37258999999999998</v>
      </c>
      <c r="D905" s="2">
        <v>3.5404999999999998E-3</v>
      </c>
    </row>
    <row r="906" spans="1:4" x14ac:dyDescent="0.3">
      <c r="A906">
        <v>315</v>
      </c>
      <c r="B906" t="s">
        <v>320</v>
      </c>
      <c r="C906">
        <v>0.37168000000000001</v>
      </c>
      <c r="D906" s="2">
        <v>2.5996999999999999E-3</v>
      </c>
    </row>
    <row r="907" spans="1:4" x14ac:dyDescent="0.3">
      <c r="A907">
        <v>316</v>
      </c>
      <c r="B907" t="s">
        <v>321</v>
      </c>
      <c r="C907">
        <v>0.40437000000000001</v>
      </c>
      <c r="D907" s="2">
        <v>9.8752999999999992E-4</v>
      </c>
    </row>
    <row r="908" spans="1:4" x14ac:dyDescent="0.3">
      <c r="A908">
        <v>317</v>
      </c>
      <c r="B908" t="s">
        <v>322</v>
      </c>
      <c r="C908">
        <v>0.40373999999999999</v>
      </c>
      <c r="D908" s="2">
        <v>8.3779999999999998E-4</v>
      </c>
    </row>
    <row r="909" spans="1:4" x14ac:dyDescent="0.3">
      <c r="A909">
        <v>318</v>
      </c>
      <c r="B909" t="s">
        <v>323</v>
      </c>
      <c r="C909">
        <v>0.40317999999999998</v>
      </c>
      <c r="D909" s="2">
        <v>5.1785000000000004E-4</v>
      </c>
    </row>
    <row r="910" spans="1:4" x14ac:dyDescent="0.3">
      <c r="A910">
        <v>319</v>
      </c>
      <c r="B910" t="s">
        <v>324</v>
      </c>
      <c r="C910">
        <v>0.40321000000000001</v>
      </c>
      <c r="D910" s="2">
        <v>3.6860000000000001E-4</v>
      </c>
    </row>
    <row r="911" spans="1:4" x14ac:dyDescent="0.3">
      <c r="A911">
        <v>320</v>
      </c>
      <c r="B911" t="s">
        <v>325</v>
      </c>
      <c r="C911" s="2">
        <v>-2.4222999999999999E-4</v>
      </c>
      <c r="D911" s="2">
        <v>-3.3092000000000001E-4</v>
      </c>
    </row>
    <row r="912" spans="1:4" x14ac:dyDescent="0.3">
      <c r="A912">
        <v>321</v>
      </c>
      <c r="B912" t="s">
        <v>326</v>
      </c>
      <c r="C912">
        <v>0.39868999999999999</v>
      </c>
      <c r="D912" s="2">
        <v>8.8953999999999995E-3</v>
      </c>
    </row>
    <row r="913" spans="1:4" x14ac:dyDescent="0.3">
      <c r="A913">
        <v>322</v>
      </c>
      <c r="B913" t="s">
        <v>327</v>
      </c>
      <c r="C913">
        <v>0.39565</v>
      </c>
      <c r="D913" s="2">
        <v>6.0419999999999996E-3</v>
      </c>
    </row>
    <row r="914" spans="1:4" x14ac:dyDescent="0.3">
      <c r="A914">
        <v>323</v>
      </c>
      <c r="B914" t="s">
        <v>328</v>
      </c>
      <c r="C914">
        <v>0.39589999999999997</v>
      </c>
      <c r="D914" s="2">
        <v>6.2261E-3</v>
      </c>
    </row>
    <row r="915" spans="1:4" x14ac:dyDescent="0.3">
      <c r="A915">
        <v>324</v>
      </c>
      <c r="B915" t="s">
        <v>329</v>
      </c>
      <c r="C915">
        <v>0.38283</v>
      </c>
      <c r="D915" s="2">
        <v>-7.3957000000000005E-4</v>
      </c>
    </row>
    <row r="916" spans="1:4" x14ac:dyDescent="0.3">
      <c r="A916">
        <v>325</v>
      </c>
      <c r="B916" t="s">
        <v>330</v>
      </c>
      <c r="C916">
        <v>0.38418999999999998</v>
      </c>
      <c r="D916" s="2">
        <v>3.7669999999999997E-5</v>
      </c>
    </row>
    <row r="917" spans="1:4" x14ac:dyDescent="0.3">
      <c r="A917">
        <v>326</v>
      </c>
      <c r="B917" t="s">
        <v>331</v>
      </c>
      <c r="C917">
        <v>0.38553999999999999</v>
      </c>
      <c r="D917" s="2">
        <v>2.1172000000000001E-4</v>
      </c>
    </row>
    <row r="918" spans="1:4" x14ac:dyDescent="0.3">
      <c r="A918">
        <v>327</v>
      </c>
      <c r="B918" t="s">
        <v>332</v>
      </c>
      <c r="C918">
        <v>0.38549</v>
      </c>
      <c r="D918" s="2">
        <v>6.0605999999999995E-4</v>
      </c>
    </row>
    <row r="919" spans="1:4" x14ac:dyDescent="0.3">
      <c r="A919">
        <v>328</v>
      </c>
      <c r="B919" t="s">
        <v>333</v>
      </c>
      <c r="C919">
        <v>0.38607000000000002</v>
      </c>
      <c r="D919" s="2">
        <v>5.3023999999999996E-4</v>
      </c>
    </row>
    <row r="920" spans="1:4" x14ac:dyDescent="0.3">
      <c r="A920">
        <v>329</v>
      </c>
      <c r="B920" t="s">
        <v>334</v>
      </c>
      <c r="C920">
        <v>0.43694</v>
      </c>
      <c r="D920" s="2">
        <v>-1.1306000000000001E-3</v>
      </c>
    </row>
    <row r="921" spans="1:4" x14ac:dyDescent="0.3">
      <c r="A921">
        <v>330</v>
      </c>
      <c r="B921" t="s">
        <v>335</v>
      </c>
      <c r="C921">
        <v>0.43741999999999998</v>
      </c>
      <c r="D921" s="2">
        <v>-1.2459999999999999E-3</v>
      </c>
    </row>
    <row r="922" spans="1:4" x14ac:dyDescent="0.3">
      <c r="A922">
        <v>331</v>
      </c>
      <c r="B922" t="s">
        <v>336</v>
      </c>
      <c r="C922">
        <v>0.43678</v>
      </c>
      <c r="D922" s="2">
        <v>-2.1949000000000001E-3</v>
      </c>
    </row>
    <row r="923" spans="1:4" x14ac:dyDescent="0.3">
      <c r="A923">
        <v>332</v>
      </c>
      <c r="B923" t="s">
        <v>337</v>
      </c>
      <c r="C923">
        <v>0.43614000000000003</v>
      </c>
      <c r="D923" s="2">
        <v>-2.2650000000000001E-3</v>
      </c>
    </row>
    <row r="924" spans="1:4" x14ac:dyDescent="0.3">
      <c r="A924">
        <v>333</v>
      </c>
      <c r="B924" t="s">
        <v>338</v>
      </c>
      <c r="C924">
        <v>0.40909000000000001</v>
      </c>
      <c r="D924" s="2">
        <v>1.7715000000000001E-3</v>
      </c>
    </row>
    <row r="925" spans="1:4" x14ac:dyDescent="0.3">
      <c r="A925">
        <v>334</v>
      </c>
      <c r="B925" t="s">
        <v>339</v>
      </c>
      <c r="C925">
        <v>0.40950999999999999</v>
      </c>
      <c r="D925" s="2">
        <v>1.6130999999999999E-3</v>
      </c>
    </row>
    <row r="926" spans="1:4" x14ac:dyDescent="0.3">
      <c r="A926">
        <v>335</v>
      </c>
      <c r="B926" t="s">
        <v>340</v>
      </c>
      <c r="C926">
        <v>0.40914</v>
      </c>
      <c r="D926" s="2">
        <v>2.0604E-3</v>
      </c>
    </row>
    <row r="927" spans="1:4" x14ac:dyDescent="0.3">
      <c r="A927">
        <v>336</v>
      </c>
      <c r="B927" t="s">
        <v>341</v>
      </c>
      <c r="C927">
        <v>0.40901999999999999</v>
      </c>
      <c r="D927" s="2">
        <v>1.3971000000000001E-3</v>
      </c>
    </row>
    <row r="928" spans="1:4" x14ac:dyDescent="0.3">
      <c r="A928">
        <v>337</v>
      </c>
      <c r="B928" t="s">
        <v>342</v>
      </c>
      <c r="C928">
        <v>0.40910000000000002</v>
      </c>
      <c r="D928" s="2">
        <v>2.3850999999999998E-3</v>
      </c>
    </row>
    <row r="929" spans="1:4" x14ac:dyDescent="0.3">
      <c r="A929">
        <v>338</v>
      </c>
      <c r="B929" t="s">
        <v>343</v>
      </c>
      <c r="C929">
        <v>0.38372000000000001</v>
      </c>
      <c r="D929" s="2">
        <v>4.4927999999999999E-3</v>
      </c>
    </row>
    <row r="930" spans="1:4" x14ac:dyDescent="0.3">
      <c r="A930">
        <v>339</v>
      </c>
      <c r="B930" t="s">
        <v>344</v>
      </c>
      <c r="C930">
        <v>0.38466</v>
      </c>
      <c r="D930" s="2">
        <v>4.7107E-3</v>
      </c>
    </row>
    <row r="931" spans="1:4" x14ac:dyDescent="0.3">
      <c r="A931">
        <v>340</v>
      </c>
      <c r="B931" t="s">
        <v>345</v>
      </c>
      <c r="C931">
        <v>0.38532</v>
      </c>
      <c r="D931" s="2">
        <v>5.2357000000000002E-3</v>
      </c>
    </row>
    <row r="932" spans="1:4" x14ac:dyDescent="0.3">
      <c r="A932">
        <v>341</v>
      </c>
      <c r="B932" t="s">
        <v>346</v>
      </c>
      <c r="C932">
        <v>0.38431999999999999</v>
      </c>
      <c r="D932" s="2">
        <v>5.0572999999999998E-3</v>
      </c>
    </row>
    <row r="933" spans="1:4" x14ac:dyDescent="0.3">
      <c r="A933">
        <v>342</v>
      </c>
      <c r="B933" t="s">
        <v>347</v>
      </c>
      <c r="C933">
        <v>0.38573000000000002</v>
      </c>
      <c r="D933" s="2">
        <v>5.2042E-3</v>
      </c>
    </row>
    <row r="934" spans="1:4" x14ac:dyDescent="0.3">
      <c r="A934">
        <v>343</v>
      </c>
      <c r="B934" t="s">
        <v>348</v>
      </c>
      <c r="C934">
        <v>0.38501000000000002</v>
      </c>
      <c r="D934" s="2">
        <v>4.6835000000000002E-3</v>
      </c>
    </row>
    <row r="935" spans="1:4" x14ac:dyDescent="0.3">
      <c r="A935">
        <v>344</v>
      </c>
      <c r="B935" t="s">
        <v>349</v>
      </c>
      <c r="C935">
        <v>0.38496999999999998</v>
      </c>
      <c r="D935" s="2">
        <v>5.1764999999999997E-3</v>
      </c>
    </row>
    <row r="936" spans="1:4" x14ac:dyDescent="0.3">
      <c r="A936">
        <v>345</v>
      </c>
      <c r="B936" t="s">
        <v>350</v>
      </c>
      <c r="C936">
        <v>0.40382000000000001</v>
      </c>
      <c r="D936" s="2">
        <v>-1.9937000000000002E-3</v>
      </c>
    </row>
    <row r="937" spans="1:4" x14ac:dyDescent="0.3">
      <c r="A937">
        <v>346</v>
      </c>
      <c r="B937" t="s">
        <v>351</v>
      </c>
      <c r="C937">
        <v>0.40295999999999998</v>
      </c>
      <c r="D937" s="2">
        <v>-2.5352999999999999E-3</v>
      </c>
    </row>
    <row r="938" spans="1:4" x14ac:dyDescent="0.3">
      <c r="A938">
        <v>347</v>
      </c>
      <c r="B938" t="s">
        <v>352</v>
      </c>
      <c r="C938">
        <v>0.4027</v>
      </c>
      <c r="D938" s="2">
        <v>-3.1285000000000002E-3</v>
      </c>
    </row>
    <row r="939" spans="1:4" x14ac:dyDescent="0.3">
      <c r="A939">
        <v>348</v>
      </c>
      <c r="B939" t="s">
        <v>353</v>
      </c>
      <c r="C939">
        <v>0.41420000000000001</v>
      </c>
      <c r="D939" s="2">
        <v>-1.2085E-2</v>
      </c>
    </row>
    <row r="940" spans="1:4" x14ac:dyDescent="0.3">
      <c r="A940">
        <v>349</v>
      </c>
      <c r="B940" t="s">
        <v>354</v>
      </c>
      <c r="C940">
        <v>0.41386000000000001</v>
      </c>
      <c r="D940" s="2">
        <v>-1.3206000000000001E-2</v>
      </c>
    </row>
    <row r="941" spans="1:4" x14ac:dyDescent="0.3">
      <c r="A941" t="s">
        <v>0</v>
      </c>
      <c r="B941" t="s">
        <v>1</v>
      </c>
      <c r="C941" t="s">
        <v>551</v>
      </c>
      <c r="D941" t="s">
        <v>552</v>
      </c>
    </row>
    <row r="942" spans="1:4" x14ac:dyDescent="0.3">
      <c r="A942" t="s">
        <v>7</v>
      </c>
      <c r="B942" t="s">
        <v>8</v>
      </c>
      <c r="C942" t="s">
        <v>9</v>
      </c>
      <c r="D942" t="s">
        <v>553</v>
      </c>
    </row>
    <row r="943" spans="1:4" x14ac:dyDescent="0.3">
      <c r="A943">
        <v>350</v>
      </c>
      <c r="B943" t="s">
        <v>355</v>
      </c>
      <c r="C943">
        <v>0.41354999999999997</v>
      </c>
      <c r="D943" s="2">
        <v>-1.362E-2</v>
      </c>
    </row>
    <row r="944" spans="1:4" x14ac:dyDescent="0.3">
      <c r="A944">
        <v>351</v>
      </c>
      <c r="B944" t="s">
        <v>356</v>
      </c>
      <c r="C944">
        <v>0.41294999999999998</v>
      </c>
      <c r="D944" s="2">
        <v>-1.3507999999999999E-2</v>
      </c>
    </row>
    <row r="945" spans="1:4" x14ac:dyDescent="0.3">
      <c r="A945">
        <v>352</v>
      </c>
      <c r="B945" t="s">
        <v>357</v>
      </c>
      <c r="C945">
        <v>0.41398000000000001</v>
      </c>
      <c r="D945" s="2">
        <v>-1.1755E-2</v>
      </c>
    </row>
    <row r="946" spans="1:4" x14ac:dyDescent="0.3">
      <c r="A946">
        <v>353</v>
      </c>
      <c r="B946" t="s">
        <v>358</v>
      </c>
      <c r="C946">
        <v>0.41417999999999999</v>
      </c>
      <c r="D946" s="2">
        <v>-1.2088E-2</v>
      </c>
    </row>
    <row r="947" spans="1:4" x14ac:dyDescent="0.3">
      <c r="A947">
        <v>354</v>
      </c>
      <c r="B947" t="s">
        <v>359</v>
      </c>
      <c r="C947">
        <v>0.40597</v>
      </c>
      <c r="D947" s="2">
        <v>2.6231000000000002E-3</v>
      </c>
    </row>
    <row r="948" spans="1:4" x14ac:dyDescent="0.3">
      <c r="A948">
        <v>355</v>
      </c>
      <c r="B948" t="s">
        <v>360</v>
      </c>
      <c r="C948">
        <v>0.40654000000000001</v>
      </c>
      <c r="D948" s="2">
        <v>2.6478999999999999E-3</v>
      </c>
    </row>
    <row r="949" spans="1:4" x14ac:dyDescent="0.3">
      <c r="A949">
        <v>356</v>
      </c>
      <c r="B949" t="s">
        <v>361</v>
      </c>
      <c r="C949">
        <v>0.40604000000000001</v>
      </c>
      <c r="D949" s="2">
        <v>2.0994999999999998E-3</v>
      </c>
    </row>
    <row r="950" spans="1:4" x14ac:dyDescent="0.3">
      <c r="A950">
        <v>357</v>
      </c>
      <c r="B950" t="s">
        <v>362</v>
      </c>
      <c r="C950">
        <v>0.38833000000000001</v>
      </c>
      <c r="D950" s="2">
        <v>1.8627999999999999E-2</v>
      </c>
    </row>
    <row r="951" spans="1:4" x14ac:dyDescent="0.3">
      <c r="A951">
        <v>358</v>
      </c>
      <c r="B951" t="s">
        <v>363</v>
      </c>
      <c r="C951">
        <v>0.38286999999999999</v>
      </c>
      <c r="D951" s="2">
        <v>1.5148E-2</v>
      </c>
    </row>
    <row r="952" spans="1:4" x14ac:dyDescent="0.3">
      <c r="A952">
        <v>359</v>
      </c>
      <c r="B952" t="s">
        <v>364</v>
      </c>
      <c r="C952">
        <v>0.38066</v>
      </c>
      <c r="D952" s="2">
        <v>1.3552E-2</v>
      </c>
    </row>
    <row r="953" spans="1:4" x14ac:dyDescent="0.3">
      <c r="A953">
        <v>360</v>
      </c>
      <c r="B953" t="s">
        <v>365</v>
      </c>
      <c r="C953">
        <v>0.38146000000000002</v>
      </c>
      <c r="D953" s="2">
        <v>1.4330000000000001E-2</v>
      </c>
    </row>
    <row r="954" spans="1:4" x14ac:dyDescent="0.3">
      <c r="A954">
        <v>361</v>
      </c>
      <c r="B954" t="s">
        <v>366</v>
      </c>
      <c r="C954">
        <v>0.35748000000000002</v>
      </c>
      <c r="D954" s="2">
        <v>1.4143000000000001E-3</v>
      </c>
    </row>
    <row r="955" spans="1:4" x14ac:dyDescent="0.3">
      <c r="A955">
        <v>362</v>
      </c>
      <c r="B955" t="s">
        <v>367</v>
      </c>
      <c r="C955">
        <v>0.35799999999999998</v>
      </c>
      <c r="D955" s="2">
        <v>1.3098999999999999E-3</v>
      </c>
    </row>
    <row r="956" spans="1:4" x14ac:dyDescent="0.3">
      <c r="A956">
        <v>363</v>
      </c>
      <c r="B956" t="s">
        <v>368</v>
      </c>
      <c r="C956">
        <v>0.35766999999999999</v>
      </c>
      <c r="D956" s="2">
        <v>1.2836E-3</v>
      </c>
    </row>
    <row r="957" spans="1:4" x14ac:dyDescent="0.3">
      <c r="A957">
        <v>364</v>
      </c>
      <c r="B957" t="s">
        <v>369</v>
      </c>
      <c r="C957">
        <v>0.35709000000000002</v>
      </c>
      <c r="D957" s="2">
        <v>1.4595999999999999E-3</v>
      </c>
    </row>
    <row r="958" spans="1:4" x14ac:dyDescent="0.3">
      <c r="A958">
        <v>365</v>
      </c>
      <c r="B958" t="s">
        <v>370</v>
      </c>
      <c r="C958">
        <v>0.35772999999999999</v>
      </c>
      <c r="D958" s="2">
        <v>1.8258E-3</v>
      </c>
    </row>
    <row r="959" spans="1:4" x14ac:dyDescent="0.3">
      <c r="A959">
        <v>366</v>
      </c>
      <c r="B959" t="s">
        <v>371</v>
      </c>
      <c r="C959">
        <v>0.34361999999999998</v>
      </c>
      <c r="D959" s="2">
        <v>3.2778E-3</v>
      </c>
    </row>
    <row r="960" spans="1:4" x14ac:dyDescent="0.3">
      <c r="A960">
        <v>367</v>
      </c>
      <c r="B960" t="s">
        <v>372</v>
      </c>
      <c r="C960">
        <v>0.33935999999999999</v>
      </c>
      <c r="D960" s="2">
        <v>1.5162999999999999E-3</v>
      </c>
    </row>
    <row r="961" spans="1:4" x14ac:dyDescent="0.3">
      <c r="A961">
        <v>368</v>
      </c>
      <c r="B961" t="s">
        <v>373</v>
      </c>
      <c r="C961">
        <v>0.34171000000000001</v>
      </c>
      <c r="D961" s="2">
        <v>2.2807000000000001E-3</v>
      </c>
    </row>
    <row r="962" spans="1:4" x14ac:dyDescent="0.3">
      <c r="A962">
        <v>369</v>
      </c>
      <c r="B962" t="s">
        <v>374</v>
      </c>
      <c r="C962">
        <v>0.34218999999999999</v>
      </c>
      <c r="D962" s="2">
        <v>2.3246E-3</v>
      </c>
    </row>
    <row r="963" spans="1:4" x14ac:dyDescent="0.3">
      <c r="A963">
        <v>370</v>
      </c>
      <c r="B963" t="s">
        <v>375</v>
      </c>
      <c r="C963">
        <v>0.34223999999999999</v>
      </c>
      <c r="D963" s="2">
        <v>2.284E-3</v>
      </c>
    </row>
    <row r="964" spans="1:4" x14ac:dyDescent="0.3">
      <c r="A964">
        <v>371</v>
      </c>
      <c r="B964" t="s">
        <v>376</v>
      </c>
      <c r="C964">
        <v>0.41465999999999997</v>
      </c>
      <c r="D964" s="2">
        <v>3.5886999999999998E-3</v>
      </c>
    </row>
    <row r="965" spans="1:4" x14ac:dyDescent="0.3">
      <c r="A965">
        <v>372</v>
      </c>
      <c r="B965" t="s">
        <v>377</v>
      </c>
      <c r="C965">
        <v>0.41375000000000001</v>
      </c>
      <c r="D965" s="2">
        <v>2.5872999999999998E-3</v>
      </c>
    </row>
    <row r="966" spans="1:4" x14ac:dyDescent="0.3">
      <c r="A966">
        <v>373</v>
      </c>
      <c r="B966" t="s">
        <v>378</v>
      </c>
      <c r="C966">
        <v>0.41375000000000001</v>
      </c>
      <c r="D966" s="2">
        <v>2.1224E-3</v>
      </c>
    </row>
    <row r="967" spans="1:4" x14ac:dyDescent="0.3">
      <c r="A967">
        <v>374</v>
      </c>
      <c r="B967" t="s">
        <v>379</v>
      </c>
      <c r="C967">
        <v>0.41443000000000002</v>
      </c>
      <c r="D967" s="2">
        <v>2.8644E-3</v>
      </c>
    </row>
    <row r="968" spans="1:4" x14ac:dyDescent="0.3">
      <c r="A968">
        <v>375</v>
      </c>
      <c r="B968" t="s">
        <v>380</v>
      </c>
      <c r="C968">
        <v>0.39467999999999998</v>
      </c>
      <c r="D968" s="2">
        <v>1.332E-2</v>
      </c>
    </row>
    <row r="969" spans="1:4" x14ac:dyDescent="0.3">
      <c r="A969">
        <v>376</v>
      </c>
      <c r="B969" t="s">
        <v>381</v>
      </c>
      <c r="C969">
        <v>0.38274999999999998</v>
      </c>
      <c r="D969" s="2">
        <v>1.1217E-2</v>
      </c>
    </row>
    <row r="970" spans="1:4" x14ac:dyDescent="0.3">
      <c r="A970">
        <v>377</v>
      </c>
      <c r="B970" t="s">
        <v>382</v>
      </c>
      <c r="C970">
        <v>0.38274999999999998</v>
      </c>
      <c r="D970" s="2">
        <v>1.124E-2</v>
      </c>
    </row>
    <row r="971" spans="1:4" x14ac:dyDescent="0.3">
      <c r="A971">
        <v>378</v>
      </c>
      <c r="B971" t="s">
        <v>383</v>
      </c>
      <c r="C971">
        <v>0.42404999999999998</v>
      </c>
      <c r="D971" s="2">
        <v>4.5218000000000003E-3</v>
      </c>
    </row>
    <row r="972" spans="1:4" x14ac:dyDescent="0.3">
      <c r="A972">
        <v>379</v>
      </c>
      <c r="B972" t="s">
        <v>384</v>
      </c>
      <c r="C972">
        <v>0.42305999999999999</v>
      </c>
      <c r="D972" s="2">
        <v>4.1656000000000002E-3</v>
      </c>
    </row>
    <row r="973" spans="1:4" x14ac:dyDescent="0.3">
      <c r="A973">
        <v>380</v>
      </c>
      <c r="B973" t="s">
        <v>385</v>
      </c>
      <c r="C973">
        <v>0.42129</v>
      </c>
      <c r="D973" s="2">
        <v>2.8625E-3</v>
      </c>
    </row>
    <row r="974" spans="1:4" x14ac:dyDescent="0.3">
      <c r="A974">
        <v>381</v>
      </c>
      <c r="B974" t="s">
        <v>386</v>
      </c>
      <c r="C974">
        <v>0.4219</v>
      </c>
      <c r="D974" s="2">
        <v>2.4834000000000002E-3</v>
      </c>
    </row>
    <row r="975" spans="1:4" x14ac:dyDescent="0.3">
      <c r="A975">
        <v>382</v>
      </c>
      <c r="B975" t="s">
        <v>387</v>
      </c>
      <c r="C975">
        <v>0.40732000000000002</v>
      </c>
      <c r="D975" s="2">
        <v>2.6874999999999998E-3</v>
      </c>
    </row>
    <row r="976" spans="1:4" x14ac:dyDescent="0.3">
      <c r="A976">
        <v>383</v>
      </c>
      <c r="B976" t="s">
        <v>388</v>
      </c>
      <c r="C976">
        <v>0.40744000000000002</v>
      </c>
      <c r="D976" s="2">
        <v>3.2187000000000001E-3</v>
      </c>
    </row>
    <row r="977" spans="1:4" x14ac:dyDescent="0.3">
      <c r="A977">
        <v>384</v>
      </c>
      <c r="B977" t="s">
        <v>389</v>
      </c>
      <c r="C977">
        <v>0.40756999999999999</v>
      </c>
      <c r="D977" s="2">
        <v>2.7913999999999999E-3</v>
      </c>
    </row>
    <row r="978" spans="1:4" x14ac:dyDescent="0.3">
      <c r="A978">
        <v>385</v>
      </c>
      <c r="B978" t="s">
        <v>390</v>
      </c>
      <c r="C978">
        <v>0.36882999999999999</v>
      </c>
      <c r="D978" s="2">
        <v>-2.6879E-3</v>
      </c>
    </row>
    <row r="979" spans="1:4" x14ac:dyDescent="0.3">
      <c r="A979">
        <v>386</v>
      </c>
      <c r="B979" t="s">
        <v>391</v>
      </c>
      <c r="C979">
        <v>0.37395</v>
      </c>
      <c r="D979" s="2">
        <v>-4.9867999999999996E-3</v>
      </c>
    </row>
    <row r="980" spans="1:4" x14ac:dyDescent="0.3">
      <c r="A980">
        <v>387</v>
      </c>
      <c r="B980" t="s">
        <v>392</v>
      </c>
      <c r="C980">
        <v>0.37214000000000003</v>
      </c>
      <c r="D980" s="2">
        <v>-4.8122E-3</v>
      </c>
    </row>
    <row r="981" spans="1:4" x14ac:dyDescent="0.3">
      <c r="A981">
        <v>388</v>
      </c>
      <c r="B981" t="s">
        <v>393</v>
      </c>
      <c r="C981">
        <v>0.37051000000000001</v>
      </c>
      <c r="D981" s="2">
        <v>-3.5886999999999998E-3</v>
      </c>
    </row>
    <row r="982" spans="1:4" x14ac:dyDescent="0.3">
      <c r="A982">
        <v>389</v>
      </c>
      <c r="B982" t="s">
        <v>394</v>
      </c>
      <c r="C982">
        <v>0.37070999999999998</v>
      </c>
      <c r="D982" s="2">
        <v>-3.0875E-3</v>
      </c>
    </row>
    <row r="983" spans="1:4" x14ac:dyDescent="0.3">
      <c r="A983">
        <v>390</v>
      </c>
      <c r="B983" t="s">
        <v>395</v>
      </c>
      <c r="C983">
        <v>0.36997000000000002</v>
      </c>
      <c r="D983" s="2">
        <v>-3.1852999999999999E-3</v>
      </c>
    </row>
    <row r="984" spans="1:4" x14ac:dyDescent="0.3">
      <c r="A984">
        <v>391</v>
      </c>
      <c r="B984" t="s">
        <v>396</v>
      </c>
      <c r="C984">
        <v>0.42227999999999999</v>
      </c>
      <c r="D984" s="2">
        <v>5.9084999999999997E-3</v>
      </c>
    </row>
    <row r="985" spans="1:4" x14ac:dyDescent="0.3">
      <c r="A985">
        <v>392</v>
      </c>
      <c r="B985" t="s">
        <v>397</v>
      </c>
      <c r="C985">
        <v>0.41619</v>
      </c>
      <c r="D985" s="2">
        <v>4.4755999999999997E-3</v>
      </c>
    </row>
    <row r="986" spans="1:4" x14ac:dyDescent="0.3">
      <c r="A986">
        <v>393</v>
      </c>
      <c r="B986" t="s">
        <v>398</v>
      </c>
      <c r="C986">
        <v>0.41725000000000001</v>
      </c>
      <c r="D986" s="2">
        <v>4.4908999999999999E-3</v>
      </c>
    </row>
    <row r="987" spans="1:4" x14ac:dyDescent="0.3">
      <c r="A987">
        <v>394</v>
      </c>
      <c r="B987" t="s">
        <v>399</v>
      </c>
      <c r="C987">
        <v>0.41743000000000002</v>
      </c>
      <c r="D987" s="2">
        <v>4.3769000000000004E-3</v>
      </c>
    </row>
    <row r="988" spans="1:4" x14ac:dyDescent="0.3">
      <c r="A988">
        <v>395</v>
      </c>
      <c r="B988" t="s">
        <v>400</v>
      </c>
      <c r="C988">
        <v>0.42064000000000001</v>
      </c>
      <c r="D988" s="2">
        <v>4.4079000000000002E-3</v>
      </c>
    </row>
    <row r="989" spans="1:4" x14ac:dyDescent="0.3">
      <c r="A989">
        <v>396</v>
      </c>
      <c r="B989" t="s">
        <v>401</v>
      </c>
      <c r="C989">
        <v>0.37036999999999998</v>
      </c>
      <c r="D989" s="2">
        <v>-3.6205999999999999E-3</v>
      </c>
    </row>
    <row r="990" spans="1:4" x14ac:dyDescent="0.3">
      <c r="A990">
        <v>397</v>
      </c>
      <c r="B990" t="s">
        <v>402</v>
      </c>
      <c r="C990">
        <v>0.36738999999999999</v>
      </c>
      <c r="D990" s="2">
        <v>-5.3105000000000001E-3</v>
      </c>
    </row>
    <row r="991" spans="1:4" x14ac:dyDescent="0.3">
      <c r="A991">
        <v>398</v>
      </c>
      <c r="B991" t="s">
        <v>403</v>
      </c>
      <c r="C991">
        <v>0.36813000000000001</v>
      </c>
      <c r="D991" s="2">
        <v>-5.5537E-3</v>
      </c>
    </row>
    <row r="992" spans="1:4" x14ac:dyDescent="0.3">
      <c r="A992">
        <v>399</v>
      </c>
      <c r="B992" t="s">
        <v>404</v>
      </c>
      <c r="C992">
        <v>0.36720000000000003</v>
      </c>
      <c r="D992" s="2">
        <v>-5.5995000000000003E-3</v>
      </c>
    </row>
    <row r="993" spans="1:4" x14ac:dyDescent="0.3">
      <c r="A993">
        <v>400</v>
      </c>
      <c r="B993" t="s">
        <v>405</v>
      </c>
      <c r="C993">
        <v>0.36953000000000003</v>
      </c>
      <c r="D993" s="2">
        <v>-4.3955000000000001E-3</v>
      </c>
    </row>
    <row r="994" spans="1:4" x14ac:dyDescent="0.3">
      <c r="A994">
        <v>401</v>
      </c>
      <c r="B994" t="s">
        <v>406</v>
      </c>
      <c r="C994">
        <v>0.40243000000000001</v>
      </c>
      <c r="D994" s="2">
        <v>-1.7485999999999999E-3</v>
      </c>
    </row>
    <row r="995" spans="1:4" x14ac:dyDescent="0.3">
      <c r="A995">
        <v>402</v>
      </c>
      <c r="B995" t="s">
        <v>407</v>
      </c>
      <c r="C995">
        <v>0.39889999999999998</v>
      </c>
      <c r="D995" s="2">
        <v>-3.264E-3</v>
      </c>
    </row>
    <row r="996" spans="1:4" x14ac:dyDescent="0.3">
      <c r="A996">
        <v>403</v>
      </c>
      <c r="B996" t="s">
        <v>408</v>
      </c>
      <c r="C996">
        <v>0.39821000000000001</v>
      </c>
      <c r="D996" s="2">
        <v>-3.2988000000000002E-3</v>
      </c>
    </row>
    <row r="997" spans="1:4" x14ac:dyDescent="0.3">
      <c r="A997">
        <v>404</v>
      </c>
      <c r="B997" t="s">
        <v>409</v>
      </c>
      <c r="C997">
        <v>0.39889000000000002</v>
      </c>
      <c r="D997" s="2">
        <v>-2.5829999999999998E-3</v>
      </c>
    </row>
    <row r="998" spans="1:4" x14ac:dyDescent="0.3">
      <c r="A998">
        <v>405</v>
      </c>
      <c r="B998" t="s">
        <v>410</v>
      </c>
      <c r="C998">
        <v>0.39927000000000001</v>
      </c>
      <c r="D998" s="2">
        <v>-1.6203000000000001E-3</v>
      </c>
    </row>
    <row r="999" spans="1:4" x14ac:dyDescent="0.3">
      <c r="A999">
        <v>406</v>
      </c>
      <c r="B999" t="s">
        <v>411</v>
      </c>
      <c r="C999">
        <v>0.39137</v>
      </c>
      <c r="D999" s="2">
        <v>-5.1755999999999998E-3</v>
      </c>
    </row>
    <row r="1000" spans="1:4" x14ac:dyDescent="0.3">
      <c r="A1000">
        <v>407</v>
      </c>
      <c r="B1000" t="s">
        <v>412</v>
      </c>
      <c r="C1000">
        <v>0.39229999999999998</v>
      </c>
      <c r="D1000" s="2">
        <v>-5.4936000000000004E-3</v>
      </c>
    </row>
    <row r="1001" spans="1:4" x14ac:dyDescent="0.3">
      <c r="A1001">
        <v>408</v>
      </c>
      <c r="B1001" t="s">
        <v>413</v>
      </c>
      <c r="C1001">
        <v>0.39132</v>
      </c>
      <c r="D1001" s="2">
        <v>-5.4936000000000004E-3</v>
      </c>
    </row>
    <row r="1002" spans="1:4" x14ac:dyDescent="0.3">
      <c r="A1002">
        <v>409</v>
      </c>
      <c r="B1002" t="s">
        <v>414</v>
      </c>
      <c r="C1002">
        <v>0.39056000000000002</v>
      </c>
      <c r="D1002" s="2">
        <v>-5.9042000000000001E-3</v>
      </c>
    </row>
    <row r="1003" spans="1:4" x14ac:dyDescent="0.3">
      <c r="A1003">
        <v>410</v>
      </c>
      <c r="B1003" t="s">
        <v>415</v>
      </c>
      <c r="C1003">
        <v>0.40444000000000002</v>
      </c>
      <c r="D1003" s="2">
        <v>6.7558000000000002E-3</v>
      </c>
    </row>
    <row r="1004" spans="1:4" x14ac:dyDescent="0.3">
      <c r="A1004">
        <v>411</v>
      </c>
      <c r="B1004" t="s">
        <v>416</v>
      </c>
      <c r="C1004">
        <v>0.40316000000000002</v>
      </c>
      <c r="D1004" s="2">
        <v>5.3964E-3</v>
      </c>
    </row>
    <row r="1005" spans="1:4" x14ac:dyDescent="0.3">
      <c r="A1005">
        <v>412</v>
      </c>
      <c r="B1005" t="s">
        <v>417</v>
      </c>
      <c r="C1005">
        <v>0.4037</v>
      </c>
      <c r="D1005" s="2">
        <v>4.6224999999999999E-3</v>
      </c>
    </row>
    <row r="1006" spans="1:4" x14ac:dyDescent="0.3">
      <c r="A1006">
        <v>413</v>
      </c>
      <c r="B1006" t="s">
        <v>418</v>
      </c>
      <c r="C1006">
        <v>0.40472000000000002</v>
      </c>
      <c r="D1006" s="2">
        <v>5.6113999999999999E-3</v>
      </c>
    </row>
    <row r="1007" spans="1:4" x14ac:dyDescent="0.3">
      <c r="A1007">
        <v>414</v>
      </c>
      <c r="B1007" t="s">
        <v>419</v>
      </c>
      <c r="C1007">
        <v>0.40265000000000001</v>
      </c>
      <c r="D1007" s="2">
        <v>4.4302999999999999E-3</v>
      </c>
    </row>
    <row r="1008" spans="1:4" x14ac:dyDescent="0.3">
      <c r="A1008">
        <v>415</v>
      </c>
      <c r="B1008" t="s">
        <v>420</v>
      </c>
      <c r="C1008">
        <v>0.40307999999999999</v>
      </c>
      <c r="D1008" s="2">
        <v>5.3115000000000002E-3</v>
      </c>
    </row>
    <row r="1009" spans="1:4" x14ac:dyDescent="0.3">
      <c r="A1009">
        <v>416</v>
      </c>
      <c r="B1009" t="s">
        <v>421</v>
      </c>
      <c r="C1009">
        <v>0.40189999999999998</v>
      </c>
      <c r="D1009" s="2">
        <v>4.6024000000000004E-3</v>
      </c>
    </row>
    <row r="1010" spans="1:4" x14ac:dyDescent="0.3">
      <c r="A1010">
        <v>417</v>
      </c>
      <c r="B1010" t="s">
        <v>422</v>
      </c>
      <c r="C1010">
        <v>0.38529999999999998</v>
      </c>
      <c r="D1010" s="2">
        <v>-2.0541999999999999E-3</v>
      </c>
    </row>
    <row r="1011" spans="1:4" x14ac:dyDescent="0.3">
      <c r="A1011">
        <v>418</v>
      </c>
      <c r="B1011" t="s">
        <v>423</v>
      </c>
      <c r="C1011">
        <v>0.37736999999999998</v>
      </c>
      <c r="D1011" s="2">
        <v>-2.6378999999999999E-3</v>
      </c>
    </row>
    <row r="1012" spans="1:4" x14ac:dyDescent="0.3">
      <c r="A1012">
        <v>419</v>
      </c>
      <c r="B1012" t="s">
        <v>424</v>
      </c>
      <c r="C1012">
        <v>0.35897000000000001</v>
      </c>
      <c r="D1012" s="2">
        <v>-3.3422E-3</v>
      </c>
    </row>
    <row r="1013" spans="1:4" x14ac:dyDescent="0.3">
      <c r="A1013">
        <v>420</v>
      </c>
      <c r="B1013" t="s">
        <v>425</v>
      </c>
      <c r="C1013">
        <v>0.35133999999999999</v>
      </c>
      <c r="D1013" s="2">
        <v>-4.3540000000000002E-3</v>
      </c>
    </row>
    <row r="1014" spans="1:4" x14ac:dyDescent="0.3">
      <c r="A1014">
        <v>421</v>
      </c>
      <c r="B1014" t="s">
        <v>426</v>
      </c>
      <c r="C1014">
        <v>0.35852000000000001</v>
      </c>
      <c r="D1014" s="2">
        <v>-3.8357E-3</v>
      </c>
    </row>
    <row r="1015" spans="1:4" x14ac:dyDescent="0.3">
      <c r="A1015">
        <v>422</v>
      </c>
      <c r="B1015" t="s">
        <v>427</v>
      </c>
      <c r="C1015">
        <v>0.36553999999999998</v>
      </c>
      <c r="D1015" s="2">
        <v>-2.7761000000000001E-3</v>
      </c>
    </row>
    <row r="1016" spans="1:4" x14ac:dyDescent="0.3">
      <c r="A1016">
        <v>423</v>
      </c>
      <c r="B1016" t="s">
        <v>428</v>
      </c>
      <c r="C1016">
        <v>0.36926999999999999</v>
      </c>
      <c r="D1016" s="2">
        <v>-2.9916999999999999E-3</v>
      </c>
    </row>
    <row r="1017" spans="1:4" x14ac:dyDescent="0.3">
      <c r="A1017">
        <v>424</v>
      </c>
      <c r="B1017" t="s">
        <v>429</v>
      </c>
      <c r="C1017">
        <v>0.37375000000000003</v>
      </c>
      <c r="D1017" s="2">
        <v>-3.5281000000000002E-3</v>
      </c>
    </row>
    <row r="1018" spans="1:4" x14ac:dyDescent="0.3">
      <c r="A1018">
        <v>425</v>
      </c>
      <c r="B1018" t="s">
        <v>430</v>
      </c>
      <c r="C1018">
        <v>0.37933</v>
      </c>
      <c r="D1018" s="2">
        <v>-3.1462E-3</v>
      </c>
    </row>
    <row r="1019" spans="1:4" x14ac:dyDescent="0.3">
      <c r="A1019">
        <v>426</v>
      </c>
      <c r="B1019" t="s">
        <v>431</v>
      </c>
      <c r="C1019">
        <v>0.37620999999999999</v>
      </c>
      <c r="D1019" s="2">
        <v>-3.0617999999999999E-3</v>
      </c>
    </row>
    <row r="1020" spans="1:4" x14ac:dyDescent="0.3">
      <c r="A1020">
        <v>427</v>
      </c>
      <c r="B1020" t="s">
        <v>432</v>
      </c>
      <c r="C1020">
        <v>0.39501999999999998</v>
      </c>
      <c r="D1020" s="2">
        <v>5.0973999999999995E-4</v>
      </c>
    </row>
    <row r="1021" spans="1:4" x14ac:dyDescent="0.3">
      <c r="A1021">
        <v>428</v>
      </c>
      <c r="B1021" t="s">
        <v>433</v>
      </c>
      <c r="C1021">
        <v>0.39272000000000001</v>
      </c>
      <c r="D1021" s="2">
        <v>-8.7642999999999998E-4</v>
      </c>
    </row>
    <row r="1022" spans="1:4" x14ac:dyDescent="0.3">
      <c r="A1022">
        <v>429</v>
      </c>
      <c r="B1022" t="s">
        <v>434</v>
      </c>
      <c r="C1022">
        <v>0.39327000000000001</v>
      </c>
      <c r="D1022" s="2">
        <v>-1.2159000000000001E-4</v>
      </c>
    </row>
    <row r="1023" spans="1:4" x14ac:dyDescent="0.3">
      <c r="A1023">
        <v>430</v>
      </c>
      <c r="B1023" t="s">
        <v>435</v>
      </c>
      <c r="C1023">
        <v>0.39429999999999998</v>
      </c>
      <c r="D1023" s="2">
        <v>-2.4366000000000001E-4</v>
      </c>
    </row>
    <row r="1024" spans="1:4" x14ac:dyDescent="0.3">
      <c r="A1024">
        <v>431</v>
      </c>
      <c r="B1024" t="s">
        <v>436</v>
      </c>
      <c r="C1024">
        <v>0.39534999999999998</v>
      </c>
      <c r="D1024" s="2">
        <v>-9.0598999999999994E-6</v>
      </c>
    </row>
    <row r="1025" spans="1:4" x14ac:dyDescent="0.3">
      <c r="A1025">
        <v>432</v>
      </c>
      <c r="B1025" t="s">
        <v>437</v>
      </c>
      <c r="C1025">
        <v>0.39417000000000002</v>
      </c>
      <c r="D1025" s="2">
        <v>-2.4127999999999999E-4</v>
      </c>
    </row>
    <row r="1026" spans="1:4" x14ac:dyDescent="0.3">
      <c r="A1026">
        <v>433</v>
      </c>
      <c r="B1026" t="s">
        <v>438</v>
      </c>
      <c r="C1026">
        <v>0.38072</v>
      </c>
      <c r="D1026" s="2">
        <v>2.9153999999999998E-3</v>
      </c>
    </row>
    <row r="1027" spans="1:4" x14ac:dyDescent="0.3">
      <c r="A1027">
        <v>434</v>
      </c>
      <c r="B1027" t="s">
        <v>439</v>
      </c>
      <c r="C1027">
        <v>0.37766</v>
      </c>
      <c r="D1027" s="2">
        <v>3.0274E-3</v>
      </c>
    </row>
    <row r="1028" spans="1:4" x14ac:dyDescent="0.3">
      <c r="A1028">
        <v>435</v>
      </c>
      <c r="B1028" t="s">
        <v>440</v>
      </c>
      <c r="C1028">
        <v>0.37773000000000001</v>
      </c>
      <c r="D1028" s="2">
        <v>-4.5300000000000001E-4</v>
      </c>
    </row>
    <row r="1029" spans="1:4" x14ac:dyDescent="0.3">
      <c r="A1029">
        <v>436</v>
      </c>
      <c r="B1029" t="s">
        <v>441</v>
      </c>
      <c r="C1029">
        <v>0.37143999999999999</v>
      </c>
      <c r="D1029" s="2">
        <v>9.7751999999999995E-5</v>
      </c>
    </row>
    <row r="1030" spans="1:4" x14ac:dyDescent="0.3">
      <c r="A1030">
        <v>437</v>
      </c>
      <c r="B1030" t="s">
        <v>442</v>
      </c>
      <c r="C1030">
        <v>0.37124000000000001</v>
      </c>
      <c r="D1030" s="2">
        <v>-4.4822999999999998E-4</v>
      </c>
    </row>
    <row r="1031" spans="1:4" x14ac:dyDescent="0.3">
      <c r="A1031">
        <v>438</v>
      </c>
      <c r="B1031" t="s">
        <v>443</v>
      </c>
      <c r="C1031">
        <v>0.37544</v>
      </c>
      <c r="D1031" s="2">
        <v>-2.7323000000000001E-4</v>
      </c>
    </row>
    <row r="1032" spans="1:4" x14ac:dyDescent="0.3">
      <c r="A1032">
        <v>439</v>
      </c>
      <c r="B1032" t="s">
        <v>444</v>
      </c>
      <c r="C1032">
        <v>0.37808999999999998</v>
      </c>
      <c r="D1032" s="2">
        <v>2.0923999999999999E-3</v>
      </c>
    </row>
    <row r="1033" spans="1:4" x14ac:dyDescent="0.3">
      <c r="A1033">
        <v>440</v>
      </c>
      <c r="B1033" t="s">
        <v>445</v>
      </c>
      <c r="C1033">
        <v>0.37639</v>
      </c>
      <c r="D1033" s="2">
        <v>1.2359999999999999E-3</v>
      </c>
    </row>
    <row r="1034" spans="1:4" x14ac:dyDescent="0.3">
      <c r="A1034">
        <v>441</v>
      </c>
      <c r="B1034" t="s">
        <v>446</v>
      </c>
      <c r="C1034">
        <v>0.37657000000000002</v>
      </c>
      <c r="D1034" s="2">
        <v>6.2275000000000004E-4</v>
      </c>
    </row>
    <row r="1035" spans="1:4" x14ac:dyDescent="0.3">
      <c r="A1035">
        <v>442</v>
      </c>
      <c r="B1035" t="s">
        <v>447</v>
      </c>
      <c r="C1035">
        <v>0.37708999999999998</v>
      </c>
      <c r="D1035" s="2">
        <v>7.2526999999999997E-4</v>
      </c>
    </row>
    <row r="1036" spans="1:4" x14ac:dyDescent="0.3">
      <c r="A1036">
        <v>443</v>
      </c>
      <c r="B1036" t="s">
        <v>448</v>
      </c>
      <c r="C1036">
        <v>0.37740000000000001</v>
      </c>
      <c r="D1036" s="2">
        <v>1.0543E-3</v>
      </c>
    </row>
    <row r="1037" spans="1:4" x14ac:dyDescent="0.3">
      <c r="A1037">
        <v>444</v>
      </c>
      <c r="B1037" t="s">
        <v>449</v>
      </c>
      <c r="C1037">
        <v>0.37774000000000002</v>
      </c>
      <c r="D1037" s="2">
        <v>1.8263000000000001E-3</v>
      </c>
    </row>
    <row r="1038" spans="1:4" x14ac:dyDescent="0.3">
      <c r="A1038">
        <v>445</v>
      </c>
      <c r="B1038" t="s">
        <v>450</v>
      </c>
      <c r="C1038">
        <v>0.37779000000000001</v>
      </c>
      <c r="D1038" s="2">
        <v>-3.0054999999999999E-3</v>
      </c>
    </row>
    <row r="1039" spans="1:4" x14ac:dyDescent="0.3">
      <c r="A1039">
        <v>446</v>
      </c>
      <c r="B1039" t="s">
        <v>451</v>
      </c>
      <c r="C1039">
        <v>0.37522</v>
      </c>
      <c r="D1039" s="2">
        <v>-4.0578999999999997E-3</v>
      </c>
    </row>
    <row r="1040" spans="1:4" x14ac:dyDescent="0.3">
      <c r="A1040">
        <v>447</v>
      </c>
      <c r="B1040" t="s">
        <v>452</v>
      </c>
      <c r="C1040">
        <v>0.37617</v>
      </c>
      <c r="D1040" s="2">
        <v>-4.3635000000000002E-3</v>
      </c>
    </row>
    <row r="1041" spans="1:4" x14ac:dyDescent="0.3">
      <c r="A1041">
        <v>448</v>
      </c>
      <c r="B1041" t="s">
        <v>453</v>
      </c>
      <c r="C1041">
        <v>0.37636999999999998</v>
      </c>
      <c r="D1041" s="2">
        <v>-3.5414999999999999E-3</v>
      </c>
    </row>
    <row r="1042" spans="1:4" x14ac:dyDescent="0.3">
      <c r="A1042">
        <v>449</v>
      </c>
      <c r="B1042" t="s">
        <v>454</v>
      </c>
      <c r="C1042">
        <v>0.37751000000000001</v>
      </c>
      <c r="D1042" s="2">
        <v>-2.7818999999999999E-3</v>
      </c>
    </row>
    <row r="1043" spans="1:4" x14ac:dyDescent="0.3">
      <c r="A1043">
        <v>450</v>
      </c>
      <c r="B1043" t="s">
        <v>455</v>
      </c>
      <c r="C1043">
        <v>0.43037999999999998</v>
      </c>
      <c r="D1043" s="2">
        <v>3.8194999999999999E-4</v>
      </c>
    </row>
    <row r="1044" spans="1:4" x14ac:dyDescent="0.3">
      <c r="A1044">
        <v>451</v>
      </c>
      <c r="B1044" t="s">
        <v>456</v>
      </c>
      <c r="C1044">
        <v>0.42769000000000001</v>
      </c>
      <c r="D1044" s="2">
        <v>-2.0671000000000001E-3</v>
      </c>
    </row>
    <row r="1045" spans="1:4" x14ac:dyDescent="0.3">
      <c r="A1045">
        <v>452</v>
      </c>
      <c r="B1045" t="s">
        <v>457</v>
      </c>
      <c r="C1045">
        <v>0.42509000000000002</v>
      </c>
      <c r="D1045" s="2">
        <v>-3.2396E-3</v>
      </c>
    </row>
    <row r="1046" spans="1:4" x14ac:dyDescent="0.3">
      <c r="A1046">
        <v>453</v>
      </c>
      <c r="B1046" t="s">
        <v>458</v>
      </c>
      <c r="C1046">
        <v>0.42548999999999998</v>
      </c>
      <c r="D1046" s="2">
        <v>-3.5452999999999999E-3</v>
      </c>
    </row>
    <row r="1047" spans="1:4" x14ac:dyDescent="0.3">
      <c r="A1047">
        <v>454</v>
      </c>
      <c r="B1047" t="s">
        <v>459</v>
      </c>
      <c r="C1047">
        <v>0.41299000000000002</v>
      </c>
      <c r="D1047" s="2">
        <v>5.3511000000000001E-3</v>
      </c>
    </row>
    <row r="1048" spans="1:4" x14ac:dyDescent="0.3">
      <c r="A1048">
        <v>455</v>
      </c>
      <c r="B1048" t="s">
        <v>460</v>
      </c>
      <c r="C1048">
        <v>0.41293000000000002</v>
      </c>
      <c r="D1048" s="2">
        <v>4.5136999999999998E-3</v>
      </c>
    </row>
    <row r="1049" spans="1:4" x14ac:dyDescent="0.3">
      <c r="A1049">
        <v>456</v>
      </c>
      <c r="B1049" t="s">
        <v>461</v>
      </c>
      <c r="C1049">
        <v>0.41016999999999998</v>
      </c>
      <c r="D1049" s="2">
        <v>3.6683000000000002E-3</v>
      </c>
    </row>
    <row r="1050" spans="1:4" x14ac:dyDescent="0.3">
      <c r="A1050">
        <v>457</v>
      </c>
      <c r="B1050" t="s">
        <v>462</v>
      </c>
      <c r="C1050">
        <v>0.40871000000000002</v>
      </c>
      <c r="D1050" s="2">
        <v>5.3667999999999997E-3</v>
      </c>
    </row>
    <row r="1051" spans="1:4" x14ac:dyDescent="0.3">
      <c r="A1051">
        <v>458</v>
      </c>
      <c r="B1051" t="s">
        <v>463</v>
      </c>
      <c r="C1051">
        <v>0.40719</v>
      </c>
      <c r="D1051" s="2">
        <v>4.8294000000000002E-3</v>
      </c>
    </row>
    <row r="1052" spans="1:4" x14ac:dyDescent="0.3">
      <c r="A1052">
        <v>459</v>
      </c>
      <c r="B1052" t="s">
        <v>464</v>
      </c>
      <c r="C1052">
        <v>0.40831000000000001</v>
      </c>
      <c r="D1052" s="2">
        <v>4.9582000000000003E-3</v>
      </c>
    </row>
    <row r="1053" spans="1:4" x14ac:dyDescent="0.3">
      <c r="A1053">
        <v>460</v>
      </c>
      <c r="B1053" t="s">
        <v>465</v>
      </c>
      <c r="C1053">
        <v>0.41496</v>
      </c>
      <c r="D1053" s="2">
        <v>4.7541E-4</v>
      </c>
    </row>
    <row r="1054" spans="1:4" x14ac:dyDescent="0.3">
      <c r="A1054">
        <v>461</v>
      </c>
      <c r="B1054" t="s">
        <v>466</v>
      </c>
      <c r="C1054">
        <v>0.41272999999999999</v>
      </c>
      <c r="D1054" s="2">
        <v>-1.874E-3</v>
      </c>
    </row>
    <row r="1055" spans="1:4" x14ac:dyDescent="0.3">
      <c r="A1055">
        <v>462</v>
      </c>
      <c r="B1055" t="s">
        <v>467</v>
      </c>
      <c r="C1055">
        <v>0.41227000000000003</v>
      </c>
      <c r="D1055" s="2">
        <v>-2.0785000000000001E-3</v>
      </c>
    </row>
    <row r="1056" spans="1:4" x14ac:dyDescent="0.3">
      <c r="A1056">
        <v>463</v>
      </c>
      <c r="B1056" t="s">
        <v>468</v>
      </c>
      <c r="C1056">
        <v>0.38621</v>
      </c>
      <c r="D1056" s="2">
        <v>-1.1797000000000001E-3</v>
      </c>
    </row>
    <row r="1057" spans="1:4" x14ac:dyDescent="0.3">
      <c r="A1057">
        <v>464</v>
      </c>
      <c r="B1057" t="s">
        <v>469</v>
      </c>
      <c r="C1057">
        <v>0.38649</v>
      </c>
      <c r="D1057" s="2">
        <v>-9.8561999999999999E-4</v>
      </c>
    </row>
    <row r="1058" spans="1:4" x14ac:dyDescent="0.3">
      <c r="A1058">
        <v>465</v>
      </c>
      <c r="B1058" t="s">
        <v>470</v>
      </c>
      <c r="C1058">
        <v>0.38651000000000002</v>
      </c>
      <c r="D1058" s="2">
        <v>-1.6742E-3</v>
      </c>
    </row>
    <row r="1059" spans="1:4" x14ac:dyDescent="0.3">
      <c r="A1059">
        <v>466</v>
      </c>
      <c r="B1059" t="s">
        <v>471</v>
      </c>
      <c r="C1059">
        <v>0.38643</v>
      </c>
      <c r="D1059" s="2">
        <v>-9.4651999999999996E-4</v>
      </c>
    </row>
    <row r="1060" spans="1:4" x14ac:dyDescent="0.3">
      <c r="A1060">
        <v>467</v>
      </c>
      <c r="B1060" t="s">
        <v>472</v>
      </c>
      <c r="C1060">
        <v>0.42102000000000001</v>
      </c>
      <c r="D1060" s="2">
        <v>9.2911999999999995E-3</v>
      </c>
    </row>
    <row r="1061" spans="1:4" x14ac:dyDescent="0.3">
      <c r="A1061">
        <v>468</v>
      </c>
      <c r="B1061" t="s">
        <v>473</v>
      </c>
      <c r="C1061">
        <v>0.43958999999999998</v>
      </c>
      <c r="D1061" s="2">
        <v>8.3432000000000003E-3</v>
      </c>
    </row>
    <row r="1062" spans="1:4" x14ac:dyDescent="0.3">
      <c r="A1062">
        <v>469</v>
      </c>
      <c r="B1062" t="s">
        <v>474</v>
      </c>
      <c r="C1062">
        <v>0.42342000000000002</v>
      </c>
      <c r="D1062" s="2">
        <v>8.8940000000000009E-3</v>
      </c>
    </row>
    <row r="1063" spans="1:4" x14ac:dyDescent="0.3">
      <c r="A1063">
        <v>470</v>
      </c>
      <c r="B1063" t="s">
        <v>475</v>
      </c>
      <c r="C1063">
        <v>0.41414000000000001</v>
      </c>
      <c r="D1063" s="2">
        <v>8.9998000000000005E-3</v>
      </c>
    </row>
    <row r="1064" spans="1:4" x14ac:dyDescent="0.3">
      <c r="A1064">
        <v>471</v>
      </c>
      <c r="B1064" t="s">
        <v>476</v>
      </c>
      <c r="C1064">
        <v>0.41715999999999998</v>
      </c>
      <c r="D1064" s="2">
        <v>9.7541999999999993E-3</v>
      </c>
    </row>
    <row r="1065" spans="1:4" x14ac:dyDescent="0.3">
      <c r="A1065">
        <v>472</v>
      </c>
      <c r="B1065" t="s">
        <v>477</v>
      </c>
      <c r="C1065">
        <v>0.42519000000000001</v>
      </c>
      <c r="D1065" s="2">
        <v>9.8890999999999996E-3</v>
      </c>
    </row>
    <row r="1066" spans="1:4" x14ac:dyDescent="0.3">
      <c r="A1066">
        <v>473</v>
      </c>
      <c r="B1066" t="s">
        <v>478</v>
      </c>
      <c r="C1066">
        <v>0.42436000000000001</v>
      </c>
      <c r="D1066" s="2">
        <v>8.8587000000000006E-3</v>
      </c>
    </row>
    <row r="1067" spans="1:4" x14ac:dyDescent="0.3">
      <c r="A1067">
        <v>474</v>
      </c>
      <c r="B1067" t="s">
        <v>479</v>
      </c>
      <c r="C1067">
        <v>0.39488000000000001</v>
      </c>
      <c r="D1067" s="2">
        <v>3.1795999999999999E-3</v>
      </c>
    </row>
    <row r="1068" spans="1:4" x14ac:dyDescent="0.3">
      <c r="A1068">
        <v>475</v>
      </c>
      <c r="B1068" t="s">
        <v>480</v>
      </c>
      <c r="C1068">
        <v>0.39124999999999999</v>
      </c>
      <c r="D1068" s="2">
        <v>-2.6416999999999999E-4</v>
      </c>
    </row>
    <row r="1069" spans="1:4" x14ac:dyDescent="0.3">
      <c r="A1069">
        <v>476</v>
      </c>
      <c r="B1069" t="s">
        <v>481</v>
      </c>
      <c r="C1069">
        <v>0.39134000000000002</v>
      </c>
      <c r="D1069" s="2">
        <v>-1.3117999999999999E-3</v>
      </c>
    </row>
    <row r="1070" spans="1:4" x14ac:dyDescent="0.3">
      <c r="A1070">
        <v>477</v>
      </c>
      <c r="B1070" t="s">
        <v>482</v>
      </c>
      <c r="C1070">
        <v>0.39023999999999998</v>
      </c>
      <c r="D1070" s="2">
        <v>-1.2913E-3</v>
      </c>
    </row>
    <row r="1071" spans="1:4" x14ac:dyDescent="0.3">
      <c r="A1071">
        <v>478</v>
      </c>
      <c r="B1071" t="s">
        <v>483</v>
      </c>
      <c r="C1071">
        <v>0.33124999999999999</v>
      </c>
      <c r="D1071" s="2">
        <v>7.2440999999999998E-3</v>
      </c>
    </row>
    <row r="1072" spans="1:4" x14ac:dyDescent="0.3">
      <c r="A1072">
        <v>479</v>
      </c>
      <c r="B1072" t="s">
        <v>484</v>
      </c>
      <c r="C1072">
        <v>0.33062999999999998</v>
      </c>
      <c r="D1072" s="2">
        <v>6.1463999999999998E-3</v>
      </c>
    </row>
    <row r="1073" spans="1:4" x14ac:dyDescent="0.3">
      <c r="A1073">
        <v>480</v>
      </c>
      <c r="B1073" t="s">
        <v>485</v>
      </c>
      <c r="C1073">
        <v>0.33032</v>
      </c>
      <c r="D1073" s="2">
        <v>5.5050999999999998E-3</v>
      </c>
    </row>
    <row r="1074" spans="1:4" x14ac:dyDescent="0.3">
      <c r="A1074">
        <v>481</v>
      </c>
      <c r="B1074" t="s">
        <v>486</v>
      </c>
      <c r="C1074">
        <v>0.33089000000000002</v>
      </c>
      <c r="D1074" s="2">
        <v>5.8383999999999997E-3</v>
      </c>
    </row>
    <row r="1075" spans="1:4" x14ac:dyDescent="0.3">
      <c r="A1075">
        <v>482</v>
      </c>
      <c r="B1075" t="s">
        <v>487</v>
      </c>
      <c r="C1075">
        <v>0.33145000000000002</v>
      </c>
      <c r="D1075" s="2">
        <v>6.8126000000000003E-3</v>
      </c>
    </row>
    <row r="1076" spans="1:4" x14ac:dyDescent="0.3">
      <c r="A1076">
        <v>483</v>
      </c>
      <c r="B1076" t="s">
        <v>13</v>
      </c>
      <c r="C1076">
        <v>0.43767</v>
      </c>
      <c r="D1076" s="2">
        <v>9.2300999999999998E-3</v>
      </c>
    </row>
    <row r="1077" spans="1:4" x14ac:dyDescent="0.3">
      <c r="A1077">
        <v>484</v>
      </c>
      <c r="B1077" t="s">
        <v>488</v>
      </c>
      <c r="C1077">
        <v>0.43647000000000002</v>
      </c>
      <c r="D1077" s="2">
        <v>8.5401999999999995E-3</v>
      </c>
    </row>
    <row r="1078" spans="1:4" x14ac:dyDescent="0.3">
      <c r="A1078">
        <v>485</v>
      </c>
      <c r="B1078" t="s">
        <v>15</v>
      </c>
      <c r="C1078">
        <v>0.43801000000000001</v>
      </c>
      <c r="D1078" s="2">
        <v>9.2110999999999998E-3</v>
      </c>
    </row>
    <row r="1079" spans="1:4" x14ac:dyDescent="0.3">
      <c r="A1079">
        <v>486</v>
      </c>
      <c r="B1079" t="s">
        <v>16</v>
      </c>
      <c r="C1079">
        <v>0.43931999999999999</v>
      </c>
      <c r="D1079" s="2">
        <v>1.0423E-2</v>
      </c>
    </row>
    <row r="1080" spans="1:4" x14ac:dyDescent="0.3">
      <c r="A1080">
        <v>487</v>
      </c>
      <c r="B1080" t="s">
        <v>489</v>
      </c>
      <c r="C1080">
        <v>0.44680999999999998</v>
      </c>
      <c r="D1080" s="2">
        <v>2.8706000000000001E-3</v>
      </c>
    </row>
    <row r="1081" spans="1:4" x14ac:dyDescent="0.3">
      <c r="A1081">
        <v>488</v>
      </c>
      <c r="B1081" t="s">
        <v>490</v>
      </c>
      <c r="C1081">
        <v>0.44457000000000002</v>
      </c>
      <c r="D1081" s="2">
        <v>1.3803999999999999E-3</v>
      </c>
    </row>
    <row r="1082" spans="1:4" x14ac:dyDescent="0.3">
      <c r="A1082">
        <v>489</v>
      </c>
      <c r="B1082" t="s">
        <v>491</v>
      </c>
      <c r="C1082">
        <v>0.44500000000000001</v>
      </c>
      <c r="D1082" s="2">
        <v>1.4461999999999999E-3</v>
      </c>
    </row>
    <row r="1083" spans="1:4" x14ac:dyDescent="0.3">
      <c r="A1083">
        <v>490</v>
      </c>
      <c r="B1083" t="s">
        <v>492</v>
      </c>
      <c r="C1083">
        <v>0.44518000000000002</v>
      </c>
      <c r="D1083" s="2">
        <v>1.41E-3</v>
      </c>
    </row>
    <row r="1084" spans="1:4" x14ac:dyDescent="0.3">
      <c r="A1084">
        <v>491</v>
      </c>
      <c r="B1084" t="s">
        <v>493</v>
      </c>
      <c r="C1084">
        <v>0.38538</v>
      </c>
      <c r="D1084" s="2">
        <v>1.6438999999999999E-2</v>
      </c>
    </row>
    <row r="1085" spans="1:4" x14ac:dyDescent="0.3">
      <c r="A1085">
        <v>492</v>
      </c>
      <c r="B1085" t="s">
        <v>494</v>
      </c>
      <c r="C1085">
        <v>0.38551000000000002</v>
      </c>
      <c r="D1085" s="2">
        <v>1.6357E-2</v>
      </c>
    </row>
    <row r="1086" spans="1:4" x14ac:dyDescent="0.3">
      <c r="A1086">
        <v>493</v>
      </c>
      <c r="B1086" t="s">
        <v>495</v>
      </c>
      <c r="C1086">
        <v>0.38664999999999999</v>
      </c>
      <c r="D1086" s="2">
        <v>1.6683E-2</v>
      </c>
    </row>
    <row r="1087" spans="1:4" x14ac:dyDescent="0.3">
      <c r="A1087">
        <v>494</v>
      </c>
      <c r="B1087" t="s">
        <v>496</v>
      </c>
      <c r="C1087">
        <v>0.38596000000000003</v>
      </c>
      <c r="D1087" s="2">
        <v>1.6379999999999999E-2</v>
      </c>
    </row>
    <row r="1088" spans="1:4" x14ac:dyDescent="0.3">
      <c r="A1088">
        <v>495</v>
      </c>
      <c r="B1088" t="s">
        <v>497</v>
      </c>
      <c r="C1088">
        <v>0.38585000000000003</v>
      </c>
      <c r="D1088" s="2">
        <v>1.6348000000000001E-2</v>
      </c>
    </row>
    <row r="1089" spans="1:4" x14ac:dyDescent="0.3">
      <c r="A1089">
        <v>496</v>
      </c>
      <c r="B1089" t="s">
        <v>498</v>
      </c>
      <c r="C1089">
        <v>0.38603999999999999</v>
      </c>
      <c r="D1089" s="2">
        <v>1.6552999999999998E-2</v>
      </c>
    </row>
    <row r="1090" spans="1:4" x14ac:dyDescent="0.3">
      <c r="A1090">
        <v>497</v>
      </c>
      <c r="B1090" t="s">
        <v>499</v>
      </c>
      <c r="C1090">
        <v>0.40533000000000002</v>
      </c>
      <c r="D1090" s="2">
        <v>-6.2970999999999999E-3</v>
      </c>
    </row>
    <row r="1091" spans="1:4" x14ac:dyDescent="0.3">
      <c r="A1091">
        <v>498</v>
      </c>
      <c r="B1091" t="s">
        <v>500</v>
      </c>
      <c r="C1091">
        <v>0.40523999999999999</v>
      </c>
      <c r="D1091" s="2">
        <v>-7.8983000000000005E-3</v>
      </c>
    </row>
    <row r="1092" spans="1:4" x14ac:dyDescent="0.3">
      <c r="A1092">
        <v>499</v>
      </c>
      <c r="B1092" t="s">
        <v>501</v>
      </c>
      <c r="C1092">
        <v>0.40522000000000002</v>
      </c>
      <c r="D1092" s="2">
        <v>-7.3166000000000004E-3</v>
      </c>
    </row>
    <row r="1093" spans="1:4" x14ac:dyDescent="0.3">
      <c r="A1093">
        <v>500</v>
      </c>
      <c r="B1093" t="s">
        <v>502</v>
      </c>
      <c r="C1093">
        <v>0.40538999999999997</v>
      </c>
      <c r="D1093" s="2">
        <v>-6.8512E-3</v>
      </c>
    </row>
    <row r="1094" spans="1:4" x14ac:dyDescent="0.3">
      <c r="A1094">
        <v>501</v>
      </c>
      <c r="B1094" t="s">
        <v>503</v>
      </c>
      <c r="C1094">
        <v>0.40498000000000001</v>
      </c>
      <c r="D1094" s="2">
        <v>-6.1016000000000004E-3</v>
      </c>
    </row>
    <row r="1095" spans="1:4" x14ac:dyDescent="0.3">
      <c r="A1095">
        <v>502</v>
      </c>
      <c r="B1095" t="s">
        <v>504</v>
      </c>
      <c r="C1095">
        <v>0.40665000000000001</v>
      </c>
      <c r="D1095" s="2">
        <v>-6.0873000000000003E-3</v>
      </c>
    </row>
    <row r="1096" spans="1:4" x14ac:dyDescent="0.3">
      <c r="A1096">
        <v>503</v>
      </c>
      <c r="B1096" t="s">
        <v>505</v>
      </c>
      <c r="C1096">
        <v>0.40551999999999999</v>
      </c>
      <c r="D1096" s="2">
        <v>-6.2857E-3</v>
      </c>
    </row>
    <row r="1097" spans="1:4" x14ac:dyDescent="0.3">
      <c r="A1097">
        <v>504</v>
      </c>
      <c r="B1097" t="s">
        <v>506</v>
      </c>
      <c r="C1097">
        <v>0.41087000000000001</v>
      </c>
      <c r="D1097" s="2">
        <v>3.7017E-3</v>
      </c>
    </row>
    <row r="1098" spans="1:4" x14ac:dyDescent="0.3">
      <c r="A1098">
        <v>505</v>
      </c>
      <c r="B1098" t="s">
        <v>507</v>
      </c>
      <c r="C1098">
        <v>0.41321000000000002</v>
      </c>
      <c r="D1098" s="2">
        <v>5.5437000000000004E-3</v>
      </c>
    </row>
    <row r="1099" spans="1:4" x14ac:dyDescent="0.3">
      <c r="A1099">
        <v>506</v>
      </c>
      <c r="B1099" t="s">
        <v>508</v>
      </c>
      <c r="C1099">
        <v>0.41355999999999998</v>
      </c>
      <c r="D1099" s="2">
        <v>4.3959999999999997E-3</v>
      </c>
    </row>
    <row r="1100" spans="1:4" x14ac:dyDescent="0.3">
      <c r="A1100">
        <v>507</v>
      </c>
      <c r="B1100" t="s">
        <v>509</v>
      </c>
      <c r="C1100">
        <v>0.41244999999999998</v>
      </c>
      <c r="D1100" s="2">
        <v>4.2190999999999999E-3</v>
      </c>
    </row>
    <row r="1101" spans="1:4" x14ac:dyDescent="0.3">
      <c r="A1101">
        <v>508</v>
      </c>
      <c r="B1101" t="s">
        <v>510</v>
      </c>
      <c r="C1101">
        <v>0.41248000000000001</v>
      </c>
      <c r="D1101" s="2">
        <v>4.2199999999999998E-3</v>
      </c>
    </row>
    <row r="1102" spans="1:4" x14ac:dyDescent="0.3">
      <c r="A1102">
        <v>509</v>
      </c>
      <c r="B1102" t="s">
        <v>511</v>
      </c>
      <c r="C1102">
        <v>0.41365000000000002</v>
      </c>
      <c r="D1102" s="2">
        <v>3.2596999999999999E-3</v>
      </c>
    </row>
    <row r="1103" spans="1:4" x14ac:dyDescent="0.3">
      <c r="A1103">
        <v>510</v>
      </c>
      <c r="B1103" t="s">
        <v>512</v>
      </c>
      <c r="C1103">
        <v>0.41234999999999999</v>
      </c>
      <c r="D1103" s="2">
        <v>2.7609000000000002E-3</v>
      </c>
    </row>
    <row r="1104" spans="1:4" x14ac:dyDescent="0.3">
      <c r="A1104">
        <v>511</v>
      </c>
      <c r="B1104" t="s">
        <v>513</v>
      </c>
      <c r="C1104">
        <v>0.41267999999999999</v>
      </c>
      <c r="D1104" s="2">
        <v>3.5019000000000001E-3</v>
      </c>
    </row>
    <row r="1105" spans="1:4" x14ac:dyDescent="0.3">
      <c r="A1105">
        <v>512</v>
      </c>
      <c r="B1105" t="s">
        <v>514</v>
      </c>
      <c r="C1105">
        <v>0.41291</v>
      </c>
      <c r="D1105" s="2">
        <v>3.8481000000000001E-3</v>
      </c>
    </row>
    <row r="1106" spans="1:4" x14ac:dyDescent="0.3">
      <c r="A1106">
        <v>513</v>
      </c>
      <c r="B1106" t="s">
        <v>515</v>
      </c>
      <c r="C1106">
        <v>0.34243000000000001</v>
      </c>
      <c r="D1106" s="2">
        <v>5.0035000000000001E-3</v>
      </c>
    </row>
    <row r="1107" spans="1:4" x14ac:dyDescent="0.3">
      <c r="A1107">
        <v>514</v>
      </c>
      <c r="B1107" t="s">
        <v>516</v>
      </c>
      <c r="C1107">
        <v>0.34538999999999997</v>
      </c>
      <c r="D1107" s="2">
        <v>6.1846000000000002E-3</v>
      </c>
    </row>
    <row r="1108" spans="1:4" x14ac:dyDescent="0.3">
      <c r="A1108">
        <v>515</v>
      </c>
      <c r="B1108" t="s">
        <v>517</v>
      </c>
      <c r="C1108">
        <v>0.34168999999999999</v>
      </c>
      <c r="D1108" s="2">
        <v>3.5247999999999998E-3</v>
      </c>
    </row>
    <row r="1109" spans="1:4" x14ac:dyDescent="0.3">
      <c r="A1109">
        <v>516</v>
      </c>
      <c r="B1109" t="s">
        <v>518</v>
      </c>
      <c r="C1109">
        <v>0.34094999999999998</v>
      </c>
      <c r="D1109" s="2">
        <v>3.0726999999999998E-3</v>
      </c>
    </row>
    <row r="1110" spans="1:4" x14ac:dyDescent="0.3">
      <c r="A1110">
        <v>517</v>
      </c>
      <c r="B1110" t="s">
        <v>519</v>
      </c>
      <c r="C1110">
        <v>0.34139999999999998</v>
      </c>
      <c r="D1110" s="2">
        <v>2.7227000000000002E-3</v>
      </c>
    </row>
    <row r="1111" spans="1:4" x14ac:dyDescent="0.3">
      <c r="A1111">
        <v>518</v>
      </c>
      <c r="B1111" t="s">
        <v>520</v>
      </c>
      <c r="C1111">
        <v>0.42609999999999998</v>
      </c>
      <c r="D1111" s="2">
        <v>2.8452999999999998E-3</v>
      </c>
    </row>
    <row r="1112" spans="1:4" x14ac:dyDescent="0.3">
      <c r="A1112">
        <v>519</v>
      </c>
      <c r="B1112" t="s">
        <v>521</v>
      </c>
      <c r="C1112">
        <v>0.42004999999999998</v>
      </c>
      <c r="D1112" s="2">
        <v>7.4024E-3</v>
      </c>
    </row>
    <row r="1113" spans="1:4" x14ac:dyDescent="0.3">
      <c r="A1113">
        <v>520</v>
      </c>
      <c r="B1113" t="s">
        <v>522</v>
      </c>
      <c r="C1113">
        <v>0.41918</v>
      </c>
      <c r="D1113" s="2">
        <v>4.4498000000000003E-3</v>
      </c>
    </row>
    <row r="1114" spans="1:4" x14ac:dyDescent="0.3">
      <c r="A1114">
        <v>521</v>
      </c>
      <c r="B1114" t="s">
        <v>523</v>
      </c>
      <c r="C1114">
        <v>0.42231999999999997</v>
      </c>
      <c r="D1114" s="2">
        <v>4.8326999999999997E-3</v>
      </c>
    </row>
    <row r="1115" spans="1:4" x14ac:dyDescent="0.3">
      <c r="A1115">
        <v>522</v>
      </c>
      <c r="B1115" t="s">
        <v>524</v>
      </c>
      <c r="C1115">
        <v>0.42179</v>
      </c>
      <c r="D1115" s="2">
        <v>5.2313999999999998E-3</v>
      </c>
    </row>
    <row r="1116" spans="1:4" x14ac:dyDescent="0.3">
      <c r="A1116">
        <v>523</v>
      </c>
      <c r="B1116" t="s">
        <v>525</v>
      </c>
      <c r="C1116">
        <v>0.42170999999999997</v>
      </c>
      <c r="D1116" s="2">
        <v>4.725E-3</v>
      </c>
    </row>
    <row r="1117" spans="1:4" x14ac:dyDescent="0.3">
      <c r="A1117">
        <v>524</v>
      </c>
      <c r="B1117" t="s">
        <v>526</v>
      </c>
      <c r="C1117">
        <v>0.41904999999999998</v>
      </c>
      <c r="D1117" s="2">
        <v>4.1389E-3</v>
      </c>
    </row>
    <row r="1118" spans="1:4" x14ac:dyDescent="0.3">
      <c r="A1118">
        <v>525</v>
      </c>
      <c r="B1118" t="s">
        <v>527</v>
      </c>
      <c r="C1118">
        <v>0.41560999999999998</v>
      </c>
      <c r="D1118" s="2">
        <v>4.0597999999999997E-3</v>
      </c>
    </row>
    <row r="1119" spans="1:4" x14ac:dyDescent="0.3">
      <c r="A1119">
        <v>526</v>
      </c>
      <c r="B1119" t="s">
        <v>528</v>
      </c>
      <c r="C1119">
        <v>0.41228999999999999</v>
      </c>
      <c r="D1119" s="2">
        <v>3.9654E-3</v>
      </c>
    </row>
    <row r="1120" spans="1:4" x14ac:dyDescent="0.3">
      <c r="A1120">
        <v>527</v>
      </c>
      <c r="B1120" t="s">
        <v>529</v>
      </c>
      <c r="C1120">
        <v>0.41304000000000002</v>
      </c>
      <c r="D1120" s="2">
        <v>4.1212999999999996E-3</v>
      </c>
    </row>
    <row r="1121" spans="1:4" x14ac:dyDescent="0.3">
      <c r="A1121">
        <v>528</v>
      </c>
      <c r="B1121" t="s">
        <v>530</v>
      </c>
      <c r="C1121">
        <v>0.41011999999999998</v>
      </c>
      <c r="D1121" s="2">
        <v>1.1816000000000001E-3</v>
      </c>
    </row>
    <row r="1122" spans="1:4" x14ac:dyDescent="0.3">
      <c r="A1122">
        <v>529</v>
      </c>
      <c r="B1122" t="s">
        <v>531</v>
      </c>
      <c r="C1122">
        <v>0.41032999999999997</v>
      </c>
      <c r="D1122" s="2">
        <v>1.5841E-3</v>
      </c>
    </row>
    <row r="1123" spans="1:4" x14ac:dyDescent="0.3">
      <c r="A1123">
        <v>530</v>
      </c>
      <c r="B1123" t="s">
        <v>532</v>
      </c>
      <c r="C1123">
        <v>0.41081000000000001</v>
      </c>
      <c r="D1123" s="2">
        <v>2.9469000000000001E-3</v>
      </c>
    </row>
    <row r="1124" spans="1:4" x14ac:dyDescent="0.3">
      <c r="A1124">
        <v>531</v>
      </c>
      <c r="B1124" t="s">
        <v>533</v>
      </c>
      <c r="C1124">
        <v>0.41022999999999998</v>
      </c>
      <c r="D1124" s="2">
        <v>2.1071000000000002E-3</v>
      </c>
    </row>
    <row r="1125" spans="1:4" x14ac:dyDescent="0.3">
      <c r="A1125">
        <v>532</v>
      </c>
      <c r="B1125" t="s">
        <v>534</v>
      </c>
      <c r="C1125">
        <v>0.40905000000000002</v>
      </c>
      <c r="D1125" s="2">
        <v>6.3657999999999998E-4</v>
      </c>
    </row>
    <row r="1126" spans="1:4" x14ac:dyDescent="0.3">
      <c r="A1126">
        <v>533</v>
      </c>
      <c r="B1126" t="s">
        <v>535</v>
      </c>
      <c r="C1126">
        <v>0.41385</v>
      </c>
      <c r="D1126" s="2">
        <v>1.0866999999999999E-3</v>
      </c>
    </row>
    <row r="1127" spans="1:4" x14ac:dyDescent="0.3">
      <c r="A1127">
        <v>534</v>
      </c>
      <c r="B1127" t="s">
        <v>535</v>
      </c>
      <c r="C1127">
        <v>0.41463</v>
      </c>
      <c r="D1127" s="2">
        <v>1.9097000000000001E-3</v>
      </c>
    </row>
    <row r="1128" spans="1:4" x14ac:dyDescent="0.3">
      <c r="A1128">
        <v>535</v>
      </c>
      <c r="B1128" t="s">
        <v>535</v>
      </c>
      <c r="C1128">
        <v>0.41427000000000003</v>
      </c>
      <c r="D1128" s="2">
        <v>8.6879999999999998E-4</v>
      </c>
    </row>
    <row r="1129" spans="1:4" x14ac:dyDescent="0.3">
      <c r="A1129">
        <v>536</v>
      </c>
      <c r="B1129" t="s">
        <v>535</v>
      </c>
      <c r="C1129">
        <v>0.41494999999999999</v>
      </c>
      <c r="D1129" s="2">
        <v>1.7982E-3</v>
      </c>
    </row>
    <row r="1130" spans="1:4" x14ac:dyDescent="0.3">
      <c r="A1130">
        <v>537</v>
      </c>
      <c r="B1130" t="s">
        <v>536</v>
      </c>
      <c r="C1130">
        <v>0.40694000000000002</v>
      </c>
      <c r="D1130" s="2">
        <v>1.2926E-2</v>
      </c>
    </row>
    <row r="1131" spans="1:4" x14ac:dyDescent="0.3">
      <c r="A1131">
        <v>538</v>
      </c>
      <c r="B1131" t="s">
        <v>536</v>
      </c>
      <c r="C1131">
        <v>0.39134999999999998</v>
      </c>
      <c r="D1131" s="2">
        <v>1.2699999999999999E-2</v>
      </c>
    </row>
    <row r="1132" spans="1:4" x14ac:dyDescent="0.3">
      <c r="A1132">
        <v>539</v>
      </c>
      <c r="B1132" t="s">
        <v>536</v>
      </c>
      <c r="C1132">
        <v>0.40137</v>
      </c>
      <c r="D1132" s="2">
        <v>1.2377000000000001E-2</v>
      </c>
    </row>
    <row r="1133" spans="1:4" x14ac:dyDescent="0.3">
      <c r="A1133">
        <v>540</v>
      </c>
      <c r="B1133" t="s">
        <v>536</v>
      </c>
      <c r="C1133">
        <v>0.40562999999999999</v>
      </c>
      <c r="D1133" s="2">
        <v>1.1481E-2</v>
      </c>
    </row>
    <row r="1134" spans="1:4" x14ac:dyDescent="0.3">
      <c r="A1134">
        <v>541</v>
      </c>
      <c r="B1134" t="s">
        <v>536</v>
      </c>
      <c r="C1134">
        <v>0.40257999999999999</v>
      </c>
      <c r="D1134" s="2">
        <v>1.1024000000000001E-2</v>
      </c>
    </row>
    <row r="1135" spans="1:4" x14ac:dyDescent="0.3">
      <c r="A1135">
        <v>542</v>
      </c>
      <c r="B1135" t="s">
        <v>536</v>
      </c>
      <c r="C1135">
        <v>0.40028000000000002</v>
      </c>
      <c r="D1135" s="2">
        <v>1.0454E-2</v>
      </c>
    </row>
    <row r="1136" spans="1:4" x14ac:dyDescent="0.3">
      <c r="A1136">
        <v>543</v>
      </c>
      <c r="B1136" t="s">
        <v>536</v>
      </c>
      <c r="C1136">
        <v>0.39905000000000002</v>
      </c>
      <c r="D1136" s="2">
        <v>1.1313999999999999E-2</v>
      </c>
    </row>
    <row r="1137" spans="1:4" x14ac:dyDescent="0.3">
      <c r="A1137">
        <v>544</v>
      </c>
      <c r="B1137" t="s">
        <v>537</v>
      </c>
      <c r="C1137">
        <v>0.45672000000000001</v>
      </c>
      <c r="D1137" s="2">
        <v>1.7986E-3</v>
      </c>
    </row>
    <row r="1138" spans="1:4" x14ac:dyDescent="0.3">
      <c r="A1138">
        <v>545</v>
      </c>
      <c r="B1138" t="s">
        <v>538</v>
      </c>
      <c r="C1138">
        <v>0.45648</v>
      </c>
      <c r="D1138" s="2">
        <v>1.5062999999999999E-3</v>
      </c>
    </row>
    <row r="1139" spans="1:4" x14ac:dyDescent="0.3">
      <c r="A1139">
        <v>546</v>
      </c>
      <c r="B1139" t="s">
        <v>539</v>
      </c>
      <c r="C1139">
        <v>0.45400000000000001</v>
      </c>
      <c r="D1139" s="2">
        <v>-6.5899000000000003E-4</v>
      </c>
    </row>
    <row r="1140" spans="1:4" x14ac:dyDescent="0.3">
      <c r="A1140">
        <v>547</v>
      </c>
      <c r="B1140" t="s">
        <v>540</v>
      </c>
      <c r="C1140">
        <v>0.46837000000000001</v>
      </c>
      <c r="D1140" s="2">
        <v>-3.8433E-4</v>
      </c>
    </row>
    <row r="1141" spans="1:4" x14ac:dyDescent="0.3">
      <c r="A1141">
        <v>548</v>
      </c>
      <c r="B1141" t="s">
        <v>540</v>
      </c>
      <c r="C1141">
        <v>0.47245999999999999</v>
      </c>
      <c r="D1141" s="2">
        <v>-1.2217E-3</v>
      </c>
    </row>
    <row r="1142" spans="1:4" x14ac:dyDescent="0.3">
      <c r="A1142">
        <v>549</v>
      </c>
      <c r="B1142" t="s">
        <v>540</v>
      </c>
      <c r="C1142">
        <v>0.47294000000000003</v>
      </c>
      <c r="D1142" s="2">
        <v>-1.1544000000000001E-3</v>
      </c>
    </row>
    <row r="1143" spans="1:4" x14ac:dyDescent="0.3">
      <c r="A1143">
        <v>550</v>
      </c>
      <c r="B1143" t="s">
        <v>540</v>
      </c>
      <c r="C1143">
        <v>0.47266999999999998</v>
      </c>
      <c r="D1143" s="2">
        <v>-1.2597999999999999E-3</v>
      </c>
    </row>
    <row r="1144" spans="1:4" x14ac:dyDescent="0.3">
      <c r="A1144">
        <v>551</v>
      </c>
      <c r="B1144" t="s">
        <v>540</v>
      </c>
      <c r="C1144">
        <v>0.47099999999999997</v>
      </c>
      <c r="D1144" s="2">
        <v>-1.2264000000000001E-3</v>
      </c>
    </row>
    <row r="1145" spans="1:4" x14ac:dyDescent="0.3">
      <c r="A1145">
        <v>552</v>
      </c>
      <c r="B1145" t="s">
        <v>541</v>
      </c>
      <c r="C1145">
        <v>0.40012999999999999</v>
      </c>
      <c r="D1145" s="2">
        <v>5.5528000000000001E-3</v>
      </c>
    </row>
    <row r="1146" spans="1:4" x14ac:dyDescent="0.3">
      <c r="A1146">
        <v>553</v>
      </c>
      <c r="B1146" t="s">
        <v>542</v>
      </c>
      <c r="C1146">
        <v>0.40293000000000001</v>
      </c>
      <c r="D1146" s="2">
        <v>6.7463000000000002E-3</v>
      </c>
    </row>
    <row r="1147" spans="1:4" x14ac:dyDescent="0.3">
      <c r="A1147">
        <v>554</v>
      </c>
      <c r="B1147" t="s">
        <v>543</v>
      </c>
      <c r="C1147">
        <v>0.40225</v>
      </c>
      <c r="D1147" s="2">
        <v>6.5402999999999998E-3</v>
      </c>
    </row>
    <row r="1148" spans="1:4" x14ac:dyDescent="0.3">
      <c r="A1148">
        <v>555</v>
      </c>
      <c r="B1148" t="s">
        <v>544</v>
      </c>
      <c r="C1148">
        <v>0.40007999999999999</v>
      </c>
      <c r="D1148" s="2">
        <v>4.0832000000000004E-3</v>
      </c>
    </row>
    <row r="1149" spans="1:4" x14ac:dyDescent="0.3">
      <c r="A1149">
        <v>556</v>
      </c>
      <c r="B1149" t="s">
        <v>545</v>
      </c>
      <c r="C1149">
        <v>0.39850000000000002</v>
      </c>
      <c r="D1149" s="2">
        <v>2.6874999999999998E-3</v>
      </c>
    </row>
    <row r="1150" spans="1:4" x14ac:dyDescent="0.3">
      <c r="A1150">
        <v>557</v>
      </c>
      <c r="B1150" t="s">
        <v>493</v>
      </c>
      <c r="C1150">
        <v>0.34705000000000003</v>
      </c>
      <c r="D1150" s="2">
        <v>-3.8457000000000001E-3</v>
      </c>
    </row>
    <row r="1151" spans="1:4" x14ac:dyDescent="0.3">
      <c r="A1151">
        <v>558</v>
      </c>
      <c r="B1151" t="s">
        <v>494</v>
      </c>
      <c r="C1151">
        <v>0.34721000000000002</v>
      </c>
      <c r="D1151" s="2">
        <v>-4.0702999999999998E-3</v>
      </c>
    </row>
    <row r="1152" spans="1:4" x14ac:dyDescent="0.3">
      <c r="A1152">
        <v>559</v>
      </c>
      <c r="B1152" t="s">
        <v>495</v>
      </c>
      <c r="C1152">
        <v>0.34760999999999997</v>
      </c>
      <c r="D1152" s="2">
        <v>-2.9911999999999998E-3</v>
      </c>
    </row>
    <row r="1153" spans="1:9" x14ac:dyDescent="0.3">
      <c r="A1153">
        <v>560</v>
      </c>
      <c r="B1153" t="s">
        <v>496</v>
      </c>
      <c r="C1153">
        <v>0.34728999999999999</v>
      </c>
      <c r="D1153" s="2">
        <v>-3.8838000000000002E-3</v>
      </c>
    </row>
    <row r="1154" spans="1:9" x14ac:dyDescent="0.3">
      <c r="A1154">
        <v>561</v>
      </c>
      <c r="B1154" t="s">
        <v>497</v>
      </c>
      <c r="C1154">
        <v>0.34677999999999998</v>
      </c>
      <c r="D1154" s="2">
        <v>-3.7179000000000001E-3</v>
      </c>
    </row>
    <row r="1155" spans="1:9" x14ac:dyDescent="0.3">
      <c r="A1155">
        <v>562</v>
      </c>
      <c r="B1155" t="s">
        <v>498</v>
      </c>
      <c r="C1155">
        <v>0.34852</v>
      </c>
      <c r="D1155" s="2">
        <v>-3.4169999999999999E-3</v>
      </c>
    </row>
    <row r="1156" spans="1:9" x14ac:dyDescent="0.3">
      <c r="A1156">
        <v>563</v>
      </c>
      <c r="B1156" t="s">
        <v>546</v>
      </c>
      <c r="C1156">
        <v>0.34734999999999999</v>
      </c>
      <c r="D1156" s="2">
        <v>-3.4456000000000001E-3</v>
      </c>
    </row>
    <row r="1157" spans="1:9" x14ac:dyDescent="0.3">
      <c r="A1157">
        <v>564</v>
      </c>
      <c r="B1157" t="s">
        <v>547</v>
      </c>
      <c r="C1157">
        <v>0.43587999999999999</v>
      </c>
      <c r="D1157" s="2">
        <v>5.6911000000000002E-3</v>
      </c>
    </row>
    <row r="1158" spans="1:9" x14ac:dyDescent="0.3">
      <c r="A1158">
        <v>565</v>
      </c>
      <c r="B1158" t="s">
        <v>548</v>
      </c>
      <c r="C1158">
        <v>0.43847000000000003</v>
      </c>
      <c r="D1158" s="2">
        <v>5.8979999999999996E-3</v>
      </c>
    </row>
    <row r="1159" spans="1:9" x14ac:dyDescent="0.3">
      <c r="A1159">
        <v>566</v>
      </c>
      <c r="B1159" t="s">
        <v>549</v>
      </c>
      <c r="C1159">
        <v>0.43626999999999999</v>
      </c>
      <c r="D1159" s="2">
        <v>5.3033999999999998E-3</v>
      </c>
    </row>
    <row r="1160" spans="1:9" x14ac:dyDescent="0.3">
      <c r="A1160">
        <v>567</v>
      </c>
      <c r="B1160" t="s">
        <v>550</v>
      </c>
      <c r="C1160">
        <v>0.43136000000000002</v>
      </c>
      <c r="D1160" s="2">
        <v>5.3762999999999997E-3</v>
      </c>
    </row>
    <row r="1163" spans="1:9" x14ac:dyDescent="0.3">
      <c r="A1163" t="s">
        <v>554</v>
      </c>
      <c r="B1163" t="s">
        <v>555</v>
      </c>
      <c r="C1163" t="s">
        <v>556</v>
      </c>
      <c r="F1163" t="s">
        <v>557</v>
      </c>
      <c r="H1163" t="s">
        <v>558</v>
      </c>
      <c r="I1163" t="s">
        <v>559</v>
      </c>
    </row>
    <row r="1165" spans="1:9" x14ac:dyDescent="0.3">
      <c r="A1165" t="s">
        <v>7</v>
      </c>
      <c r="B1165" t="s">
        <v>8</v>
      </c>
      <c r="C1165" t="s">
        <v>9</v>
      </c>
      <c r="D1165" t="s">
        <v>10</v>
      </c>
      <c r="E1165" t="s">
        <v>11</v>
      </c>
      <c r="F1165" t="s">
        <v>11</v>
      </c>
      <c r="H1165" t="s">
        <v>12</v>
      </c>
      <c r="I1165" t="s">
        <v>7</v>
      </c>
    </row>
    <row r="1166" spans="1:9" x14ac:dyDescent="0.3">
      <c r="C1166" t="s">
        <v>560</v>
      </c>
      <c r="D1166" t="s">
        <v>561</v>
      </c>
      <c r="E1166" t="s">
        <v>562</v>
      </c>
    </row>
    <row r="1167" spans="1:9" x14ac:dyDescent="0.3">
      <c r="A1167" t="s">
        <v>7</v>
      </c>
      <c r="B1167" t="s">
        <v>8</v>
      </c>
      <c r="C1167" t="s">
        <v>9</v>
      </c>
      <c r="D1167" t="s">
        <v>10</v>
      </c>
      <c r="E1167" t="s">
        <v>11</v>
      </c>
      <c r="F1167" t="s">
        <v>11</v>
      </c>
      <c r="H1167" t="s">
        <v>12</v>
      </c>
      <c r="I1167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593"/>
  <sheetViews>
    <sheetView tabSelected="1" topLeftCell="B340" workbookViewId="0">
      <selection activeCell="K340" sqref="K340"/>
    </sheetView>
  </sheetViews>
  <sheetFormatPr defaultRowHeight="14.4" x14ac:dyDescent="0.3"/>
  <cols>
    <col min="1" max="1" width="18.109375" customWidth="1"/>
    <col min="2" max="2" width="21.109375" bestFit="1" customWidth="1"/>
    <col min="3" max="3" width="17.5546875" bestFit="1" customWidth="1"/>
    <col min="4" max="4" width="16.44140625" bestFit="1" customWidth="1"/>
    <col min="5" max="5" width="14.6640625" bestFit="1" customWidth="1"/>
    <col min="6" max="6" width="17.44140625" style="4" bestFit="1" customWidth="1"/>
    <col min="7" max="9" width="12.109375" bestFit="1" customWidth="1"/>
    <col min="10" max="10" width="17.44140625" bestFit="1" customWidth="1"/>
    <col min="12" max="12" width="12.6640625" bestFit="1" customWidth="1"/>
    <col min="13" max="13" width="14" bestFit="1" customWidth="1"/>
    <col min="14" max="14" width="15.44140625" bestFit="1" customWidth="1"/>
  </cols>
  <sheetData>
    <row r="2" spans="1:6" x14ac:dyDescent="0.3">
      <c r="A2" t="s">
        <v>578</v>
      </c>
      <c r="B2" t="s">
        <v>563</v>
      </c>
    </row>
    <row r="3" spans="1:6" x14ac:dyDescent="0.3">
      <c r="A3" t="s">
        <v>577</v>
      </c>
      <c r="B3" t="s">
        <v>579</v>
      </c>
      <c r="C3" t="s">
        <v>580</v>
      </c>
      <c r="E3" s="1"/>
    </row>
    <row r="5" spans="1:6" x14ac:dyDescent="0.3">
      <c r="A5" t="s">
        <v>581</v>
      </c>
    </row>
    <row r="6" spans="1:6" x14ac:dyDescent="0.3">
      <c r="A6" t="s">
        <v>569</v>
      </c>
    </row>
    <row r="8" spans="1:6" x14ac:dyDescent="0.3">
      <c r="A8" t="s">
        <v>575</v>
      </c>
      <c r="B8" t="s">
        <v>576</v>
      </c>
      <c r="C8" t="s">
        <v>565</v>
      </c>
    </row>
    <row r="9" spans="1:6" x14ac:dyDescent="0.3">
      <c r="C9" t="s">
        <v>566</v>
      </c>
    </row>
    <row r="10" spans="1:6" x14ac:dyDescent="0.3">
      <c r="C10" t="s">
        <v>567</v>
      </c>
    </row>
    <row r="12" spans="1:6" x14ac:dyDescent="0.3">
      <c r="A12" t="s">
        <v>573</v>
      </c>
      <c r="B12" t="s">
        <v>574</v>
      </c>
      <c r="C12" t="s">
        <v>570</v>
      </c>
      <c r="D12" t="s">
        <v>571</v>
      </c>
      <c r="E12" t="s">
        <v>572</v>
      </c>
      <c r="F12" s="4" t="s">
        <v>568</v>
      </c>
    </row>
    <row r="13" spans="1:6" x14ac:dyDescent="0.3">
      <c r="E13" s="6" t="s">
        <v>586</v>
      </c>
      <c r="F13" s="13" t="s">
        <v>587</v>
      </c>
    </row>
    <row r="16" spans="1:6" x14ac:dyDescent="0.3">
      <c r="B16" t="s">
        <v>585</v>
      </c>
    </row>
    <row r="18" spans="1:15" ht="15.6" x14ac:dyDescent="0.3">
      <c r="A18" t="s">
        <v>0</v>
      </c>
      <c r="B18" t="s">
        <v>1</v>
      </c>
      <c r="C18" t="s">
        <v>2</v>
      </c>
      <c r="D18" s="4" t="s">
        <v>583</v>
      </c>
      <c r="E18" s="4" t="s">
        <v>584</v>
      </c>
      <c r="F18" s="13" t="s">
        <v>5</v>
      </c>
      <c r="G18" t="s">
        <v>582</v>
      </c>
      <c r="H18" t="s">
        <v>551</v>
      </c>
      <c r="I18" t="s">
        <v>552</v>
      </c>
      <c r="J18" s="6" t="s">
        <v>589</v>
      </c>
      <c r="K18" s="7" t="s">
        <v>590</v>
      </c>
      <c r="L18" s="8" t="s">
        <v>591</v>
      </c>
      <c r="M18" s="8" t="s">
        <v>564</v>
      </c>
      <c r="N18" s="7" t="s">
        <v>592</v>
      </c>
      <c r="O18" s="8" t="s">
        <v>584</v>
      </c>
    </row>
    <row r="19" spans="1:15" ht="15.6" x14ac:dyDescent="0.3">
      <c r="A19" t="s">
        <v>7</v>
      </c>
      <c r="B19" t="s">
        <v>8</v>
      </c>
      <c r="C19" t="s">
        <v>9</v>
      </c>
      <c r="D19" t="s">
        <v>10</v>
      </c>
      <c r="E19" t="s">
        <v>11</v>
      </c>
      <c r="F19" s="12" t="s">
        <v>588</v>
      </c>
      <c r="G19" t="s">
        <v>12</v>
      </c>
      <c r="H19" t="s">
        <v>9</v>
      </c>
      <c r="I19" t="s">
        <v>553</v>
      </c>
      <c r="J19" s="5" t="s">
        <v>588</v>
      </c>
      <c r="K19" s="9">
        <v>43683</v>
      </c>
      <c r="L19" s="10"/>
      <c r="M19" s="8"/>
      <c r="N19" s="7"/>
      <c r="O19" s="8"/>
    </row>
    <row r="20" spans="1:15" ht="15.6" x14ac:dyDescent="0.3">
      <c r="A20">
        <v>1</v>
      </c>
      <c r="B20" t="s">
        <v>13</v>
      </c>
      <c r="C20">
        <v>1</v>
      </c>
      <c r="D20">
        <v>25</v>
      </c>
      <c r="E20">
        <v>33.433999999999997</v>
      </c>
      <c r="F20" s="30">
        <v>7.8658000000000001</v>
      </c>
      <c r="G20">
        <v>0.74351999999999996</v>
      </c>
      <c r="H20">
        <v>0.50609999999999999</v>
      </c>
      <c r="I20" s="2">
        <v>2.2353999999999998E-3</v>
      </c>
      <c r="K20" s="8">
        <v>1</v>
      </c>
      <c r="L20" s="10" t="s">
        <v>593</v>
      </c>
      <c r="M20" s="10" t="s">
        <v>594</v>
      </c>
      <c r="N20" s="11" t="s">
        <v>596</v>
      </c>
      <c r="O20" s="10">
        <v>33.433999999999997</v>
      </c>
    </row>
    <row r="21" spans="1:15" x14ac:dyDescent="0.3">
      <c r="A21">
        <v>2</v>
      </c>
      <c r="B21" t="s">
        <v>14</v>
      </c>
      <c r="C21">
        <v>1</v>
      </c>
      <c r="D21">
        <v>25</v>
      </c>
      <c r="E21">
        <v>33.433999999999997</v>
      </c>
      <c r="F21" s="4">
        <v>7.8647</v>
      </c>
      <c r="G21">
        <v>0.74265999999999999</v>
      </c>
      <c r="H21">
        <v>0.50653999999999999</v>
      </c>
      <c r="I21" s="2">
        <v>1.8492000000000001E-3</v>
      </c>
      <c r="J21" s="38">
        <v>43683</v>
      </c>
    </row>
    <row r="22" spans="1:15" x14ac:dyDescent="0.3">
      <c r="A22">
        <v>3</v>
      </c>
      <c r="B22" t="s">
        <v>15</v>
      </c>
      <c r="C22">
        <v>1</v>
      </c>
      <c r="D22">
        <v>25</v>
      </c>
      <c r="E22">
        <v>33.433999999999997</v>
      </c>
      <c r="F22" s="4">
        <v>7.8644999999999996</v>
      </c>
      <c r="G22">
        <v>0.74234</v>
      </c>
      <c r="H22">
        <v>0.50646000000000002</v>
      </c>
      <c r="I22" s="2">
        <v>1.5659000000000001E-3</v>
      </c>
    </row>
    <row r="23" spans="1:15" ht="15.6" x14ac:dyDescent="0.3">
      <c r="A23">
        <v>4</v>
      </c>
      <c r="B23" t="s">
        <v>16</v>
      </c>
      <c r="C23">
        <v>1</v>
      </c>
      <c r="D23">
        <v>25</v>
      </c>
      <c r="E23">
        <v>33.433999999999997</v>
      </c>
      <c r="F23" s="4">
        <v>7.8647999999999998</v>
      </c>
      <c r="G23">
        <v>0.74241000000000001</v>
      </c>
      <c r="H23">
        <v>0.50627</v>
      </c>
      <c r="I23" s="2">
        <v>1.8239E-3</v>
      </c>
      <c r="K23" s="8"/>
      <c r="L23" s="19"/>
      <c r="M23" s="20"/>
      <c r="N23" s="19"/>
      <c r="O23" s="10"/>
    </row>
    <row r="24" spans="1:15" ht="15.6" x14ac:dyDescent="0.3">
      <c r="A24">
        <v>5</v>
      </c>
      <c r="B24" t="s">
        <v>17</v>
      </c>
      <c r="C24">
        <v>1</v>
      </c>
      <c r="D24">
        <v>25</v>
      </c>
      <c r="E24">
        <v>35</v>
      </c>
      <c r="F24" s="4">
        <v>8.0907999999999998</v>
      </c>
      <c r="G24">
        <v>0.91630999999999996</v>
      </c>
      <c r="H24">
        <v>0.39434999999999998</v>
      </c>
      <c r="I24" s="2">
        <v>4.9347999999999996E-3</v>
      </c>
      <c r="K24" s="8">
        <v>2</v>
      </c>
      <c r="L24" s="19" t="s">
        <v>597</v>
      </c>
      <c r="M24" s="11" t="s">
        <v>594</v>
      </c>
      <c r="N24" s="10" t="s">
        <v>229</v>
      </c>
      <c r="O24" s="10">
        <v>35</v>
      </c>
    </row>
    <row r="25" spans="1:15" x14ac:dyDescent="0.3">
      <c r="A25">
        <v>6</v>
      </c>
      <c r="B25" t="s">
        <v>18</v>
      </c>
      <c r="C25">
        <v>1</v>
      </c>
      <c r="D25">
        <v>25</v>
      </c>
      <c r="E25">
        <v>35</v>
      </c>
      <c r="F25" s="4">
        <v>8.0905000000000005</v>
      </c>
      <c r="G25">
        <v>0.91440999999999995</v>
      </c>
      <c r="H25">
        <v>0.39261000000000001</v>
      </c>
      <c r="I25" s="2">
        <v>2.9015999999999998E-3</v>
      </c>
    </row>
    <row r="26" spans="1:15" x14ac:dyDescent="0.3">
      <c r="A26">
        <v>7</v>
      </c>
      <c r="B26" t="s">
        <v>19</v>
      </c>
      <c r="C26">
        <v>1</v>
      </c>
      <c r="D26">
        <v>25</v>
      </c>
      <c r="E26">
        <v>35</v>
      </c>
      <c r="F26" s="4">
        <v>8.0897000000000006</v>
      </c>
      <c r="G26">
        <v>0.91356000000000004</v>
      </c>
      <c r="H26">
        <v>0.39256999999999997</v>
      </c>
      <c r="I26" s="2">
        <v>2.4299999999999999E-3</v>
      </c>
    </row>
    <row r="27" spans="1:15" ht="15.6" x14ac:dyDescent="0.3">
      <c r="A27">
        <v>8</v>
      </c>
      <c r="B27" t="s">
        <v>20</v>
      </c>
      <c r="C27">
        <v>1</v>
      </c>
      <c r="D27">
        <v>25</v>
      </c>
      <c r="E27">
        <v>30.76</v>
      </c>
      <c r="F27" s="4">
        <v>7.76</v>
      </c>
      <c r="G27">
        <v>0.5948</v>
      </c>
      <c r="H27">
        <v>0.51282000000000005</v>
      </c>
      <c r="I27" s="2">
        <v>8.6082999999999993E-3</v>
      </c>
      <c r="J27" t="s">
        <v>663</v>
      </c>
      <c r="K27" s="8">
        <v>3</v>
      </c>
      <c r="L27" s="19">
        <v>2019004561</v>
      </c>
      <c r="M27" s="21" t="s">
        <v>598</v>
      </c>
      <c r="N27" s="10" t="s">
        <v>599</v>
      </c>
      <c r="O27" s="10">
        <v>30.76</v>
      </c>
    </row>
    <row r="28" spans="1:15" x14ac:dyDescent="0.3">
      <c r="A28">
        <v>9</v>
      </c>
      <c r="B28" t="s">
        <v>21</v>
      </c>
      <c r="C28">
        <v>1</v>
      </c>
      <c r="D28">
        <v>25</v>
      </c>
      <c r="E28">
        <v>30.76</v>
      </c>
      <c r="F28" s="4">
        <v>7.76</v>
      </c>
      <c r="G28">
        <v>0.59167999999999998</v>
      </c>
      <c r="H28">
        <v>0.50982000000000005</v>
      </c>
      <c r="I28" s="2">
        <v>6.5575E-3</v>
      </c>
    </row>
    <row r="29" spans="1:15" x14ac:dyDescent="0.3">
      <c r="A29">
        <v>10</v>
      </c>
      <c r="B29" t="s">
        <v>22</v>
      </c>
      <c r="C29">
        <v>1</v>
      </c>
      <c r="D29">
        <v>25</v>
      </c>
      <c r="E29">
        <v>30.76</v>
      </c>
      <c r="F29" s="4">
        <v>7.7591999999999999</v>
      </c>
      <c r="G29">
        <v>0.59272000000000002</v>
      </c>
      <c r="H29">
        <v>0.51165000000000005</v>
      </c>
      <c r="I29" s="2">
        <v>6.5564999999999998E-3</v>
      </c>
    </row>
    <row r="30" spans="1:15" ht="15.6" x14ac:dyDescent="0.3">
      <c r="A30">
        <v>11</v>
      </c>
      <c r="B30" t="s">
        <v>23</v>
      </c>
      <c r="C30">
        <v>1</v>
      </c>
      <c r="D30">
        <v>25</v>
      </c>
      <c r="E30">
        <v>30.76</v>
      </c>
      <c r="F30" s="4">
        <v>7.7606000000000002</v>
      </c>
      <c r="G30">
        <v>0.59218000000000004</v>
      </c>
      <c r="H30">
        <v>0.50973999999999997</v>
      </c>
      <c r="I30" s="2">
        <v>7.0442999999999999E-3</v>
      </c>
      <c r="K30" s="8"/>
      <c r="L30" s="19"/>
      <c r="M30" s="22"/>
      <c r="N30" s="10"/>
      <c r="O30" s="10"/>
    </row>
    <row r="31" spans="1:15" ht="15.6" x14ac:dyDescent="0.3">
      <c r="A31">
        <v>12</v>
      </c>
      <c r="B31" t="s">
        <v>24</v>
      </c>
      <c r="C31">
        <v>1</v>
      </c>
      <c r="D31">
        <v>25</v>
      </c>
      <c r="E31">
        <v>30.21</v>
      </c>
      <c r="F31" s="4">
        <v>7.7732999999999999</v>
      </c>
      <c r="G31">
        <v>0.58259000000000005</v>
      </c>
      <c r="H31">
        <v>0.48796</v>
      </c>
      <c r="I31" s="2">
        <v>-2.8433999999999998E-3</v>
      </c>
      <c r="K31" s="8">
        <v>4</v>
      </c>
      <c r="L31" s="19">
        <v>2019004562</v>
      </c>
      <c r="M31" s="21">
        <v>43556</v>
      </c>
      <c r="N31" s="10" t="s">
        <v>600</v>
      </c>
      <c r="O31" s="10">
        <v>30.21</v>
      </c>
    </row>
    <row r="32" spans="1:15" x14ac:dyDescent="0.3">
      <c r="A32">
        <v>13</v>
      </c>
      <c r="B32" t="s">
        <v>25</v>
      </c>
      <c r="C32">
        <v>1</v>
      </c>
      <c r="D32">
        <v>25</v>
      </c>
      <c r="E32">
        <v>30.21</v>
      </c>
      <c r="F32" s="4">
        <v>7.7740999999999998</v>
      </c>
      <c r="G32">
        <v>0.58335999999999999</v>
      </c>
      <c r="H32">
        <v>0.48762</v>
      </c>
      <c r="I32" s="2">
        <v>-3.4050999999999999E-3</v>
      </c>
    </row>
    <row r="33" spans="1:15" x14ac:dyDescent="0.3">
      <c r="A33">
        <v>14</v>
      </c>
      <c r="B33" t="s">
        <v>26</v>
      </c>
      <c r="C33">
        <v>1</v>
      </c>
      <c r="D33">
        <v>25</v>
      </c>
      <c r="E33">
        <v>30.21</v>
      </c>
      <c r="F33" s="4">
        <v>7.7725999999999997</v>
      </c>
      <c r="G33">
        <v>0.58353999999999995</v>
      </c>
      <c r="H33">
        <v>0.48938999999999999</v>
      </c>
      <c r="I33" s="2">
        <v>-3.3736E-3</v>
      </c>
    </row>
    <row r="34" spans="1:15" x14ac:dyDescent="0.3">
      <c r="A34">
        <v>15</v>
      </c>
      <c r="B34" t="s">
        <v>27</v>
      </c>
      <c r="C34">
        <v>1</v>
      </c>
      <c r="D34">
        <v>25</v>
      </c>
      <c r="E34">
        <v>30.21</v>
      </c>
      <c r="F34" s="4">
        <v>7.7736999999999998</v>
      </c>
      <c r="G34">
        <v>0.58101999999999998</v>
      </c>
      <c r="H34">
        <v>0.48618</v>
      </c>
      <c r="I34" s="2">
        <v>-3.3187999999999998E-3</v>
      </c>
    </row>
    <row r="35" spans="1:15" ht="15.6" x14ac:dyDescent="0.3">
      <c r="A35">
        <v>16</v>
      </c>
      <c r="B35" t="s">
        <v>28</v>
      </c>
      <c r="C35">
        <v>1</v>
      </c>
      <c r="D35">
        <v>25</v>
      </c>
      <c r="E35">
        <v>30.15</v>
      </c>
      <c r="F35" s="30">
        <v>7.8026999999999997</v>
      </c>
      <c r="G35">
        <v>0.62263999999999997</v>
      </c>
      <c r="H35">
        <v>0.48987999999999998</v>
      </c>
      <c r="I35" s="2">
        <v>-3.0636999999999999E-3</v>
      </c>
      <c r="K35" s="8">
        <v>5</v>
      </c>
      <c r="L35" s="19">
        <v>2019004563</v>
      </c>
      <c r="M35" s="21">
        <v>43556</v>
      </c>
      <c r="N35" s="10" t="s">
        <v>601</v>
      </c>
      <c r="O35" s="10">
        <v>30.15</v>
      </c>
    </row>
    <row r="36" spans="1:15" x14ac:dyDescent="0.3">
      <c r="A36">
        <v>17</v>
      </c>
      <c r="B36" t="s">
        <v>29</v>
      </c>
      <c r="C36">
        <v>1</v>
      </c>
      <c r="D36">
        <v>25</v>
      </c>
      <c r="E36">
        <v>30.15</v>
      </c>
      <c r="F36" s="4">
        <v>7.8018999999999998</v>
      </c>
      <c r="G36">
        <v>0.62180000000000002</v>
      </c>
      <c r="H36">
        <v>0.48986000000000002</v>
      </c>
      <c r="I36" s="2">
        <v>-3.8322999999999999E-3</v>
      </c>
    </row>
    <row r="37" spans="1:15" x14ac:dyDescent="0.3">
      <c r="A37">
        <v>18</v>
      </c>
      <c r="B37" t="s">
        <v>30</v>
      </c>
      <c r="C37">
        <v>1</v>
      </c>
      <c r="D37">
        <v>25</v>
      </c>
      <c r="E37">
        <v>30.15</v>
      </c>
      <c r="F37" s="4">
        <v>7.8010999999999999</v>
      </c>
      <c r="G37">
        <v>0.62299000000000004</v>
      </c>
      <c r="H37">
        <v>0.49197000000000002</v>
      </c>
      <c r="I37" s="2">
        <v>-2.5287E-3</v>
      </c>
    </row>
    <row r="38" spans="1:15" x14ac:dyDescent="0.3">
      <c r="A38">
        <v>19</v>
      </c>
      <c r="B38" t="s">
        <v>31</v>
      </c>
      <c r="C38">
        <v>1</v>
      </c>
      <c r="D38">
        <v>25</v>
      </c>
      <c r="E38">
        <v>30.15</v>
      </c>
      <c r="F38" s="4">
        <v>7.8013000000000003</v>
      </c>
      <c r="G38">
        <v>0.62109000000000003</v>
      </c>
      <c r="H38">
        <v>0.48988999999999999</v>
      </c>
      <c r="I38" s="2">
        <v>-4.1603999999999999E-3</v>
      </c>
    </row>
    <row r="39" spans="1:15" ht="15.6" x14ac:dyDescent="0.3">
      <c r="A39">
        <v>20</v>
      </c>
      <c r="B39" t="s">
        <v>32</v>
      </c>
      <c r="C39">
        <v>1</v>
      </c>
      <c r="D39">
        <v>25</v>
      </c>
      <c r="E39">
        <v>34.82</v>
      </c>
      <c r="F39" s="4">
        <v>7.9366000000000003</v>
      </c>
      <c r="G39">
        <v>0.73838000000000004</v>
      </c>
      <c r="H39">
        <v>0.43310999999999999</v>
      </c>
      <c r="I39" s="2">
        <v>5.2214000000000002E-3</v>
      </c>
      <c r="K39" s="8">
        <v>6</v>
      </c>
      <c r="L39" s="19">
        <v>2019004564</v>
      </c>
      <c r="M39" s="21">
        <v>43556</v>
      </c>
      <c r="N39" s="10" t="s">
        <v>602</v>
      </c>
      <c r="O39" s="10">
        <v>34.82</v>
      </c>
    </row>
    <row r="40" spans="1:15" x14ac:dyDescent="0.3">
      <c r="A40">
        <v>21</v>
      </c>
      <c r="B40" t="s">
        <v>33</v>
      </c>
      <c r="C40">
        <v>1</v>
      </c>
      <c r="D40">
        <v>25</v>
      </c>
      <c r="E40">
        <v>34.82</v>
      </c>
      <c r="F40" s="30">
        <v>7.9382000000000001</v>
      </c>
      <c r="G40">
        <v>0.73968999999999996</v>
      </c>
      <c r="H40">
        <v>0.43310999999999999</v>
      </c>
      <c r="I40" s="2">
        <v>6.6766999999999998E-3</v>
      </c>
    </row>
    <row r="41" spans="1:15" x14ac:dyDescent="0.3">
      <c r="A41">
        <v>22</v>
      </c>
      <c r="B41" t="s">
        <v>34</v>
      </c>
      <c r="C41">
        <v>1</v>
      </c>
      <c r="D41">
        <v>25</v>
      </c>
      <c r="E41">
        <v>34.82</v>
      </c>
      <c r="F41" s="4">
        <v>7.9364999999999997</v>
      </c>
      <c r="G41">
        <v>0.73807999999999996</v>
      </c>
      <c r="H41">
        <v>0.43308999999999997</v>
      </c>
      <c r="I41" s="2">
        <v>5.4107000000000001E-3</v>
      </c>
    </row>
    <row r="42" spans="1:15" x14ac:dyDescent="0.3">
      <c r="A42">
        <v>23</v>
      </c>
      <c r="B42" t="s">
        <v>35</v>
      </c>
      <c r="C42">
        <v>1</v>
      </c>
      <c r="D42">
        <v>25</v>
      </c>
      <c r="E42">
        <v>34.82</v>
      </c>
      <c r="F42" s="30">
        <v>7.9345999999999997</v>
      </c>
      <c r="G42">
        <v>0.73648000000000002</v>
      </c>
      <c r="H42">
        <v>0.43309999999999998</v>
      </c>
      <c r="I42" s="2">
        <v>3.4551999999999999E-3</v>
      </c>
    </row>
    <row r="43" spans="1:15" x14ac:dyDescent="0.3">
      <c r="A43">
        <v>24</v>
      </c>
      <c r="B43" t="s">
        <v>36</v>
      </c>
      <c r="C43">
        <v>1</v>
      </c>
      <c r="D43">
        <v>25</v>
      </c>
      <c r="E43">
        <v>34.82</v>
      </c>
      <c r="F43" s="30">
        <v>7.9341999999999997</v>
      </c>
      <c r="G43">
        <v>0.73778999999999995</v>
      </c>
      <c r="H43">
        <v>0.43464000000000003</v>
      </c>
      <c r="I43" s="2">
        <v>4.6625E-3</v>
      </c>
    </row>
    <row r="44" spans="1:15" x14ac:dyDescent="0.3">
      <c r="A44">
        <v>25</v>
      </c>
      <c r="B44" t="s">
        <v>37</v>
      </c>
      <c r="C44">
        <v>1</v>
      </c>
      <c r="D44">
        <v>25</v>
      </c>
      <c r="E44">
        <v>34.82</v>
      </c>
      <c r="F44" s="4">
        <v>7.9366000000000003</v>
      </c>
      <c r="G44">
        <v>0.73551</v>
      </c>
      <c r="H44">
        <v>0.43057000000000001</v>
      </c>
      <c r="I44" s="2">
        <v>3.0098E-3</v>
      </c>
    </row>
    <row r="45" spans="1:15" ht="15.6" x14ac:dyDescent="0.3">
      <c r="A45">
        <v>26</v>
      </c>
      <c r="B45" t="s">
        <v>38</v>
      </c>
      <c r="C45">
        <v>1</v>
      </c>
      <c r="D45">
        <v>25</v>
      </c>
      <c r="E45">
        <v>33.36</v>
      </c>
      <c r="F45" s="4">
        <v>7.9462000000000002</v>
      </c>
      <c r="G45">
        <v>0.71538000000000002</v>
      </c>
      <c r="H45">
        <v>0.41121000000000002</v>
      </c>
      <c r="I45" s="2">
        <v>-2.0690000000000001E-3</v>
      </c>
      <c r="J45" t="s">
        <v>663</v>
      </c>
      <c r="K45" s="8">
        <v>7</v>
      </c>
      <c r="L45" s="19">
        <v>2019004565</v>
      </c>
      <c r="M45" s="21" t="s">
        <v>603</v>
      </c>
      <c r="N45" s="10" t="s">
        <v>604</v>
      </c>
      <c r="O45" s="10">
        <v>33.36</v>
      </c>
    </row>
    <row r="46" spans="1:15" x14ac:dyDescent="0.3">
      <c r="A46">
        <v>27</v>
      </c>
      <c r="B46" t="s">
        <v>39</v>
      </c>
      <c r="C46">
        <v>1</v>
      </c>
      <c r="D46">
        <v>25</v>
      </c>
      <c r="E46">
        <v>33.36</v>
      </c>
      <c r="F46" s="4">
        <v>7.9476000000000004</v>
      </c>
      <c r="G46">
        <v>0.70918000000000003</v>
      </c>
      <c r="H46">
        <v>0.40456999999999999</v>
      </c>
      <c r="I46" s="2">
        <v>-6.5236000000000001E-3</v>
      </c>
    </row>
    <row r="47" spans="1:15" x14ac:dyDescent="0.3">
      <c r="A47">
        <v>28</v>
      </c>
      <c r="B47" t="s">
        <v>40</v>
      </c>
      <c r="C47">
        <v>1</v>
      </c>
      <c r="D47">
        <v>25</v>
      </c>
      <c r="E47">
        <v>33.36</v>
      </c>
      <c r="F47" s="4">
        <v>7.9455</v>
      </c>
      <c r="G47">
        <v>0.70872000000000002</v>
      </c>
      <c r="H47">
        <v>0.40626000000000001</v>
      </c>
      <c r="I47" s="2">
        <v>-5.9699999999999996E-3</v>
      </c>
    </row>
    <row r="48" spans="1:15" x14ac:dyDescent="0.3">
      <c r="A48">
        <v>29</v>
      </c>
      <c r="B48" t="s">
        <v>41</v>
      </c>
      <c r="C48">
        <v>1</v>
      </c>
      <c r="D48">
        <v>25</v>
      </c>
      <c r="E48">
        <v>33.36</v>
      </c>
      <c r="F48" s="4">
        <v>7.9462000000000002</v>
      </c>
      <c r="G48">
        <v>0.7097</v>
      </c>
      <c r="H48">
        <v>0.40679999999999999</v>
      </c>
      <c r="I48" s="2">
        <v>-4.6243999999999999E-3</v>
      </c>
    </row>
    <row r="49" spans="1:17" ht="15.6" x14ac:dyDescent="0.3">
      <c r="A49">
        <v>30</v>
      </c>
      <c r="B49" t="s">
        <v>42</v>
      </c>
      <c r="C49">
        <v>1</v>
      </c>
      <c r="D49">
        <v>25</v>
      </c>
      <c r="E49">
        <v>34.53</v>
      </c>
      <c r="F49" s="4">
        <v>7.758</v>
      </c>
      <c r="G49">
        <v>0.63044999999999995</v>
      </c>
      <c r="H49">
        <v>0.53659999999999997</v>
      </c>
      <c r="I49" s="2">
        <v>8.2988999999999997E-3</v>
      </c>
      <c r="K49" s="8">
        <v>8</v>
      </c>
      <c r="L49" s="19">
        <v>2019004566</v>
      </c>
      <c r="M49" s="21">
        <v>43557</v>
      </c>
      <c r="N49" s="10" t="s">
        <v>605</v>
      </c>
      <c r="O49" s="10">
        <v>34.53</v>
      </c>
    </row>
    <row r="50" spans="1:17" x14ac:dyDescent="0.3">
      <c r="A50">
        <v>31</v>
      </c>
      <c r="B50" t="s">
        <v>43</v>
      </c>
      <c r="C50">
        <v>1</v>
      </c>
      <c r="D50">
        <v>25</v>
      </c>
      <c r="E50">
        <v>34.53</v>
      </c>
      <c r="F50" s="4">
        <v>7.7588999999999997</v>
      </c>
      <c r="G50">
        <v>0.62902999999999998</v>
      </c>
      <c r="H50">
        <v>0.53422000000000003</v>
      </c>
      <c r="I50" s="2">
        <v>7.3686000000000003E-3</v>
      </c>
    </row>
    <row r="51" spans="1:17" x14ac:dyDescent="0.3">
      <c r="A51">
        <v>32</v>
      </c>
      <c r="B51" t="s">
        <v>44</v>
      </c>
      <c r="C51">
        <v>1</v>
      </c>
      <c r="D51">
        <v>25</v>
      </c>
      <c r="E51">
        <v>34.53</v>
      </c>
      <c r="F51" s="4">
        <v>7.7575000000000003</v>
      </c>
      <c r="G51">
        <v>0.62753999999999999</v>
      </c>
      <c r="H51">
        <v>0.53430999999999995</v>
      </c>
      <c r="I51" s="2">
        <v>6.0296000000000004E-3</v>
      </c>
    </row>
    <row r="52" spans="1:17" x14ac:dyDescent="0.3">
      <c r="A52">
        <v>33</v>
      </c>
      <c r="B52" t="s">
        <v>45</v>
      </c>
      <c r="C52">
        <v>1</v>
      </c>
      <c r="D52">
        <v>25</v>
      </c>
      <c r="E52">
        <v>34.53</v>
      </c>
      <c r="F52" s="4">
        <v>7.7583000000000002</v>
      </c>
      <c r="G52">
        <v>0.62677000000000005</v>
      </c>
      <c r="H52">
        <v>0.53266000000000002</v>
      </c>
      <c r="I52" s="2">
        <v>5.5098999999999999E-3</v>
      </c>
    </row>
    <row r="53" spans="1:17" ht="15.6" x14ac:dyDescent="0.3">
      <c r="A53">
        <v>34</v>
      </c>
      <c r="B53" t="s">
        <v>46</v>
      </c>
      <c r="C53">
        <v>1</v>
      </c>
      <c r="D53">
        <v>25</v>
      </c>
      <c r="E53">
        <v>32.58</v>
      </c>
      <c r="F53" s="4">
        <v>8.1828000000000003</v>
      </c>
      <c r="G53">
        <v>0.94615000000000005</v>
      </c>
      <c r="H53">
        <v>0.34036</v>
      </c>
      <c r="I53" s="2">
        <v>-1.7394999999999999E-3</v>
      </c>
      <c r="J53" t="s">
        <v>663</v>
      </c>
      <c r="K53" s="8">
        <v>9</v>
      </c>
      <c r="L53" s="19">
        <v>2019005559</v>
      </c>
      <c r="M53" s="21" t="s">
        <v>606</v>
      </c>
      <c r="N53" s="11" t="s">
        <v>607</v>
      </c>
      <c r="O53" s="10">
        <v>32.58</v>
      </c>
    </row>
    <row r="54" spans="1:17" x14ac:dyDescent="0.3">
      <c r="A54">
        <v>35</v>
      </c>
      <c r="B54" t="s">
        <v>47</v>
      </c>
      <c r="C54">
        <v>1</v>
      </c>
      <c r="D54">
        <v>25</v>
      </c>
      <c r="E54">
        <v>32.58</v>
      </c>
      <c r="F54" s="4">
        <v>8.1823999999999995</v>
      </c>
      <c r="G54">
        <v>0.94959000000000005</v>
      </c>
      <c r="H54">
        <v>0.34236</v>
      </c>
      <c r="I54" s="2">
        <v>-9.8419000000000002E-4</v>
      </c>
    </row>
    <row r="55" spans="1:17" x14ac:dyDescent="0.3">
      <c r="A55">
        <v>36</v>
      </c>
      <c r="B55" t="s">
        <v>48</v>
      </c>
      <c r="C55">
        <v>1</v>
      </c>
      <c r="D55">
        <v>25</v>
      </c>
      <c r="E55">
        <v>32.58</v>
      </c>
      <c r="F55" s="4">
        <v>8.1832999999999991</v>
      </c>
      <c r="G55">
        <v>0.94764000000000004</v>
      </c>
      <c r="H55">
        <v>0.33955000000000002</v>
      </c>
      <c r="I55" s="2">
        <v>-3.3760000000000001E-3</v>
      </c>
    </row>
    <row r="56" spans="1:17" x14ac:dyDescent="0.3">
      <c r="A56">
        <v>37</v>
      </c>
      <c r="B56" t="s">
        <v>49</v>
      </c>
      <c r="C56">
        <v>1</v>
      </c>
      <c r="D56">
        <v>25</v>
      </c>
      <c r="E56">
        <v>32.58</v>
      </c>
      <c r="F56" s="4">
        <v>8.1821999999999999</v>
      </c>
      <c r="G56">
        <v>0.94657999999999998</v>
      </c>
      <c r="H56">
        <v>0.34022000000000002</v>
      </c>
      <c r="I56" s="2">
        <v>-2.862E-3</v>
      </c>
    </row>
    <row r="57" spans="1:17" ht="15.6" x14ac:dyDescent="0.3">
      <c r="A57">
        <v>38</v>
      </c>
      <c r="B57" t="s">
        <v>50</v>
      </c>
      <c r="C57">
        <v>1</v>
      </c>
      <c r="D57">
        <v>25</v>
      </c>
      <c r="E57">
        <v>33.520000000000003</v>
      </c>
      <c r="F57" s="4">
        <v>8.1838999999999995</v>
      </c>
      <c r="G57">
        <v>1.0108999999999999</v>
      </c>
      <c r="H57">
        <v>0.36597000000000002</v>
      </c>
      <c r="I57" s="2">
        <v>5.2031999999999998E-3</v>
      </c>
      <c r="J57" t="s">
        <v>663</v>
      </c>
      <c r="K57" s="8">
        <v>10</v>
      </c>
      <c r="L57" s="19">
        <v>2019005560</v>
      </c>
      <c r="M57" s="21" t="s">
        <v>606</v>
      </c>
      <c r="N57" s="11" t="s">
        <v>608</v>
      </c>
      <c r="O57" s="10">
        <v>33.520000000000003</v>
      </c>
    </row>
    <row r="58" spans="1:17" x14ac:dyDescent="0.3">
      <c r="A58">
        <v>39</v>
      </c>
      <c r="B58" t="s">
        <v>51</v>
      </c>
      <c r="C58">
        <v>1</v>
      </c>
      <c r="D58">
        <v>25</v>
      </c>
      <c r="E58">
        <v>33.520000000000003</v>
      </c>
      <c r="F58" s="4">
        <v>8.1849000000000007</v>
      </c>
      <c r="G58">
        <v>1.0071000000000001</v>
      </c>
      <c r="H58">
        <v>0.36148000000000002</v>
      </c>
      <c r="I58" s="2">
        <v>1.3885E-3</v>
      </c>
    </row>
    <row r="59" spans="1:17" x14ac:dyDescent="0.3">
      <c r="A59">
        <v>40</v>
      </c>
      <c r="B59" t="s">
        <v>52</v>
      </c>
      <c r="C59">
        <v>1</v>
      </c>
      <c r="D59">
        <v>25</v>
      </c>
      <c r="E59">
        <v>33.520000000000003</v>
      </c>
      <c r="F59" s="4">
        <v>8.1853999999999996</v>
      </c>
      <c r="G59">
        <v>1.0073000000000001</v>
      </c>
      <c r="H59">
        <v>0.36162</v>
      </c>
      <c r="I59" s="2">
        <v>2.0075000000000002E-3</v>
      </c>
    </row>
    <row r="60" spans="1:17" x14ac:dyDescent="0.3">
      <c r="A60">
        <v>41</v>
      </c>
      <c r="B60" t="s">
        <v>53</v>
      </c>
      <c r="C60">
        <v>1</v>
      </c>
      <c r="D60">
        <v>25</v>
      </c>
      <c r="E60">
        <v>33.520000000000003</v>
      </c>
      <c r="F60" s="4">
        <v>8.1842000000000006</v>
      </c>
      <c r="G60">
        <v>1.0065999999999999</v>
      </c>
      <c r="H60">
        <v>0.36160999999999999</v>
      </c>
      <c r="I60" s="2">
        <v>1.1743999999999999E-3</v>
      </c>
    </row>
    <row r="61" spans="1:17" x14ac:dyDescent="0.3">
      <c r="A61">
        <v>42</v>
      </c>
      <c r="B61" t="s">
        <v>54</v>
      </c>
      <c r="C61">
        <v>1</v>
      </c>
      <c r="D61">
        <v>25</v>
      </c>
      <c r="E61">
        <v>33.520000000000003</v>
      </c>
      <c r="F61" s="4">
        <v>8.1837</v>
      </c>
      <c r="G61">
        <v>1.0084</v>
      </c>
      <c r="H61">
        <v>0.36353000000000002</v>
      </c>
      <c r="I61" s="2">
        <v>2.5263E-3</v>
      </c>
    </row>
    <row r="62" spans="1:17" x14ac:dyDescent="0.3">
      <c r="A62">
        <v>43</v>
      </c>
      <c r="B62" t="s">
        <v>55</v>
      </c>
      <c r="C62">
        <v>1</v>
      </c>
      <c r="D62">
        <v>25</v>
      </c>
      <c r="E62">
        <v>33.520000000000003</v>
      </c>
      <c r="F62" s="30">
        <v>8.1793999999999993</v>
      </c>
      <c r="G62">
        <v>1.0136000000000001</v>
      </c>
      <c r="H62">
        <v>0.37136000000000002</v>
      </c>
      <c r="I62" s="2">
        <v>7.2455000000000002E-3</v>
      </c>
    </row>
    <row r="63" spans="1:17" x14ac:dyDescent="0.3">
      <c r="A63">
        <v>44</v>
      </c>
      <c r="B63" t="s">
        <v>56</v>
      </c>
      <c r="C63">
        <v>1</v>
      </c>
      <c r="D63">
        <v>25</v>
      </c>
      <c r="E63">
        <v>33.520000000000003</v>
      </c>
      <c r="F63" s="4">
        <v>8.1849000000000007</v>
      </c>
      <c r="G63">
        <v>1.0062</v>
      </c>
      <c r="H63">
        <v>0.36082999999999998</v>
      </c>
      <c r="I63" s="2">
        <v>8.8500999999999999E-4</v>
      </c>
    </row>
    <row r="64" spans="1:17" ht="15.6" x14ac:dyDescent="0.3">
      <c r="A64">
        <v>45</v>
      </c>
      <c r="B64" t="s">
        <v>57</v>
      </c>
      <c r="C64">
        <v>1</v>
      </c>
      <c r="D64">
        <v>25</v>
      </c>
      <c r="E64">
        <v>35.119999999999997</v>
      </c>
      <c r="F64" s="4">
        <v>7.9664000000000001</v>
      </c>
      <c r="G64">
        <v>0.81662999999999997</v>
      </c>
      <c r="H64">
        <v>0.44874000000000003</v>
      </c>
      <c r="I64" s="2">
        <v>2.1714999999999998E-3</v>
      </c>
      <c r="K64" s="8">
        <v>11</v>
      </c>
      <c r="L64" s="19">
        <v>2019005561</v>
      </c>
      <c r="M64" s="21">
        <v>43572</v>
      </c>
      <c r="N64" s="11" t="s">
        <v>609</v>
      </c>
      <c r="O64" s="10">
        <v>35.119999999999997</v>
      </c>
      <c r="P64">
        <f>AVERAGE(F64:F65,F67:F72)</f>
        <v>7.9686750000000002</v>
      </c>
      <c r="Q64">
        <f>STDEV(F64:F65,F67:F72)</f>
        <v>1.5415669208401735E-3</v>
      </c>
    </row>
    <row r="65" spans="1:15" x14ac:dyDescent="0.3">
      <c r="A65">
        <v>46</v>
      </c>
      <c r="B65" t="s">
        <v>58</v>
      </c>
      <c r="C65">
        <v>1</v>
      </c>
      <c r="D65">
        <v>25</v>
      </c>
      <c r="E65">
        <v>35.119999999999997</v>
      </c>
      <c r="F65" s="4">
        <v>7.9669999999999996</v>
      </c>
      <c r="G65">
        <v>0.80847999999999998</v>
      </c>
      <c r="H65">
        <v>0.44086999999999998</v>
      </c>
      <c r="I65" s="2">
        <v>-4.1403999999999998E-3</v>
      </c>
    </row>
    <row r="66" spans="1:15" x14ac:dyDescent="0.3">
      <c r="A66">
        <v>47</v>
      </c>
      <c r="B66" t="s">
        <v>59</v>
      </c>
      <c r="C66">
        <v>1</v>
      </c>
      <c r="D66">
        <v>25</v>
      </c>
      <c r="E66">
        <v>35.119999999999997</v>
      </c>
      <c r="F66" s="30">
        <v>7.9710000000000001</v>
      </c>
      <c r="G66">
        <v>0.80637000000000003</v>
      </c>
      <c r="H66">
        <v>0.43514000000000003</v>
      </c>
      <c r="I66" s="2">
        <v>-6.1655E-3</v>
      </c>
    </row>
    <row r="67" spans="1:15" x14ac:dyDescent="0.3">
      <c r="A67">
        <v>48</v>
      </c>
      <c r="B67" t="s">
        <v>60</v>
      </c>
      <c r="C67">
        <v>1</v>
      </c>
      <c r="D67">
        <v>25</v>
      </c>
      <c r="E67">
        <v>35.119999999999997</v>
      </c>
      <c r="F67" s="4">
        <v>7.9705000000000004</v>
      </c>
      <c r="G67">
        <v>0.80547000000000002</v>
      </c>
      <c r="H67">
        <v>0.43486999999999998</v>
      </c>
      <c r="I67" s="2">
        <v>-6.7549000000000003E-3</v>
      </c>
    </row>
    <row r="68" spans="1:15" x14ac:dyDescent="0.3">
      <c r="A68">
        <v>49</v>
      </c>
      <c r="B68" t="s">
        <v>61</v>
      </c>
      <c r="C68">
        <v>1</v>
      </c>
      <c r="D68">
        <v>25</v>
      </c>
      <c r="E68">
        <v>35.119999999999997</v>
      </c>
      <c r="F68" s="4">
        <v>7.9690000000000003</v>
      </c>
      <c r="G68">
        <v>0.80564999999999998</v>
      </c>
      <c r="H68">
        <v>0.43641999999999997</v>
      </c>
      <c r="I68" s="2">
        <v>-6.5274E-3</v>
      </c>
    </row>
    <row r="69" spans="1:15" x14ac:dyDescent="0.3">
      <c r="A69">
        <v>50</v>
      </c>
      <c r="B69" t="s">
        <v>62</v>
      </c>
      <c r="C69">
        <v>1</v>
      </c>
      <c r="D69">
        <v>25</v>
      </c>
      <c r="E69">
        <v>35.119999999999997</v>
      </c>
      <c r="F69" s="32">
        <v>7.9683000000000002</v>
      </c>
      <c r="G69">
        <v>0.8075</v>
      </c>
      <c r="H69">
        <v>0.43880000000000002</v>
      </c>
      <c r="I69" s="2">
        <v>-4.9509999999999997E-3</v>
      </c>
    </row>
    <row r="70" spans="1:15" x14ac:dyDescent="0.3">
      <c r="A70">
        <v>51</v>
      </c>
      <c r="B70" t="s">
        <v>63</v>
      </c>
      <c r="C70">
        <v>1</v>
      </c>
      <c r="D70">
        <v>25</v>
      </c>
      <c r="E70">
        <v>35.119999999999997</v>
      </c>
      <c r="F70" s="32">
        <v>7.9699</v>
      </c>
      <c r="G70">
        <v>0.80620999999999998</v>
      </c>
      <c r="H70">
        <v>0.43604999999999999</v>
      </c>
      <c r="I70" s="2">
        <v>-6.2065000000000002E-3</v>
      </c>
    </row>
    <row r="71" spans="1:15" x14ac:dyDescent="0.3">
      <c r="A71">
        <v>52</v>
      </c>
      <c r="B71" t="s">
        <v>64</v>
      </c>
      <c r="C71">
        <v>1</v>
      </c>
      <c r="D71">
        <v>25</v>
      </c>
      <c r="E71">
        <v>35.119999999999997</v>
      </c>
      <c r="F71" s="32">
        <v>7.9679000000000002</v>
      </c>
      <c r="G71">
        <v>0.80652999999999997</v>
      </c>
      <c r="H71">
        <v>0.43841999999999998</v>
      </c>
      <c r="I71" s="2">
        <v>-5.3E-3</v>
      </c>
    </row>
    <row r="72" spans="1:15" x14ac:dyDescent="0.3">
      <c r="A72">
        <v>53</v>
      </c>
      <c r="B72" t="s">
        <v>65</v>
      </c>
      <c r="C72">
        <v>1</v>
      </c>
      <c r="D72">
        <v>25</v>
      </c>
      <c r="E72">
        <v>35.119999999999997</v>
      </c>
      <c r="F72" s="4">
        <v>7.9703999999999997</v>
      </c>
      <c r="G72">
        <v>0.80603999999999998</v>
      </c>
      <c r="H72">
        <v>0.43554999999999999</v>
      </c>
      <c r="I72" s="2">
        <v>-6.1492999999999999E-3</v>
      </c>
    </row>
    <row r="73" spans="1:15" ht="15.6" x14ac:dyDescent="0.3">
      <c r="A73">
        <v>54</v>
      </c>
      <c r="B73" t="s">
        <v>66</v>
      </c>
      <c r="C73">
        <v>1</v>
      </c>
      <c r="D73">
        <v>25</v>
      </c>
      <c r="E73">
        <v>33.020000000000003</v>
      </c>
      <c r="F73" s="4">
        <v>8.1567000000000007</v>
      </c>
      <c r="G73">
        <v>1.1123000000000001</v>
      </c>
      <c r="H73">
        <v>0.41715999999999998</v>
      </c>
      <c r="I73" s="2">
        <v>-6.3152E-3</v>
      </c>
      <c r="J73" t="s">
        <v>663</v>
      </c>
      <c r="K73" s="8">
        <v>12</v>
      </c>
      <c r="L73" s="19">
        <v>2019005562</v>
      </c>
      <c r="M73" s="21" t="s">
        <v>610</v>
      </c>
      <c r="N73" s="11" t="s">
        <v>611</v>
      </c>
      <c r="O73" s="10">
        <v>33.020000000000003</v>
      </c>
    </row>
    <row r="74" spans="1:15" x14ac:dyDescent="0.3">
      <c r="A74">
        <v>55</v>
      </c>
      <c r="B74" t="s">
        <v>67</v>
      </c>
      <c r="C74">
        <v>1</v>
      </c>
      <c r="D74">
        <v>25</v>
      </c>
      <c r="E74">
        <v>33.020000000000003</v>
      </c>
      <c r="F74" s="4">
        <v>8.1555</v>
      </c>
      <c r="G74">
        <v>1.1175999999999999</v>
      </c>
      <c r="H74">
        <v>0.42274</v>
      </c>
      <c r="I74" s="2">
        <v>-2.2196999999999998E-3</v>
      </c>
    </row>
    <row r="75" spans="1:15" x14ac:dyDescent="0.3">
      <c r="A75">
        <v>56</v>
      </c>
      <c r="B75" t="s">
        <v>68</v>
      </c>
      <c r="C75">
        <v>1</v>
      </c>
      <c r="D75">
        <v>25</v>
      </c>
      <c r="E75">
        <v>33.020000000000003</v>
      </c>
      <c r="F75" s="4">
        <v>8.1557999999999993</v>
      </c>
      <c r="G75">
        <v>1.1147</v>
      </c>
      <c r="H75">
        <v>0.41975000000000001</v>
      </c>
      <c r="I75" s="2">
        <v>-4.8542000000000004E-3</v>
      </c>
    </row>
    <row r="76" spans="1:15" x14ac:dyDescent="0.3">
      <c r="A76">
        <v>57</v>
      </c>
      <c r="B76" t="s">
        <v>69</v>
      </c>
      <c r="C76">
        <v>1</v>
      </c>
      <c r="D76">
        <v>25</v>
      </c>
      <c r="E76">
        <v>33.020000000000003</v>
      </c>
      <c r="F76" s="30">
        <v>8.1577999999999999</v>
      </c>
      <c r="G76">
        <v>1.1143000000000001</v>
      </c>
      <c r="H76">
        <v>0.41776000000000002</v>
      </c>
      <c r="I76" s="2">
        <v>-5.1288999999999996E-3</v>
      </c>
    </row>
    <row r="77" spans="1:15" x14ac:dyDescent="0.3">
      <c r="A77">
        <v>58</v>
      </c>
      <c r="B77" t="s">
        <v>70</v>
      </c>
      <c r="C77">
        <v>1</v>
      </c>
      <c r="D77">
        <v>25</v>
      </c>
      <c r="E77">
        <v>33.020000000000003</v>
      </c>
      <c r="F77" s="4">
        <v>8.1560000000000006</v>
      </c>
      <c r="G77">
        <v>1.1133999999999999</v>
      </c>
      <c r="H77">
        <v>0.41905999999999999</v>
      </c>
      <c r="I77" s="2">
        <v>-4.8814000000000001E-3</v>
      </c>
    </row>
    <row r="78" spans="1:15" ht="15.6" x14ac:dyDescent="0.3">
      <c r="A78">
        <v>59</v>
      </c>
      <c r="B78" t="s">
        <v>71</v>
      </c>
      <c r="C78">
        <v>1</v>
      </c>
      <c r="D78">
        <v>25</v>
      </c>
      <c r="E78">
        <v>29.63</v>
      </c>
      <c r="F78" s="30">
        <v>8.1593</v>
      </c>
      <c r="G78">
        <v>1.0079</v>
      </c>
      <c r="H78">
        <v>0.38623000000000002</v>
      </c>
      <c r="I78" s="2">
        <v>1.8277E-3</v>
      </c>
      <c r="K78" s="8">
        <v>13</v>
      </c>
      <c r="L78" s="19">
        <v>2019005563</v>
      </c>
      <c r="M78" s="21" t="s">
        <v>610</v>
      </c>
      <c r="N78" s="11" t="s">
        <v>612</v>
      </c>
      <c r="O78" s="10">
        <v>29.63</v>
      </c>
    </row>
    <row r="79" spans="1:15" x14ac:dyDescent="0.3">
      <c r="A79">
        <v>60</v>
      </c>
      <c r="B79" t="s">
        <v>72</v>
      </c>
      <c r="C79">
        <v>1</v>
      </c>
      <c r="D79">
        <v>25</v>
      </c>
      <c r="E79">
        <v>29.63</v>
      </c>
      <c r="F79" s="30">
        <v>8.1609999999999996</v>
      </c>
      <c r="G79">
        <v>0.99468999999999996</v>
      </c>
      <c r="H79">
        <v>0.37946999999999997</v>
      </c>
      <c r="I79" s="2">
        <v>1.1176999999999999E-3</v>
      </c>
    </row>
    <row r="80" spans="1:15" x14ac:dyDescent="0.3">
      <c r="A80">
        <v>61</v>
      </c>
      <c r="B80" t="s">
        <v>73</v>
      </c>
      <c r="C80">
        <v>1</v>
      </c>
      <c r="D80">
        <v>25</v>
      </c>
      <c r="E80">
        <v>29.63</v>
      </c>
      <c r="F80" s="4">
        <v>8.1600999999999999</v>
      </c>
      <c r="G80">
        <v>1.0613999999999999</v>
      </c>
      <c r="H80">
        <v>0.40558</v>
      </c>
      <c r="I80" s="2">
        <v>1.1950000000000001E-3</v>
      </c>
      <c r="J80" t="s">
        <v>663</v>
      </c>
    </row>
    <row r="81" spans="1:15" x14ac:dyDescent="0.3">
      <c r="A81">
        <v>62</v>
      </c>
      <c r="B81" t="s">
        <v>74</v>
      </c>
      <c r="C81">
        <v>1</v>
      </c>
      <c r="D81">
        <v>25</v>
      </c>
      <c r="E81">
        <v>29.63</v>
      </c>
      <c r="F81" s="4">
        <v>8.1603999999999992</v>
      </c>
      <c r="G81">
        <v>1.1131</v>
      </c>
      <c r="H81">
        <v>0.42485000000000001</v>
      </c>
      <c r="I81" s="2">
        <v>9.6750000000000004E-4</v>
      </c>
    </row>
    <row r="82" spans="1:15" x14ac:dyDescent="0.3">
      <c r="A82">
        <v>63</v>
      </c>
      <c r="B82" t="s">
        <v>75</v>
      </c>
      <c r="C82">
        <v>1</v>
      </c>
      <c r="D82">
        <v>25</v>
      </c>
      <c r="E82">
        <v>29.63</v>
      </c>
      <c r="F82" s="4">
        <v>8.1603999999999992</v>
      </c>
      <c r="G82">
        <v>1.1233</v>
      </c>
      <c r="H82">
        <v>0.42874000000000001</v>
      </c>
      <c r="I82" s="2">
        <v>1.0118E-3</v>
      </c>
    </row>
    <row r="83" spans="1:15" ht="15.6" x14ac:dyDescent="0.3">
      <c r="A83">
        <v>64</v>
      </c>
      <c r="B83" t="s">
        <v>76</v>
      </c>
      <c r="C83">
        <v>1</v>
      </c>
      <c r="D83">
        <v>25</v>
      </c>
      <c r="E83">
        <v>30.3</v>
      </c>
      <c r="F83" s="4">
        <v>8.1235999999999997</v>
      </c>
      <c r="G83">
        <v>0.90734999999999999</v>
      </c>
      <c r="H83">
        <v>0.37290000000000001</v>
      </c>
      <c r="I83" s="2">
        <v>3.7923000000000002E-3</v>
      </c>
      <c r="J83" t="s">
        <v>663</v>
      </c>
      <c r="K83" s="8">
        <v>14</v>
      </c>
      <c r="L83" s="19">
        <v>2019005564</v>
      </c>
      <c r="M83" s="21" t="s">
        <v>613</v>
      </c>
      <c r="N83" s="11" t="s">
        <v>614</v>
      </c>
      <c r="O83" s="10" t="s">
        <v>615</v>
      </c>
    </row>
    <row r="84" spans="1:15" x14ac:dyDescent="0.3">
      <c r="A84">
        <v>65</v>
      </c>
      <c r="B84" t="s">
        <v>77</v>
      </c>
      <c r="C84">
        <v>1</v>
      </c>
      <c r="D84">
        <v>25</v>
      </c>
      <c r="E84">
        <v>30.3</v>
      </c>
      <c r="F84" s="30">
        <v>8.1244999999999994</v>
      </c>
      <c r="G84">
        <v>0.90652999999999995</v>
      </c>
      <c r="H84">
        <v>0.37125000000000002</v>
      </c>
      <c r="I84" s="2">
        <v>2.6312000000000002E-3</v>
      </c>
    </row>
    <row r="85" spans="1:15" x14ac:dyDescent="0.3">
      <c r="A85">
        <v>66</v>
      </c>
      <c r="B85" t="s">
        <v>78</v>
      </c>
      <c r="C85">
        <v>1</v>
      </c>
      <c r="D85">
        <v>25</v>
      </c>
      <c r="E85">
        <v>30.3</v>
      </c>
      <c r="F85" s="4">
        <v>8.1237999999999992</v>
      </c>
      <c r="G85">
        <v>0.90625</v>
      </c>
      <c r="H85">
        <v>0.37134</v>
      </c>
      <c r="I85" s="2">
        <v>2.1681999999999999E-3</v>
      </c>
    </row>
    <row r="86" spans="1:15" x14ac:dyDescent="0.3">
      <c r="A86">
        <v>67</v>
      </c>
      <c r="B86" t="s">
        <v>76</v>
      </c>
      <c r="C86">
        <v>1</v>
      </c>
      <c r="D86">
        <v>25</v>
      </c>
      <c r="E86">
        <v>30.3</v>
      </c>
      <c r="F86" s="4">
        <v>8.1234999999999999</v>
      </c>
      <c r="G86">
        <v>0.90683999999999998</v>
      </c>
      <c r="H86">
        <v>0.37224000000000002</v>
      </c>
      <c r="I86" s="2">
        <v>2.8300000000000001E-3</v>
      </c>
    </row>
    <row r="87" spans="1:15" ht="15.6" x14ac:dyDescent="0.3">
      <c r="A87">
        <v>68</v>
      </c>
      <c r="B87" t="s">
        <v>79</v>
      </c>
      <c r="C87">
        <v>1</v>
      </c>
      <c r="D87">
        <v>25</v>
      </c>
      <c r="E87">
        <v>30.18</v>
      </c>
      <c r="F87" s="30">
        <v>7.7927999999999997</v>
      </c>
      <c r="G87">
        <v>0.60002</v>
      </c>
      <c r="H87">
        <v>0.48276999999999998</v>
      </c>
      <c r="I87" s="2">
        <v>4.0054000000000001E-4</v>
      </c>
      <c r="K87" s="8">
        <v>15</v>
      </c>
      <c r="L87" s="19">
        <v>2019005565</v>
      </c>
      <c r="M87" s="21">
        <v>43570</v>
      </c>
      <c r="N87" s="11" t="s">
        <v>599</v>
      </c>
      <c r="O87" s="10">
        <v>30.18</v>
      </c>
    </row>
    <row r="88" spans="1:15" x14ac:dyDescent="0.3">
      <c r="A88">
        <v>69</v>
      </c>
      <c r="B88" t="s">
        <v>80</v>
      </c>
      <c r="C88">
        <v>1</v>
      </c>
      <c r="D88">
        <v>25</v>
      </c>
      <c r="E88">
        <v>30.18</v>
      </c>
      <c r="F88" s="30">
        <v>7.7942</v>
      </c>
      <c r="G88">
        <v>0.59940000000000004</v>
      </c>
      <c r="H88">
        <v>0.48082000000000003</v>
      </c>
      <c r="I88" s="2">
        <v>1.6451000000000001E-4</v>
      </c>
    </row>
    <row r="89" spans="1:15" x14ac:dyDescent="0.3">
      <c r="A89">
        <v>70</v>
      </c>
      <c r="B89" t="s">
        <v>81</v>
      </c>
      <c r="C89">
        <v>1</v>
      </c>
      <c r="D89">
        <v>25</v>
      </c>
      <c r="E89">
        <v>30.18</v>
      </c>
      <c r="F89" s="4">
        <v>7.7935999999999996</v>
      </c>
      <c r="G89">
        <v>0.59948000000000001</v>
      </c>
      <c r="H89">
        <v>0.48146</v>
      </c>
      <c r="I89" s="2">
        <v>-9.0122000000000002E-5</v>
      </c>
    </row>
    <row r="90" spans="1:15" x14ac:dyDescent="0.3">
      <c r="A90">
        <v>71</v>
      </c>
      <c r="B90" t="s">
        <v>82</v>
      </c>
      <c r="C90">
        <v>1</v>
      </c>
      <c r="D90">
        <v>25</v>
      </c>
      <c r="E90">
        <v>30.18</v>
      </c>
      <c r="F90" s="4">
        <v>7.7934999999999999</v>
      </c>
      <c r="G90">
        <v>0.59919999999999995</v>
      </c>
      <c r="H90">
        <v>0.48132000000000003</v>
      </c>
      <c r="I90" s="2">
        <v>-1.5925999999999999E-4</v>
      </c>
    </row>
    <row r="91" spans="1:15" x14ac:dyDescent="0.3">
      <c r="A91">
        <v>72</v>
      </c>
      <c r="B91" t="s">
        <v>83</v>
      </c>
      <c r="C91">
        <v>1</v>
      </c>
      <c r="D91">
        <v>25</v>
      </c>
      <c r="E91">
        <v>30.18</v>
      </c>
      <c r="F91" s="4">
        <v>7.7938000000000001</v>
      </c>
      <c r="G91">
        <v>0.59901000000000004</v>
      </c>
      <c r="H91">
        <v>0.48081000000000002</v>
      </c>
      <c r="I91" s="2">
        <v>-1.6642E-4</v>
      </c>
    </row>
    <row r="92" spans="1:15" ht="15.6" x14ac:dyDescent="0.3">
      <c r="A92">
        <v>73</v>
      </c>
      <c r="B92" t="s">
        <v>84</v>
      </c>
      <c r="C92">
        <v>1</v>
      </c>
      <c r="D92">
        <v>25</v>
      </c>
      <c r="E92">
        <v>30.91</v>
      </c>
      <c r="F92" s="4">
        <v>7.8981000000000003</v>
      </c>
      <c r="G92">
        <v>0.72358999999999996</v>
      </c>
      <c r="H92">
        <v>0.46531</v>
      </c>
      <c r="I92" s="2">
        <v>5.1022000000000003E-4</v>
      </c>
      <c r="K92" s="8">
        <v>16</v>
      </c>
      <c r="L92" s="19">
        <v>2019005566</v>
      </c>
      <c r="M92" s="21">
        <v>43570</v>
      </c>
      <c r="N92" s="11" t="s">
        <v>600</v>
      </c>
      <c r="O92" s="10">
        <v>30.91</v>
      </c>
    </row>
    <row r="93" spans="1:15" x14ac:dyDescent="0.3">
      <c r="A93">
        <v>74</v>
      </c>
      <c r="B93" t="s">
        <v>85</v>
      </c>
      <c r="C93">
        <v>1</v>
      </c>
      <c r="D93">
        <v>25</v>
      </c>
      <c r="E93">
        <v>30.91</v>
      </c>
      <c r="F93" s="4">
        <v>7.8989000000000003</v>
      </c>
      <c r="G93">
        <v>0.72057000000000004</v>
      </c>
      <c r="H93">
        <v>0.46140999999999999</v>
      </c>
      <c r="I93" s="2">
        <v>-2.7160999999999999E-3</v>
      </c>
    </row>
    <row r="94" spans="1:15" x14ac:dyDescent="0.3">
      <c r="A94">
        <v>75</v>
      </c>
      <c r="B94" t="s">
        <v>86</v>
      </c>
      <c r="C94">
        <v>1</v>
      </c>
      <c r="D94">
        <v>25</v>
      </c>
      <c r="E94">
        <v>30.91</v>
      </c>
      <c r="F94" s="4">
        <v>7.8982999999999999</v>
      </c>
      <c r="G94">
        <v>0.72285999999999995</v>
      </c>
      <c r="H94">
        <v>0.46423999999999999</v>
      </c>
      <c r="I94" s="2">
        <v>-6.3228999999999998E-4</v>
      </c>
    </row>
    <row r="95" spans="1:15" ht="15.6" x14ac:dyDescent="0.3">
      <c r="A95">
        <v>76</v>
      </c>
      <c r="B95" t="s">
        <v>87</v>
      </c>
      <c r="C95">
        <v>1</v>
      </c>
      <c r="D95">
        <v>25</v>
      </c>
      <c r="E95">
        <v>34.479999999999997</v>
      </c>
      <c r="F95" s="30">
        <v>7.9741999999999997</v>
      </c>
      <c r="G95">
        <v>0.77663000000000004</v>
      </c>
      <c r="H95">
        <v>0.41410000000000002</v>
      </c>
      <c r="I95" s="2">
        <v>-1.3528E-2</v>
      </c>
      <c r="J95" t="s">
        <v>663</v>
      </c>
      <c r="K95" s="8">
        <v>17</v>
      </c>
      <c r="L95" s="19">
        <v>2019005567</v>
      </c>
      <c r="M95" s="21" t="s">
        <v>616</v>
      </c>
      <c r="N95" s="11" t="s">
        <v>601</v>
      </c>
      <c r="O95" s="10">
        <v>31.48</v>
      </c>
    </row>
    <row r="96" spans="1:15" x14ac:dyDescent="0.3">
      <c r="A96">
        <v>77</v>
      </c>
      <c r="B96" t="s">
        <v>88</v>
      </c>
      <c r="C96">
        <v>1</v>
      </c>
      <c r="D96">
        <v>25</v>
      </c>
      <c r="E96">
        <v>31.48</v>
      </c>
      <c r="F96" s="30">
        <v>7.9789000000000003</v>
      </c>
      <c r="G96">
        <v>0.77956000000000003</v>
      </c>
      <c r="H96">
        <v>0.41811999999999999</v>
      </c>
      <c r="I96" s="2">
        <v>-1.1225000000000001E-2</v>
      </c>
    </row>
    <row r="97" spans="1:15" x14ac:dyDescent="0.3">
      <c r="A97">
        <v>78</v>
      </c>
      <c r="B97" t="s">
        <v>89</v>
      </c>
      <c r="C97">
        <v>1</v>
      </c>
      <c r="D97">
        <v>25</v>
      </c>
      <c r="E97">
        <v>31.484999999999999</v>
      </c>
      <c r="F97" s="4">
        <v>7.9812000000000003</v>
      </c>
      <c r="G97">
        <v>0.77607999999999999</v>
      </c>
      <c r="H97">
        <v>0.41299999999999998</v>
      </c>
      <c r="I97" s="2">
        <v>-1.3969000000000001E-2</v>
      </c>
    </row>
    <row r="98" spans="1:15" x14ac:dyDescent="0.3">
      <c r="A98">
        <v>79</v>
      </c>
      <c r="B98" t="s">
        <v>90</v>
      </c>
      <c r="C98">
        <v>1</v>
      </c>
      <c r="D98">
        <v>25</v>
      </c>
      <c r="E98">
        <v>31.48</v>
      </c>
      <c r="F98" s="30">
        <v>7.9782999999999999</v>
      </c>
      <c r="G98">
        <v>0.77881</v>
      </c>
      <c r="H98">
        <v>0.41816999999999999</v>
      </c>
      <c r="I98" s="2">
        <v>-1.1479E-2</v>
      </c>
    </row>
    <row r="99" spans="1:15" x14ac:dyDescent="0.3">
      <c r="A99">
        <v>80</v>
      </c>
      <c r="B99" t="s">
        <v>91</v>
      </c>
      <c r="C99">
        <v>1</v>
      </c>
      <c r="D99">
        <v>25</v>
      </c>
      <c r="E99">
        <v>31.48</v>
      </c>
      <c r="F99" s="30">
        <v>7.9793000000000003</v>
      </c>
      <c r="G99">
        <v>0.77736000000000005</v>
      </c>
      <c r="H99">
        <v>0.41608000000000001</v>
      </c>
      <c r="I99" s="2">
        <v>-1.2488000000000001E-2</v>
      </c>
    </row>
    <row r="100" spans="1:15" x14ac:dyDescent="0.3">
      <c r="A100">
        <v>81</v>
      </c>
      <c r="B100" t="s">
        <v>92</v>
      </c>
      <c r="C100">
        <v>1</v>
      </c>
      <c r="D100">
        <v>25</v>
      </c>
      <c r="E100">
        <v>31.48</v>
      </c>
      <c r="F100" s="4">
        <v>7.9816000000000003</v>
      </c>
      <c r="G100">
        <v>0.77503</v>
      </c>
      <c r="H100">
        <v>0.41193999999999997</v>
      </c>
      <c r="I100" s="2">
        <v>-1.4331999999999999E-2</v>
      </c>
    </row>
    <row r="101" spans="1:15" x14ac:dyDescent="0.3">
      <c r="A101">
        <v>82</v>
      </c>
      <c r="B101" t="s">
        <v>93</v>
      </c>
      <c r="C101">
        <v>1</v>
      </c>
      <c r="D101">
        <v>25</v>
      </c>
      <c r="E101">
        <v>31.48</v>
      </c>
      <c r="F101" s="4">
        <v>7.9809999999999999</v>
      </c>
      <c r="G101">
        <v>0.77463000000000004</v>
      </c>
      <c r="H101">
        <v>0.41192000000000001</v>
      </c>
      <c r="I101" s="2">
        <v>-1.5113E-2</v>
      </c>
    </row>
    <row r="102" spans="1:15" x14ac:dyDescent="0.3">
      <c r="A102">
        <v>83</v>
      </c>
      <c r="B102" t="s">
        <v>94</v>
      </c>
      <c r="C102">
        <v>1</v>
      </c>
      <c r="D102">
        <v>25</v>
      </c>
      <c r="E102">
        <v>31.48</v>
      </c>
      <c r="F102" s="4">
        <v>7.9814999999999996</v>
      </c>
      <c r="G102">
        <v>0.77251000000000003</v>
      </c>
      <c r="H102">
        <v>0.40960000000000002</v>
      </c>
      <c r="I102" s="2">
        <v>-1.6601000000000001E-2</v>
      </c>
    </row>
    <row r="103" spans="1:15" ht="15.6" x14ac:dyDescent="0.3">
      <c r="A103">
        <v>84</v>
      </c>
      <c r="B103" t="s">
        <v>95</v>
      </c>
      <c r="C103">
        <v>1</v>
      </c>
      <c r="D103">
        <v>25</v>
      </c>
      <c r="E103">
        <v>35.03</v>
      </c>
      <c r="F103" s="4">
        <v>7.9641000000000002</v>
      </c>
      <c r="G103">
        <v>0.76471</v>
      </c>
      <c r="H103">
        <v>0.42148999999999998</v>
      </c>
      <c r="I103" s="2">
        <v>-3.0040999999999999E-5</v>
      </c>
      <c r="K103" s="8">
        <v>18</v>
      </c>
      <c r="L103" s="19">
        <v>2019005568</v>
      </c>
      <c r="M103" s="21">
        <v>43570</v>
      </c>
      <c r="N103" s="11" t="s">
        <v>602</v>
      </c>
      <c r="O103" s="10">
        <v>35.03</v>
      </c>
    </row>
    <row r="104" spans="1:15" x14ac:dyDescent="0.3">
      <c r="A104">
        <v>85</v>
      </c>
      <c r="B104" t="s">
        <v>96</v>
      </c>
      <c r="C104">
        <v>1</v>
      </c>
      <c r="D104">
        <v>25</v>
      </c>
      <c r="E104">
        <v>35.03</v>
      </c>
      <c r="F104" s="4">
        <v>7.9630000000000001</v>
      </c>
      <c r="G104">
        <v>0.76451000000000002</v>
      </c>
      <c r="H104">
        <v>0.42216999999999999</v>
      </c>
      <c r="I104" s="2">
        <v>-3.0803999999999998E-4</v>
      </c>
    </row>
    <row r="105" spans="1:15" x14ac:dyDescent="0.3">
      <c r="A105">
        <v>86</v>
      </c>
      <c r="B105" t="s">
        <v>97</v>
      </c>
      <c r="C105">
        <v>1</v>
      </c>
      <c r="D105">
        <v>25</v>
      </c>
      <c r="E105">
        <v>35.03</v>
      </c>
      <c r="F105" s="4">
        <v>7.9637000000000002</v>
      </c>
      <c r="G105">
        <v>0.76502999999999999</v>
      </c>
      <c r="H105">
        <v>0.42181999999999997</v>
      </c>
      <c r="I105" s="2">
        <v>-3.6668999999999997E-4</v>
      </c>
    </row>
    <row r="106" spans="1:15" x14ac:dyDescent="0.3">
      <c r="A106">
        <v>87</v>
      </c>
      <c r="B106" t="s">
        <v>98</v>
      </c>
      <c r="C106">
        <v>1</v>
      </c>
      <c r="D106">
        <v>25</v>
      </c>
      <c r="E106">
        <v>35.03</v>
      </c>
      <c r="F106" s="30">
        <v>7.9625000000000004</v>
      </c>
      <c r="G106">
        <v>0.76463999999999999</v>
      </c>
      <c r="H106">
        <v>0.42254999999999998</v>
      </c>
      <c r="I106" s="2">
        <v>-6.7759000000000005E-4</v>
      </c>
    </row>
    <row r="107" spans="1:15" x14ac:dyDescent="0.3">
      <c r="A107">
        <v>88</v>
      </c>
      <c r="B107" t="s">
        <v>99</v>
      </c>
      <c r="C107">
        <v>1</v>
      </c>
      <c r="D107">
        <v>25</v>
      </c>
      <c r="E107">
        <v>35.03</v>
      </c>
      <c r="F107" s="4">
        <v>7.9640000000000004</v>
      </c>
      <c r="G107">
        <v>0.76517000000000002</v>
      </c>
      <c r="H107">
        <v>0.42181999999999997</v>
      </c>
      <c r="I107" s="2">
        <v>-6.4373000000000002E-5</v>
      </c>
    </row>
    <row r="108" spans="1:15" ht="15.6" x14ac:dyDescent="0.3">
      <c r="A108">
        <v>89</v>
      </c>
      <c r="B108" t="s">
        <v>100</v>
      </c>
      <c r="C108">
        <v>1</v>
      </c>
      <c r="D108">
        <v>25</v>
      </c>
      <c r="E108">
        <v>33.01</v>
      </c>
      <c r="F108" s="4">
        <v>8.15</v>
      </c>
      <c r="G108">
        <v>0.91590000000000005</v>
      </c>
      <c r="H108">
        <v>0.35458000000000001</v>
      </c>
      <c r="I108" s="2">
        <v>4.9334000000000001E-3</v>
      </c>
      <c r="J108" t="s">
        <v>663</v>
      </c>
      <c r="K108" s="8">
        <v>19</v>
      </c>
      <c r="L108" s="19">
        <v>2019005569</v>
      </c>
      <c r="M108" s="21" t="s">
        <v>606</v>
      </c>
      <c r="N108" s="11" t="s">
        <v>604</v>
      </c>
      <c r="O108" s="10">
        <v>33.01</v>
      </c>
    </row>
    <row r="109" spans="1:15" x14ac:dyDescent="0.3">
      <c r="A109">
        <v>90</v>
      </c>
      <c r="B109" t="s">
        <v>101</v>
      </c>
      <c r="C109">
        <v>1</v>
      </c>
      <c r="D109">
        <v>25</v>
      </c>
      <c r="E109">
        <v>33.01</v>
      </c>
      <c r="F109" s="30">
        <v>8.1452000000000009</v>
      </c>
      <c r="G109">
        <v>0.91625999999999996</v>
      </c>
      <c r="H109">
        <v>0.35785</v>
      </c>
      <c r="I109" s="2">
        <v>4.7683999999999999E-3</v>
      </c>
    </row>
    <row r="110" spans="1:15" x14ac:dyDescent="0.3">
      <c r="A110">
        <v>91</v>
      </c>
      <c r="B110" t="s">
        <v>102</v>
      </c>
      <c r="C110">
        <v>1</v>
      </c>
      <c r="D110">
        <v>25</v>
      </c>
      <c r="E110">
        <v>33.01</v>
      </c>
      <c r="F110" s="4">
        <v>8.1485000000000003</v>
      </c>
      <c r="G110">
        <v>0.91015999999999997</v>
      </c>
      <c r="H110">
        <v>0.35028999999999999</v>
      </c>
      <c r="I110" s="2">
        <v>-4.0531000000000002E-5</v>
      </c>
    </row>
    <row r="111" spans="1:15" x14ac:dyDescent="0.3">
      <c r="A111">
        <v>92</v>
      </c>
      <c r="B111" t="s">
        <v>103</v>
      </c>
      <c r="C111">
        <v>1</v>
      </c>
      <c r="D111">
        <v>25</v>
      </c>
      <c r="E111">
        <v>33.01</v>
      </c>
      <c r="F111" s="30">
        <v>8.1532999999999998</v>
      </c>
      <c r="G111">
        <v>0.90534999999999999</v>
      </c>
      <c r="H111">
        <v>0.34303</v>
      </c>
      <c r="I111" s="2">
        <v>-3.6535000000000001E-3</v>
      </c>
    </row>
    <row r="112" spans="1:15" x14ac:dyDescent="0.3">
      <c r="A112">
        <v>93</v>
      </c>
      <c r="B112" t="s">
        <v>104</v>
      </c>
      <c r="C112">
        <v>1</v>
      </c>
      <c r="D112">
        <v>25</v>
      </c>
      <c r="E112">
        <v>33.01</v>
      </c>
      <c r="F112" s="4">
        <v>8.1494999999999997</v>
      </c>
      <c r="G112">
        <v>0.91325999999999996</v>
      </c>
      <c r="H112">
        <v>0.35254999999999997</v>
      </c>
      <c r="I112" s="2">
        <v>2.7423E-3</v>
      </c>
    </row>
    <row r="113" spans="1:15" x14ac:dyDescent="0.3">
      <c r="A113">
        <v>94</v>
      </c>
      <c r="B113" t="s">
        <v>105</v>
      </c>
      <c r="C113">
        <v>1</v>
      </c>
      <c r="D113">
        <v>25</v>
      </c>
      <c r="E113">
        <v>33.01</v>
      </c>
      <c r="F113" s="4">
        <v>8.1489999999999991</v>
      </c>
      <c r="G113">
        <v>0.90712999999999999</v>
      </c>
      <c r="H113">
        <v>0.34665000000000001</v>
      </c>
      <c r="I113" s="2">
        <v>-3.4870999999999999E-3</v>
      </c>
    </row>
    <row r="114" spans="1:15" x14ac:dyDescent="0.3">
      <c r="A114">
        <v>95</v>
      </c>
      <c r="B114" t="s">
        <v>106</v>
      </c>
      <c r="C114">
        <v>1</v>
      </c>
      <c r="D114">
        <v>25</v>
      </c>
      <c r="E114">
        <v>33.01</v>
      </c>
      <c r="F114" s="4">
        <v>8.1488999999999994</v>
      </c>
      <c r="G114">
        <v>0.90803999999999996</v>
      </c>
      <c r="H114">
        <v>0.34867999999999999</v>
      </c>
      <c r="I114" s="2">
        <v>-8.5974000000000001E-4</v>
      </c>
    </row>
    <row r="115" spans="1:15" ht="15.6" x14ac:dyDescent="0.3">
      <c r="A115">
        <v>96</v>
      </c>
      <c r="B115" t="s">
        <v>107</v>
      </c>
      <c r="C115">
        <v>1</v>
      </c>
      <c r="D115">
        <v>25</v>
      </c>
      <c r="E115">
        <v>34.49</v>
      </c>
      <c r="F115" s="4">
        <v>7.7750000000000004</v>
      </c>
      <c r="G115">
        <v>0.58231999999999995</v>
      </c>
      <c r="H115">
        <v>0.47731000000000001</v>
      </c>
      <c r="I115" s="2">
        <v>3.6097000000000001E-4</v>
      </c>
      <c r="K115" s="8">
        <v>20</v>
      </c>
      <c r="L115" s="19">
        <v>2019005570</v>
      </c>
      <c r="M115" s="21">
        <v>43572</v>
      </c>
      <c r="N115" s="11" t="s">
        <v>605</v>
      </c>
      <c r="O115" s="10">
        <v>34.49</v>
      </c>
    </row>
    <row r="116" spans="1:15" x14ac:dyDescent="0.3">
      <c r="A116">
        <v>97</v>
      </c>
      <c r="B116" t="s">
        <v>108</v>
      </c>
      <c r="C116">
        <v>1</v>
      </c>
      <c r="D116">
        <v>25</v>
      </c>
      <c r="E116">
        <v>34.49</v>
      </c>
      <c r="F116" s="4">
        <v>7.774</v>
      </c>
      <c r="G116">
        <v>0.58431999999999995</v>
      </c>
      <c r="H116">
        <v>0.47992000000000001</v>
      </c>
      <c r="I116" s="2">
        <v>4.6349E-4</v>
      </c>
    </row>
    <row r="117" spans="1:15" x14ac:dyDescent="0.3">
      <c r="A117">
        <v>98</v>
      </c>
      <c r="B117" t="s">
        <v>109</v>
      </c>
      <c r="C117">
        <v>1</v>
      </c>
      <c r="D117">
        <v>25</v>
      </c>
      <c r="E117">
        <v>34.49</v>
      </c>
      <c r="F117" s="4">
        <v>7.7744999999999997</v>
      </c>
      <c r="G117">
        <v>0.58303000000000005</v>
      </c>
      <c r="H117">
        <v>0.47832999999999998</v>
      </c>
      <c r="I117" s="2">
        <v>4.3869000000000003E-5</v>
      </c>
    </row>
    <row r="118" spans="1:15" ht="15.6" x14ac:dyDescent="0.3">
      <c r="A118">
        <v>99</v>
      </c>
      <c r="B118" t="s">
        <v>110</v>
      </c>
      <c r="C118">
        <v>1</v>
      </c>
      <c r="D118">
        <v>25</v>
      </c>
      <c r="E118">
        <v>34.6</v>
      </c>
      <c r="F118" s="30">
        <v>7.7977999999999996</v>
      </c>
      <c r="G118">
        <v>0.61636000000000002</v>
      </c>
      <c r="H118">
        <v>0.48024</v>
      </c>
      <c r="I118" s="2">
        <v>-3.6077000000000001E-3</v>
      </c>
      <c r="K118" s="8">
        <v>21</v>
      </c>
      <c r="L118" s="19">
        <v>2019005571</v>
      </c>
      <c r="M118" s="21">
        <v>43571</v>
      </c>
      <c r="N118" s="11" t="s">
        <v>617</v>
      </c>
      <c r="O118" s="10">
        <v>34.6</v>
      </c>
    </row>
    <row r="119" spans="1:15" x14ac:dyDescent="0.3">
      <c r="A119">
        <v>100</v>
      </c>
      <c r="B119" t="s">
        <v>111</v>
      </c>
      <c r="C119">
        <v>1</v>
      </c>
      <c r="D119">
        <v>25</v>
      </c>
      <c r="E119">
        <v>34.6</v>
      </c>
      <c r="F119" s="4">
        <v>7.7961999999999998</v>
      </c>
      <c r="G119">
        <v>0.61575999999999997</v>
      </c>
      <c r="H119">
        <v>0.48129</v>
      </c>
      <c r="I119" s="2">
        <v>-4.0007000000000003E-3</v>
      </c>
    </row>
    <row r="120" spans="1:15" x14ac:dyDescent="0.3">
      <c r="A120">
        <v>101</v>
      </c>
      <c r="B120" t="s">
        <v>112</v>
      </c>
      <c r="C120">
        <v>1</v>
      </c>
      <c r="D120">
        <v>25</v>
      </c>
      <c r="E120">
        <v>34.6</v>
      </c>
      <c r="F120" s="30">
        <v>7.7983000000000002</v>
      </c>
      <c r="G120">
        <v>0.61577999999999999</v>
      </c>
      <c r="H120">
        <v>0.47922999999999999</v>
      </c>
      <c r="I120" s="2">
        <v>-4.0507E-3</v>
      </c>
    </row>
    <row r="121" spans="1:15" x14ac:dyDescent="0.3">
      <c r="A121">
        <v>102</v>
      </c>
      <c r="B121" t="s">
        <v>113</v>
      </c>
      <c r="C121">
        <v>1</v>
      </c>
      <c r="D121">
        <v>25</v>
      </c>
      <c r="E121">
        <v>34.6</v>
      </c>
      <c r="F121" s="4">
        <v>7.7965</v>
      </c>
      <c r="G121">
        <v>0.61558000000000002</v>
      </c>
      <c r="H121">
        <v>0.48087000000000002</v>
      </c>
      <c r="I121" s="2">
        <v>-4.1875999999999997E-3</v>
      </c>
    </row>
    <row r="122" spans="1:15" x14ac:dyDescent="0.3">
      <c r="A122">
        <v>103</v>
      </c>
      <c r="B122" t="s">
        <v>114</v>
      </c>
      <c r="C122">
        <v>1</v>
      </c>
      <c r="D122">
        <v>25</v>
      </c>
      <c r="E122">
        <v>34.6</v>
      </c>
      <c r="F122" s="4">
        <v>7.7964000000000002</v>
      </c>
      <c r="G122">
        <v>0.61570999999999998</v>
      </c>
      <c r="H122">
        <v>0.48111999999999999</v>
      </c>
      <c r="I122" s="2">
        <v>-3.9658999999999996E-3</v>
      </c>
    </row>
    <row r="123" spans="1:15" ht="15.6" x14ac:dyDescent="0.3">
      <c r="A123">
        <v>104</v>
      </c>
      <c r="B123" t="s">
        <v>115</v>
      </c>
      <c r="C123">
        <v>1</v>
      </c>
      <c r="D123">
        <v>25</v>
      </c>
      <c r="E123">
        <v>34.65</v>
      </c>
      <c r="F123" s="4">
        <v>7.8064</v>
      </c>
      <c r="G123">
        <v>0.66325999999999996</v>
      </c>
      <c r="H123">
        <v>0.50970000000000004</v>
      </c>
      <c r="I123" s="2">
        <v>6.9366000000000002E-3</v>
      </c>
      <c r="K123" s="8">
        <v>22</v>
      </c>
      <c r="L123" s="19">
        <v>2019005572</v>
      </c>
      <c r="M123" s="21">
        <v>43571</v>
      </c>
      <c r="N123" s="11" t="s">
        <v>618</v>
      </c>
      <c r="O123" s="10">
        <v>34.65</v>
      </c>
    </row>
    <row r="124" spans="1:15" x14ac:dyDescent="0.3">
      <c r="A124">
        <v>105</v>
      </c>
      <c r="B124" t="s">
        <v>116</v>
      </c>
      <c r="C124">
        <v>1</v>
      </c>
      <c r="D124">
        <v>25</v>
      </c>
      <c r="E124">
        <v>34.65</v>
      </c>
      <c r="F124" s="4">
        <v>7.8056000000000001</v>
      </c>
      <c r="G124">
        <v>0.66130999999999995</v>
      </c>
      <c r="H124">
        <v>0.50880999999999998</v>
      </c>
      <c r="I124" s="2">
        <v>5.9471000000000003E-3</v>
      </c>
    </row>
    <row r="125" spans="1:15" x14ac:dyDescent="0.3">
      <c r="A125">
        <v>106</v>
      </c>
      <c r="B125" t="s">
        <v>117</v>
      </c>
      <c r="C125">
        <v>1</v>
      </c>
      <c r="D125">
        <v>25</v>
      </c>
      <c r="E125">
        <v>34.65</v>
      </c>
      <c r="F125" s="4">
        <v>7.8059000000000003</v>
      </c>
      <c r="G125">
        <v>0.66196999999999995</v>
      </c>
      <c r="H125">
        <v>0.50919999999999999</v>
      </c>
      <c r="I125" s="2">
        <v>6.5713000000000004E-3</v>
      </c>
    </row>
    <row r="126" spans="1:15" ht="15.6" x14ac:dyDescent="0.3">
      <c r="A126">
        <v>107</v>
      </c>
      <c r="B126" t="s">
        <v>118</v>
      </c>
      <c r="C126">
        <v>1</v>
      </c>
      <c r="D126">
        <v>25</v>
      </c>
      <c r="E126">
        <v>34.68</v>
      </c>
      <c r="F126" s="4">
        <v>7.8026999999999997</v>
      </c>
      <c r="G126">
        <v>0.66066999999999998</v>
      </c>
      <c r="H126">
        <v>0.50910999999999995</v>
      </c>
      <c r="I126" s="2">
        <v>-3.8633000000000001E-3</v>
      </c>
      <c r="K126" s="8">
        <v>23</v>
      </c>
      <c r="L126" s="19">
        <v>2019005573</v>
      </c>
      <c r="M126" s="21">
        <v>43571</v>
      </c>
      <c r="N126" s="11" t="s">
        <v>619</v>
      </c>
      <c r="O126" s="10">
        <v>34.68</v>
      </c>
    </row>
    <row r="127" spans="1:15" x14ac:dyDescent="0.3">
      <c r="A127">
        <v>108</v>
      </c>
      <c r="B127" t="s">
        <v>119</v>
      </c>
      <c r="C127">
        <v>1</v>
      </c>
      <c r="D127">
        <v>25</v>
      </c>
      <c r="E127">
        <v>34.68</v>
      </c>
      <c r="F127" s="4">
        <v>7.8033000000000001</v>
      </c>
      <c r="G127">
        <v>0.66049000000000002</v>
      </c>
      <c r="H127">
        <v>0.50819000000000003</v>
      </c>
      <c r="I127" s="2">
        <v>-4.4035999999999997E-3</v>
      </c>
    </row>
    <row r="128" spans="1:15" x14ac:dyDescent="0.3">
      <c r="A128">
        <v>109</v>
      </c>
      <c r="B128" t="s">
        <v>120</v>
      </c>
      <c r="C128">
        <v>1</v>
      </c>
      <c r="D128">
        <v>25</v>
      </c>
      <c r="E128">
        <v>34.68</v>
      </c>
      <c r="F128" s="4">
        <v>7.8026999999999997</v>
      </c>
      <c r="G128">
        <v>0.65991</v>
      </c>
      <c r="H128">
        <v>0.50838000000000005</v>
      </c>
      <c r="I128" s="2">
        <v>-4.5279999999999999E-3</v>
      </c>
    </row>
    <row r="129" spans="1:15" x14ac:dyDescent="0.3">
      <c r="A129">
        <v>110</v>
      </c>
      <c r="B129" t="s">
        <v>121</v>
      </c>
      <c r="C129">
        <v>1</v>
      </c>
      <c r="D129">
        <v>25</v>
      </c>
      <c r="E129">
        <v>34.68</v>
      </c>
      <c r="F129" s="30">
        <v>7.8005000000000004</v>
      </c>
      <c r="G129">
        <v>0.65683000000000002</v>
      </c>
      <c r="H129">
        <v>0.50744999999999996</v>
      </c>
      <c r="I129" s="2">
        <v>-8.8611000000000002E-3</v>
      </c>
    </row>
    <row r="130" spans="1:15" ht="15.6" x14ac:dyDescent="0.3">
      <c r="A130">
        <v>111</v>
      </c>
      <c r="B130" t="s">
        <v>122</v>
      </c>
      <c r="C130">
        <v>1</v>
      </c>
      <c r="D130">
        <v>25</v>
      </c>
      <c r="E130">
        <v>34.86</v>
      </c>
      <c r="F130" s="30">
        <v>7.8369999999999997</v>
      </c>
      <c r="G130">
        <v>0.75597999999999999</v>
      </c>
      <c r="H130">
        <v>0.56423000000000001</v>
      </c>
      <c r="I130" s="2">
        <v>7.7758999999999995E-2</v>
      </c>
      <c r="K130" s="8">
        <v>24</v>
      </c>
      <c r="L130" s="19">
        <v>2019005574</v>
      </c>
      <c r="M130" s="21">
        <v>43571</v>
      </c>
      <c r="N130" s="11" t="s">
        <v>620</v>
      </c>
      <c r="O130" s="10">
        <v>34.86</v>
      </c>
    </row>
    <row r="131" spans="1:15" x14ac:dyDescent="0.3">
      <c r="A131">
        <v>112</v>
      </c>
      <c r="B131" t="s">
        <v>123</v>
      </c>
      <c r="C131">
        <v>1</v>
      </c>
      <c r="D131">
        <v>25</v>
      </c>
      <c r="E131">
        <v>34.86</v>
      </c>
      <c r="F131" s="4">
        <v>7.8353000000000002</v>
      </c>
      <c r="G131">
        <v>0.75697000000000003</v>
      </c>
      <c r="H131">
        <v>0.56691999999999998</v>
      </c>
      <c r="I131" s="2">
        <v>7.8447000000000003E-2</v>
      </c>
    </row>
    <row r="132" spans="1:15" x14ac:dyDescent="0.3">
      <c r="A132">
        <v>113</v>
      </c>
      <c r="B132" t="s">
        <v>124</v>
      </c>
      <c r="C132">
        <v>1</v>
      </c>
      <c r="D132">
        <v>25</v>
      </c>
      <c r="E132">
        <v>34.86</v>
      </c>
      <c r="F132" s="4">
        <v>7.8353999999999999</v>
      </c>
      <c r="G132">
        <v>0.75446999999999997</v>
      </c>
      <c r="H132">
        <v>0.56445000000000001</v>
      </c>
      <c r="I132" s="2">
        <v>7.6583999999999999E-2</v>
      </c>
    </row>
    <row r="133" spans="1:15" x14ac:dyDescent="0.3">
      <c r="A133">
        <v>114</v>
      </c>
      <c r="B133" t="s">
        <v>125</v>
      </c>
      <c r="C133">
        <v>1</v>
      </c>
      <c r="D133">
        <v>25</v>
      </c>
      <c r="E133">
        <v>34.86</v>
      </c>
      <c r="F133" s="4">
        <v>7.8354999999999997</v>
      </c>
      <c r="G133">
        <v>0.75344</v>
      </c>
      <c r="H133">
        <v>0.56352000000000002</v>
      </c>
      <c r="I133" s="2">
        <v>7.6272000000000006E-2</v>
      </c>
    </row>
    <row r="134" spans="1:15" ht="15.6" x14ac:dyDescent="0.3">
      <c r="A134">
        <v>115</v>
      </c>
      <c r="B134" t="s">
        <v>126</v>
      </c>
      <c r="C134">
        <v>1</v>
      </c>
      <c r="D134">
        <v>25</v>
      </c>
      <c r="E134">
        <v>33.433999999999997</v>
      </c>
      <c r="F134" s="4">
        <v>7.8658999999999999</v>
      </c>
      <c r="G134">
        <v>0.65176000000000001</v>
      </c>
      <c r="H134">
        <v>0.44379000000000002</v>
      </c>
      <c r="I134" s="2">
        <v>1.7738000000000001E-3</v>
      </c>
      <c r="K134" s="8">
        <v>25</v>
      </c>
      <c r="L134" s="10" t="s">
        <v>593</v>
      </c>
      <c r="M134" s="11" t="s">
        <v>594</v>
      </c>
      <c r="N134" s="11" t="s">
        <v>596</v>
      </c>
      <c r="O134" s="10">
        <v>33.433999999999997</v>
      </c>
    </row>
    <row r="135" spans="1:15" x14ac:dyDescent="0.3">
      <c r="A135">
        <v>116</v>
      </c>
      <c r="B135" t="s">
        <v>127</v>
      </c>
      <c r="C135">
        <v>1</v>
      </c>
      <c r="D135">
        <v>25</v>
      </c>
      <c r="E135">
        <v>33.433999999999997</v>
      </c>
      <c r="F135" s="4">
        <v>7.8666999999999998</v>
      </c>
      <c r="G135">
        <v>0.65037999999999996</v>
      </c>
      <c r="H135">
        <v>0.44172</v>
      </c>
      <c r="I135" s="2">
        <v>6.7568000000000001E-4</v>
      </c>
    </row>
    <row r="136" spans="1:15" x14ac:dyDescent="0.3">
      <c r="A136">
        <v>117</v>
      </c>
      <c r="B136" t="s">
        <v>128</v>
      </c>
      <c r="C136">
        <v>1</v>
      </c>
      <c r="D136">
        <v>25</v>
      </c>
      <c r="E136">
        <v>33.433999999999997</v>
      </c>
      <c r="F136" s="4">
        <v>7.8665000000000003</v>
      </c>
      <c r="G136">
        <v>0.65122999999999998</v>
      </c>
      <c r="H136">
        <v>0.44268999999999997</v>
      </c>
      <c r="I136" s="2">
        <v>1.4172E-3</v>
      </c>
    </row>
    <row r="137" spans="1:15" x14ac:dyDescent="0.3">
      <c r="A137">
        <v>118</v>
      </c>
      <c r="B137" t="s">
        <v>129</v>
      </c>
      <c r="C137">
        <v>1</v>
      </c>
      <c r="D137">
        <v>25</v>
      </c>
      <c r="E137">
        <v>33.433999999999997</v>
      </c>
      <c r="F137" s="4">
        <v>7.8658000000000001</v>
      </c>
      <c r="G137">
        <v>0.65132000000000001</v>
      </c>
      <c r="H137">
        <v>0.44347999999999999</v>
      </c>
      <c r="I137" s="2">
        <v>1.5249E-3</v>
      </c>
    </row>
    <row r="138" spans="1:15" x14ac:dyDescent="0.3">
      <c r="A138">
        <v>119</v>
      </c>
      <c r="B138" t="s">
        <v>130</v>
      </c>
      <c r="C138">
        <v>1</v>
      </c>
      <c r="D138">
        <v>25</v>
      </c>
      <c r="E138">
        <v>33.433999999999997</v>
      </c>
      <c r="F138" s="4">
        <v>7.8662000000000001</v>
      </c>
      <c r="G138">
        <v>0.65169999999999995</v>
      </c>
      <c r="H138">
        <v>0.44341000000000003</v>
      </c>
      <c r="I138" s="2">
        <v>1.7166E-3</v>
      </c>
    </row>
    <row r="139" spans="1:15" ht="15.6" x14ac:dyDescent="0.3">
      <c r="A139">
        <v>120</v>
      </c>
      <c r="B139" t="s">
        <v>131</v>
      </c>
      <c r="C139">
        <v>1</v>
      </c>
      <c r="D139">
        <v>25</v>
      </c>
      <c r="E139">
        <v>29.19</v>
      </c>
      <c r="F139" s="4">
        <v>8.1804000000000006</v>
      </c>
      <c r="G139">
        <v>1.0512999999999999</v>
      </c>
      <c r="H139">
        <v>0.39067000000000002</v>
      </c>
      <c r="I139" s="2">
        <v>6.9103000000000003E-3</v>
      </c>
      <c r="K139" s="8">
        <v>1</v>
      </c>
      <c r="L139" s="19">
        <v>2019005901</v>
      </c>
      <c r="M139" s="21">
        <v>43584</v>
      </c>
      <c r="N139" s="19" t="s">
        <v>599</v>
      </c>
      <c r="O139" s="10">
        <v>29.19</v>
      </c>
    </row>
    <row r="140" spans="1:15" x14ac:dyDescent="0.3">
      <c r="A140">
        <v>121</v>
      </c>
      <c r="B140" t="s">
        <v>132</v>
      </c>
      <c r="C140">
        <v>1</v>
      </c>
      <c r="D140">
        <v>25</v>
      </c>
      <c r="E140">
        <v>29.19</v>
      </c>
      <c r="F140" s="4">
        <v>8.1797000000000004</v>
      </c>
      <c r="G140">
        <v>1.0509999999999999</v>
      </c>
      <c r="H140">
        <v>0.39029999999999998</v>
      </c>
      <c r="I140" s="2">
        <v>5.6252000000000003E-3</v>
      </c>
    </row>
    <row r="141" spans="1:15" x14ac:dyDescent="0.3">
      <c r="A141">
        <v>122</v>
      </c>
      <c r="B141" t="s">
        <v>133</v>
      </c>
      <c r="C141">
        <v>1</v>
      </c>
      <c r="D141">
        <v>25</v>
      </c>
      <c r="E141">
        <v>29.19</v>
      </c>
      <c r="F141" s="4">
        <v>8.1792999999999996</v>
      </c>
      <c r="G141">
        <v>1.0491999999999999</v>
      </c>
      <c r="H141">
        <v>0.38936999999999999</v>
      </c>
      <c r="I141" s="2">
        <v>4.7683999999999999E-3</v>
      </c>
    </row>
    <row r="142" spans="1:15" x14ac:dyDescent="0.3">
      <c r="A142">
        <v>123</v>
      </c>
      <c r="B142" t="s">
        <v>134</v>
      </c>
      <c r="C142">
        <v>1</v>
      </c>
      <c r="D142">
        <v>25</v>
      </c>
      <c r="E142">
        <v>29.19</v>
      </c>
      <c r="F142" s="30">
        <v>8.1778999999999993</v>
      </c>
      <c r="G142">
        <v>1.0488999999999999</v>
      </c>
      <c r="H142">
        <v>0.39005000000000001</v>
      </c>
      <c r="I142" s="2">
        <v>4.4389E-3</v>
      </c>
    </row>
    <row r="143" spans="1:15" x14ac:dyDescent="0.3">
      <c r="A143">
        <v>124</v>
      </c>
      <c r="B143" t="s">
        <v>135</v>
      </c>
      <c r="C143">
        <v>1</v>
      </c>
      <c r="D143">
        <v>25</v>
      </c>
      <c r="E143">
        <v>29.19</v>
      </c>
      <c r="F143" s="4">
        <v>8.1805000000000003</v>
      </c>
      <c r="G143">
        <v>1.0494000000000001</v>
      </c>
      <c r="H143">
        <v>0.38907000000000003</v>
      </c>
      <c r="I143" s="2">
        <v>5.5342000000000004E-3</v>
      </c>
    </row>
    <row r="144" spans="1:15" x14ac:dyDescent="0.3">
      <c r="A144">
        <v>125</v>
      </c>
      <c r="B144" t="s">
        <v>136</v>
      </c>
      <c r="C144">
        <v>1</v>
      </c>
      <c r="D144">
        <v>25</v>
      </c>
      <c r="E144">
        <v>29.19</v>
      </c>
      <c r="F144" s="4">
        <v>8.18</v>
      </c>
      <c r="G144">
        <v>1.0496000000000001</v>
      </c>
      <c r="H144">
        <v>0.3896</v>
      </c>
      <c r="I144" s="2">
        <v>5.6890999999999999E-3</v>
      </c>
    </row>
    <row r="145" spans="1:15" ht="15.6" x14ac:dyDescent="0.3">
      <c r="A145">
        <v>126</v>
      </c>
      <c r="B145" t="s">
        <v>137</v>
      </c>
      <c r="C145">
        <v>1</v>
      </c>
      <c r="D145">
        <v>25</v>
      </c>
      <c r="E145">
        <v>30.42</v>
      </c>
      <c r="F145" s="32">
        <v>8.1875999999999998</v>
      </c>
      <c r="G145">
        <v>1.0201</v>
      </c>
      <c r="H145">
        <v>0.37369000000000002</v>
      </c>
      <c r="I145" s="2">
        <v>9.0480000000000005E-3</v>
      </c>
      <c r="K145" s="8">
        <v>2</v>
      </c>
      <c r="L145" s="19">
        <v>2019005902</v>
      </c>
      <c r="M145" s="21">
        <v>43584</v>
      </c>
      <c r="N145" s="19" t="s">
        <v>600</v>
      </c>
      <c r="O145" s="10">
        <v>30.42</v>
      </c>
    </row>
    <row r="146" spans="1:15" x14ac:dyDescent="0.3">
      <c r="A146">
        <v>127</v>
      </c>
      <c r="B146" t="s">
        <v>138</v>
      </c>
      <c r="C146">
        <v>1</v>
      </c>
      <c r="D146">
        <v>25</v>
      </c>
      <c r="E146">
        <v>30.42</v>
      </c>
      <c r="F146" s="30">
        <v>8.1902000000000008</v>
      </c>
      <c r="G146">
        <v>1.0154000000000001</v>
      </c>
      <c r="H146">
        <v>0.36718000000000001</v>
      </c>
      <c r="I146" s="2">
        <v>4.2467E-3</v>
      </c>
    </row>
    <row r="147" spans="1:15" x14ac:dyDescent="0.3">
      <c r="A147">
        <v>128</v>
      </c>
      <c r="B147" t="s">
        <v>139</v>
      </c>
      <c r="C147">
        <v>1</v>
      </c>
      <c r="D147">
        <v>25</v>
      </c>
      <c r="E147">
        <v>30.42</v>
      </c>
      <c r="F147" s="30">
        <v>8.1891999999999996</v>
      </c>
      <c r="G147">
        <v>1.0161</v>
      </c>
      <c r="H147">
        <v>0.36957000000000001</v>
      </c>
      <c r="I147" s="2">
        <v>6.4993000000000004E-3</v>
      </c>
    </row>
    <row r="148" spans="1:15" x14ac:dyDescent="0.3">
      <c r="A148">
        <v>129</v>
      </c>
      <c r="B148" t="s">
        <v>140</v>
      </c>
      <c r="C148">
        <v>1</v>
      </c>
      <c r="D148">
        <v>25</v>
      </c>
      <c r="E148">
        <v>30.42</v>
      </c>
      <c r="F148" s="4">
        <v>8.1869999999999994</v>
      </c>
      <c r="G148">
        <v>1.014</v>
      </c>
      <c r="H148">
        <v>0.36878</v>
      </c>
      <c r="I148" s="2">
        <v>4.0702999999999998E-3</v>
      </c>
    </row>
    <row r="149" spans="1:15" x14ac:dyDescent="0.3">
      <c r="A149">
        <v>130</v>
      </c>
      <c r="B149" t="s">
        <v>141</v>
      </c>
      <c r="C149">
        <v>1</v>
      </c>
      <c r="D149">
        <v>25</v>
      </c>
      <c r="E149">
        <v>30.42</v>
      </c>
      <c r="F149" s="4">
        <v>8.1882000000000001</v>
      </c>
      <c r="G149">
        <v>1.0145999999999999</v>
      </c>
      <c r="H149">
        <v>0.36814999999999998</v>
      </c>
      <c r="I149" s="2">
        <v>4.1717999999999998E-3</v>
      </c>
    </row>
    <row r="150" spans="1:15" x14ac:dyDescent="0.3">
      <c r="A150">
        <v>131</v>
      </c>
      <c r="B150" t="s">
        <v>142</v>
      </c>
      <c r="C150">
        <v>1</v>
      </c>
      <c r="D150">
        <v>25</v>
      </c>
      <c r="E150">
        <v>30.42</v>
      </c>
      <c r="F150" s="4">
        <v>8.1883999999999997</v>
      </c>
      <c r="G150">
        <v>1.0137</v>
      </c>
      <c r="H150">
        <v>0.36757000000000001</v>
      </c>
      <c r="I150" s="2">
        <v>3.9201000000000001E-3</v>
      </c>
    </row>
    <row r="151" spans="1:15" ht="15.6" x14ac:dyDescent="0.3">
      <c r="A151">
        <v>132</v>
      </c>
      <c r="B151" t="s">
        <v>143</v>
      </c>
      <c r="C151">
        <v>1</v>
      </c>
      <c r="D151">
        <v>25</v>
      </c>
      <c r="E151">
        <v>29.56</v>
      </c>
      <c r="F151" s="4">
        <v>8.1746999999999996</v>
      </c>
      <c r="G151">
        <v>0.93715999999999999</v>
      </c>
      <c r="H151">
        <v>0.34771000000000002</v>
      </c>
      <c r="I151" s="2">
        <v>-7.2002000000000006E-5</v>
      </c>
      <c r="K151" s="8">
        <v>3</v>
      </c>
      <c r="L151" s="19">
        <v>2019005903</v>
      </c>
      <c r="M151" s="21">
        <v>43584</v>
      </c>
      <c r="N151" s="19" t="s">
        <v>601</v>
      </c>
      <c r="O151" s="10">
        <v>29.56</v>
      </c>
    </row>
    <row r="152" spans="1:15" x14ac:dyDescent="0.3">
      <c r="A152">
        <v>133</v>
      </c>
      <c r="B152" t="s">
        <v>144</v>
      </c>
      <c r="C152">
        <v>1</v>
      </c>
      <c r="D152">
        <v>25</v>
      </c>
      <c r="E152">
        <v>29.56</v>
      </c>
      <c r="F152" s="4">
        <v>8.1738999999999997</v>
      </c>
      <c r="G152">
        <v>0.93237000000000003</v>
      </c>
      <c r="H152">
        <v>0.34460000000000002</v>
      </c>
      <c r="I152" s="2">
        <v>-3.0788999999999999E-3</v>
      </c>
    </row>
    <row r="153" spans="1:15" x14ac:dyDescent="0.3">
      <c r="A153">
        <v>134</v>
      </c>
      <c r="B153" t="s">
        <v>145</v>
      </c>
      <c r="C153">
        <v>1</v>
      </c>
      <c r="D153">
        <v>25</v>
      </c>
      <c r="E153">
        <v>29.56</v>
      </c>
      <c r="F153" s="30">
        <v>8.1757000000000009</v>
      </c>
      <c r="G153">
        <v>0.93332999999999999</v>
      </c>
      <c r="H153">
        <v>0.34384999999999999</v>
      </c>
      <c r="I153" s="2">
        <v>-2.9082000000000001E-3</v>
      </c>
    </row>
    <row r="154" spans="1:15" x14ac:dyDescent="0.3">
      <c r="A154">
        <v>135</v>
      </c>
      <c r="B154" t="s">
        <v>146</v>
      </c>
      <c r="C154">
        <v>1</v>
      </c>
      <c r="D154">
        <v>25</v>
      </c>
      <c r="E154">
        <v>29.56</v>
      </c>
      <c r="F154" s="4">
        <v>8.1744000000000003</v>
      </c>
      <c r="G154">
        <v>0.93394999999999995</v>
      </c>
      <c r="H154">
        <v>0.34505000000000002</v>
      </c>
      <c r="I154" s="2">
        <v>-2.6989000000000002E-3</v>
      </c>
    </row>
    <row r="155" spans="1:15" x14ac:dyDescent="0.3">
      <c r="A155">
        <v>136</v>
      </c>
      <c r="B155" t="s">
        <v>147</v>
      </c>
      <c r="C155">
        <v>1</v>
      </c>
      <c r="D155">
        <v>25</v>
      </c>
      <c r="E155">
        <v>29.56</v>
      </c>
      <c r="F155" s="4">
        <v>8.1745999999999999</v>
      </c>
      <c r="G155">
        <v>0.93435999999999997</v>
      </c>
      <c r="H155">
        <v>0.34538000000000002</v>
      </c>
      <c r="I155" s="2">
        <v>-2.2826000000000001E-3</v>
      </c>
    </row>
    <row r="156" spans="1:15" ht="15.6" x14ac:dyDescent="0.3">
      <c r="A156">
        <v>137</v>
      </c>
      <c r="B156" t="s">
        <v>148</v>
      </c>
      <c r="C156">
        <v>1</v>
      </c>
      <c r="D156">
        <v>25</v>
      </c>
      <c r="E156">
        <v>35.090000000000003</v>
      </c>
      <c r="F156" s="4">
        <v>8.0012000000000008</v>
      </c>
      <c r="G156">
        <v>0.77193999999999996</v>
      </c>
      <c r="H156">
        <v>0.39065</v>
      </c>
      <c r="I156" s="2">
        <v>-7.8715999999999994E-3</v>
      </c>
      <c r="K156" s="8">
        <v>4</v>
      </c>
      <c r="L156" s="19">
        <v>2019005904</v>
      </c>
      <c r="M156" s="21">
        <v>43584</v>
      </c>
      <c r="N156" s="19" t="s">
        <v>602</v>
      </c>
      <c r="O156" s="10">
        <v>35.090000000000003</v>
      </c>
    </row>
    <row r="157" spans="1:15" x14ac:dyDescent="0.3">
      <c r="A157">
        <v>138</v>
      </c>
      <c r="B157" t="s">
        <v>149</v>
      </c>
      <c r="C157">
        <v>1</v>
      </c>
      <c r="D157">
        <v>25</v>
      </c>
      <c r="E157">
        <v>35.090000000000003</v>
      </c>
      <c r="F157" s="4">
        <v>8.0015000000000001</v>
      </c>
      <c r="G157">
        <v>0.77098</v>
      </c>
      <c r="H157">
        <v>0.38940000000000002</v>
      </c>
      <c r="I157" s="2">
        <v>-8.9411999999999998E-3</v>
      </c>
    </row>
    <row r="158" spans="1:15" x14ac:dyDescent="0.3">
      <c r="A158">
        <v>139</v>
      </c>
      <c r="B158" t="s">
        <v>150</v>
      </c>
      <c r="C158">
        <v>1</v>
      </c>
      <c r="D158">
        <v>25</v>
      </c>
      <c r="E158">
        <v>35.090000000000003</v>
      </c>
      <c r="F158" s="4">
        <v>8.0006000000000004</v>
      </c>
      <c r="G158">
        <v>0.76976999999999995</v>
      </c>
      <c r="H158">
        <v>0.38894000000000001</v>
      </c>
      <c r="I158" s="2">
        <v>-1.0067E-2</v>
      </c>
    </row>
    <row r="159" spans="1:15" x14ac:dyDescent="0.3">
      <c r="A159">
        <v>140</v>
      </c>
      <c r="B159" t="s">
        <v>151</v>
      </c>
      <c r="C159">
        <v>1</v>
      </c>
      <c r="D159">
        <v>25</v>
      </c>
      <c r="E159">
        <v>35.090000000000003</v>
      </c>
      <c r="F159" s="4">
        <v>8.0009999999999994</v>
      </c>
      <c r="G159">
        <v>0.77027000000000001</v>
      </c>
      <c r="H159">
        <v>0.38912000000000002</v>
      </c>
      <c r="I159" s="2">
        <v>-9.5510000000000005E-3</v>
      </c>
    </row>
    <row r="160" spans="1:15" ht="15.6" x14ac:dyDescent="0.3">
      <c r="A160">
        <v>141</v>
      </c>
      <c r="B160" t="s">
        <v>152</v>
      </c>
      <c r="C160">
        <v>1</v>
      </c>
      <c r="D160">
        <v>25</v>
      </c>
      <c r="E160">
        <v>32.65</v>
      </c>
      <c r="F160" s="4">
        <v>8.1220999999999997</v>
      </c>
      <c r="G160">
        <v>0.87912999999999997</v>
      </c>
      <c r="H160">
        <v>0.35830000000000001</v>
      </c>
      <c r="I160" s="2">
        <v>2.5734999999999998E-3</v>
      </c>
      <c r="K160" s="8">
        <v>5</v>
      </c>
      <c r="L160" s="19">
        <v>2019005905</v>
      </c>
      <c r="M160" s="21">
        <v>43585</v>
      </c>
      <c r="N160" s="19" t="s">
        <v>604</v>
      </c>
      <c r="O160" s="10">
        <v>32.65</v>
      </c>
    </row>
    <row r="161" spans="1:15" x14ac:dyDescent="0.3">
      <c r="A161">
        <v>142</v>
      </c>
      <c r="B161" t="s">
        <v>153</v>
      </c>
      <c r="C161">
        <v>1</v>
      </c>
      <c r="D161">
        <v>25</v>
      </c>
      <c r="E161">
        <v>32.65</v>
      </c>
      <c r="F161" s="4">
        <v>8.1221999999999994</v>
      </c>
      <c r="G161">
        <v>0.87966999999999995</v>
      </c>
      <c r="H161">
        <v>0.3584</v>
      </c>
      <c r="I161" s="2">
        <v>2.5314999999999999E-3</v>
      </c>
    </row>
    <row r="162" spans="1:15" ht="15.6" x14ac:dyDescent="0.3">
      <c r="A162">
        <v>143</v>
      </c>
      <c r="B162" t="s">
        <v>154</v>
      </c>
      <c r="C162">
        <v>1</v>
      </c>
      <c r="D162">
        <v>25</v>
      </c>
      <c r="E162">
        <v>32.65</v>
      </c>
      <c r="F162" s="4">
        <v>8.1225000000000005</v>
      </c>
      <c r="G162">
        <v>0.87924999999999998</v>
      </c>
      <c r="H162">
        <v>0.35813</v>
      </c>
      <c r="I162" s="2">
        <v>2.6250000000000002E-3</v>
      </c>
      <c r="K162" s="8"/>
      <c r="L162" s="19"/>
      <c r="M162" s="22"/>
      <c r="N162" s="19"/>
      <c r="O162" s="10"/>
    </row>
    <row r="163" spans="1:15" ht="15.6" x14ac:dyDescent="0.3">
      <c r="A163">
        <v>144</v>
      </c>
      <c r="B163" t="s">
        <v>155</v>
      </c>
      <c r="C163">
        <v>1</v>
      </c>
      <c r="D163">
        <v>25</v>
      </c>
      <c r="E163">
        <v>33.78</v>
      </c>
      <c r="F163" s="30">
        <v>8.1324000000000005</v>
      </c>
      <c r="G163">
        <v>0.89222999999999997</v>
      </c>
      <c r="H163">
        <v>0.35464000000000001</v>
      </c>
      <c r="I163" s="2">
        <v>2.3322E-3</v>
      </c>
      <c r="K163" s="8">
        <v>6</v>
      </c>
      <c r="L163" s="19">
        <v>2019005906</v>
      </c>
      <c r="M163" s="21">
        <v>43585</v>
      </c>
      <c r="N163" s="19" t="s">
        <v>605</v>
      </c>
      <c r="O163" s="10">
        <v>33.78</v>
      </c>
    </row>
    <row r="164" spans="1:15" x14ac:dyDescent="0.3">
      <c r="A164">
        <v>145</v>
      </c>
      <c r="B164" t="s">
        <v>156</v>
      </c>
      <c r="C164">
        <v>1</v>
      </c>
      <c r="D164">
        <v>25</v>
      </c>
      <c r="E164">
        <v>33.78</v>
      </c>
      <c r="F164" s="30">
        <v>8.1344999999999992</v>
      </c>
      <c r="G164">
        <v>0.88966000000000001</v>
      </c>
      <c r="H164">
        <v>0.35182999999999998</v>
      </c>
      <c r="I164" s="2">
        <v>1.7233000000000001E-3</v>
      </c>
    </row>
    <row r="165" spans="1:15" x14ac:dyDescent="0.3">
      <c r="A165">
        <v>146</v>
      </c>
      <c r="B165" t="s">
        <v>157</v>
      </c>
      <c r="C165">
        <v>1</v>
      </c>
      <c r="D165">
        <v>25</v>
      </c>
      <c r="E165">
        <v>33.78</v>
      </c>
      <c r="F165" s="30">
        <v>8.1348000000000003</v>
      </c>
      <c r="G165">
        <v>0.89056000000000002</v>
      </c>
      <c r="H165">
        <v>0.35171000000000002</v>
      </c>
      <c r="I165" s="2">
        <v>1.2937000000000001E-3</v>
      </c>
    </row>
    <row r="166" spans="1:15" x14ac:dyDescent="0.3">
      <c r="A166">
        <v>147</v>
      </c>
      <c r="B166" t="s">
        <v>158</v>
      </c>
      <c r="C166">
        <v>1</v>
      </c>
      <c r="D166">
        <v>25</v>
      </c>
      <c r="E166">
        <v>33.78</v>
      </c>
      <c r="F166" s="4">
        <v>8.1334</v>
      </c>
      <c r="G166">
        <v>0.89036000000000004</v>
      </c>
      <c r="H166">
        <v>0.35250999999999999</v>
      </c>
      <c r="I166" s="2">
        <v>1.2093E-3</v>
      </c>
    </row>
    <row r="167" spans="1:15" x14ac:dyDescent="0.3">
      <c r="A167">
        <v>148</v>
      </c>
      <c r="B167" t="s">
        <v>159</v>
      </c>
      <c r="C167">
        <v>1</v>
      </c>
      <c r="D167">
        <v>25</v>
      </c>
      <c r="E167">
        <v>33.78</v>
      </c>
      <c r="F167" s="4">
        <v>8.1333000000000002</v>
      </c>
      <c r="G167">
        <v>0.88985999999999998</v>
      </c>
      <c r="H167">
        <v>0.35238999999999998</v>
      </c>
      <c r="I167" s="2">
        <v>1.1592E-3</v>
      </c>
    </row>
    <row r="168" spans="1:15" x14ac:dyDescent="0.3">
      <c r="A168">
        <v>149</v>
      </c>
      <c r="B168" t="s">
        <v>160</v>
      </c>
      <c r="C168">
        <v>1</v>
      </c>
      <c r="D168">
        <v>25</v>
      </c>
      <c r="E168">
        <v>33.78</v>
      </c>
      <c r="F168" s="4">
        <v>8.1334</v>
      </c>
      <c r="G168">
        <v>0.88882000000000005</v>
      </c>
      <c r="H168">
        <v>0.35171999999999998</v>
      </c>
      <c r="I168" s="2">
        <v>8.9216000000000002E-4</v>
      </c>
    </row>
    <row r="169" spans="1:15" ht="15.6" x14ac:dyDescent="0.3">
      <c r="A169">
        <v>150</v>
      </c>
      <c r="B169" t="s">
        <v>161</v>
      </c>
      <c r="C169">
        <v>1</v>
      </c>
      <c r="D169">
        <v>25</v>
      </c>
      <c r="E169">
        <v>32.25</v>
      </c>
      <c r="F169" s="4">
        <v>8.1595999999999993</v>
      </c>
      <c r="G169">
        <v>0.94899</v>
      </c>
      <c r="H169">
        <v>0.36903000000000002</v>
      </c>
      <c r="I169" s="2">
        <v>1.6754999999999999E-2</v>
      </c>
      <c r="K169" s="8">
        <v>7</v>
      </c>
      <c r="L169" s="19">
        <v>2019006209</v>
      </c>
      <c r="M169" s="21">
        <v>43601</v>
      </c>
      <c r="N169" s="19" t="s">
        <v>607</v>
      </c>
      <c r="O169" s="10">
        <v>32.25</v>
      </c>
    </row>
    <row r="170" spans="1:15" x14ac:dyDescent="0.3">
      <c r="A170">
        <v>151</v>
      </c>
      <c r="B170" t="s">
        <v>162</v>
      </c>
      <c r="C170">
        <v>1</v>
      </c>
      <c r="D170">
        <v>25</v>
      </c>
      <c r="E170">
        <v>32.25</v>
      </c>
      <c r="F170" s="4">
        <v>8.1598000000000006</v>
      </c>
      <c r="G170">
        <v>0.94381000000000004</v>
      </c>
      <c r="H170">
        <v>0.36425000000000002</v>
      </c>
      <c r="I170" s="2">
        <v>1.2407E-2</v>
      </c>
    </row>
    <row r="171" spans="1:15" x14ac:dyDescent="0.3">
      <c r="A171">
        <v>152</v>
      </c>
      <c r="B171" t="s">
        <v>163</v>
      </c>
      <c r="C171">
        <v>1</v>
      </c>
      <c r="D171">
        <v>25</v>
      </c>
      <c r="E171">
        <v>32.25</v>
      </c>
      <c r="F171" s="4">
        <v>8.1594999999999995</v>
      </c>
      <c r="G171">
        <v>0.93925000000000003</v>
      </c>
      <c r="H171">
        <v>0.36026000000000002</v>
      </c>
      <c r="I171" s="2">
        <v>8.4309999999999993E-3</v>
      </c>
    </row>
    <row r="172" spans="1:15" ht="15.6" x14ac:dyDescent="0.3">
      <c r="A172">
        <v>153</v>
      </c>
      <c r="B172" t="s">
        <v>164</v>
      </c>
      <c r="C172">
        <v>1</v>
      </c>
      <c r="D172">
        <v>25</v>
      </c>
      <c r="E172">
        <v>33.020000000000003</v>
      </c>
      <c r="F172" s="4">
        <v>8.1529000000000007</v>
      </c>
      <c r="G172">
        <v>0.92325999999999997</v>
      </c>
      <c r="H172">
        <v>0.35138999999999998</v>
      </c>
      <c r="I172" s="2">
        <v>-1.5264E-3</v>
      </c>
      <c r="K172" s="8">
        <v>8</v>
      </c>
      <c r="L172" s="19">
        <v>2019006210</v>
      </c>
      <c r="M172" s="21">
        <v>43601</v>
      </c>
      <c r="N172" s="19" t="s">
        <v>608</v>
      </c>
      <c r="O172" s="10">
        <v>33.020000000000003</v>
      </c>
    </row>
    <row r="173" spans="1:15" x14ac:dyDescent="0.3">
      <c r="A173">
        <v>154</v>
      </c>
      <c r="B173" t="s">
        <v>165</v>
      </c>
      <c r="C173">
        <v>1</v>
      </c>
      <c r="D173">
        <v>25</v>
      </c>
      <c r="E173">
        <v>33.020000000000003</v>
      </c>
      <c r="F173" s="4">
        <v>8.1534999999999993</v>
      </c>
      <c r="G173">
        <v>0.91898000000000002</v>
      </c>
      <c r="H173">
        <v>0.34725</v>
      </c>
      <c r="I173" s="2">
        <v>-4.9399999999999999E-3</v>
      </c>
    </row>
    <row r="174" spans="1:15" x14ac:dyDescent="0.3">
      <c r="A174">
        <v>155</v>
      </c>
      <c r="B174" t="s">
        <v>166</v>
      </c>
      <c r="C174">
        <v>1</v>
      </c>
      <c r="D174">
        <v>25</v>
      </c>
      <c r="E174">
        <v>33.020000000000003</v>
      </c>
      <c r="F174" s="4">
        <v>8.1540999999999997</v>
      </c>
      <c r="G174">
        <v>0.91922999999999999</v>
      </c>
      <c r="H174">
        <v>0.34705999999999998</v>
      </c>
      <c r="I174" s="2">
        <v>-4.6610999999999996E-3</v>
      </c>
    </row>
    <row r="175" spans="1:15" x14ac:dyDescent="0.3">
      <c r="A175">
        <v>156</v>
      </c>
      <c r="B175" t="s">
        <v>167</v>
      </c>
      <c r="C175">
        <v>1</v>
      </c>
      <c r="D175">
        <v>25</v>
      </c>
      <c r="E175">
        <v>33.020000000000003</v>
      </c>
      <c r="F175" s="30">
        <v>8.1522000000000006</v>
      </c>
      <c r="G175">
        <v>0.91810999999999998</v>
      </c>
      <c r="H175">
        <v>0.34767999999999999</v>
      </c>
      <c r="I175" s="2">
        <v>-5.1298000000000003E-3</v>
      </c>
    </row>
    <row r="176" spans="1:15" x14ac:dyDescent="0.3">
      <c r="A176">
        <v>157</v>
      </c>
      <c r="B176" t="s">
        <v>168</v>
      </c>
      <c r="C176">
        <v>1</v>
      </c>
      <c r="D176">
        <v>25</v>
      </c>
      <c r="E176">
        <v>33.020000000000003</v>
      </c>
      <c r="F176" s="4">
        <v>8.1532</v>
      </c>
      <c r="G176">
        <v>0.91878000000000004</v>
      </c>
      <c r="H176">
        <v>0.34747</v>
      </c>
      <c r="I176" s="2">
        <v>-4.8155999999999997E-3</v>
      </c>
    </row>
    <row r="177" spans="1:15" ht="15.6" x14ac:dyDescent="0.3">
      <c r="A177">
        <v>158</v>
      </c>
      <c r="B177" t="s">
        <v>169</v>
      </c>
      <c r="C177">
        <v>1</v>
      </c>
      <c r="D177">
        <v>25</v>
      </c>
      <c r="E177">
        <v>34.71</v>
      </c>
      <c r="F177" s="30">
        <v>8.0802999999999994</v>
      </c>
      <c r="G177">
        <v>0.85768999999999995</v>
      </c>
      <c r="H177">
        <v>0.37698999999999999</v>
      </c>
      <c r="I177" s="2">
        <v>4.0755000000000001E-3</v>
      </c>
      <c r="K177" s="8">
        <v>9</v>
      </c>
      <c r="L177" s="19">
        <v>2019006211</v>
      </c>
      <c r="M177" s="21">
        <v>43601</v>
      </c>
      <c r="N177" s="19" t="s">
        <v>609</v>
      </c>
      <c r="O177" s="10">
        <v>34.71</v>
      </c>
    </row>
    <row r="178" spans="1:15" x14ac:dyDescent="0.3">
      <c r="A178">
        <v>159</v>
      </c>
      <c r="B178" t="s">
        <v>170</v>
      </c>
      <c r="C178">
        <v>1</v>
      </c>
      <c r="D178">
        <v>25</v>
      </c>
      <c r="E178">
        <v>34.71</v>
      </c>
      <c r="F178" s="4">
        <v>8.0836000000000006</v>
      </c>
      <c r="G178">
        <v>0.85033000000000003</v>
      </c>
      <c r="H178">
        <v>0.36807000000000001</v>
      </c>
      <c r="I178" s="2">
        <v>-1.6775E-3</v>
      </c>
    </row>
    <row r="179" spans="1:15" x14ac:dyDescent="0.3">
      <c r="A179">
        <v>160</v>
      </c>
      <c r="B179" t="s">
        <v>171</v>
      </c>
      <c r="C179">
        <v>1</v>
      </c>
      <c r="D179">
        <v>25</v>
      </c>
      <c r="E179">
        <v>34.71</v>
      </c>
      <c r="F179" s="30">
        <v>8.0843000000000007</v>
      </c>
      <c r="G179">
        <v>0.84952000000000005</v>
      </c>
      <c r="H179">
        <v>0.36699999999999999</v>
      </c>
      <c r="I179" s="2">
        <v>-2.14E-3</v>
      </c>
    </row>
    <row r="180" spans="1:15" x14ac:dyDescent="0.3">
      <c r="A180">
        <v>161</v>
      </c>
      <c r="B180" t="s">
        <v>172</v>
      </c>
      <c r="C180">
        <v>1</v>
      </c>
      <c r="D180">
        <v>25</v>
      </c>
      <c r="E180">
        <v>34.71</v>
      </c>
      <c r="F180" s="4">
        <v>8.0835000000000008</v>
      </c>
      <c r="G180">
        <v>0.85077999999999998</v>
      </c>
      <c r="H180">
        <v>0.36831000000000003</v>
      </c>
      <c r="I180" s="2">
        <v>-1.7309000000000001E-3</v>
      </c>
    </row>
    <row r="181" spans="1:15" x14ac:dyDescent="0.3">
      <c r="A181">
        <v>162</v>
      </c>
      <c r="B181" t="s">
        <v>173</v>
      </c>
      <c r="C181">
        <v>1</v>
      </c>
      <c r="D181">
        <v>25</v>
      </c>
      <c r="E181">
        <v>34.71</v>
      </c>
      <c r="F181" s="4">
        <v>8.0830000000000002</v>
      </c>
      <c r="G181">
        <v>0.85048999999999997</v>
      </c>
      <c r="H181">
        <v>0.36856</v>
      </c>
      <c r="I181" s="2">
        <v>-1.7780999999999999E-3</v>
      </c>
    </row>
    <row r="182" spans="1:15" x14ac:dyDescent="0.3">
      <c r="A182">
        <v>163</v>
      </c>
      <c r="B182" t="s">
        <v>174</v>
      </c>
      <c r="C182">
        <v>1</v>
      </c>
      <c r="D182">
        <v>25</v>
      </c>
      <c r="E182">
        <v>34.71</v>
      </c>
      <c r="F182" s="4">
        <v>8.0831</v>
      </c>
      <c r="G182">
        <v>0.85253999999999996</v>
      </c>
      <c r="H182">
        <v>0.37047000000000002</v>
      </c>
      <c r="I182" s="2">
        <v>1.3828000000000001E-4</v>
      </c>
    </row>
    <row r="183" spans="1:15" ht="15.6" x14ac:dyDescent="0.3">
      <c r="A183">
        <v>164</v>
      </c>
      <c r="B183" t="s">
        <v>175</v>
      </c>
      <c r="C183">
        <v>1</v>
      </c>
      <c r="D183">
        <v>25</v>
      </c>
      <c r="E183">
        <v>32.78</v>
      </c>
      <c r="F183" s="4">
        <v>8.2245000000000008</v>
      </c>
      <c r="G183">
        <v>0.99631000000000003</v>
      </c>
      <c r="H183">
        <v>0.33415</v>
      </c>
      <c r="I183" s="2">
        <v>3.3444999999999998E-3</v>
      </c>
      <c r="K183" s="8">
        <v>10</v>
      </c>
      <c r="L183" s="19">
        <v>2019006212</v>
      </c>
      <c r="M183" s="21">
        <v>43601</v>
      </c>
      <c r="N183" s="19" t="s">
        <v>611</v>
      </c>
      <c r="O183" s="10">
        <v>32.78</v>
      </c>
    </row>
    <row r="184" spans="1:15" x14ac:dyDescent="0.3">
      <c r="A184">
        <v>165</v>
      </c>
      <c r="B184" t="s">
        <v>176</v>
      </c>
      <c r="C184">
        <v>1</v>
      </c>
      <c r="D184">
        <v>25</v>
      </c>
      <c r="E184">
        <v>32.78</v>
      </c>
      <c r="F184" s="4">
        <v>8.2241999999999997</v>
      </c>
      <c r="G184">
        <v>0.99446000000000001</v>
      </c>
      <c r="H184">
        <v>0.33279999999999998</v>
      </c>
      <c r="I184" s="2">
        <v>1.9846E-3</v>
      </c>
    </row>
    <row r="185" spans="1:15" x14ac:dyDescent="0.3">
      <c r="A185">
        <v>166</v>
      </c>
      <c r="B185" t="s">
        <v>177</v>
      </c>
      <c r="C185">
        <v>1</v>
      </c>
      <c r="D185">
        <v>25</v>
      </c>
      <c r="E185">
        <v>32.78</v>
      </c>
      <c r="F185" s="30">
        <v>8.2225999999999999</v>
      </c>
      <c r="G185">
        <v>0.99570999999999998</v>
      </c>
      <c r="H185">
        <v>0.33460000000000001</v>
      </c>
      <c r="I185" s="2">
        <v>2.5615999999999998E-3</v>
      </c>
    </row>
    <row r="186" spans="1:15" x14ac:dyDescent="0.3">
      <c r="A186">
        <v>167</v>
      </c>
      <c r="B186" t="s">
        <v>178</v>
      </c>
      <c r="C186">
        <v>1</v>
      </c>
      <c r="D186">
        <v>25</v>
      </c>
      <c r="E186">
        <v>32.78</v>
      </c>
      <c r="F186" s="30">
        <v>8.2233000000000001</v>
      </c>
      <c r="G186">
        <v>0.99456</v>
      </c>
      <c r="H186">
        <v>0.33313999999999999</v>
      </c>
      <c r="I186" s="2">
        <v>1.6098E-3</v>
      </c>
    </row>
    <row r="187" spans="1:15" x14ac:dyDescent="0.3">
      <c r="A187">
        <v>168</v>
      </c>
      <c r="B187" t="s">
        <v>179</v>
      </c>
      <c r="C187">
        <v>1</v>
      </c>
      <c r="D187">
        <v>25</v>
      </c>
      <c r="E187">
        <v>32.78</v>
      </c>
      <c r="F187" s="30">
        <v>8.2235999999999994</v>
      </c>
      <c r="G187">
        <v>0.99434999999999996</v>
      </c>
      <c r="H187">
        <v>0.33295000000000002</v>
      </c>
      <c r="I187" s="2">
        <v>1.6727000000000001E-3</v>
      </c>
    </row>
    <row r="188" spans="1:15" x14ac:dyDescent="0.3">
      <c r="A188">
        <v>169</v>
      </c>
      <c r="B188" t="s">
        <v>180</v>
      </c>
      <c r="C188">
        <v>1</v>
      </c>
      <c r="D188">
        <v>25</v>
      </c>
      <c r="E188">
        <v>32.78</v>
      </c>
      <c r="F188" s="4">
        <v>8.2251999999999992</v>
      </c>
      <c r="G188">
        <v>0.99421999999999999</v>
      </c>
      <c r="H188">
        <v>0.33201999999999998</v>
      </c>
      <c r="I188" s="2">
        <v>1.7943E-3</v>
      </c>
    </row>
    <row r="189" spans="1:15" x14ac:dyDescent="0.3">
      <c r="A189">
        <v>170</v>
      </c>
      <c r="B189" t="s">
        <v>181</v>
      </c>
      <c r="C189">
        <v>1</v>
      </c>
      <c r="D189">
        <v>25</v>
      </c>
      <c r="E189">
        <v>32.78</v>
      </c>
      <c r="F189" s="4">
        <v>8.2250999999999994</v>
      </c>
      <c r="G189">
        <v>0.99428000000000005</v>
      </c>
      <c r="H189">
        <v>0.33223999999999998</v>
      </c>
      <c r="I189" s="2">
        <v>2.0227000000000001E-3</v>
      </c>
    </row>
    <row r="190" spans="1:15" x14ac:dyDescent="0.3">
      <c r="A190">
        <v>171</v>
      </c>
      <c r="B190" t="s">
        <v>182</v>
      </c>
      <c r="C190">
        <v>1</v>
      </c>
      <c r="D190">
        <v>25</v>
      </c>
      <c r="E190">
        <v>32.78</v>
      </c>
      <c r="F190" s="30">
        <v>8.2222000000000008</v>
      </c>
      <c r="G190">
        <v>0.99511000000000005</v>
      </c>
      <c r="H190">
        <v>0.33455000000000001</v>
      </c>
      <c r="I190" s="2">
        <v>2.3522E-3</v>
      </c>
    </row>
    <row r="191" spans="1:15" x14ac:dyDescent="0.3">
      <c r="A191">
        <v>172</v>
      </c>
      <c r="B191" t="s">
        <v>183</v>
      </c>
      <c r="C191">
        <v>1</v>
      </c>
      <c r="D191">
        <v>25</v>
      </c>
      <c r="E191">
        <v>32.78</v>
      </c>
      <c r="F191" s="32">
        <v>8.2249999999999996</v>
      </c>
      <c r="G191">
        <v>0.99480000000000002</v>
      </c>
      <c r="H191">
        <v>0.33246999999999999</v>
      </c>
      <c r="I191" s="2">
        <v>2.0374999999999998E-3</v>
      </c>
    </row>
    <row r="192" spans="1:15" ht="15.6" x14ac:dyDescent="0.3">
      <c r="A192">
        <v>173</v>
      </c>
      <c r="B192" t="s">
        <v>184</v>
      </c>
      <c r="C192">
        <v>1</v>
      </c>
      <c r="D192">
        <v>25</v>
      </c>
      <c r="E192">
        <v>30.06</v>
      </c>
      <c r="F192" s="30">
        <v>8.0216999999999992</v>
      </c>
      <c r="G192">
        <v>0.88500000000000001</v>
      </c>
      <c r="H192">
        <v>0.44879000000000002</v>
      </c>
      <c r="I192" s="2">
        <v>1.1405E-2</v>
      </c>
      <c r="K192" s="8">
        <v>11</v>
      </c>
      <c r="L192" s="19">
        <v>2019006213</v>
      </c>
      <c r="M192" s="21" t="s">
        <v>621</v>
      </c>
      <c r="N192" s="19" t="s">
        <v>612</v>
      </c>
      <c r="O192" s="10">
        <v>30.06</v>
      </c>
    </row>
    <row r="193" spans="1:15" x14ac:dyDescent="0.3">
      <c r="A193">
        <v>174</v>
      </c>
      <c r="B193" t="s">
        <v>185</v>
      </c>
      <c r="C193">
        <v>1</v>
      </c>
      <c r="D193">
        <v>25</v>
      </c>
      <c r="E193">
        <v>30.06</v>
      </c>
      <c r="F193" s="4">
        <v>8.0198999999999998</v>
      </c>
      <c r="G193">
        <v>0.88802000000000003</v>
      </c>
      <c r="H193">
        <v>0.45239000000000001</v>
      </c>
      <c r="I193" s="2">
        <v>1.2403000000000001E-2</v>
      </c>
      <c r="J193" t="s">
        <v>663</v>
      </c>
    </row>
    <row r="194" spans="1:15" x14ac:dyDescent="0.3">
      <c r="A194">
        <v>175</v>
      </c>
      <c r="B194" t="s">
        <v>186</v>
      </c>
      <c r="C194">
        <v>1</v>
      </c>
      <c r="D194">
        <v>25</v>
      </c>
      <c r="E194">
        <v>30.06</v>
      </c>
      <c r="F194" s="4">
        <v>8.0206</v>
      </c>
      <c r="G194">
        <v>0.88524999999999998</v>
      </c>
      <c r="H194">
        <v>0.44962999999999997</v>
      </c>
      <c r="I194" s="2">
        <v>1.0864E-2</v>
      </c>
    </row>
    <row r="195" spans="1:15" x14ac:dyDescent="0.3">
      <c r="A195">
        <v>176</v>
      </c>
      <c r="B195" t="s">
        <v>187</v>
      </c>
      <c r="C195">
        <v>1</v>
      </c>
      <c r="D195">
        <v>25</v>
      </c>
      <c r="E195">
        <v>30.06</v>
      </c>
      <c r="F195" s="4">
        <v>8.0202000000000009</v>
      </c>
      <c r="G195">
        <v>0.88192000000000004</v>
      </c>
      <c r="H195">
        <v>0.44716</v>
      </c>
      <c r="I195" s="2">
        <v>8.5778E-3</v>
      </c>
    </row>
    <row r="196" spans="1:15" x14ac:dyDescent="0.3">
      <c r="A196">
        <v>177</v>
      </c>
      <c r="B196" t="s">
        <v>188</v>
      </c>
      <c r="C196">
        <v>1</v>
      </c>
      <c r="D196">
        <v>25</v>
      </c>
      <c r="E196">
        <v>30.06</v>
      </c>
      <c r="F196" s="30">
        <v>8.0218000000000007</v>
      </c>
      <c r="G196">
        <v>0.88070000000000004</v>
      </c>
      <c r="H196">
        <v>0.44453999999999999</v>
      </c>
      <c r="I196" s="2">
        <v>7.3872E-3</v>
      </c>
    </row>
    <row r="197" spans="1:15" x14ac:dyDescent="0.3">
      <c r="A197">
        <v>178</v>
      </c>
      <c r="B197" t="s">
        <v>189</v>
      </c>
      <c r="C197">
        <v>1</v>
      </c>
      <c r="D197">
        <v>25</v>
      </c>
      <c r="E197">
        <v>30.06</v>
      </c>
      <c r="F197" s="4">
        <v>8.0204000000000004</v>
      </c>
      <c r="G197">
        <v>0.88463999999999998</v>
      </c>
      <c r="H197">
        <v>0.44961000000000001</v>
      </c>
      <c r="I197" s="2">
        <v>1.1086E-2</v>
      </c>
    </row>
    <row r="198" spans="1:15" x14ac:dyDescent="0.3">
      <c r="A198">
        <v>179</v>
      </c>
      <c r="B198" t="s">
        <v>190</v>
      </c>
      <c r="C198">
        <v>1</v>
      </c>
      <c r="D198">
        <v>25</v>
      </c>
      <c r="E198">
        <v>30.06</v>
      </c>
      <c r="F198" s="4">
        <v>8.0202000000000009</v>
      </c>
      <c r="G198">
        <v>0.88149999999999995</v>
      </c>
      <c r="H198">
        <v>0.44738</v>
      </c>
      <c r="I198" s="2">
        <v>9.3241000000000001E-3</v>
      </c>
    </row>
    <row r="199" spans="1:15" ht="15.6" x14ac:dyDescent="0.3">
      <c r="A199">
        <v>180</v>
      </c>
      <c r="B199" t="s">
        <v>191</v>
      </c>
      <c r="C199">
        <v>1</v>
      </c>
      <c r="D199">
        <v>25</v>
      </c>
      <c r="E199">
        <v>28.34</v>
      </c>
      <c r="F199" s="4">
        <v>8.0321999999999996</v>
      </c>
      <c r="G199">
        <v>0.80718999999999996</v>
      </c>
      <c r="H199">
        <v>0.40448000000000001</v>
      </c>
      <c r="I199" s="2">
        <v>1.1310000000000001E-2</v>
      </c>
      <c r="K199" s="8">
        <v>12</v>
      </c>
      <c r="L199" s="19">
        <v>2019006214</v>
      </c>
      <c r="M199" s="21">
        <v>43601</v>
      </c>
      <c r="N199" s="19" t="s">
        <v>614</v>
      </c>
      <c r="O199" s="10">
        <v>28.34</v>
      </c>
    </row>
    <row r="200" spans="1:15" x14ac:dyDescent="0.3">
      <c r="A200">
        <v>181</v>
      </c>
      <c r="B200" t="s">
        <v>192</v>
      </c>
      <c r="C200">
        <v>1</v>
      </c>
      <c r="D200">
        <v>25</v>
      </c>
      <c r="E200">
        <v>28.34</v>
      </c>
      <c r="F200" s="30">
        <v>8.0337999999999994</v>
      </c>
      <c r="G200">
        <v>0.80306999999999995</v>
      </c>
      <c r="H200">
        <v>0.39923999999999998</v>
      </c>
      <c r="I200" s="2">
        <v>7.5464E-3</v>
      </c>
    </row>
    <row r="201" spans="1:15" x14ac:dyDescent="0.3">
      <c r="A201">
        <v>182</v>
      </c>
      <c r="B201" t="s">
        <v>193</v>
      </c>
      <c r="C201">
        <v>1</v>
      </c>
      <c r="D201">
        <v>25</v>
      </c>
      <c r="E201">
        <v>28.34</v>
      </c>
      <c r="F201" s="4">
        <v>8.0324000000000009</v>
      </c>
      <c r="G201">
        <v>0.80254000000000003</v>
      </c>
      <c r="H201">
        <v>0.39990999999999999</v>
      </c>
      <c r="I201" s="2">
        <v>7.0939000000000002E-3</v>
      </c>
    </row>
    <row r="202" spans="1:15" x14ac:dyDescent="0.3">
      <c r="A202">
        <v>183</v>
      </c>
      <c r="B202" t="s">
        <v>194</v>
      </c>
      <c r="C202">
        <v>1</v>
      </c>
      <c r="D202">
        <v>25</v>
      </c>
      <c r="E202">
        <v>28.34</v>
      </c>
      <c r="F202" s="30">
        <v>8.0312999999999999</v>
      </c>
      <c r="G202">
        <v>0.80279999999999996</v>
      </c>
      <c r="H202">
        <v>0.40100999999999998</v>
      </c>
      <c r="I202" s="2">
        <v>7.3842999999999999E-3</v>
      </c>
    </row>
    <row r="203" spans="1:15" x14ac:dyDescent="0.3">
      <c r="A203">
        <v>184</v>
      </c>
      <c r="B203" t="s">
        <v>194</v>
      </c>
      <c r="C203">
        <v>1</v>
      </c>
      <c r="D203">
        <v>25</v>
      </c>
      <c r="E203">
        <v>28.34</v>
      </c>
      <c r="F203" s="4">
        <v>8.0325000000000006</v>
      </c>
      <c r="G203">
        <v>0.80332999999999999</v>
      </c>
      <c r="H203">
        <v>0.40056999999999998</v>
      </c>
      <c r="I203" s="2">
        <v>7.7676999999999998E-3</v>
      </c>
    </row>
    <row r="204" spans="1:15" ht="15.6" x14ac:dyDescent="0.3">
      <c r="A204">
        <v>185</v>
      </c>
      <c r="B204" t="s">
        <v>195</v>
      </c>
      <c r="C204">
        <v>1</v>
      </c>
      <c r="D204">
        <v>25</v>
      </c>
      <c r="E204">
        <v>30.02</v>
      </c>
      <c r="F204" s="4">
        <v>8.1184999999999992</v>
      </c>
      <c r="G204">
        <v>0.90754999999999997</v>
      </c>
      <c r="H204">
        <v>0.38291999999999998</v>
      </c>
      <c r="I204" s="2">
        <v>1.3672E-2</v>
      </c>
      <c r="K204" s="8">
        <v>13</v>
      </c>
      <c r="L204" s="19">
        <v>2019006215</v>
      </c>
      <c r="M204" s="21">
        <v>43598</v>
      </c>
      <c r="N204" s="19" t="s">
        <v>599</v>
      </c>
      <c r="O204" s="10">
        <v>30.02</v>
      </c>
    </row>
    <row r="205" spans="1:15" x14ac:dyDescent="0.3">
      <c r="A205">
        <v>186</v>
      </c>
      <c r="B205" t="s">
        <v>196</v>
      </c>
      <c r="C205">
        <v>1</v>
      </c>
      <c r="D205">
        <v>25</v>
      </c>
      <c r="E205">
        <v>30.02</v>
      </c>
      <c r="F205" s="4">
        <v>8.1182999999999996</v>
      </c>
      <c r="G205">
        <v>0.90351000000000004</v>
      </c>
      <c r="H205">
        <v>0.37957999999999997</v>
      </c>
      <c r="I205" s="2">
        <v>1.0503999999999999E-2</v>
      </c>
    </row>
    <row r="206" spans="1:15" x14ac:dyDescent="0.3">
      <c r="A206">
        <v>187</v>
      </c>
      <c r="B206" t="s">
        <v>197</v>
      </c>
      <c r="C206">
        <v>1</v>
      </c>
      <c r="D206">
        <v>25</v>
      </c>
      <c r="E206">
        <v>30.02</v>
      </c>
      <c r="F206" s="4">
        <v>8.1182999999999996</v>
      </c>
      <c r="G206">
        <v>0.90544000000000002</v>
      </c>
      <c r="H206">
        <v>0.38075999999999999</v>
      </c>
      <c r="I206" s="2">
        <v>1.12E-2</v>
      </c>
    </row>
    <row r="207" spans="1:15" ht="15.6" x14ac:dyDescent="0.3">
      <c r="A207">
        <v>188</v>
      </c>
      <c r="B207" t="s">
        <v>198</v>
      </c>
      <c r="C207">
        <v>1</v>
      </c>
      <c r="D207">
        <v>25</v>
      </c>
      <c r="E207">
        <v>30.57</v>
      </c>
      <c r="F207" s="30">
        <v>8.0983000000000001</v>
      </c>
      <c r="G207">
        <v>0.88358000000000003</v>
      </c>
      <c r="H207">
        <v>0.38477</v>
      </c>
      <c r="I207" s="2">
        <v>1.0175999999999999E-2</v>
      </c>
      <c r="K207" s="8">
        <v>14</v>
      </c>
      <c r="L207" s="19">
        <v>2019006216</v>
      </c>
      <c r="M207" s="21">
        <v>43598</v>
      </c>
      <c r="N207" s="19" t="s">
        <v>600</v>
      </c>
      <c r="O207" s="10">
        <v>30.57</v>
      </c>
    </row>
    <row r="208" spans="1:15" x14ac:dyDescent="0.3">
      <c r="A208">
        <v>189</v>
      </c>
      <c r="B208" t="s">
        <v>199</v>
      </c>
      <c r="C208">
        <v>1</v>
      </c>
      <c r="D208">
        <v>25</v>
      </c>
      <c r="E208">
        <v>30.57</v>
      </c>
      <c r="F208" s="30">
        <v>8.1</v>
      </c>
      <c r="G208">
        <v>0.87422999999999995</v>
      </c>
      <c r="H208">
        <v>0.37491000000000002</v>
      </c>
      <c r="I208" s="2">
        <v>2.1161999999999999E-3</v>
      </c>
    </row>
    <row r="209" spans="1:15" x14ac:dyDescent="0.3">
      <c r="A209">
        <v>190</v>
      </c>
      <c r="B209" t="s">
        <v>200</v>
      </c>
      <c r="C209">
        <v>1</v>
      </c>
      <c r="D209">
        <v>25</v>
      </c>
      <c r="E209">
        <v>30.57</v>
      </c>
      <c r="F209" s="4">
        <v>8.1012000000000004</v>
      </c>
      <c r="G209">
        <v>0.87451000000000001</v>
      </c>
      <c r="H209">
        <v>0.37434000000000001</v>
      </c>
      <c r="I209" s="2">
        <v>2.4624E-3</v>
      </c>
    </row>
    <row r="210" spans="1:15" x14ac:dyDescent="0.3">
      <c r="A210">
        <v>191</v>
      </c>
      <c r="B210" t="s">
        <v>201</v>
      </c>
      <c r="C210">
        <v>1</v>
      </c>
      <c r="D210">
        <v>25</v>
      </c>
      <c r="E210">
        <v>30.57</v>
      </c>
      <c r="F210" s="4">
        <v>8.1014999999999997</v>
      </c>
      <c r="G210">
        <v>0.87477000000000005</v>
      </c>
      <c r="H210">
        <v>0.37430000000000002</v>
      </c>
      <c r="I210" s="2">
        <v>2.5214999999999999E-3</v>
      </c>
    </row>
    <row r="211" spans="1:15" x14ac:dyDescent="0.3">
      <c r="A211">
        <v>192</v>
      </c>
      <c r="B211" t="s">
        <v>202</v>
      </c>
      <c r="C211">
        <v>1</v>
      </c>
      <c r="D211">
        <v>25</v>
      </c>
      <c r="E211">
        <v>30.57</v>
      </c>
      <c r="F211" s="4">
        <v>8.1013999999999999</v>
      </c>
      <c r="G211">
        <v>0.87519000000000002</v>
      </c>
      <c r="H211">
        <v>0.37469000000000002</v>
      </c>
      <c r="I211" s="2">
        <v>2.8291000000000002E-3</v>
      </c>
    </row>
    <row r="212" spans="1:15" x14ac:dyDescent="0.3">
      <c r="A212">
        <v>193</v>
      </c>
      <c r="B212" t="s">
        <v>203</v>
      </c>
      <c r="C212">
        <v>1</v>
      </c>
      <c r="D212">
        <v>25</v>
      </c>
      <c r="E212">
        <v>30.57</v>
      </c>
      <c r="F212" s="4">
        <v>8.1008999999999993</v>
      </c>
      <c r="G212">
        <v>0.87495000000000001</v>
      </c>
      <c r="H212">
        <v>0.37489</v>
      </c>
      <c r="I212" s="2">
        <v>2.7255999999999999E-3</v>
      </c>
    </row>
    <row r="213" spans="1:15" ht="15.6" x14ac:dyDescent="0.3">
      <c r="A213">
        <v>194</v>
      </c>
      <c r="B213" t="s">
        <v>204</v>
      </c>
      <c r="C213">
        <v>1</v>
      </c>
      <c r="D213">
        <v>25</v>
      </c>
      <c r="E213">
        <v>31.58</v>
      </c>
      <c r="F213" s="30">
        <v>8.1074999999999999</v>
      </c>
      <c r="G213">
        <v>0.87</v>
      </c>
      <c r="H213">
        <v>0.36525999999999997</v>
      </c>
      <c r="I213" s="2">
        <v>6.1417000000000004E-4</v>
      </c>
      <c r="K213" s="8">
        <v>15</v>
      </c>
      <c r="L213" s="19">
        <v>2019006217</v>
      </c>
      <c r="M213" s="21">
        <v>43598</v>
      </c>
      <c r="N213" s="19" t="s">
        <v>601</v>
      </c>
      <c r="O213" s="10">
        <v>31.58</v>
      </c>
    </row>
    <row r="214" spans="1:15" x14ac:dyDescent="0.3">
      <c r="A214">
        <v>195</v>
      </c>
      <c r="B214" t="s">
        <v>205</v>
      </c>
      <c r="C214">
        <v>1</v>
      </c>
      <c r="D214">
        <v>25</v>
      </c>
      <c r="E214">
        <v>31.58</v>
      </c>
      <c r="F214" s="4">
        <v>8.1084999999999994</v>
      </c>
      <c r="G214">
        <v>0.87019999999999997</v>
      </c>
      <c r="H214">
        <v>0.36480000000000001</v>
      </c>
      <c r="I214" s="2">
        <v>8.4256999999999995E-4</v>
      </c>
    </row>
    <row r="215" spans="1:15" x14ac:dyDescent="0.3">
      <c r="A215">
        <v>196</v>
      </c>
      <c r="B215" t="s">
        <v>206</v>
      </c>
      <c r="C215">
        <v>1</v>
      </c>
      <c r="D215">
        <v>25</v>
      </c>
      <c r="E215">
        <v>31.58</v>
      </c>
      <c r="F215" s="4">
        <v>8.1082000000000001</v>
      </c>
      <c r="G215">
        <v>0.86958000000000002</v>
      </c>
      <c r="H215">
        <v>0.36458000000000002</v>
      </c>
      <c r="I215" s="2">
        <v>5.8078999999999997E-4</v>
      </c>
    </row>
    <row r="216" spans="1:15" x14ac:dyDescent="0.3">
      <c r="A216">
        <v>197</v>
      </c>
      <c r="B216" t="s">
        <v>207</v>
      </c>
      <c r="C216">
        <v>1</v>
      </c>
      <c r="D216">
        <v>25</v>
      </c>
      <c r="E216">
        <v>31.58</v>
      </c>
      <c r="F216" s="30">
        <v>8.1068999999999996</v>
      </c>
      <c r="G216">
        <v>0.86911000000000005</v>
      </c>
      <c r="H216">
        <v>0.36507000000000001</v>
      </c>
      <c r="I216" s="2">
        <v>1.3971E-4</v>
      </c>
    </row>
    <row r="217" spans="1:15" x14ac:dyDescent="0.3">
      <c r="A217">
        <v>198</v>
      </c>
      <c r="B217" t="s">
        <v>208</v>
      </c>
      <c r="C217">
        <v>1</v>
      </c>
      <c r="D217">
        <v>25</v>
      </c>
      <c r="E217">
        <v>31.58</v>
      </c>
      <c r="F217" s="4">
        <v>8.1084999999999994</v>
      </c>
      <c r="G217">
        <v>0.86853999999999998</v>
      </c>
      <c r="H217">
        <v>0.36320000000000002</v>
      </c>
      <c r="I217" s="2">
        <v>-7.2097999999999997E-4</v>
      </c>
    </row>
    <row r="218" spans="1:15" ht="15.6" x14ac:dyDescent="0.3">
      <c r="A218">
        <v>199</v>
      </c>
      <c r="B218" t="s">
        <v>209</v>
      </c>
      <c r="C218">
        <v>1</v>
      </c>
      <c r="D218">
        <v>25</v>
      </c>
      <c r="E218">
        <v>35.049999999999997</v>
      </c>
      <c r="F218" s="4">
        <v>7.9611999999999998</v>
      </c>
      <c r="G218">
        <v>0.71428999999999998</v>
      </c>
      <c r="H218">
        <v>0.39685999999999999</v>
      </c>
      <c r="I218" s="2">
        <v>1.7905E-3</v>
      </c>
      <c r="K218" s="8">
        <v>16</v>
      </c>
      <c r="L218" s="19">
        <v>2019006218</v>
      </c>
      <c r="M218" s="21">
        <v>43598</v>
      </c>
      <c r="N218" s="19" t="s">
        <v>602</v>
      </c>
      <c r="O218" s="10">
        <v>35.049999999999997</v>
      </c>
    </row>
    <row r="219" spans="1:15" x14ac:dyDescent="0.3">
      <c r="A219">
        <v>200</v>
      </c>
      <c r="B219" t="s">
        <v>210</v>
      </c>
      <c r="C219">
        <v>1</v>
      </c>
      <c r="D219">
        <v>25</v>
      </c>
      <c r="E219">
        <v>35.049999999999997</v>
      </c>
      <c r="F219" s="4">
        <v>7.9604999999999997</v>
      </c>
      <c r="G219">
        <v>0.71323999999999999</v>
      </c>
      <c r="H219">
        <v>0.39634000000000003</v>
      </c>
      <c r="I219" s="2">
        <v>6.8331000000000002E-4</v>
      </c>
    </row>
    <row r="220" spans="1:15" x14ac:dyDescent="0.3">
      <c r="A220">
        <v>201</v>
      </c>
      <c r="B220" t="s">
        <v>211</v>
      </c>
      <c r="C220">
        <v>1</v>
      </c>
      <c r="D220">
        <v>25</v>
      </c>
      <c r="E220">
        <v>35.049999999999997</v>
      </c>
      <c r="F220" s="4">
        <v>7.9604999999999997</v>
      </c>
      <c r="G220">
        <v>0.71492999999999995</v>
      </c>
      <c r="H220">
        <v>0.39795000000000003</v>
      </c>
      <c r="I220" s="2">
        <v>2.0842999999999999E-3</v>
      </c>
    </row>
    <row r="221" spans="1:15" x14ac:dyDescent="0.3">
      <c r="A221">
        <v>202</v>
      </c>
      <c r="B221" t="s">
        <v>212</v>
      </c>
      <c r="C221">
        <v>1</v>
      </c>
      <c r="D221">
        <v>25</v>
      </c>
      <c r="E221">
        <v>35.049999999999997</v>
      </c>
      <c r="F221" s="4">
        <v>7.9611999999999998</v>
      </c>
      <c r="G221">
        <v>0.71372000000000002</v>
      </c>
      <c r="H221">
        <v>0.39645999999999998</v>
      </c>
      <c r="I221" s="2">
        <v>1.4839E-3</v>
      </c>
    </row>
    <row r="222" spans="1:15" x14ac:dyDescent="0.3">
      <c r="A222">
        <v>203</v>
      </c>
      <c r="B222" t="s">
        <v>213</v>
      </c>
      <c r="C222">
        <v>1</v>
      </c>
      <c r="D222">
        <v>25</v>
      </c>
      <c r="E222">
        <v>35.049999999999997</v>
      </c>
      <c r="F222" s="4">
        <v>7.9603000000000002</v>
      </c>
      <c r="G222">
        <v>0.71387999999999996</v>
      </c>
      <c r="H222">
        <v>0.39726</v>
      </c>
      <c r="I222" s="2">
        <v>1.5659000000000001E-3</v>
      </c>
    </row>
    <row r="223" spans="1:15" ht="15.6" x14ac:dyDescent="0.3">
      <c r="A223">
        <v>204</v>
      </c>
      <c r="B223" t="s">
        <v>214</v>
      </c>
      <c r="C223">
        <v>1</v>
      </c>
      <c r="D223">
        <v>25</v>
      </c>
      <c r="E223">
        <v>32.79</v>
      </c>
      <c r="F223" s="4">
        <v>7.9802</v>
      </c>
      <c r="G223">
        <v>0.77224000000000004</v>
      </c>
      <c r="H223">
        <v>0.41675000000000001</v>
      </c>
      <c r="I223" s="2">
        <v>1.8315E-3</v>
      </c>
      <c r="K223" s="8">
        <v>17</v>
      </c>
      <c r="L223" s="19">
        <v>2019006219</v>
      </c>
      <c r="M223" s="21">
        <v>43600</v>
      </c>
      <c r="N223" s="19" t="s">
        <v>604</v>
      </c>
      <c r="O223" s="10">
        <v>32.79</v>
      </c>
    </row>
    <row r="224" spans="1:15" x14ac:dyDescent="0.3">
      <c r="A224">
        <v>205</v>
      </c>
      <c r="B224" t="s">
        <v>215</v>
      </c>
      <c r="C224">
        <v>1</v>
      </c>
      <c r="D224">
        <v>25</v>
      </c>
      <c r="E224">
        <v>32.79</v>
      </c>
      <c r="F224" s="4">
        <v>7.98</v>
      </c>
      <c r="G224">
        <v>0.77037999999999995</v>
      </c>
      <c r="H224">
        <v>0.41485</v>
      </c>
      <c r="I224" s="2">
        <v>-4.1913999999999997E-4</v>
      </c>
    </row>
    <row r="225" spans="1:15" x14ac:dyDescent="0.3">
      <c r="A225">
        <v>206</v>
      </c>
      <c r="B225" t="s">
        <v>216</v>
      </c>
      <c r="C225">
        <v>1</v>
      </c>
      <c r="D225">
        <v>25</v>
      </c>
      <c r="E225">
        <v>32.79</v>
      </c>
      <c r="F225" s="4">
        <v>7.9805999999999999</v>
      </c>
      <c r="G225">
        <v>0.77217000000000002</v>
      </c>
      <c r="H225">
        <v>0.41593999999999998</v>
      </c>
      <c r="I225" s="2">
        <v>9.3174000000000002E-4</v>
      </c>
    </row>
    <row r="226" spans="1:15" ht="15.6" x14ac:dyDescent="0.3">
      <c r="A226">
        <v>207</v>
      </c>
      <c r="B226" t="s">
        <v>217</v>
      </c>
      <c r="C226">
        <v>1</v>
      </c>
      <c r="D226">
        <v>25</v>
      </c>
      <c r="E226">
        <v>32.79</v>
      </c>
      <c r="F226" s="30">
        <v>8.0763999999999996</v>
      </c>
      <c r="G226">
        <v>0.75732999999999995</v>
      </c>
      <c r="H226">
        <v>0.33609</v>
      </c>
      <c r="I226" s="2">
        <v>-2.0981E-4</v>
      </c>
      <c r="K226" s="8">
        <v>18</v>
      </c>
      <c r="L226" s="19">
        <v>2019006220</v>
      </c>
      <c r="M226" s="21">
        <v>43600</v>
      </c>
      <c r="N226" s="19" t="s">
        <v>605</v>
      </c>
      <c r="O226" s="10">
        <v>33.74</v>
      </c>
    </row>
    <row r="227" spans="1:15" x14ac:dyDescent="0.3">
      <c r="A227">
        <v>208</v>
      </c>
      <c r="B227" t="s">
        <v>218</v>
      </c>
      <c r="C227">
        <v>1</v>
      </c>
      <c r="D227">
        <v>25</v>
      </c>
      <c r="E227">
        <v>32.79</v>
      </c>
      <c r="F227" s="4">
        <v>8.077</v>
      </c>
      <c r="G227">
        <v>0.75390999999999997</v>
      </c>
      <c r="H227">
        <v>0.33381</v>
      </c>
      <c r="I227" s="2">
        <v>-9.3221999999999999E-4</v>
      </c>
    </row>
    <row r="228" spans="1:15" ht="15.6" x14ac:dyDescent="0.3">
      <c r="A228">
        <v>209</v>
      </c>
      <c r="B228" t="s">
        <v>218</v>
      </c>
      <c r="C228">
        <v>1</v>
      </c>
      <c r="D228">
        <v>25</v>
      </c>
      <c r="E228">
        <v>32.79</v>
      </c>
      <c r="F228" s="4">
        <v>8.0775000000000006</v>
      </c>
      <c r="G228">
        <v>0.75458000000000003</v>
      </c>
      <c r="H228">
        <v>0.33362000000000003</v>
      </c>
      <c r="I228" s="2">
        <v>-1.1153000000000001E-3</v>
      </c>
      <c r="K228" s="19"/>
      <c r="L228" s="19"/>
      <c r="M228" s="19"/>
      <c r="N228" s="19"/>
      <c r="O228" s="19"/>
    </row>
    <row r="229" spans="1:15" x14ac:dyDescent="0.3">
      <c r="A229">
        <v>210</v>
      </c>
      <c r="B229" t="s">
        <v>219</v>
      </c>
      <c r="C229">
        <v>1</v>
      </c>
      <c r="D229">
        <v>25</v>
      </c>
      <c r="E229">
        <v>32.79</v>
      </c>
      <c r="F229" s="4">
        <v>8.0768000000000004</v>
      </c>
      <c r="G229">
        <v>0.75536999999999999</v>
      </c>
      <c r="H229">
        <v>0.33451999999999998</v>
      </c>
      <c r="I229" s="2">
        <v>-9.6464000000000001E-4</v>
      </c>
    </row>
    <row r="230" spans="1:15" ht="15.6" x14ac:dyDescent="0.3">
      <c r="A230">
        <v>211</v>
      </c>
      <c r="B230" t="s">
        <v>220</v>
      </c>
      <c r="C230">
        <v>1</v>
      </c>
      <c r="D230">
        <v>25</v>
      </c>
      <c r="E230">
        <v>34.61</v>
      </c>
      <c r="F230" s="4">
        <v>7.8483999999999998</v>
      </c>
      <c r="G230">
        <v>0.66505999999999998</v>
      </c>
      <c r="H230">
        <v>0.46888000000000002</v>
      </c>
      <c r="I230" s="2">
        <v>7.7643E-3</v>
      </c>
      <c r="K230" s="8">
        <v>19</v>
      </c>
      <c r="L230" s="19">
        <v>2019006222</v>
      </c>
      <c r="M230" s="21">
        <v>43600</v>
      </c>
      <c r="N230" s="19" t="s">
        <v>618</v>
      </c>
      <c r="O230" s="10">
        <v>34.61</v>
      </c>
    </row>
    <row r="231" spans="1:15" x14ac:dyDescent="0.3">
      <c r="A231">
        <v>212</v>
      </c>
      <c r="B231" t="s">
        <v>221</v>
      </c>
      <c r="C231">
        <v>1</v>
      </c>
      <c r="D231">
        <v>25</v>
      </c>
      <c r="E231">
        <v>34.61</v>
      </c>
      <c r="F231" s="4">
        <v>7.8487999999999998</v>
      </c>
      <c r="G231">
        <v>0.66195000000000004</v>
      </c>
      <c r="H231">
        <v>0.46571000000000001</v>
      </c>
      <c r="I231" s="2">
        <v>5.4536000000000003E-3</v>
      </c>
    </row>
    <row r="232" spans="1:15" x14ac:dyDescent="0.3">
      <c r="A232">
        <v>213</v>
      </c>
      <c r="B232" t="s">
        <v>222</v>
      </c>
      <c r="C232">
        <v>1</v>
      </c>
      <c r="D232">
        <v>25</v>
      </c>
      <c r="E232">
        <v>34.61</v>
      </c>
      <c r="F232" s="4">
        <v>7.8487999999999998</v>
      </c>
      <c r="G232">
        <v>0.66202000000000005</v>
      </c>
      <c r="H232">
        <v>0.46576000000000001</v>
      </c>
      <c r="I232" s="2">
        <v>5.6233000000000003E-3</v>
      </c>
    </row>
    <row r="233" spans="1:15" ht="15.6" x14ac:dyDescent="0.3">
      <c r="A233">
        <v>214</v>
      </c>
      <c r="B233" t="s">
        <v>223</v>
      </c>
      <c r="C233">
        <v>1</v>
      </c>
      <c r="D233">
        <v>25</v>
      </c>
      <c r="E233">
        <v>33.78</v>
      </c>
      <c r="F233" s="4">
        <v>7.9451000000000001</v>
      </c>
      <c r="G233">
        <v>0.69835999999999998</v>
      </c>
      <c r="H233">
        <v>0.40434999999999999</v>
      </c>
      <c r="I233" s="2">
        <v>4.4502999999999999E-3</v>
      </c>
      <c r="K233" s="8">
        <v>20</v>
      </c>
      <c r="L233" s="19">
        <v>2019006223</v>
      </c>
      <c r="M233" s="21">
        <v>43599</v>
      </c>
      <c r="N233" s="19" t="s">
        <v>622</v>
      </c>
      <c r="O233" s="10">
        <v>33.78</v>
      </c>
    </row>
    <row r="234" spans="1:15" x14ac:dyDescent="0.3">
      <c r="A234">
        <v>215</v>
      </c>
      <c r="B234" t="s">
        <v>224</v>
      </c>
      <c r="C234">
        <v>1</v>
      </c>
      <c r="D234">
        <v>25</v>
      </c>
      <c r="E234">
        <v>33.78</v>
      </c>
      <c r="F234" s="4">
        <v>7.9455</v>
      </c>
      <c r="G234">
        <v>0.69779999999999998</v>
      </c>
      <c r="H234">
        <v>0.40342</v>
      </c>
      <c r="I234" s="2">
        <v>3.7745999999999999E-3</v>
      </c>
    </row>
    <row r="235" spans="1:15" x14ac:dyDescent="0.3">
      <c r="A235">
        <v>216</v>
      </c>
      <c r="B235" t="s">
        <v>225</v>
      </c>
      <c r="C235">
        <v>1</v>
      </c>
      <c r="D235">
        <v>25</v>
      </c>
      <c r="E235">
        <v>33.78</v>
      </c>
      <c r="F235" s="4">
        <v>7.9455999999999998</v>
      </c>
      <c r="G235">
        <v>0.69981000000000004</v>
      </c>
      <c r="H235">
        <v>0.40445999999999999</v>
      </c>
      <c r="I235" s="2">
        <v>3.8089999999999999E-3</v>
      </c>
    </row>
    <row r="236" spans="1:15" ht="15.6" x14ac:dyDescent="0.3">
      <c r="A236">
        <v>217</v>
      </c>
      <c r="B236" t="s">
        <v>226</v>
      </c>
      <c r="C236">
        <v>1</v>
      </c>
      <c r="D236">
        <v>25</v>
      </c>
      <c r="E236">
        <v>34.07</v>
      </c>
      <c r="F236" s="4">
        <v>7.7453000000000003</v>
      </c>
      <c r="G236">
        <v>0.56100000000000005</v>
      </c>
      <c r="H236">
        <v>0.49074000000000001</v>
      </c>
      <c r="I236" s="2">
        <v>8.3684999999999999E-4</v>
      </c>
      <c r="K236" s="8">
        <v>21</v>
      </c>
      <c r="L236" s="19">
        <v>2019006224</v>
      </c>
      <c r="M236" s="21">
        <v>43599</v>
      </c>
      <c r="N236" s="19" t="s">
        <v>623</v>
      </c>
      <c r="O236" s="10">
        <v>34.07</v>
      </c>
    </row>
    <row r="237" spans="1:15" x14ac:dyDescent="0.3">
      <c r="A237">
        <v>218</v>
      </c>
      <c r="B237" t="s">
        <v>227</v>
      </c>
      <c r="C237">
        <v>1</v>
      </c>
      <c r="D237">
        <v>25</v>
      </c>
      <c r="E237">
        <v>34.07</v>
      </c>
      <c r="F237" s="4">
        <v>7.7457000000000003</v>
      </c>
      <c r="G237">
        <v>0.55961000000000005</v>
      </c>
      <c r="H237">
        <v>0.48897000000000002</v>
      </c>
      <c r="I237" s="2">
        <v>-5.6170999999999999E-4</v>
      </c>
    </row>
    <row r="238" spans="1:15" x14ac:dyDescent="0.3">
      <c r="A238">
        <v>219</v>
      </c>
      <c r="B238" t="s">
        <v>228</v>
      </c>
      <c r="C238">
        <v>1</v>
      </c>
      <c r="D238">
        <v>25</v>
      </c>
      <c r="E238">
        <v>34.07</v>
      </c>
      <c r="F238" s="4">
        <v>7.7450999999999999</v>
      </c>
      <c r="G238">
        <v>0.55845</v>
      </c>
      <c r="H238">
        <v>0.4884</v>
      </c>
      <c r="I238" s="2">
        <v>-1.5578E-3</v>
      </c>
    </row>
    <row r="239" spans="1:15" ht="15.6" x14ac:dyDescent="0.3">
      <c r="A239">
        <v>220</v>
      </c>
      <c r="B239" t="s">
        <v>664</v>
      </c>
      <c r="C239">
        <v>1</v>
      </c>
      <c r="D239">
        <v>25</v>
      </c>
      <c r="E239">
        <v>35</v>
      </c>
      <c r="F239" s="4">
        <v>8.0899000000000001</v>
      </c>
      <c r="G239">
        <v>0.87470000000000003</v>
      </c>
      <c r="H239">
        <v>0.37453999999999998</v>
      </c>
      <c r="I239" s="2">
        <v>1.1063E-4</v>
      </c>
      <c r="K239" s="8">
        <v>22</v>
      </c>
      <c r="L239" s="19" t="s">
        <v>597</v>
      </c>
      <c r="M239" s="11" t="s">
        <v>594</v>
      </c>
      <c r="N239" s="10" t="s">
        <v>229</v>
      </c>
      <c r="O239" s="10">
        <v>35</v>
      </c>
    </row>
    <row r="240" spans="1:15" x14ac:dyDescent="0.3">
      <c r="A240">
        <v>221</v>
      </c>
      <c r="B240" t="s">
        <v>230</v>
      </c>
      <c r="C240">
        <v>1</v>
      </c>
      <c r="D240">
        <v>25</v>
      </c>
      <c r="E240">
        <v>35</v>
      </c>
      <c r="F240" s="30">
        <v>8.0907</v>
      </c>
      <c r="G240">
        <v>0.87378</v>
      </c>
      <c r="H240">
        <v>0.37280999999999997</v>
      </c>
      <c r="I240" s="2">
        <v>-1.1883E-3</v>
      </c>
    </row>
    <row r="241" spans="1:15" x14ac:dyDescent="0.3">
      <c r="A241">
        <v>222</v>
      </c>
      <c r="B241" t="s">
        <v>231</v>
      </c>
      <c r="C241">
        <v>1</v>
      </c>
      <c r="D241">
        <v>25</v>
      </c>
      <c r="E241">
        <v>35</v>
      </c>
      <c r="F241" s="4">
        <v>8.0888000000000009</v>
      </c>
      <c r="G241">
        <v>0.87299000000000004</v>
      </c>
      <c r="H241">
        <v>0.37395</v>
      </c>
      <c r="I241" s="2">
        <v>-1.0643E-3</v>
      </c>
    </row>
    <row r="242" spans="1:15" x14ac:dyDescent="0.3">
      <c r="A242">
        <v>223</v>
      </c>
      <c r="B242" t="s">
        <v>232</v>
      </c>
      <c r="C242">
        <v>1</v>
      </c>
      <c r="D242">
        <v>25</v>
      </c>
      <c r="E242">
        <v>35</v>
      </c>
      <c r="F242" s="4">
        <v>8.0886999999999993</v>
      </c>
      <c r="G242">
        <v>0.87297999999999998</v>
      </c>
      <c r="H242">
        <v>0.37423000000000001</v>
      </c>
      <c r="I242" s="2">
        <v>-6.2370000000000004E-4</v>
      </c>
    </row>
    <row r="243" spans="1:15" x14ac:dyDescent="0.3">
      <c r="A243">
        <v>224</v>
      </c>
      <c r="B243" t="s">
        <v>233</v>
      </c>
      <c r="C243">
        <v>1</v>
      </c>
      <c r="D243">
        <v>25</v>
      </c>
      <c r="E243">
        <v>35</v>
      </c>
      <c r="F243" s="4">
        <v>8.0886999999999993</v>
      </c>
      <c r="G243">
        <v>0.87297999999999998</v>
      </c>
      <c r="H243">
        <v>0.37456</v>
      </c>
      <c r="I243" s="2">
        <v>-1.4687000000000001E-4</v>
      </c>
    </row>
    <row r="244" spans="1:15" ht="15.6" x14ac:dyDescent="0.3">
      <c r="A244">
        <v>225</v>
      </c>
      <c r="B244" t="s">
        <v>13</v>
      </c>
      <c r="C244">
        <v>1</v>
      </c>
      <c r="D244">
        <v>25</v>
      </c>
      <c r="E244">
        <v>33.433999999999997</v>
      </c>
      <c r="F244" s="4">
        <v>7.8680000000000003</v>
      </c>
      <c r="G244">
        <v>0.62826000000000004</v>
      </c>
      <c r="H244">
        <v>0.42410999999999999</v>
      </c>
      <c r="I244" s="2">
        <v>-3.9820999999999997E-3</v>
      </c>
      <c r="K244" s="8">
        <v>23</v>
      </c>
      <c r="L244" s="10" t="s">
        <v>593</v>
      </c>
      <c r="M244" s="11" t="s">
        <v>594</v>
      </c>
      <c r="N244" s="11" t="s">
        <v>596</v>
      </c>
      <c r="O244" s="10">
        <v>33.433999999999997</v>
      </c>
    </row>
    <row r="245" spans="1:15" x14ac:dyDescent="0.3">
      <c r="A245">
        <v>226</v>
      </c>
      <c r="B245" t="s">
        <v>14</v>
      </c>
      <c r="C245">
        <v>1</v>
      </c>
      <c r="D245">
        <v>25</v>
      </c>
      <c r="E245">
        <v>33.433999999999997</v>
      </c>
      <c r="F245" s="4">
        <v>7.8666</v>
      </c>
      <c r="G245">
        <v>0.62633000000000005</v>
      </c>
      <c r="H245">
        <v>0.42348000000000002</v>
      </c>
      <c r="I245" s="2">
        <v>-5.7120000000000001E-3</v>
      </c>
    </row>
    <row r="246" spans="1:15" x14ac:dyDescent="0.3">
      <c r="A246">
        <v>227</v>
      </c>
      <c r="B246" t="s">
        <v>15</v>
      </c>
      <c r="C246">
        <v>1</v>
      </c>
      <c r="D246">
        <v>25</v>
      </c>
      <c r="E246">
        <v>33.433999999999997</v>
      </c>
      <c r="F246" s="4">
        <v>7.8670999999999998</v>
      </c>
      <c r="G246">
        <v>0.62607000000000002</v>
      </c>
      <c r="H246">
        <v>0.42271999999999998</v>
      </c>
      <c r="I246" s="2">
        <v>-6.2674999999999996E-3</v>
      </c>
    </row>
    <row r="247" spans="1:15" x14ac:dyDescent="0.3">
      <c r="A247">
        <v>228</v>
      </c>
      <c r="B247" t="s">
        <v>16</v>
      </c>
      <c r="C247">
        <v>1</v>
      </c>
      <c r="D247">
        <v>25</v>
      </c>
      <c r="E247">
        <v>33.433999999999997</v>
      </c>
      <c r="F247" s="4">
        <v>7.8663999999999996</v>
      </c>
      <c r="G247">
        <v>0.62661</v>
      </c>
      <c r="H247">
        <v>0.4239</v>
      </c>
      <c r="I247" s="2">
        <v>-5.6715000000000003E-3</v>
      </c>
    </row>
    <row r="248" spans="1:15" x14ac:dyDescent="0.3">
      <c r="A248">
        <v>229</v>
      </c>
      <c r="B248" t="s">
        <v>234</v>
      </c>
      <c r="C248">
        <v>1</v>
      </c>
      <c r="D248">
        <v>25</v>
      </c>
      <c r="E248">
        <v>33.433999999999997</v>
      </c>
      <c r="F248" s="4">
        <v>7.8662000000000001</v>
      </c>
      <c r="G248">
        <v>0.62707999999999997</v>
      </c>
      <c r="H248">
        <v>0.42465000000000003</v>
      </c>
      <c r="I248" s="2">
        <v>-4.9614999999999998E-3</v>
      </c>
    </row>
    <row r="249" spans="1:15" ht="15.6" x14ac:dyDescent="0.3">
      <c r="A249">
        <v>230</v>
      </c>
      <c r="B249" t="s">
        <v>235</v>
      </c>
      <c r="C249">
        <v>1</v>
      </c>
      <c r="D249">
        <v>25</v>
      </c>
      <c r="E249">
        <v>33.433999999999997</v>
      </c>
      <c r="F249" s="4">
        <v>7.8666</v>
      </c>
      <c r="G249">
        <v>0.65378000000000003</v>
      </c>
      <c r="H249">
        <v>0.44284000000000001</v>
      </c>
      <c r="I249" s="2">
        <v>-3.2463000000000001E-3</v>
      </c>
      <c r="J249" s="38">
        <v>43684</v>
      </c>
      <c r="K249" s="8">
        <v>1</v>
      </c>
      <c r="L249" s="10" t="s">
        <v>593</v>
      </c>
      <c r="M249" s="11" t="s">
        <v>594</v>
      </c>
      <c r="N249" s="11" t="s">
        <v>596</v>
      </c>
      <c r="O249" s="10">
        <v>33.433999999999997</v>
      </c>
    </row>
    <row r="250" spans="1:15" x14ac:dyDescent="0.3">
      <c r="A250">
        <v>231</v>
      </c>
      <c r="B250" t="s">
        <v>236</v>
      </c>
      <c r="C250">
        <v>1</v>
      </c>
      <c r="D250">
        <v>25</v>
      </c>
      <c r="E250">
        <v>33.433999999999997</v>
      </c>
      <c r="F250" s="4">
        <v>7.8662999999999998</v>
      </c>
      <c r="G250">
        <v>0.65300999999999998</v>
      </c>
      <c r="H250">
        <v>0.44241999999999998</v>
      </c>
      <c r="I250" s="2">
        <v>-3.9611000000000004E-3</v>
      </c>
    </row>
    <row r="251" spans="1:15" ht="15.6" x14ac:dyDescent="0.3">
      <c r="A251">
        <v>232</v>
      </c>
      <c r="B251" t="s">
        <v>237</v>
      </c>
      <c r="C251">
        <v>1</v>
      </c>
      <c r="D251">
        <v>25</v>
      </c>
      <c r="E251">
        <v>33.433999999999997</v>
      </c>
      <c r="F251" s="4">
        <v>7.8670999999999998</v>
      </c>
      <c r="G251">
        <v>0.65259</v>
      </c>
      <c r="H251">
        <v>0.44130999999999998</v>
      </c>
      <c r="I251" s="2">
        <v>-4.2056999999999997E-3</v>
      </c>
      <c r="K251" s="8"/>
      <c r="L251" s="19"/>
      <c r="M251" s="20"/>
      <c r="N251" s="19"/>
      <c r="O251" s="10"/>
    </row>
    <row r="252" spans="1:15" x14ac:dyDescent="0.3">
      <c r="A252">
        <v>233</v>
      </c>
      <c r="B252" t="s">
        <v>238</v>
      </c>
      <c r="C252">
        <v>1</v>
      </c>
      <c r="D252">
        <v>25</v>
      </c>
      <c r="E252">
        <v>33.433999999999997</v>
      </c>
      <c r="F252" s="4">
        <v>7.8662000000000001</v>
      </c>
      <c r="G252">
        <v>0.65337999999999996</v>
      </c>
      <c r="H252">
        <v>0.44290000000000002</v>
      </c>
      <c r="I252" s="2">
        <v>-3.5347999999999998E-3</v>
      </c>
    </row>
    <row r="253" spans="1:15" ht="15.6" x14ac:dyDescent="0.3">
      <c r="A253">
        <v>234</v>
      </c>
      <c r="B253" t="s">
        <v>239</v>
      </c>
      <c r="C253">
        <v>1</v>
      </c>
      <c r="D253">
        <v>25</v>
      </c>
      <c r="E253">
        <v>35</v>
      </c>
      <c r="F253" s="4">
        <v>8.0924999999999994</v>
      </c>
      <c r="G253">
        <v>0.83545000000000003</v>
      </c>
      <c r="H253">
        <v>0.35399999999999998</v>
      </c>
      <c r="I253" s="2">
        <v>-3.2715999999999999E-3</v>
      </c>
      <c r="K253" s="8">
        <v>2</v>
      </c>
      <c r="L253" s="10" t="s">
        <v>624</v>
      </c>
      <c r="M253" s="11" t="s">
        <v>594</v>
      </c>
      <c r="N253" s="10" t="s">
        <v>229</v>
      </c>
      <c r="O253" s="10">
        <v>35</v>
      </c>
    </row>
    <row r="254" spans="1:15" x14ac:dyDescent="0.3">
      <c r="A254">
        <v>235</v>
      </c>
      <c r="B254" t="s">
        <v>240</v>
      </c>
      <c r="C254">
        <v>1</v>
      </c>
      <c r="D254">
        <v>25</v>
      </c>
      <c r="E254">
        <v>35</v>
      </c>
      <c r="F254" s="30">
        <v>8.0937999999999999</v>
      </c>
      <c r="G254">
        <v>0.83309</v>
      </c>
      <c r="H254">
        <v>0.35093999999999997</v>
      </c>
      <c r="I254" s="2">
        <v>-5.2700000000000004E-3</v>
      </c>
    </row>
    <row r="255" spans="1:15" x14ac:dyDescent="0.3">
      <c r="A255">
        <v>236</v>
      </c>
      <c r="B255" t="s">
        <v>241</v>
      </c>
      <c r="C255">
        <v>1</v>
      </c>
      <c r="D255">
        <v>25</v>
      </c>
      <c r="E255">
        <v>35</v>
      </c>
      <c r="F255" s="4">
        <v>8.0929000000000002</v>
      </c>
      <c r="G255">
        <v>0.83284999999999998</v>
      </c>
      <c r="H255">
        <v>0.35137000000000002</v>
      </c>
      <c r="I255" s="2">
        <v>-5.4311999999999997E-3</v>
      </c>
    </row>
    <row r="256" spans="1:15" x14ac:dyDescent="0.3">
      <c r="A256">
        <v>237</v>
      </c>
      <c r="B256" t="s">
        <v>242</v>
      </c>
      <c r="C256">
        <v>1</v>
      </c>
      <c r="D256">
        <v>25</v>
      </c>
      <c r="E256">
        <v>35</v>
      </c>
      <c r="F256" s="4">
        <v>8.0922000000000001</v>
      </c>
      <c r="G256">
        <v>0.83243999999999996</v>
      </c>
      <c r="H256">
        <v>0.35152</v>
      </c>
      <c r="I256" s="2">
        <v>-5.7416000000000003E-3</v>
      </c>
    </row>
    <row r="257" spans="1:15" x14ac:dyDescent="0.3">
      <c r="A257">
        <v>238</v>
      </c>
      <c r="B257" t="s">
        <v>243</v>
      </c>
      <c r="C257">
        <v>1</v>
      </c>
      <c r="D257">
        <v>25</v>
      </c>
      <c r="E257">
        <v>35</v>
      </c>
      <c r="F257" s="4">
        <v>8.0921000000000003</v>
      </c>
      <c r="G257">
        <v>0.83377000000000001</v>
      </c>
      <c r="H257">
        <v>0.35274</v>
      </c>
      <c r="I257" s="2">
        <v>-4.705E-3</v>
      </c>
    </row>
    <row r="258" spans="1:15" ht="15.6" x14ac:dyDescent="0.3">
      <c r="A258">
        <v>239</v>
      </c>
      <c r="B258" t="s">
        <v>244</v>
      </c>
      <c r="C258">
        <v>1</v>
      </c>
      <c r="D258">
        <v>25</v>
      </c>
      <c r="E258">
        <v>26.3</v>
      </c>
      <c r="F258" s="4">
        <v>7.9202000000000004</v>
      </c>
      <c r="G258">
        <v>0.62951000000000001</v>
      </c>
      <c r="H258">
        <v>0.39477000000000001</v>
      </c>
      <c r="I258" s="2">
        <v>4.2009000000000003E-4</v>
      </c>
      <c r="K258" s="8">
        <v>3</v>
      </c>
      <c r="L258" s="19">
        <v>2019006695</v>
      </c>
      <c r="M258" s="21">
        <v>43612</v>
      </c>
      <c r="N258" s="19" t="s">
        <v>599</v>
      </c>
      <c r="O258" s="10" t="s">
        <v>625</v>
      </c>
    </row>
    <row r="259" spans="1:15" x14ac:dyDescent="0.3">
      <c r="A259">
        <v>240</v>
      </c>
      <c r="B259" t="s">
        <v>245</v>
      </c>
      <c r="C259">
        <v>1</v>
      </c>
      <c r="D259">
        <v>25</v>
      </c>
      <c r="E259">
        <v>26.3</v>
      </c>
      <c r="F259" s="4">
        <v>7.9207000000000001</v>
      </c>
      <c r="G259">
        <v>0.62790999999999997</v>
      </c>
      <c r="H259">
        <v>0.39298</v>
      </c>
      <c r="I259" s="2">
        <v>-6.5231000000000002E-4</v>
      </c>
    </row>
    <row r="260" spans="1:15" ht="15.6" x14ac:dyDescent="0.3">
      <c r="A260">
        <v>241</v>
      </c>
      <c r="B260" t="s">
        <v>246</v>
      </c>
      <c r="C260">
        <v>1</v>
      </c>
      <c r="D260">
        <v>25</v>
      </c>
      <c r="E260">
        <v>26.3</v>
      </c>
      <c r="F260" s="4">
        <v>7.9208999999999996</v>
      </c>
      <c r="G260">
        <v>0.62739999999999996</v>
      </c>
      <c r="H260">
        <v>0.39221</v>
      </c>
      <c r="I260" s="2">
        <v>-1.3627999999999999E-3</v>
      </c>
      <c r="K260" s="8"/>
      <c r="L260" s="19"/>
      <c r="M260" s="20"/>
      <c r="N260" s="19"/>
      <c r="O260" s="10"/>
    </row>
    <row r="261" spans="1:15" x14ac:dyDescent="0.3">
      <c r="A261">
        <v>242</v>
      </c>
      <c r="B261" t="s">
        <v>247</v>
      </c>
      <c r="C261">
        <v>1</v>
      </c>
      <c r="D261">
        <v>25</v>
      </c>
      <c r="E261">
        <v>26.3</v>
      </c>
      <c r="F261" s="30">
        <v>7.9217000000000004</v>
      </c>
      <c r="G261">
        <v>0.62744999999999995</v>
      </c>
      <c r="H261">
        <v>0.39165</v>
      </c>
      <c r="I261" s="2">
        <v>-1.1701999999999999E-3</v>
      </c>
    </row>
    <row r="262" spans="1:15" x14ac:dyDescent="0.3">
      <c r="A262">
        <v>243</v>
      </c>
      <c r="B262" t="s">
        <v>248</v>
      </c>
      <c r="C262">
        <v>1</v>
      </c>
      <c r="D262">
        <v>25</v>
      </c>
      <c r="E262">
        <v>26.3</v>
      </c>
      <c r="F262" s="4">
        <v>7.9208999999999996</v>
      </c>
      <c r="G262">
        <v>0.62710999999999995</v>
      </c>
      <c r="H262">
        <v>0.39196999999999999</v>
      </c>
      <c r="I262" s="2">
        <v>-1.5663999999999999E-3</v>
      </c>
    </row>
    <row r="263" spans="1:15" ht="15.6" x14ac:dyDescent="0.3">
      <c r="A263">
        <v>244</v>
      </c>
      <c r="B263" t="s">
        <v>249</v>
      </c>
      <c r="C263">
        <v>1</v>
      </c>
      <c r="D263">
        <v>25</v>
      </c>
      <c r="E263">
        <v>30.3</v>
      </c>
      <c r="F263" s="4">
        <v>7.96</v>
      </c>
      <c r="G263">
        <v>0.70672999999999997</v>
      </c>
      <c r="H263">
        <v>0.40450999999999998</v>
      </c>
      <c r="I263" s="2">
        <v>8.1090999999999993E-3</v>
      </c>
      <c r="K263" s="8">
        <v>4</v>
      </c>
      <c r="L263" s="19">
        <v>2019006696</v>
      </c>
      <c r="M263" s="21">
        <v>43612</v>
      </c>
      <c r="N263" s="19" t="s">
        <v>600</v>
      </c>
      <c r="O263" s="10" t="s">
        <v>615</v>
      </c>
    </row>
    <row r="264" spans="1:15" x14ac:dyDescent="0.3">
      <c r="A264">
        <v>245</v>
      </c>
      <c r="B264" t="s">
        <v>250</v>
      </c>
      <c r="C264">
        <v>1</v>
      </c>
      <c r="D264">
        <v>25</v>
      </c>
      <c r="E264">
        <v>30.3</v>
      </c>
      <c r="F264" s="4">
        <v>7.9596</v>
      </c>
      <c r="G264">
        <v>0.70487999999999995</v>
      </c>
      <c r="H264">
        <v>0.40275</v>
      </c>
      <c r="I264" s="2">
        <v>5.7911999999999998E-3</v>
      </c>
    </row>
    <row r="265" spans="1:15" x14ac:dyDescent="0.3">
      <c r="A265">
        <v>246</v>
      </c>
      <c r="B265" t="s">
        <v>251</v>
      </c>
      <c r="C265">
        <v>1</v>
      </c>
      <c r="D265">
        <v>25</v>
      </c>
      <c r="E265">
        <v>30.3</v>
      </c>
      <c r="F265" s="4">
        <v>7.9592000000000001</v>
      </c>
      <c r="G265">
        <v>0.70452000000000004</v>
      </c>
      <c r="H265">
        <v>0.40311000000000002</v>
      </c>
      <c r="I265" s="2">
        <v>6.2469999999999999E-3</v>
      </c>
    </row>
    <row r="266" spans="1:15" x14ac:dyDescent="0.3">
      <c r="A266">
        <v>247</v>
      </c>
      <c r="B266" t="s">
        <v>252</v>
      </c>
      <c r="C266">
        <v>1</v>
      </c>
      <c r="D266">
        <v>25</v>
      </c>
      <c r="E266">
        <v>30.3</v>
      </c>
      <c r="F266" s="4">
        <v>7.9604999999999997</v>
      </c>
      <c r="G266">
        <v>0.70703000000000005</v>
      </c>
      <c r="H266">
        <v>0.40427999999999997</v>
      </c>
      <c r="I266" s="2">
        <v>8.0456999999999994E-3</v>
      </c>
    </row>
    <row r="267" spans="1:15" ht="15.6" x14ac:dyDescent="0.3">
      <c r="A267">
        <v>248</v>
      </c>
      <c r="B267" t="s">
        <v>253</v>
      </c>
      <c r="C267">
        <v>1</v>
      </c>
      <c r="D267">
        <v>25</v>
      </c>
      <c r="E267">
        <v>31.6</v>
      </c>
      <c r="F267" s="30">
        <v>8.016</v>
      </c>
      <c r="G267">
        <v>0.77834999999999999</v>
      </c>
      <c r="H267">
        <v>0.39773999999999998</v>
      </c>
      <c r="I267" s="2">
        <v>1.1900000000000001E-2</v>
      </c>
      <c r="K267" s="8">
        <v>5</v>
      </c>
      <c r="L267" s="19">
        <v>2019006697</v>
      </c>
      <c r="M267" s="21">
        <v>43612</v>
      </c>
      <c r="N267" s="19" t="s">
        <v>601</v>
      </c>
      <c r="O267" s="10" t="s">
        <v>626</v>
      </c>
    </row>
    <row r="268" spans="1:15" x14ac:dyDescent="0.3">
      <c r="A268">
        <v>249</v>
      </c>
      <c r="B268" t="s">
        <v>254</v>
      </c>
      <c r="C268">
        <v>1</v>
      </c>
      <c r="D268">
        <v>25</v>
      </c>
      <c r="E268">
        <v>31.6</v>
      </c>
      <c r="F268" s="30">
        <v>8.0173000000000005</v>
      </c>
      <c r="G268">
        <v>0.77393000000000001</v>
      </c>
      <c r="H268">
        <v>0.39256999999999997</v>
      </c>
      <c r="I268" s="2">
        <v>8.0718999999999999E-3</v>
      </c>
    </row>
    <row r="269" spans="1:15" x14ac:dyDescent="0.3">
      <c r="A269">
        <v>250</v>
      </c>
      <c r="B269" t="s">
        <v>255</v>
      </c>
      <c r="C269">
        <v>1</v>
      </c>
      <c r="D269">
        <v>25</v>
      </c>
      <c r="E269">
        <v>31.6</v>
      </c>
      <c r="F269" s="4">
        <v>8.0175000000000001</v>
      </c>
      <c r="G269">
        <v>0.77310000000000001</v>
      </c>
      <c r="H269">
        <v>0.39190000000000003</v>
      </c>
      <c r="I269" s="2">
        <v>7.7390999999999996E-3</v>
      </c>
    </row>
    <row r="270" spans="1:15" x14ac:dyDescent="0.3">
      <c r="A270">
        <v>251</v>
      </c>
      <c r="B270" t="s">
        <v>256</v>
      </c>
      <c r="C270">
        <v>1</v>
      </c>
      <c r="D270">
        <v>25</v>
      </c>
      <c r="E270">
        <v>31.6</v>
      </c>
      <c r="F270" s="4">
        <v>8.0185999999999993</v>
      </c>
      <c r="G270">
        <v>0.77290000000000003</v>
      </c>
      <c r="H270">
        <v>0.39065</v>
      </c>
      <c r="I270" s="2">
        <v>7.1387000000000004E-3</v>
      </c>
    </row>
    <row r="271" spans="1:15" x14ac:dyDescent="0.3">
      <c r="A271">
        <v>252</v>
      </c>
      <c r="B271" t="s">
        <v>257</v>
      </c>
      <c r="C271">
        <v>1</v>
      </c>
      <c r="D271">
        <v>25</v>
      </c>
      <c r="E271">
        <v>31.6</v>
      </c>
      <c r="F271" s="4">
        <v>8.0183</v>
      </c>
      <c r="G271">
        <v>0.77198999999999995</v>
      </c>
      <c r="H271">
        <v>0.39032</v>
      </c>
      <c r="I271" s="2">
        <v>7.0242999999999998E-3</v>
      </c>
    </row>
    <row r="272" spans="1:15" x14ac:dyDescent="0.3">
      <c r="A272">
        <v>253</v>
      </c>
      <c r="B272" t="s">
        <v>258</v>
      </c>
      <c r="C272">
        <v>1</v>
      </c>
      <c r="D272">
        <v>25</v>
      </c>
      <c r="E272">
        <v>31.6</v>
      </c>
      <c r="F272" s="4">
        <v>8.0183</v>
      </c>
      <c r="G272">
        <v>0.77305000000000001</v>
      </c>
      <c r="H272">
        <v>0.39134000000000002</v>
      </c>
      <c r="I272" s="2">
        <v>7.9550999999999997E-3</v>
      </c>
    </row>
    <row r="273" spans="1:15" ht="15.6" x14ac:dyDescent="0.3">
      <c r="A273">
        <v>254</v>
      </c>
      <c r="B273" t="s">
        <v>259</v>
      </c>
      <c r="C273">
        <v>1</v>
      </c>
      <c r="D273">
        <v>25</v>
      </c>
      <c r="E273">
        <v>35</v>
      </c>
      <c r="F273" s="4">
        <v>7.9303999999999997</v>
      </c>
      <c r="G273">
        <v>0.69782</v>
      </c>
      <c r="H273">
        <v>0.41388999999999998</v>
      </c>
      <c r="I273" s="2">
        <v>3.9129000000000004E-3</v>
      </c>
      <c r="K273" s="8">
        <v>6</v>
      </c>
      <c r="L273" s="19">
        <v>2019006698</v>
      </c>
      <c r="M273" s="21">
        <v>43612</v>
      </c>
      <c r="N273" s="19" t="s">
        <v>602</v>
      </c>
      <c r="O273" s="10" t="s">
        <v>627</v>
      </c>
    </row>
    <row r="274" spans="1:15" x14ac:dyDescent="0.3">
      <c r="A274">
        <v>255</v>
      </c>
      <c r="B274" t="s">
        <v>260</v>
      </c>
      <c r="C274">
        <v>1</v>
      </c>
      <c r="D274">
        <v>25</v>
      </c>
      <c r="E274">
        <v>35</v>
      </c>
      <c r="F274" s="4">
        <v>7.9307999999999996</v>
      </c>
      <c r="G274">
        <v>0.69843</v>
      </c>
      <c r="H274">
        <v>0.41387000000000002</v>
      </c>
      <c r="I274" s="2">
        <v>3.8662000000000002E-3</v>
      </c>
    </row>
    <row r="275" spans="1:15" x14ac:dyDescent="0.3">
      <c r="A275">
        <v>256</v>
      </c>
      <c r="B275" t="s">
        <v>261</v>
      </c>
      <c r="C275">
        <v>1</v>
      </c>
      <c r="D275">
        <v>25</v>
      </c>
      <c r="E275">
        <v>35</v>
      </c>
      <c r="F275" s="4">
        <v>7.9298999999999999</v>
      </c>
      <c r="G275">
        <v>0.69835000000000003</v>
      </c>
      <c r="H275">
        <v>0.41466999999999998</v>
      </c>
      <c r="I275" s="2">
        <v>3.9839999999999997E-3</v>
      </c>
    </row>
    <row r="276" spans="1:15" x14ac:dyDescent="0.3">
      <c r="A276">
        <v>257</v>
      </c>
      <c r="B276" t="s">
        <v>262</v>
      </c>
      <c r="C276">
        <v>1</v>
      </c>
      <c r="D276">
        <v>25</v>
      </c>
      <c r="E276">
        <v>35</v>
      </c>
      <c r="F276" s="4">
        <v>7.9305000000000003</v>
      </c>
      <c r="G276">
        <v>0.69921999999999995</v>
      </c>
      <c r="H276">
        <v>0.41504000000000002</v>
      </c>
      <c r="I276" s="2">
        <v>4.9138000000000003E-3</v>
      </c>
    </row>
    <row r="277" spans="1:15" ht="15.6" x14ac:dyDescent="0.3">
      <c r="A277">
        <v>258</v>
      </c>
      <c r="B277" t="s">
        <v>263</v>
      </c>
      <c r="C277">
        <v>1</v>
      </c>
      <c r="D277">
        <v>25</v>
      </c>
      <c r="E277">
        <v>33.299999999999997</v>
      </c>
      <c r="F277" s="4">
        <v>7.9728000000000003</v>
      </c>
      <c r="G277">
        <v>0.65149999999999997</v>
      </c>
      <c r="H277">
        <v>0.35108</v>
      </c>
      <c r="I277" s="2">
        <v>-9.8829E-3</v>
      </c>
      <c r="K277" s="8">
        <v>7</v>
      </c>
      <c r="L277" s="19">
        <v>2019006699</v>
      </c>
      <c r="M277" s="21">
        <v>43613</v>
      </c>
      <c r="N277" s="19" t="s">
        <v>604</v>
      </c>
      <c r="O277" s="10" t="s">
        <v>628</v>
      </c>
    </row>
    <row r="278" spans="1:15" x14ac:dyDescent="0.3">
      <c r="A278">
        <v>259</v>
      </c>
      <c r="B278" t="s">
        <v>264</v>
      </c>
      <c r="C278">
        <v>1</v>
      </c>
      <c r="D278">
        <v>25</v>
      </c>
      <c r="E278">
        <v>33.299999999999997</v>
      </c>
      <c r="F278" s="4">
        <v>7.9725000000000001</v>
      </c>
      <c r="G278">
        <v>0.65422999999999998</v>
      </c>
      <c r="H278">
        <v>0.35388999999999998</v>
      </c>
      <c r="I278" s="2">
        <v>-7.4573E-3</v>
      </c>
    </row>
    <row r="279" spans="1:15" x14ac:dyDescent="0.3">
      <c r="A279">
        <v>260</v>
      </c>
      <c r="B279" t="s">
        <v>265</v>
      </c>
      <c r="C279">
        <v>1</v>
      </c>
      <c r="D279">
        <v>25</v>
      </c>
      <c r="E279">
        <v>33.299999999999997</v>
      </c>
      <c r="F279" s="4">
        <v>7.9729000000000001</v>
      </c>
      <c r="G279">
        <v>0.65242999999999995</v>
      </c>
      <c r="H279">
        <v>0.35171999999999998</v>
      </c>
      <c r="I279" s="2">
        <v>-9.5081000000000002E-3</v>
      </c>
    </row>
    <row r="280" spans="1:15" ht="15.6" x14ac:dyDescent="0.3">
      <c r="A280">
        <v>261</v>
      </c>
      <c r="B280" t="s">
        <v>266</v>
      </c>
      <c r="C280">
        <v>1</v>
      </c>
      <c r="D280">
        <v>25</v>
      </c>
      <c r="E280">
        <v>34.200000000000003</v>
      </c>
      <c r="F280" s="30">
        <v>8.0051000000000005</v>
      </c>
      <c r="G280">
        <v>0.75805</v>
      </c>
      <c r="H280">
        <v>0.38840000000000002</v>
      </c>
      <c r="I280" s="2">
        <v>5.2652000000000003E-3</v>
      </c>
      <c r="K280" s="8">
        <v>8</v>
      </c>
      <c r="L280" s="19">
        <v>2019006700</v>
      </c>
      <c r="M280" s="21">
        <v>43613</v>
      </c>
      <c r="N280" s="19" t="s">
        <v>605</v>
      </c>
      <c r="O280" s="10" t="s">
        <v>629</v>
      </c>
    </row>
    <row r="281" spans="1:15" x14ac:dyDescent="0.3">
      <c r="A281">
        <v>262</v>
      </c>
      <c r="B281" t="s">
        <v>267</v>
      </c>
      <c r="C281">
        <v>1</v>
      </c>
      <c r="D281">
        <v>25</v>
      </c>
      <c r="E281">
        <v>34.200000000000003</v>
      </c>
      <c r="F281" s="4">
        <v>8.0066000000000006</v>
      </c>
      <c r="G281">
        <v>0.75499000000000005</v>
      </c>
      <c r="H281">
        <v>0.38449</v>
      </c>
      <c r="I281" s="2">
        <v>2.7298999999999999E-3</v>
      </c>
    </row>
    <row r="282" spans="1:15" x14ac:dyDescent="0.3">
      <c r="A282">
        <v>263</v>
      </c>
      <c r="B282" t="s">
        <v>268</v>
      </c>
      <c r="C282">
        <v>1</v>
      </c>
      <c r="D282">
        <v>25</v>
      </c>
      <c r="E282">
        <v>34.200000000000003</v>
      </c>
      <c r="F282" s="4">
        <v>8.0062999999999995</v>
      </c>
      <c r="G282">
        <v>0.75534000000000001</v>
      </c>
      <c r="H282">
        <v>0.38474999999999998</v>
      </c>
      <c r="I282" s="2">
        <v>2.5549000000000001E-3</v>
      </c>
    </row>
    <row r="283" spans="1:15" x14ac:dyDescent="0.3">
      <c r="A283">
        <v>264</v>
      </c>
      <c r="B283" t="s">
        <v>269</v>
      </c>
      <c r="C283">
        <v>1</v>
      </c>
      <c r="D283">
        <v>25</v>
      </c>
      <c r="E283">
        <v>34.200000000000003</v>
      </c>
      <c r="F283" s="4">
        <v>8.0070999999999994</v>
      </c>
      <c r="G283">
        <v>0.75461999999999996</v>
      </c>
      <c r="H283">
        <v>0.38361000000000001</v>
      </c>
      <c r="I283" s="2">
        <v>2.2215999999999998E-3</v>
      </c>
    </row>
    <row r="284" spans="1:15" x14ac:dyDescent="0.3">
      <c r="A284">
        <v>265</v>
      </c>
      <c r="B284" t="s">
        <v>270</v>
      </c>
      <c r="C284">
        <v>1</v>
      </c>
      <c r="D284">
        <v>25</v>
      </c>
      <c r="E284">
        <v>34.200000000000003</v>
      </c>
      <c r="F284" s="4">
        <v>8.0070999999999994</v>
      </c>
      <c r="G284">
        <v>0.75478000000000001</v>
      </c>
      <c r="H284">
        <v>0.38373000000000002</v>
      </c>
      <c r="I284" s="2">
        <v>2.2225000000000001E-3</v>
      </c>
    </row>
    <row r="285" spans="1:15" x14ac:dyDescent="0.3">
      <c r="A285">
        <v>266</v>
      </c>
      <c r="B285" t="s">
        <v>271</v>
      </c>
      <c r="C285">
        <v>1</v>
      </c>
      <c r="D285">
        <v>25</v>
      </c>
      <c r="E285">
        <v>34.200000000000003</v>
      </c>
      <c r="F285" s="4">
        <v>8.0061999999999998</v>
      </c>
      <c r="G285">
        <v>0.75531999999999999</v>
      </c>
      <c r="H285">
        <v>0.38469999999999999</v>
      </c>
      <c r="I285" s="2">
        <v>2.2883000000000001E-3</v>
      </c>
    </row>
    <row r="286" spans="1:15" ht="15.6" x14ac:dyDescent="0.3">
      <c r="A286">
        <v>267</v>
      </c>
      <c r="B286" t="s">
        <v>272</v>
      </c>
      <c r="C286">
        <v>1</v>
      </c>
      <c r="D286">
        <v>25</v>
      </c>
      <c r="E286">
        <v>33.700000000000003</v>
      </c>
      <c r="F286" s="30">
        <v>7.9715999999999996</v>
      </c>
      <c r="G286">
        <v>0.74995000000000001</v>
      </c>
      <c r="H286">
        <v>0.41147</v>
      </c>
      <c r="I286" s="2">
        <v>4.5195000000000001E-3</v>
      </c>
      <c r="K286" s="8">
        <v>9</v>
      </c>
      <c r="L286" s="19">
        <v>2019006701</v>
      </c>
      <c r="M286" s="21">
        <v>43613</v>
      </c>
      <c r="N286" s="19" t="s">
        <v>622</v>
      </c>
      <c r="O286" s="10" t="s">
        <v>630</v>
      </c>
    </row>
    <row r="287" spans="1:15" x14ac:dyDescent="0.3">
      <c r="A287">
        <v>268</v>
      </c>
      <c r="B287" t="s">
        <v>273</v>
      </c>
      <c r="C287">
        <v>1</v>
      </c>
      <c r="D287">
        <v>25</v>
      </c>
      <c r="E287">
        <v>33.700000000000003</v>
      </c>
      <c r="F287" s="30">
        <v>7.9714</v>
      </c>
      <c r="G287">
        <v>0.74792999999999998</v>
      </c>
      <c r="H287">
        <v>0.40977999999999998</v>
      </c>
      <c r="I287" s="2">
        <v>2.7885000000000002E-3</v>
      </c>
    </row>
    <row r="288" spans="1:15" x14ac:dyDescent="0.3">
      <c r="A288">
        <v>269</v>
      </c>
      <c r="B288" t="s">
        <v>274</v>
      </c>
      <c r="C288">
        <v>1</v>
      </c>
      <c r="D288">
        <v>25</v>
      </c>
      <c r="E288">
        <v>33.700000000000003</v>
      </c>
      <c r="F288" s="4">
        <v>7.9722999999999997</v>
      </c>
      <c r="G288">
        <v>0.74685000000000001</v>
      </c>
      <c r="H288">
        <v>0.40799999999999997</v>
      </c>
      <c r="I288" s="2">
        <v>1.8619999999999999E-3</v>
      </c>
    </row>
    <row r="289" spans="1:15" x14ac:dyDescent="0.3">
      <c r="A289">
        <v>270</v>
      </c>
      <c r="B289" t="s">
        <v>275</v>
      </c>
      <c r="C289">
        <v>1</v>
      </c>
      <c r="D289">
        <v>25</v>
      </c>
      <c r="E289">
        <v>33.700000000000003</v>
      </c>
      <c r="F289" s="4">
        <v>7.9726999999999997</v>
      </c>
      <c r="G289">
        <v>0.74665000000000004</v>
      </c>
      <c r="H289">
        <v>0.40770000000000001</v>
      </c>
      <c r="I289" s="2">
        <v>2.2006E-3</v>
      </c>
    </row>
    <row r="290" spans="1:15" x14ac:dyDescent="0.3">
      <c r="A290">
        <v>271</v>
      </c>
      <c r="B290" t="s">
        <v>276</v>
      </c>
      <c r="C290">
        <v>1</v>
      </c>
      <c r="D290">
        <v>25</v>
      </c>
      <c r="E290">
        <v>33.700000000000003</v>
      </c>
      <c r="F290" s="4">
        <v>7.9732000000000003</v>
      </c>
      <c r="G290">
        <v>0.74843999999999999</v>
      </c>
      <c r="H290">
        <v>0.40906999999999999</v>
      </c>
      <c r="I290" s="2">
        <v>3.8322999999999999E-3</v>
      </c>
    </row>
    <row r="291" spans="1:15" x14ac:dyDescent="0.3">
      <c r="A291">
        <v>272</v>
      </c>
      <c r="B291" t="s">
        <v>277</v>
      </c>
      <c r="C291">
        <v>1</v>
      </c>
      <c r="D291">
        <v>25</v>
      </c>
      <c r="E291">
        <v>33.700000000000003</v>
      </c>
      <c r="F291" s="4">
        <v>7.9728000000000003</v>
      </c>
      <c r="G291">
        <v>0.74834000000000001</v>
      </c>
      <c r="H291">
        <v>0.40912999999999999</v>
      </c>
      <c r="I291" s="2">
        <v>3.3479E-3</v>
      </c>
    </row>
    <row r="292" spans="1:15" ht="15.6" x14ac:dyDescent="0.3">
      <c r="A292">
        <v>273</v>
      </c>
      <c r="B292" t="s">
        <v>278</v>
      </c>
      <c r="C292">
        <v>1</v>
      </c>
      <c r="D292">
        <v>25</v>
      </c>
      <c r="E292">
        <v>33.9</v>
      </c>
      <c r="F292" s="4">
        <v>7.9428000000000001</v>
      </c>
      <c r="G292">
        <v>0.67188000000000003</v>
      </c>
      <c r="H292">
        <v>0.38994000000000001</v>
      </c>
      <c r="I292" s="2">
        <v>2.5845E-3</v>
      </c>
      <c r="K292" s="8">
        <v>10</v>
      </c>
      <c r="L292" s="19">
        <v>2019006702</v>
      </c>
      <c r="M292" s="21">
        <v>43613</v>
      </c>
      <c r="N292" s="19" t="s">
        <v>623</v>
      </c>
      <c r="O292" s="10" t="s">
        <v>631</v>
      </c>
    </row>
    <row r="293" spans="1:15" x14ac:dyDescent="0.3">
      <c r="A293">
        <v>274</v>
      </c>
      <c r="B293" t="s">
        <v>279</v>
      </c>
      <c r="C293">
        <v>1</v>
      </c>
      <c r="D293">
        <v>25</v>
      </c>
      <c r="E293">
        <v>33.9</v>
      </c>
      <c r="F293" s="4">
        <v>7.9424000000000001</v>
      </c>
      <c r="G293">
        <v>0.67201</v>
      </c>
      <c r="H293">
        <v>0.39032</v>
      </c>
      <c r="I293" s="2">
        <v>2.4475999999999999E-3</v>
      </c>
    </row>
    <row r="294" spans="1:15" x14ac:dyDescent="0.3">
      <c r="A294">
        <v>275</v>
      </c>
      <c r="B294" t="s">
        <v>280</v>
      </c>
      <c r="C294">
        <v>1</v>
      </c>
      <c r="D294">
        <v>25</v>
      </c>
      <c r="E294">
        <v>33.9</v>
      </c>
      <c r="F294" s="4">
        <v>7.9432999999999998</v>
      </c>
      <c r="G294">
        <v>0.67159000000000002</v>
      </c>
      <c r="H294">
        <v>0.38924999999999998</v>
      </c>
      <c r="I294" s="2">
        <v>2.2969000000000002E-3</v>
      </c>
    </row>
    <row r="295" spans="1:15" x14ac:dyDescent="0.3">
      <c r="A295">
        <v>276</v>
      </c>
      <c r="B295" t="s">
        <v>281</v>
      </c>
      <c r="C295">
        <v>1</v>
      </c>
      <c r="D295">
        <v>25</v>
      </c>
      <c r="E295">
        <v>33.9</v>
      </c>
      <c r="F295" s="4">
        <v>7.9423000000000004</v>
      </c>
      <c r="G295">
        <v>0.67127000000000003</v>
      </c>
      <c r="H295">
        <v>0.38972000000000001</v>
      </c>
      <c r="I295" s="2">
        <v>1.9937000000000002E-3</v>
      </c>
    </row>
    <row r="296" spans="1:15" ht="15.6" x14ac:dyDescent="0.3">
      <c r="A296">
        <v>277</v>
      </c>
      <c r="B296" t="s">
        <v>282</v>
      </c>
      <c r="C296">
        <v>1</v>
      </c>
      <c r="D296">
        <v>25</v>
      </c>
      <c r="E296">
        <v>31.77</v>
      </c>
      <c r="F296" s="4">
        <v>7.8117999999999999</v>
      </c>
      <c r="G296">
        <v>0.56886000000000003</v>
      </c>
      <c r="H296">
        <v>0.43804999999999999</v>
      </c>
      <c r="I296" s="2">
        <v>5.9513999999999999E-3</v>
      </c>
      <c r="J296" t="s">
        <v>663</v>
      </c>
      <c r="K296" s="8">
        <v>11</v>
      </c>
      <c r="L296" s="19">
        <v>2019007096</v>
      </c>
      <c r="M296" s="21" t="s">
        <v>632</v>
      </c>
      <c r="N296" s="19" t="s">
        <v>607</v>
      </c>
      <c r="O296" s="10">
        <v>31.77</v>
      </c>
    </row>
    <row r="297" spans="1:15" x14ac:dyDescent="0.3">
      <c r="A297">
        <v>278</v>
      </c>
      <c r="B297" t="s">
        <v>283</v>
      </c>
      <c r="C297">
        <v>1</v>
      </c>
      <c r="D297">
        <v>25</v>
      </c>
      <c r="E297">
        <v>31.77</v>
      </c>
      <c r="F297" s="30">
        <v>7.8129</v>
      </c>
      <c r="G297">
        <v>0.56974000000000002</v>
      </c>
      <c r="H297">
        <v>0.43790000000000001</v>
      </c>
      <c r="I297" s="2">
        <v>6.6404000000000003E-3</v>
      </c>
    </row>
    <row r="298" spans="1:15" x14ac:dyDescent="0.3">
      <c r="A298">
        <v>279</v>
      </c>
      <c r="B298" t="s">
        <v>284</v>
      </c>
      <c r="C298">
        <v>1</v>
      </c>
      <c r="D298">
        <v>25</v>
      </c>
      <c r="E298">
        <v>31.77</v>
      </c>
      <c r="F298" s="4">
        <v>7.8117999999999999</v>
      </c>
      <c r="G298">
        <v>0.56871000000000005</v>
      </c>
      <c r="H298">
        <v>0.43785000000000002</v>
      </c>
      <c r="I298" s="2">
        <v>5.5614000000000002E-3</v>
      </c>
    </row>
    <row r="299" spans="1:15" x14ac:dyDescent="0.3">
      <c r="A299">
        <v>280</v>
      </c>
      <c r="B299" t="s">
        <v>285</v>
      </c>
      <c r="C299">
        <v>1</v>
      </c>
      <c r="D299">
        <v>25</v>
      </c>
      <c r="E299">
        <v>31.77</v>
      </c>
      <c r="F299" s="4">
        <v>7.8129999999999997</v>
      </c>
      <c r="G299">
        <v>0.56843999999999995</v>
      </c>
      <c r="H299">
        <v>0.43652999999999997</v>
      </c>
      <c r="I299" s="2">
        <v>5.4511999999999998E-3</v>
      </c>
    </row>
    <row r="300" spans="1:15" x14ac:dyDescent="0.3">
      <c r="A300">
        <v>281</v>
      </c>
      <c r="B300" t="s">
        <v>286</v>
      </c>
      <c r="C300">
        <v>1</v>
      </c>
      <c r="D300">
        <v>25</v>
      </c>
      <c r="E300">
        <v>31.77</v>
      </c>
      <c r="F300" s="4">
        <v>7.8125999999999998</v>
      </c>
      <c r="G300">
        <v>0.56810000000000005</v>
      </c>
      <c r="H300">
        <v>0.43658000000000002</v>
      </c>
      <c r="I300" s="2">
        <v>5.4326000000000001E-3</v>
      </c>
    </row>
    <row r="301" spans="1:15" ht="15.6" x14ac:dyDescent="0.3">
      <c r="A301">
        <v>282</v>
      </c>
      <c r="B301" t="s">
        <v>287</v>
      </c>
      <c r="C301">
        <v>1</v>
      </c>
      <c r="D301">
        <v>25</v>
      </c>
      <c r="E301">
        <v>33.5</v>
      </c>
      <c r="F301" s="4">
        <v>7.8686999999999996</v>
      </c>
      <c r="G301">
        <v>0.64641999999999999</v>
      </c>
      <c r="H301">
        <v>0.43691000000000002</v>
      </c>
      <c r="I301" s="2">
        <v>-5.2451999999999999E-5</v>
      </c>
      <c r="K301" s="8">
        <v>12</v>
      </c>
      <c r="L301" s="19">
        <v>2019007097</v>
      </c>
      <c r="M301" s="21">
        <v>43630</v>
      </c>
      <c r="N301" s="19" t="s">
        <v>608</v>
      </c>
      <c r="O301" s="10">
        <v>33.5</v>
      </c>
    </row>
    <row r="302" spans="1:15" x14ac:dyDescent="0.3">
      <c r="A302">
        <v>283</v>
      </c>
      <c r="B302" t="s">
        <v>288</v>
      </c>
      <c r="C302">
        <v>1</v>
      </c>
      <c r="D302">
        <v>25</v>
      </c>
      <c r="E302">
        <v>33.5</v>
      </c>
      <c r="F302" s="4">
        <v>7.8691000000000004</v>
      </c>
      <c r="G302">
        <v>0.64588999999999996</v>
      </c>
      <c r="H302">
        <v>0.43609999999999999</v>
      </c>
      <c r="I302" s="2">
        <v>-1.6880000000000001E-4</v>
      </c>
    </row>
    <row r="303" spans="1:15" x14ac:dyDescent="0.3">
      <c r="A303">
        <v>284</v>
      </c>
      <c r="B303" t="s">
        <v>289</v>
      </c>
      <c r="C303">
        <v>1</v>
      </c>
      <c r="D303">
        <v>25</v>
      </c>
      <c r="E303">
        <v>33.5</v>
      </c>
      <c r="F303" s="4">
        <v>7.8686999999999996</v>
      </c>
      <c r="G303">
        <v>0.64622000000000002</v>
      </c>
      <c r="H303">
        <v>0.43676999999999999</v>
      </c>
      <c r="I303" s="2">
        <v>1.5354E-4</v>
      </c>
    </row>
    <row r="304" spans="1:15" ht="15.6" x14ac:dyDescent="0.3">
      <c r="A304">
        <v>285</v>
      </c>
      <c r="B304" t="s">
        <v>290</v>
      </c>
      <c r="C304">
        <v>1</v>
      </c>
      <c r="D304">
        <v>25</v>
      </c>
      <c r="E304">
        <v>34.96</v>
      </c>
      <c r="F304" s="4">
        <v>7.9009</v>
      </c>
      <c r="G304">
        <v>0.64737</v>
      </c>
      <c r="H304">
        <v>0.4083</v>
      </c>
      <c r="I304" s="2">
        <v>4.4679999999999997E-3</v>
      </c>
      <c r="K304" s="8">
        <v>13</v>
      </c>
      <c r="L304" s="19">
        <v>2019007098</v>
      </c>
      <c r="M304" s="21">
        <v>43629</v>
      </c>
      <c r="N304" s="19" t="s">
        <v>609</v>
      </c>
      <c r="O304" s="10">
        <v>34.96</v>
      </c>
    </row>
    <row r="305" spans="1:15" x14ac:dyDescent="0.3">
      <c r="A305">
        <v>286</v>
      </c>
      <c r="B305" t="s">
        <v>291</v>
      </c>
      <c r="C305">
        <v>1</v>
      </c>
      <c r="D305">
        <v>25</v>
      </c>
      <c r="E305">
        <v>34.96</v>
      </c>
      <c r="F305" s="4">
        <v>7.9009</v>
      </c>
      <c r="G305">
        <v>0.64773000000000003</v>
      </c>
      <c r="H305">
        <v>0.40864</v>
      </c>
      <c r="I305" s="2">
        <v>4.8037000000000002E-3</v>
      </c>
    </row>
    <row r="306" spans="1:15" x14ac:dyDescent="0.3">
      <c r="A306">
        <v>287</v>
      </c>
      <c r="B306" t="s">
        <v>292</v>
      </c>
      <c r="C306">
        <v>1</v>
      </c>
      <c r="D306">
        <v>25</v>
      </c>
      <c r="E306">
        <v>34.96</v>
      </c>
      <c r="F306" s="4">
        <v>7.9005999999999998</v>
      </c>
      <c r="G306">
        <v>0.64825999999999995</v>
      </c>
      <c r="H306">
        <v>0.40933000000000003</v>
      </c>
      <c r="I306" s="2">
        <v>5.1136000000000003E-3</v>
      </c>
    </row>
    <row r="307" spans="1:15" ht="15.6" x14ac:dyDescent="0.3">
      <c r="A307">
        <v>288</v>
      </c>
      <c r="B307" t="s">
        <v>293</v>
      </c>
      <c r="C307">
        <v>1</v>
      </c>
      <c r="D307">
        <v>25</v>
      </c>
      <c r="E307">
        <v>32.57</v>
      </c>
      <c r="F307" s="4">
        <v>7.9104000000000001</v>
      </c>
      <c r="G307">
        <v>0.66222999999999999</v>
      </c>
      <c r="H307">
        <v>0.41394999999999998</v>
      </c>
      <c r="I307" s="2">
        <v>4.8919000000000002E-3</v>
      </c>
      <c r="J307" t="s">
        <v>663</v>
      </c>
      <c r="K307" s="8">
        <v>14</v>
      </c>
      <c r="L307" s="19">
        <v>2019007099</v>
      </c>
      <c r="M307" s="21" t="s">
        <v>633</v>
      </c>
      <c r="N307" s="19" t="s">
        <v>611</v>
      </c>
      <c r="O307" s="10">
        <v>32.57</v>
      </c>
    </row>
    <row r="308" spans="1:15" x14ac:dyDescent="0.3">
      <c r="A308">
        <v>289</v>
      </c>
      <c r="B308" t="s">
        <v>294</v>
      </c>
      <c r="C308">
        <v>1</v>
      </c>
      <c r="D308">
        <v>25</v>
      </c>
      <c r="E308">
        <v>32.57</v>
      </c>
      <c r="F308" s="30">
        <v>7.9085000000000001</v>
      </c>
      <c r="G308">
        <v>0.66268000000000005</v>
      </c>
      <c r="H308">
        <v>0.41626000000000002</v>
      </c>
      <c r="I308" s="2">
        <v>5.9217999999999996E-3</v>
      </c>
    </row>
    <row r="309" spans="1:15" x14ac:dyDescent="0.3">
      <c r="A309">
        <v>290</v>
      </c>
      <c r="B309" t="s">
        <v>295</v>
      </c>
      <c r="C309">
        <v>1</v>
      </c>
      <c r="D309">
        <v>25</v>
      </c>
      <c r="E309">
        <v>32.57</v>
      </c>
      <c r="F309" s="30">
        <v>7.9119999999999999</v>
      </c>
      <c r="G309">
        <v>0.66385000000000005</v>
      </c>
      <c r="H309">
        <v>0.41437000000000002</v>
      </c>
      <c r="I309" s="2">
        <v>6.8716999999999997E-3</v>
      </c>
    </row>
    <row r="310" spans="1:15" x14ac:dyDescent="0.3">
      <c r="A310">
        <v>291</v>
      </c>
      <c r="B310" t="s">
        <v>296</v>
      </c>
      <c r="C310">
        <v>1</v>
      </c>
      <c r="D310">
        <v>25</v>
      </c>
      <c r="E310">
        <v>32.57</v>
      </c>
      <c r="F310" s="30">
        <v>7.9118000000000004</v>
      </c>
      <c r="G310">
        <v>0.66493999999999998</v>
      </c>
      <c r="H310">
        <v>0.41547000000000001</v>
      </c>
      <c r="I310" s="2">
        <v>7.5278000000000003E-3</v>
      </c>
    </row>
    <row r="311" spans="1:15" x14ac:dyDescent="0.3">
      <c r="A311">
        <v>292</v>
      </c>
      <c r="B311" t="s">
        <v>297</v>
      </c>
      <c r="C311">
        <v>1</v>
      </c>
      <c r="D311">
        <v>25</v>
      </c>
      <c r="E311">
        <v>32.57</v>
      </c>
      <c r="F311" s="4">
        <v>7.9099000000000004</v>
      </c>
      <c r="G311">
        <v>0.66508999999999996</v>
      </c>
      <c r="H311">
        <v>0.41726999999999997</v>
      </c>
      <c r="I311" s="2">
        <v>7.8230000000000001E-3</v>
      </c>
    </row>
    <row r="312" spans="1:15" x14ac:dyDescent="0.3">
      <c r="A312">
        <v>293</v>
      </c>
      <c r="B312" t="s">
        <v>298</v>
      </c>
      <c r="C312">
        <v>1</v>
      </c>
      <c r="D312">
        <v>25</v>
      </c>
      <c r="E312">
        <v>32.57</v>
      </c>
      <c r="F312" s="4">
        <v>7.9099000000000004</v>
      </c>
      <c r="G312">
        <v>0.66383999999999999</v>
      </c>
      <c r="H312">
        <v>0.41609000000000002</v>
      </c>
      <c r="I312" s="2">
        <v>6.8573999999999996E-3</v>
      </c>
    </row>
    <row r="313" spans="1:15" x14ac:dyDescent="0.3">
      <c r="A313">
        <v>294</v>
      </c>
      <c r="B313" t="s">
        <v>299</v>
      </c>
      <c r="C313">
        <v>1</v>
      </c>
      <c r="D313">
        <v>25</v>
      </c>
      <c r="E313">
        <v>32.57</v>
      </c>
      <c r="F313" s="4">
        <v>7.9104000000000001</v>
      </c>
      <c r="G313">
        <v>0.66291999999999995</v>
      </c>
      <c r="H313">
        <v>0.41470000000000001</v>
      </c>
      <c r="I313" s="2">
        <v>5.7631000000000002E-3</v>
      </c>
    </row>
    <row r="314" spans="1:15" ht="15.6" x14ac:dyDescent="0.3">
      <c r="A314">
        <v>295</v>
      </c>
      <c r="B314" t="s">
        <v>300</v>
      </c>
      <c r="C314">
        <v>1</v>
      </c>
      <c r="D314">
        <v>25</v>
      </c>
      <c r="E314">
        <v>31.4</v>
      </c>
      <c r="F314" s="4">
        <v>7.8693</v>
      </c>
      <c r="G314">
        <v>0.62929000000000002</v>
      </c>
      <c r="H314">
        <v>0.42935000000000001</v>
      </c>
      <c r="I314" s="2">
        <v>1.8234E-3</v>
      </c>
      <c r="J314" t="s">
        <v>663</v>
      </c>
      <c r="K314" s="8">
        <v>15</v>
      </c>
      <c r="L314" s="19">
        <v>2019007100</v>
      </c>
      <c r="M314" s="21" t="s">
        <v>634</v>
      </c>
      <c r="N314" s="19" t="s">
        <v>612</v>
      </c>
      <c r="O314" s="10">
        <v>31.4</v>
      </c>
    </row>
    <row r="315" spans="1:15" x14ac:dyDescent="0.3">
      <c r="A315">
        <v>296</v>
      </c>
      <c r="B315" t="s">
        <v>301</v>
      </c>
      <c r="C315">
        <v>1</v>
      </c>
      <c r="D315">
        <v>25</v>
      </c>
      <c r="E315">
        <v>31.4</v>
      </c>
      <c r="F315" s="30">
        <v>7.8681999999999999</v>
      </c>
      <c r="G315">
        <v>0.63116000000000005</v>
      </c>
      <c r="H315">
        <v>0.43218000000000001</v>
      </c>
      <c r="I315" s="2">
        <v>3.6930999999999999E-3</v>
      </c>
    </row>
    <row r="316" spans="1:15" x14ac:dyDescent="0.3">
      <c r="A316">
        <v>297</v>
      </c>
      <c r="B316" t="s">
        <v>302</v>
      </c>
      <c r="C316">
        <v>1</v>
      </c>
      <c r="D316">
        <v>25</v>
      </c>
      <c r="E316">
        <v>31.4</v>
      </c>
      <c r="F316" s="4">
        <v>7.8688000000000002</v>
      </c>
      <c r="G316">
        <v>0.63080000000000003</v>
      </c>
      <c r="H316">
        <v>0.43132999999999999</v>
      </c>
      <c r="I316" s="2">
        <v>3.3665000000000001E-3</v>
      </c>
    </row>
    <row r="317" spans="1:15" x14ac:dyDescent="0.3">
      <c r="A317">
        <v>298</v>
      </c>
      <c r="B317" t="s">
        <v>303</v>
      </c>
      <c r="C317">
        <v>1</v>
      </c>
      <c r="D317">
        <v>25</v>
      </c>
      <c r="E317">
        <v>31.4</v>
      </c>
      <c r="F317" s="4">
        <v>7.8697999999999997</v>
      </c>
      <c r="G317">
        <v>0.63031999999999999</v>
      </c>
      <c r="H317">
        <v>0.43001</v>
      </c>
      <c r="I317" s="2">
        <v>3.0718E-3</v>
      </c>
    </row>
    <row r="318" spans="1:15" x14ac:dyDescent="0.3">
      <c r="A318">
        <v>299</v>
      </c>
      <c r="B318" t="s">
        <v>304</v>
      </c>
      <c r="C318">
        <v>1</v>
      </c>
      <c r="D318">
        <v>25</v>
      </c>
      <c r="E318">
        <v>31.4</v>
      </c>
      <c r="F318" s="4">
        <v>7.8691000000000004</v>
      </c>
      <c r="G318">
        <v>0.63007999999999997</v>
      </c>
      <c r="H318">
        <v>0.43025000000000002</v>
      </c>
      <c r="I318" s="2">
        <v>2.4991000000000002E-3</v>
      </c>
    </row>
    <row r="319" spans="1:15" ht="15.6" x14ac:dyDescent="0.3">
      <c r="A319">
        <v>300</v>
      </c>
      <c r="B319" t="s">
        <v>305</v>
      </c>
      <c r="C319">
        <v>1</v>
      </c>
      <c r="D319">
        <v>25</v>
      </c>
      <c r="E319">
        <v>31.27</v>
      </c>
      <c r="F319" s="4">
        <v>7.9147999999999996</v>
      </c>
      <c r="G319">
        <v>0.68128</v>
      </c>
      <c r="H319">
        <v>0.42293999999999998</v>
      </c>
      <c r="I319" s="2">
        <v>1.1463000000000001E-3</v>
      </c>
      <c r="J319" t="s">
        <v>663</v>
      </c>
      <c r="K319" s="8">
        <v>16</v>
      </c>
      <c r="L319" s="19">
        <v>2019007101</v>
      </c>
      <c r="M319" s="21" t="s">
        <v>634</v>
      </c>
      <c r="N319" s="19" t="s">
        <v>614</v>
      </c>
      <c r="O319" s="10">
        <v>31.27</v>
      </c>
    </row>
    <row r="320" spans="1:15" x14ac:dyDescent="0.3">
      <c r="A320">
        <v>301</v>
      </c>
      <c r="B320" t="s">
        <v>306</v>
      </c>
      <c r="C320">
        <v>1</v>
      </c>
      <c r="D320">
        <v>25</v>
      </c>
      <c r="E320">
        <v>31.27</v>
      </c>
      <c r="F320" s="4">
        <v>7.9141000000000004</v>
      </c>
      <c r="G320">
        <v>0.68089</v>
      </c>
      <c r="H320">
        <v>0.42305999999999999</v>
      </c>
      <c r="I320" s="2">
        <v>6.3610000000000001E-4</v>
      </c>
    </row>
    <row r="321" spans="1:15" x14ac:dyDescent="0.3">
      <c r="A321">
        <v>302</v>
      </c>
      <c r="B321" t="s">
        <v>307</v>
      </c>
      <c r="C321">
        <v>1</v>
      </c>
      <c r="D321">
        <v>25</v>
      </c>
      <c r="E321">
        <v>31.27</v>
      </c>
      <c r="F321" s="4">
        <v>7.9147999999999996</v>
      </c>
      <c r="G321">
        <v>0.68081999999999998</v>
      </c>
      <c r="H321">
        <v>0.42243000000000003</v>
      </c>
      <c r="I321" s="2">
        <v>6.4181999999999998E-4</v>
      </c>
    </row>
    <row r="322" spans="1:15" ht="15.6" x14ac:dyDescent="0.3">
      <c r="A322">
        <v>303</v>
      </c>
      <c r="B322" t="s">
        <v>308</v>
      </c>
      <c r="C322">
        <v>1</v>
      </c>
      <c r="D322">
        <v>25</v>
      </c>
      <c r="E322">
        <v>31</v>
      </c>
      <c r="F322" s="30">
        <v>7.9189999999999996</v>
      </c>
      <c r="G322">
        <v>0.66337000000000002</v>
      </c>
      <c r="H322">
        <v>0.40894999999999998</v>
      </c>
      <c r="I322" s="2">
        <v>1.5717000000000001E-3</v>
      </c>
      <c r="K322" s="8">
        <v>17</v>
      </c>
      <c r="L322" s="19">
        <v>2019007102</v>
      </c>
      <c r="M322" s="21">
        <v>43627</v>
      </c>
      <c r="N322" s="19" t="s">
        <v>599</v>
      </c>
      <c r="O322" s="10">
        <v>31</v>
      </c>
    </row>
    <row r="323" spans="1:15" x14ac:dyDescent="0.3">
      <c r="A323">
        <v>304</v>
      </c>
      <c r="B323" t="s">
        <v>309</v>
      </c>
      <c r="C323">
        <v>1</v>
      </c>
      <c r="D323">
        <v>25</v>
      </c>
      <c r="E323">
        <v>31</v>
      </c>
      <c r="F323" s="4">
        <v>7.9173</v>
      </c>
      <c r="G323">
        <v>0.66256000000000004</v>
      </c>
      <c r="H323">
        <v>0.40960000000000002</v>
      </c>
      <c r="I323" s="2">
        <v>9.4032000000000002E-4</v>
      </c>
    </row>
    <row r="324" spans="1:15" x14ac:dyDescent="0.3">
      <c r="A324">
        <v>305</v>
      </c>
      <c r="B324" t="s">
        <v>310</v>
      </c>
      <c r="C324">
        <v>1</v>
      </c>
      <c r="D324">
        <v>25</v>
      </c>
      <c r="E324">
        <v>31</v>
      </c>
      <c r="F324" s="4">
        <v>7.9170999999999996</v>
      </c>
      <c r="G324">
        <v>0.66281999999999996</v>
      </c>
      <c r="H324">
        <v>0.40994999999999998</v>
      </c>
      <c r="I324" s="2">
        <v>8.3447000000000003E-4</v>
      </c>
    </row>
    <row r="325" spans="1:15" x14ac:dyDescent="0.3">
      <c r="A325">
        <v>306</v>
      </c>
      <c r="B325" t="s">
        <v>311</v>
      </c>
      <c r="C325">
        <v>1</v>
      </c>
      <c r="D325">
        <v>25</v>
      </c>
      <c r="E325">
        <v>31</v>
      </c>
      <c r="F325" s="4">
        <v>7.9175000000000004</v>
      </c>
      <c r="G325">
        <v>0.66229000000000005</v>
      </c>
      <c r="H325">
        <v>0.40919</v>
      </c>
      <c r="I325" s="2">
        <v>6.0225000000000003E-4</v>
      </c>
    </row>
    <row r="326" spans="1:15" x14ac:dyDescent="0.3">
      <c r="A326">
        <v>307</v>
      </c>
      <c r="B326" t="s">
        <v>312</v>
      </c>
      <c r="C326">
        <v>1</v>
      </c>
      <c r="D326">
        <v>25</v>
      </c>
      <c r="E326">
        <v>31</v>
      </c>
      <c r="F326" s="30">
        <v>7.9161999999999999</v>
      </c>
      <c r="G326">
        <v>0.66213999999999995</v>
      </c>
      <c r="H326">
        <v>0.41011999999999998</v>
      </c>
      <c r="I326" s="2">
        <v>5.0354000000000002E-4</v>
      </c>
    </row>
    <row r="327" spans="1:15" x14ac:dyDescent="0.3">
      <c r="A327">
        <v>308</v>
      </c>
      <c r="B327" t="s">
        <v>313</v>
      </c>
      <c r="C327">
        <v>1</v>
      </c>
      <c r="D327">
        <v>25</v>
      </c>
      <c r="E327">
        <v>31</v>
      </c>
      <c r="F327" s="4">
        <v>7.9170999999999996</v>
      </c>
      <c r="G327">
        <v>0.66256999999999999</v>
      </c>
      <c r="H327">
        <v>0.40970000000000001</v>
      </c>
      <c r="I327" s="2">
        <v>7.3099000000000005E-4</v>
      </c>
    </row>
    <row r="328" spans="1:15" ht="15.6" x14ac:dyDescent="0.3">
      <c r="A328">
        <v>309</v>
      </c>
      <c r="B328" t="s">
        <v>314</v>
      </c>
      <c r="C328">
        <v>1</v>
      </c>
      <c r="D328">
        <v>25</v>
      </c>
      <c r="E328">
        <v>31.51</v>
      </c>
      <c r="F328" s="4">
        <v>7.9710999999999999</v>
      </c>
      <c r="G328">
        <v>0.72916000000000003</v>
      </c>
      <c r="H328">
        <v>0.40339999999999998</v>
      </c>
      <c r="I328" s="2">
        <v>2.4529E-3</v>
      </c>
      <c r="K328" s="8">
        <v>18</v>
      </c>
      <c r="L328" s="19">
        <v>2019007103</v>
      </c>
      <c r="M328" s="21">
        <v>43627</v>
      </c>
      <c r="N328" s="19" t="s">
        <v>600</v>
      </c>
      <c r="O328" s="10">
        <v>31.51</v>
      </c>
    </row>
    <row r="329" spans="1:15" x14ac:dyDescent="0.3">
      <c r="A329">
        <v>310</v>
      </c>
      <c r="B329" t="s">
        <v>315</v>
      </c>
      <c r="C329">
        <v>1</v>
      </c>
      <c r="D329">
        <v>25</v>
      </c>
      <c r="E329">
        <v>31.51</v>
      </c>
      <c r="F329" s="30">
        <v>7.9722</v>
      </c>
      <c r="G329">
        <v>0.72999000000000003</v>
      </c>
      <c r="H329">
        <v>0.40415000000000001</v>
      </c>
      <c r="I329" s="2">
        <v>5.1675000000000002E-3</v>
      </c>
    </row>
    <row r="330" spans="1:15" x14ac:dyDescent="0.3">
      <c r="A330">
        <v>311</v>
      </c>
      <c r="B330" t="s">
        <v>316</v>
      </c>
      <c r="C330">
        <v>1</v>
      </c>
      <c r="D330">
        <v>25</v>
      </c>
      <c r="E330">
        <v>31.51</v>
      </c>
      <c r="F330" s="4">
        <v>7.9711999999999996</v>
      </c>
      <c r="G330">
        <v>0.72689000000000004</v>
      </c>
      <c r="H330">
        <v>0.40183999999999997</v>
      </c>
      <c r="I330" s="2">
        <v>2.0070000000000001E-3</v>
      </c>
    </row>
    <row r="331" spans="1:15" x14ac:dyDescent="0.3">
      <c r="A331">
        <v>312</v>
      </c>
      <c r="B331" t="s">
        <v>317</v>
      </c>
      <c r="C331">
        <v>1</v>
      </c>
      <c r="D331">
        <v>25</v>
      </c>
      <c r="E331">
        <v>31.51</v>
      </c>
      <c r="F331" s="4">
        <v>7.9710000000000001</v>
      </c>
      <c r="G331">
        <v>0.72677000000000003</v>
      </c>
      <c r="H331">
        <v>0.40161999999999998</v>
      </c>
      <c r="I331" s="2">
        <v>1.2407E-3</v>
      </c>
    </row>
    <row r="332" spans="1:15" ht="15.6" x14ac:dyDescent="0.3">
      <c r="A332">
        <v>313</v>
      </c>
      <c r="B332" t="s">
        <v>318</v>
      </c>
      <c r="C332">
        <v>1</v>
      </c>
      <c r="D332">
        <v>25</v>
      </c>
      <c r="E332">
        <v>32.68</v>
      </c>
      <c r="F332" s="4">
        <v>7.9968000000000004</v>
      </c>
      <c r="G332">
        <v>0.71109999999999995</v>
      </c>
      <c r="H332">
        <v>0.37182999999999999</v>
      </c>
      <c r="I332" s="2">
        <v>2.758E-3</v>
      </c>
      <c r="K332" s="8">
        <v>19</v>
      </c>
      <c r="L332" s="19">
        <v>2019007104</v>
      </c>
      <c r="M332" s="21">
        <v>43627</v>
      </c>
      <c r="N332" s="19" t="s">
        <v>601</v>
      </c>
      <c r="O332" s="10">
        <v>32.68</v>
      </c>
    </row>
    <row r="333" spans="1:15" x14ac:dyDescent="0.3">
      <c r="A333">
        <v>314</v>
      </c>
      <c r="B333" t="s">
        <v>319</v>
      </c>
      <c r="C333">
        <v>1</v>
      </c>
      <c r="D333">
        <v>25</v>
      </c>
      <c r="E333">
        <v>32.68</v>
      </c>
      <c r="F333" s="4">
        <v>7.9966999999999997</v>
      </c>
      <c r="G333">
        <v>0.7117</v>
      </c>
      <c r="H333">
        <v>0.37258999999999998</v>
      </c>
      <c r="I333" s="2">
        <v>3.5404999999999998E-3</v>
      </c>
    </row>
    <row r="334" spans="1:15" x14ac:dyDescent="0.3">
      <c r="A334">
        <v>315</v>
      </c>
      <c r="B334" t="s">
        <v>320</v>
      </c>
      <c r="C334">
        <v>1</v>
      </c>
      <c r="D334">
        <v>25</v>
      </c>
      <c r="E334">
        <v>32.68</v>
      </c>
      <c r="F334" s="4">
        <v>7.9965999999999999</v>
      </c>
      <c r="G334">
        <v>0.71065</v>
      </c>
      <c r="H334">
        <v>0.37168000000000001</v>
      </c>
      <c r="I334" s="2">
        <v>2.5996999999999999E-3</v>
      </c>
    </row>
    <row r="335" spans="1:15" ht="15.6" x14ac:dyDescent="0.3">
      <c r="A335">
        <v>316</v>
      </c>
      <c r="B335" t="s">
        <v>321</v>
      </c>
      <c r="C335">
        <v>1</v>
      </c>
      <c r="D335">
        <v>25</v>
      </c>
      <c r="E335">
        <v>34.81</v>
      </c>
      <c r="F335" s="30">
        <v>7.9318999999999997</v>
      </c>
      <c r="G335">
        <v>0.68530999999999997</v>
      </c>
      <c r="H335">
        <v>0.40437000000000001</v>
      </c>
      <c r="I335" s="2">
        <v>9.8752999999999992E-4</v>
      </c>
      <c r="K335" s="8">
        <v>20</v>
      </c>
      <c r="L335" s="19">
        <v>2019007105</v>
      </c>
      <c r="M335" s="21">
        <v>43627</v>
      </c>
      <c r="N335" s="19" t="s">
        <v>602</v>
      </c>
      <c r="O335" s="10">
        <v>34.81</v>
      </c>
    </row>
    <row r="336" spans="1:15" x14ac:dyDescent="0.3">
      <c r="A336">
        <v>317</v>
      </c>
      <c r="B336" t="s">
        <v>322</v>
      </c>
      <c r="C336">
        <v>1</v>
      </c>
      <c r="D336">
        <v>25</v>
      </c>
      <c r="E336">
        <v>34.81</v>
      </c>
      <c r="F336" s="4">
        <v>7.9325000000000001</v>
      </c>
      <c r="G336">
        <v>0.68518999999999997</v>
      </c>
      <c r="H336">
        <v>0.40373999999999999</v>
      </c>
      <c r="I336" s="2">
        <v>8.3779999999999998E-4</v>
      </c>
    </row>
    <row r="337" spans="1:15" x14ac:dyDescent="0.3">
      <c r="A337">
        <v>318</v>
      </c>
      <c r="B337" t="s">
        <v>323</v>
      </c>
      <c r="C337">
        <v>1</v>
      </c>
      <c r="D337">
        <v>25</v>
      </c>
      <c r="E337">
        <v>34.81</v>
      </c>
      <c r="F337" s="4">
        <v>7.9330999999999996</v>
      </c>
      <c r="G337">
        <v>0.68520999999999999</v>
      </c>
      <c r="H337">
        <v>0.40317999999999998</v>
      </c>
      <c r="I337" s="2">
        <v>5.1785000000000004E-4</v>
      </c>
    </row>
    <row r="338" spans="1:15" x14ac:dyDescent="0.3">
      <c r="A338">
        <v>319</v>
      </c>
      <c r="B338" t="s">
        <v>324</v>
      </c>
      <c r="C338">
        <v>1</v>
      </c>
      <c r="D338">
        <v>25</v>
      </c>
      <c r="E338">
        <v>34.81</v>
      </c>
      <c r="F338" s="4">
        <v>7.9325999999999999</v>
      </c>
      <c r="G338">
        <v>0.68478000000000006</v>
      </c>
      <c r="H338">
        <v>0.40321000000000001</v>
      </c>
      <c r="I338" s="2">
        <v>3.6860000000000001E-4</v>
      </c>
    </row>
    <row r="339" spans="1:15" s="27" customFormat="1" ht="15.6" x14ac:dyDescent="0.3">
      <c r="A339" s="27">
        <v>320</v>
      </c>
      <c r="B339" s="27" t="s">
        <v>325</v>
      </c>
      <c r="C339" s="27">
        <v>1</v>
      </c>
      <c r="D339" s="27">
        <v>25</v>
      </c>
      <c r="E339" s="27">
        <v>1</v>
      </c>
      <c r="F339" s="30">
        <v>9.1196000000000002</v>
      </c>
      <c r="G339" s="28">
        <v>5.4978999999999998E-4</v>
      </c>
      <c r="H339" s="28">
        <v>-2.4222999999999999E-4</v>
      </c>
      <c r="I339" s="28">
        <v>-3.3092000000000001E-4</v>
      </c>
      <c r="J339" s="29" t="s">
        <v>636</v>
      </c>
      <c r="K339" s="23">
        <v>21</v>
      </c>
      <c r="L339" s="24">
        <v>2019007106</v>
      </c>
      <c r="M339" s="25">
        <v>43629</v>
      </c>
      <c r="N339" s="24" t="s">
        <v>604</v>
      </c>
      <c r="O339" s="26">
        <v>31.74</v>
      </c>
    </row>
    <row r="340" spans="1:15" s="31" customFormat="1" ht="15.6" x14ac:dyDescent="0.3">
      <c r="A340" s="31">
        <v>321</v>
      </c>
      <c r="B340" s="31" t="s">
        <v>326</v>
      </c>
      <c r="C340" s="31">
        <v>1</v>
      </c>
      <c r="D340" s="31">
        <v>25</v>
      </c>
      <c r="E340" s="31">
        <v>34.29</v>
      </c>
      <c r="F340" s="32">
        <v>7.9541000000000004</v>
      </c>
      <c r="G340" s="31">
        <v>0.69943</v>
      </c>
      <c r="H340" s="31">
        <v>0.39868999999999999</v>
      </c>
      <c r="I340" s="33">
        <v>8.8953999999999995E-3</v>
      </c>
      <c r="K340" s="34">
        <v>22</v>
      </c>
      <c r="L340" s="35">
        <v>2019007107</v>
      </c>
      <c r="M340" s="36">
        <v>43629</v>
      </c>
      <c r="N340" s="35" t="s">
        <v>605</v>
      </c>
      <c r="O340" s="37">
        <v>34.29</v>
      </c>
    </row>
    <row r="341" spans="1:15" x14ac:dyDescent="0.3">
      <c r="A341">
        <v>322</v>
      </c>
      <c r="B341" t="s">
        <v>327</v>
      </c>
      <c r="C341">
        <v>1</v>
      </c>
      <c r="D341">
        <v>25</v>
      </c>
      <c r="E341">
        <v>34.29</v>
      </c>
      <c r="F341" s="4">
        <v>7.9542000000000002</v>
      </c>
      <c r="G341">
        <v>0.69628999999999996</v>
      </c>
      <c r="H341">
        <v>0.39565</v>
      </c>
      <c r="I341" s="2">
        <v>6.0419999999999996E-3</v>
      </c>
    </row>
    <row r="342" spans="1:15" x14ac:dyDescent="0.3">
      <c r="A342">
        <v>323</v>
      </c>
      <c r="B342" t="s">
        <v>328</v>
      </c>
      <c r="C342">
        <v>1</v>
      </c>
      <c r="D342">
        <v>25</v>
      </c>
      <c r="E342">
        <v>34.29</v>
      </c>
      <c r="F342" s="4">
        <v>7.9539999999999997</v>
      </c>
      <c r="G342">
        <v>0.69633999999999996</v>
      </c>
      <c r="H342">
        <v>0.39589999999999997</v>
      </c>
      <c r="I342" s="2">
        <v>6.2261E-3</v>
      </c>
    </row>
    <row r="343" spans="1:15" ht="15.6" x14ac:dyDescent="0.3">
      <c r="A343">
        <v>324</v>
      </c>
      <c r="B343" t="s">
        <v>329</v>
      </c>
      <c r="C343">
        <v>1</v>
      </c>
      <c r="D343">
        <v>25</v>
      </c>
      <c r="E343">
        <v>34.46</v>
      </c>
      <c r="F343" s="30">
        <v>7.9210000000000003</v>
      </c>
      <c r="G343">
        <v>0.63434000000000001</v>
      </c>
      <c r="H343">
        <v>0.38283</v>
      </c>
      <c r="I343" s="2">
        <v>-7.3957000000000005E-4</v>
      </c>
      <c r="K343" s="8">
        <v>23</v>
      </c>
      <c r="L343" s="19">
        <v>2019007108</v>
      </c>
      <c r="M343" s="21">
        <v>43629</v>
      </c>
      <c r="N343" s="19" t="s">
        <v>617</v>
      </c>
      <c r="O343" s="10">
        <v>34.46</v>
      </c>
    </row>
    <row r="344" spans="1:15" x14ac:dyDescent="0.3">
      <c r="A344">
        <v>325</v>
      </c>
      <c r="B344" t="s">
        <v>330</v>
      </c>
      <c r="C344">
        <v>1</v>
      </c>
      <c r="D344">
        <v>25</v>
      </c>
      <c r="E344">
        <v>34.46</v>
      </c>
      <c r="F344" s="30">
        <v>7.9207999999999998</v>
      </c>
      <c r="G344">
        <v>0.63585000000000003</v>
      </c>
      <c r="H344">
        <v>0.38418999999999998</v>
      </c>
      <c r="I344" s="2">
        <v>3.7669999999999997E-5</v>
      </c>
    </row>
    <row r="345" spans="1:15" x14ac:dyDescent="0.3">
      <c r="A345">
        <v>326</v>
      </c>
      <c r="B345" t="s">
        <v>331</v>
      </c>
      <c r="C345">
        <v>1</v>
      </c>
      <c r="D345">
        <v>25</v>
      </c>
      <c r="E345">
        <v>34.46</v>
      </c>
      <c r="F345" s="4">
        <v>7.9191000000000003</v>
      </c>
      <c r="G345">
        <v>0.63578000000000001</v>
      </c>
      <c r="H345">
        <v>0.38553999999999999</v>
      </c>
      <c r="I345" s="2">
        <v>2.1172000000000001E-4</v>
      </c>
    </row>
    <row r="346" spans="1:15" x14ac:dyDescent="0.3">
      <c r="A346">
        <v>327</v>
      </c>
      <c r="B346" t="s">
        <v>332</v>
      </c>
      <c r="C346">
        <v>1</v>
      </c>
      <c r="D346">
        <v>25</v>
      </c>
      <c r="E346">
        <v>34.46</v>
      </c>
      <c r="F346" s="4">
        <v>7.9198000000000004</v>
      </c>
      <c r="G346">
        <v>0.63627999999999996</v>
      </c>
      <c r="H346">
        <v>0.38549</v>
      </c>
      <c r="I346" s="2">
        <v>6.0605999999999995E-4</v>
      </c>
    </row>
    <row r="347" spans="1:15" x14ac:dyDescent="0.3">
      <c r="A347">
        <v>328</v>
      </c>
      <c r="B347" t="s">
        <v>333</v>
      </c>
      <c r="C347">
        <v>1</v>
      </c>
      <c r="D347">
        <v>25</v>
      </c>
      <c r="E347">
        <v>34.46</v>
      </c>
      <c r="F347" s="4">
        <v>7.9191000000000003</v>
      </c>
      <c r="G347">
        <v>0.63648000000000005</v>
      </c>
      <c r="H347">
        <v>0.38607000000000002</v>
      </c>
      <c r="I347" s="2">
        <v>5.3023999999999996E-4</v>
      </c>
    </row>
    <row r="348" spans="1:15" ht="15.6" x14ac:dyDescent="0.3">
      <c r="A348">
        <v>329</v>
      </c>
      <c r="B348" t="s">
        <v>334</v>
      </c>
      <c r="C348">
        <v>1</v>
      </c>
      <c r="D348">
        <v>25</v>
      </c>
      <c r="E348">
        <v>34.409999999999997</v>
      </c>
      <c r="F348" s="4">
        <v>7.8654000000000002</v>
      </c>
      <c r="G348">
        <v>0.64515999999999996</v>
      </c>
      <c r="H348">
        <v>0.43694</v>
      </c>
      <c r="I348" s="2">
        <v>-1.1306000000000001E-3</v>
      </c>
      <c r="K348" s="8">
        <v>24</v>
      </c>
      <c r="L348" s="19">
        <v>2019007109</v>
      </c>
      <c r="M348" s="21">
        <v>43628</v>
      </c>
      <c r="N348" s="19" t="s">
        <v>618</v>
      </c>
      <c r="O348" s="10">
        <v>34.409999999999997</v>
      </c>
    </row>
    <row r="349" spans="1:15" x14ac:dyDescent="0.3">
      <c r="A349">
        <v>330</v>
      </c>
      <c r="B349" t="s">
        <v>335</v>
      </c>
      <c r="C349">
        <v>1</v>
      </c>
      <c r="D349">
        <v>25</v>
      </c>
      <c r="E349">
        <v>34.409999999999997</v>
      </c>
      <c r="F349" s="4">
        <v>7.8647999999999998</v>
      </c>
      <c r="G349">
        <v>0.64515999999999996</v>
      </c>
      <c r="H349">
        <v>0.43741999999999998</v>
      </c>
      <c r="I349" s="2">
        <v>-1.2459999999999999E-3</v>
      </c>
    </row>
    <row r="350" spans="1:15" x14ac:dyDescent="0.3">
      <c r="A350">
        <v>331</v>
      </c>
      <c r="B350" t="s">
        <v>336</v>
      </c>
      <c r="C350">
        <v>1</v>
      </c>
      <c r="D350">
        <v>25</v>
      </c>
      <c r="E350">
        <v>34.409999999999997</v>
      </c>
      <c r="F350" s="4">
        <v>7.8644999999999996</v>
      </c>
      <c r="G350">
        <v>0.64427000000000001</v>
      </c>
      <c r="H350">
        <v>0.43678</v>
      </c>
      <c r="I350" s="2">
        <v>-2.1949000000000001E-3</v>
      </c>
    </row>
    <row r="351" spans="1:15" x14ac:dyDescent="0.3">
      <c r="A351">
        <v>332</v>
      </c>
      <c r="B351" t="s">
        <v>337</v>
      </c>
      <c r="C351">
        <v>1</v>
      </c>
      <c r="D351">
        <v>25</v>
      </c>
      <c r="E351">
        <v>34.409999999999997</v>
      </c>
      <c r="F351" s="4">
        <v>7.8650000000000002</v>
      </c>
      <c r="G351">
        <v>0.64405000000000001</v>
      </c>
      <c r="H351">
        <v>0.43614000000000003</v>
      </c>
      <c r="I351" s="2">
        <v>-2.2650000000000001E-3</v>
      </c>
    </row>
    <row r="352" spans="1:15" ht="15.6" x14ac:dyDescent="0.3">
      <c r="A352">
        <v>333</v>
      </c>
      <c r="B352" t="s">
        <v>338</v>
      </c>
      <c r="C352">
        <v>1</v>
      </c>
      <c r="D352">
        <v>25</v>
      </c>
      <c r="E352">
        <v>34.700000000000003</v>
      </c>
      <c r="F352" s="4">
        <v>7.8840000000000003</v>
      </c>
      <c r="G352">
        <v>0.62714999999999999</v>
      </c>
      <c r="H352">
        <v>0.40909000000000001</v>
      </c>
      <c r="I352" s="2">
        <v>1.7715000000000001E-3</v>
      </c>
      <c r="K352" s="8">
        <v>25</v>
      </c>
      <c r="L352" s="19">
        <v>2019007110</v>
      </c>
      <c r="M352" s="21">
        <v>43663</v>
      </c>
      <c r="N352" s="19" t="s">
        <v>619</v>
      </c>
      <c r="O352" s="10" t="s">
        <v>635</v>
      </c>
    </row>
    <row r="353" spans="1:15" x14ac:dyDescent="0.3">
      <c r="A353">
        <v>334</v>
      </c>
      <c r="B353" t="s">
        <v>339</v>
      </c>
      <c r="C353">
        <v>1</v>
      </c>
      <c r="D353">
        <v>25</v>
      </c>
      <c r="E353">
        <v>34.700000000000003</v>
      </c>
      <c r="F353" s="4">
        <v>7.8833000000000002</v>
      </c>
      <c r="G353">
        <v>0.62697999999999998</v>
      </c>
      <c r="H353">
        <v>0.40950999999999999</v>
      </c>
      <c r="I353" s="2">
        <v>1.6130999999999999E-3</v>
      </c>
    </row>
    <row r="354" spans="1:15" x14ac:dyDescent="0.3">
      <c r="A354">
        <v>335</v>
      </c>
      <c r="B354" t="s">
        <v>340</v>
      </c>
      <c r="C354">
        <v>1</v>
      </c>
      <c r="D354">
        <v>25</v>
      </c>
      <c r="E354">
        <v>34.700000000000003</v>
      </c>
      <c r="F354" s="4">
        <v>7.8845000000000001</v>
      </c>
      <c r="G354">
        <v>0.62777000000000005</v>
      </c>
      <c r="H354">
        <v>0.40914</v>
      </c>
      <c r="I354" s="2">
        <v>2.0604E-3</v>
      </c>
    </row>
    <row r="355" spans="1:15" x14ac:dyDescent="0.3">
      <c r="A355">
        <v>336</v>
      </c>
      <c r="B355" t="s">
        <v>341</v>
      </c>
      <c r="C355">
        <v>1</v>
      </c>
      <c r="D355">
        <v>25</v>
      </c>
      <c r="E355">
        <v>34.700000000000003</v>
      </c>
      <c r="F355" s="4">
        <v>7.8834999999999997</v>
      </c>
      <c r="G355">
        <v>0.62653000000000003</v>
      </c>
      <c r="H355">
        <v>0.40901999999999999</v>
      </c>
      <c r="I355" s="2">
        <v>1.3971000000000001E-3</v>
      </c>
    </row>
    <row r="356" spans="1:15" x14ac:dyDescent="0.3">
      <c r="A356">
        <v>337</v>
      </c>
      <c r="B356" t="s">
        <v>342</v>
      </c>
      <c r="C356">
        <v>1</v>
      </c>
      <c r="D356">
        <v>25</v>
      </c>
      <c r="E356">
        <v>34.700000000000003</v>
      </c>
      <c r="F356" s="4">
        <v>7.8845000000000001</v>
      </c>
      <c r="G356">
        <v>0.62749999999999995</v>
      </c>
      <c r="H356">
        <v>0.40910000000000002</v>
      </c>
      <c r="I356" s="2">
        <v>2.3850999999999998E-3</v>
      </c>
    </row>
    <row r="357" spans="1:15" ht="15.6" x14ac:dyDescent="0.3">
      <c r="A357">
        <v>338</v>
      </c>
      <c r="B357" t="s">
        <v>343</v>
      </c>
      <c r="C357">
        <v>1</v>
      </c>
      <c r="D357">
        <v>25</v>
      </c>
      <c r="E357">
        <v>31.74</v>
      </c>
      <c r="F357" s="30">
        <v>8.0043000000000006</v>
      </c>
      <c r="G357">
        <v>0.74053000000000002</v>
      </c>
      <c r="H357">
        <v>0.38372000000000001</v>
      </c>
      <c r="I357" s="2">
        <v>4.4927999999999999E-3</v>
      </c>
      <c r="K357" s="8">
        <v>1</v>
      </c>
      <c r="L357" s="19">
        <v>2019007106</v>
      </c>
      <c r="M357" s="21">
        <v>43629</v>
      </c>
      <c r="N357" s="19" t="s">
        <v>604</v>
      </c>
      <c r="O357" s="10">
        <v>31.74</v>
      </c>
    </row>
    <row r="358" spans="1:15" x14ac:dyDescent="0.3">
      <c r="A358">
        <v>339</v>
      </c>
      <c r="B358" t="s">
        <v>344</v>
      </c>
      <c r="C358">
        <v>1</v>
      </c>
      <c r="D358">
        <v>25</v>
      </c>
      <c r="E358">
        <v>31.74</v>
      </c>
      <c r="F358" s="4">
        <v>8.0032999999999994</v>
      </c>
      <c r="G358">
        <v>0.74063000000000001</v>
      </c>
      <c r="H358">
        <v>0.38466</v>
      </c>
      <c r="I358" s="2">
        <v>4.7107E-3</v>
      </c>
    </row>
    <row r="359" spans="1:15" x14ac:dyDescent="0.3">
      <c r="A359">
        <v>340</v>
      </c>
      <c r="B359" t="s">
        <v>345</v>
      </c>
      <c r="C359">
        <v>1</v>
      </c>
      <c r="D359">
        <v>25</v>
      </c>
      <c r="E359">
        <v>31.74</v>
      </c>
      <c r="F359" s="4">
        <v>8.0030000000000001</v>
      </c>
      <c r="G359">
        <v>0.74104999999999999</v>
      </c>
      <c r="H359">
        <v>0.38532</v>
      </c>
      <c r="I359" s="2">
        <v>5.2357000000000002E-3</v>
      </c>
    </row>
    <row r="360" spans="1:15" x14ac:dyDescent="0.3">
      <c r="A360">
        <v>341</v>
      </c>
      <c r="B360" t="s">
        <v>346</v>
      </c>
      <c r="C360">
        <v>1</v>
      </c>
      <c r="D360">
        <v>25</v>
      </c>
      <c r="E360">
        <v>31.74</v>
      </c>
      <c r="F360" s="4">
        <v>8.0040999999999993</v>
      </c>
      <c r="G360">
        <v>0.74085000000000001</v>
      </c>
      <c r="H360">
        <v>0.38431999999999999</v>
      </c>
      <c r="I360" s="2">
        <v>5.0572999999999998E-3</v>
      </c>
    </row>
    <row r="361" spans="1:15" x14ac:dyDescent="0.3">
      <c r="A361">
        <v>342</v>
      </c>
      <c r="B361" t="s">
        <v>347</v>
      </c>
      <c r="C361">
        <v>1</v>
      </c>
      <c r="D361">
        <v>25</v>
      </c>
      <c r="E361">
        <v>31.74</v>
      </c>
      <c r="F361" s="30">
        <v>8.0024999999999995</v>
      </c>
      <c r="G361">
        <v>0.74114999999999998</v>
      </c>
      <c r="H361">
        <v>0.38573000000000002</v>
      </c>
      <c r="I361" s="2">
        <v>5.2042E-3</v>
      </c>
    </row>
    <row r="362" spans="1:15" x14ac:dyDescent="0.3">
      <c r="A362">
        <v>343</v>
      </c>
      <c r="B362" t="s">
        <v>348</v>
      </c>
      <c r="C362">
        <v>1</v>
      </c>
      <c r="D362">
        <v>25</v>
      </c>
      <c r="E362">
        <v>31.74</v>
      </c>
      <c r="F362" s="4">
        <v>8.0027000000000008</v>
      </c>
      <c r="G362">
        <v>0.74046999999999996</v>
      </c>
      <c r="H362">
        <v>0.38501000000000002</v>
      </c>
      <c r="I362" s="2">
        <v>4.6835000000000002E-3</v>
      </c>
    </row>
    <row r="363" spans="1:15" x14ac:dyDescent="0.3">
      <c r="A363">
        <v>344</v>
      </c>
      <c r="B363" t="s">
        <v>349</v>
      </c>
      <c r="C363">
        <v>1</v>
      </c>
      <c r="D363">
        <v>25</v>
      </c>
      <c r="E363">
        <v>31.74</v>
      </c>
      <c r="F363" s="4">
        <v>8.0035000000000007</v>
      </c>
      <c r="G363">
        <v>0.74107999999999996</v>
      </c>
      <c r="H363">
        <v>0.38496999999999998</v>
      </c>
      <c r="I363" s="2">
        <v>5.1764999999999997E-3</v>
      </c>
    </row>
    <row r="364" spans="1:15" ht="15.6" x14ac:dyDescent="0.3">
      <c r="A364">
        <v>345</v>
      </c>
      <c r="B364" t="s">
        <v>350</v>
      </c>
      <c r="C364">
        <v>1</v>
      </c>
      <c r="D364">
        <v>25</v>
      </c>
      <c r="E364">
        <v>34.799999999999997</v>
      </c>
      <c r="F364" s="4">
        <v>7.8752000000000004</v>
      </c>
      <c r="G364">
        <v>0.60995999999999995</v>
      </c>
      <c r="H364">
        <v>0.40382000000000001</v>
      </c>
      <c r="I364" s="2">
        <v>-1.9937000000000002E-3</v>
      </c>
      <c r="K364" s="8">
        <v>2</v>
      </c>
      <c r="L364" s="19">
        <v>2019007111</v>
      </c>
      <c r="M364" s="21">
        <v>43663</v>
      </c>
      <c r="N364" s="19" t="s">
        <v>620</v>
      </c>
      <c r="O364" s="10" t="s">
        <v>637</v>
      </c>
    </row>
    <row r="365" spans="1:15" x14ac:dyDescent="0.3">
      <c r="A365">
        <v>346</v>
      </c>
      <c r="B365" t="s">
        <v>351</v>
      </c>
      <c r="C365">
        <v>1</v>
      </c>
      <c r="D365">
        <v>25</v>
      </c>
      <c r="E365">
        <v>34.799999999999997</v>
      </c>
      <c r="F365" s="4">
        <v>7.8754</v>
      </c>
      <c r="G365">
        <v>0.60916999999999999</v>
      </c>
      <c r="H365">
        <v>0.40295999999999998</v>
      </c>
      <c r="I365" s="2">
        <v>-2.5352999999999999E-3</v>
      </c>
    </row>
    <row r="366" spans="1:15" x14ac:dyDescent="0.3">
      <c r="A366">
        <v>347</v>
      </c>
      <c r="B366" t="s">
        <v>352</v>
      </c>
      <c r="C366">
        <v>1</v>
      </c>
      <c r="D366">
        <v>25</v>
      </c>
      <c r="E366">
        <v>34.799999999999997</v>
      </c>
      <c r="F366" s="4">
        <v>7.8749000000000002</v>
      </c>
      <c r="G366">
        <v>0.60848999999999998</v>
      </c>
      <c r="H366">
        <v>0.4027</v>
      </c>
      <c r="I366" s="2">
        <v>-3.1285000000000002E-3</v>
      </c>
    </row>
    <row r="367" spans="1:15" ht="15.6" x14ac:dyDescent="0.3">
      <c r="A367">
        <v>348</v>
      </c>
      <c r="B367" t="s">
        <v>353</v>
      </c>
      <c r="C367">
        <v>1</v>
      </c>
      <c r="D367">
        <v>25</v>
      </c>
      <c r="E367">
        <v>33.380000000000003</v>
      </c>
      <c r="F367" s="4">
        <v>7.9221000000000004</v>
      </c>
      <c r="G367">
        <v>0.69225000000000003</v>
      </c>
      <c r="H367">
        <v>0.41420000000000001</v>
      </c>
      <c r="I367" s="2">
        <v>-1.2085E-2</v>
      </c>
      <c r="K367" s="8">
        <v>3</v>
      </c>
      <c r="L367" s="19">
        <v>2019007112</v>
      </c>
      <c r="M367" s="21">
        <v>43628</v>
      </c>
      <c r="N367" s="19" t="s">
        <v>622</v>
      </c>
      <c r="O367" s="10">
        <v>33.380000000000003</v>
      </c>
    </row>
    <row r="368" spans="1:15" x14ac:dyDescent="0.3">
      <c r="A368">
        <v>349</v>
      </c>
      <c r="B368" t="s">
        <v>354</v>
      </c>
      <c r="C368">
        <v>1</v>
      </c>
      <c r="D368">
        <v>25</v>
      </c>
      <c r="E368">
        <v>33.380000000000003</v>
      </c>
      <c r="F368" s="30">
        <v>7.9211999999999998</v>
      </c>
      <c r="G368">
        <v>0.69105000000000005</v>
      </c>
      <c r="H368">
        <v>0.41386000000000001</v>
      </c>
      <c r="I368" s="2">
        <v>-1.3206000000000001E-2</v>
      </c>
    </row>
    <row r="369" spans="1:15" ht="15.6" x14ac:dyDescent="0.3">
      <c r="A369">
        <v>350</v>
      </c>
      <c r="B369" t="s">
        <v>355</v>
      </c>
      <c r="C369">
        <v>1</v>
      </c>
      <c r="D369">
        <v>25</v>
      </c>
      <c r="E369">
        <v>33.380000000000003</v>
      </c>
      <c r="F369" s="30">
        <v>7.9210000000000003</v>
      </c>
      <c r="G369">
        <v>0.69050999999999996</v>
      </c>
      <c r="H369">
        <v>0.41354999999999997</v>
      </c>
      <c r="I369" s="2">
        <v>-1.362E-2</v>
      </c>
      <c r="K369" s="8"/>
      <c r="L369" s="19"/>
      <c r="M369" s="20"/>
      <c r="N369" s="19"/>
      <c r="O369" s="10"/>
    </row>
    <row r="370" spans="1:15" x14ac:dyDescent="0.3">
      <c r="A370">
        <v>351</v>
      </c>
      <c r="B370" t="s">
        <v>356</v>
      </c>
      <c r="C370">
        <v>1</v>
      </c>
      <c r="D370">
        <v>25</v>
      </c>
      <c r="E370">
        <v>33.380000000000003</v>
      </c>
      <c r="F370" s="4">
        <v>7.9219999999999997</v>
      </c>
      <c r="G370">
        <v>0.69094</v>
      </c>
      <c r="H370">
        <v>0.41294999999999998</v>
      </c>
      <c r="I370" s="2">
        <v>-1.3507999999999999E-2</v>
      </c>
    </row>
    <row r="371" spans="1:15" x14ac:dyDescent="0.3">
      <c r="A371">
        <v>352</v>
      </c>
      <c r="B371" t="s">
        <v>357</v>
      </c>
      <c r="C371">
        <v>1</v>
      </c>
      <c r="D371">
        <v>25</v>
      </c>
      <c r="E371">
        <v>33.380000000000003</v>
      </c>
      <c r="F371" s="4">
        <v>7.9226000000000001</v>
      </c>
      <c r="G371">
        <v>0.69240000000000002</v>
      </c>
      <c r="H371">
        <v>0.41398000000000001</v>
      </c>
      <c r="I371" s="2">
        <v>-1.1755E-2</v>
      </c>
    </row>
    <row r="372" spans="1:15" x14ac:dyDescent="0.3">
      <c r="A372">
        <v>353</v>
      </c>
      <c r="B372" t="s">
        <v>358</v>
      </c>
      <c r="C372">
        <v>1</v>
      </c>
      <c r="D372">
        <v>25</v>
      </c>
      <c r="E372">
        <v>33.380000000000003</v>
      </c>
      <c r="F372" s="4">
        <v>7.9218999999999999</v>
      </c>
      <c r="G372">
        <v>0.69188000000000005</v>
      </c>
      <c r="H372">
        <v>0.41417999999999999</v>
      </c>
      <c r="I372" s="2">
        <v>-1.2088E-2</v>
      </c>
    </row>
    <row r="373" spans="1:15" ht="15.6" x14ac:dyDescent="0.3">
      <c r="A373">
        <v>354</v>
      </c>
      <c r="B373" t="s">
        <v>359</v>
      </c>
      <c r="C373">
        <v>1</v>
      </c>
      <c r="D373">
        <v>25</v>
      </c>
      <c r="E373">
        <v>33.81</v>
      </c>
      <c r="F373" s="4">
        <v>7.9126000000000003</v>
      </c>
      <c r="G373">
        <v>0.65724000000000005</v>
      </c>
      <c r="H373">
        <v>0.40597</v>
      </c>
      <c r="I373" s="2">
        <v>2.6231000000000002E-3</v>
      </c>
      <c r="K373" s="8">
        <v>4</v>
      </c>
      <c r="L373" s="19">
        <v>2019007113</v>
      </c>
      <c r="M373" s="21">
        <v>43637</v>
      </c>
      <c r="N373" s="19" t="s">
        <v>623</v>
      </c>
      <c r="O373" s="10">
        <v>33.81</v>
      </c>
    </row>
    <row r="374" spans="1:15" x14ac:dyDescent="0.3">
      <c r="A374">
        <v>355</v>
      </c>
      <c r="B374" t="s">
        <v>360</v>
      </c>
      <c r="C374">
        <v>1</v>
      </c>
      <c r="D374">
        <v>25</v>
      </c>
      <c r="E374">
        <v>33.81</v>
      </c>
      <c r="F374" s="4">
        <v>7.9131</v>
      </c>
      <c r="G374">
        <v>0.65876999999999997</v>
      </c>
      <c r="H374">
        <v>0.40654000000000001</v>
      </c>
      <c r="I374" s="2">
        <v>2.6478999999999999E-3</v>
      </c>
    </row>
    <row r="375" spans="1:15" x14ac:dyDescent="0.3">
      <c r="A375">
        <v>356</v>
      </c>
      <c r="B375" t="s">
        <v>361</v>
      </c>
      <c r="C375">
        <v>1</v>
      </c>
      <c r="D375">
        <v>25</v>
      </c>
      <c r="E375">
        <v>33.81</v>
      </c>
      <c r="F375" s="4">
        <v>7.9131999999999998</v>
      </c>
      <c r="G375">
        <v>0.65842999999999996</v>
      </c>
      <c r="H375">
        <v>0.40604000000000001</v>
      </c>
      <c r="I375" s="2">
        <v>2.0994999999999998E-3</v>
      </c>
    </row>
    <row r="376" spans="1:15" ht="15.6" x14ac:dyDescent="0.3">
      <c r="A376">
        <v>357</v>
      </c>
      <c r="B376" t="s">
        <v>362</v>
      </c>
      <c r="C376">
        <v>1</v>
      </c>
      <c r="D376">
        <v>25</v>
      </c>
      <c r="E376">
        <v>30.7</v>
      </c>
      <c r="F376" s="30">
        <v>8.0406999999999993</v>
      </c>
      <c r="G376">
        <v>0.78756999999999999</v>
      </c>
      <c r="H376">
        <v>0.38833000000000001</v>
      </c>
      <c r="I376" s="2">
        <v>1.8627999999999999E-2</v>
      </c>
      <c r="K376" s="8">
        <v>5</v>
      </c>
      <c r="L376" s="19">
        <v>2019007449</v>
      </c>
      <c r="M376" s="21">
        <v>43647</v>
      </c>
      <c r="N376" s="19" t="s">
        <v>599</v>
      </c>
      <c r="O376" s="10">
        <v>30.7</v>
      </c>
    </row>
    <row r="377" spans="1:15" x14ac:dyDescent="0.3">
      <c r="A377">
        <v>358</v>
      </c>
      <c r="B377" t="s">
        <v>363</v>
      </c>
      <c r="C377">
        <v>1</v>
      </c>
      <c r="D377">
        <v>25</v>
      </c>
      <c r="E377">
        <v>30.7</v>
      </c>
      <c r="F377" s="4">
        <v>8.0434999999999999</v>
      </c>
      <c r="G377">
        <v>0.78419000000000005</v>
      </c>
      <c r="H377">
        <v>0.38286999999999999</v>
      </c>
      <c r="I377" s="2">
        <v>1.5148E-2</v>
      </c>
    </row>
    <row r="378" spans="1:15" x14ac:dyDescent="0.3">
      <c r="A378">
        <v>359</v>
      </c>
      <c r="B378" t="s">
        <v>364</v>
      </c>
      <c r="C378">
        <v>1</v>
      </c>
      <c r="D378">
        <v>25</v>
      </c>
      <c r="E378">
        <v>30.7</v>
      </c>
      <c r="F378" s="4">
        <v>8.0439000000000007</v>
      </c>
      <c r="G378">
        <v>0.78198999999999996</v>
      </c>
      <c r="H378">
        <v>0.38066</v>
      </c>
      <c r="I378" s="2">
        <v>1.3552E-2</v>
      </c>
    </row>
    <row r="379" spans="1:15" x14ac:dyDescent="0.3">
      <c r="A379">
        <v>360</v>
      </c>
      <c r="B379" t="s">
        <v>365</v>
      </c>
      <c r="C379">
        <v>1</v>
      </c>
      <c r="D379">
        <v>25</v>
      </c>
      <c r="E379">
        <v>30.7</v>
      </c>
      <c r="F379" s="4">
        <v>8.0437999999999992</v>
      </c>
      <c r="G379">
        <v>0.78263000000000005</v>
      </c>
      <c r="H379">
        <v>0.38146000000000002</v>
      </c>
      <c r="I379" s="2">
        <v>1.4330000000000001E-2</v>
      </c>
    </row>
    <row r="380" spans="1:15" ht="15.6" x14ac:dyDescent="0.3">
      <c r="A380">
        <v>361</v>
      </c>
      <c r="B380" t="s">
        <v>366</v>
      </c>
      <c r="C380">
        <v>1</v>
      </c>
      <c r="D380">
        <v>25</v>
      </c>
      <c r="E380">
        <v>31.96</v>
      </c>
      <c r="F380" s="4">
        <v>8.0686999999999998</v>
      </c>
      <c r="G380">
        <v>0.78869999999999996</v>
      </c>
      <c r="H380">
        <v>0.35748000000000002</v>
      </c>
      <c r="I380" s="2">
        <v>1.4143000000000001E-3</v>
      </c>
      <c r="K380" s="8">
        <v>6</v>
      </c>
      <c r="L380" s="19">
        <v>2019007450</v>
      </c>
      <c r="M380" s="21">
        <v>43649</v>
      </c>
      <c r="N380" s="19" t="s">
        <v>600</v>
      </c>
      <c r="O380" s="10">
        <v>31.96</v>
      </c>
    </row>
    <row r="381" spans="1:15" x14ac:dyDescent="0.3">
      <c r="A381">
        <v>362</v>
      </c>
      <c r="B381" t="s">
        <v>367</v>
      </c>
      <c r="C381">
        <v>1</v>
      </c>
      <c r="D381">
        <v>25</v>
      </c>
      <c r="E381">
        <v>31.96</v>
      </c>
      <c r="F381" s="4">
        <v>8.0678999999999998</v>
      </c>
      <c r="G381">
        <v>0.78873000000000004</v>
      </c>
      <c r="H381">
        <v>0.35799999999999998</v>
      </c>
      <c r="I381" s="2">
        <v>1.3098999999999999E-3</v>
      </c>
    </row>
    <row r="382" spans="1:15" x14ac:dyDescent="0.3">
      <c r="A382">
        <v>363</v>
      </c>
      <c r="B382" t="s">
        <v>368</v>
      </c>
      <c r="C382">
        <v>1</v>
      </c>
      <c r="D382">
        <v>25</v>
      </c>
      <c r="E382">
        <v>31.96</v>
      </c>
      <c r="F382" s="4">
        <v>8.0684000000000005</v>
      </c>
      <c r="G382">
        <v>0.78874999999999995</v>
      </c>
      <c r="H382">
        <v>0.35766999999999999</v>
      </c>
      <c r="I382" s="2">
        <v>1.2836E-3</v>
      </c>
    </row>
    <row r="383" spans="1:15" x14ac:dyDescent="0.3">
      <c r="A383">
        <v>364</v>
      </c>
      <c r="B383" t="s">
        <v>369</v>
      </c>
      <c r="C383">
        <v>1</v>
      </c>
      <c r="D383">
        <v>25</v>
      </c>
      <c r="E383">
        <v>31.96</v>
      </c>
      <c r="F383" s="30">
        <v>8.0695999999999994</v>
      </c>
      <c r="G383">
        <v>0.78913</v>
      </c>
      <c r="H383">
        <v>0.35709000000000002</v>
      </c>
      <c r="I383" s="2">
        <v>1.4595999999999999E-3</v>
      </c>
    </row>
    <row r="384" spans="1:15" x14ac:dyDescent="0.3">
      <c r="A384">
        <v>365</v>
      </c>
      <c r="B384" t="s">
        <v>370</v>
      </c>
      <c r="C384">
        <v>1</v>
      </c>
      <c r="D384">
        <v>25</v>
      </c>
      <c r="E384">
        <v>31.96</v>
      </c>
      <c r="F384" s="4">
        <v>8.0688999999999993</v>
      </c>
      <c r="G384">
        <v>0.78895999999999999</v>
      </c>
      <c r="H384">
        <v>0.35772999999999999</v>
      </c>
      <c r="I384" s="2">
        <v>1.8258E-3</v>
      </c>
    </row>
    <row r="385" spans="1:15" ht="15.6" x14ac:dyDescent="0.3">
      <c r="A385">
        <v>366</v>
      </c>
      <c r="B385" t="s">
        <v>371</v>
      </c>
      <c r="C385">
        <v>1</v>
      </c>
      <c r="D385">
        <v>25</v>
      </c>
      <c r="E385">
        <v>32.58</v>
      </c>
      <c r="F385" s="30">
        <v>8.0547000000000004</v>
      </c>
      <c r="G385">
        <v>0.73678999999999994</v>
      </c>
      <c r="H385">
        <v>0.34361999999999998</v>
      </c>
      <c r="I385" s="2">
        <v>3.2778E-3</v>
      </c>
      <c r="K385" s="8">
        <v>7</v>
      </c>
      <c r="L385" s="19">
        <v>2019007451</v>
      </c>
      <c r="M385" s="21">
        <v>43649</v>
      </c>
      <c r="N385" s="19" t="s">
        <v>601</v>
      </c>
      <c r="O385" s="10">
        <v>32.58</v>
      </c>
    </row>
    <row r="386" spans="1:15" x14ac:dyDescent="0.3">
      <c r="A386">
        <v>367</v>
      </c>
      <c r="B386" t="s">
        <v>372</v>
      </c>
      <c r="C386">
        <v>1</v>
      </c>
      <c r="D386">
        <v>25</v>
      </c>
      <c r="E386">
        <v>32.58</v>
      </c>
      <c r="F386" s="30">
        <v>8.0577000000000005</v>
      </c>
      <c r="G386">
        <v>0.73401000000000005</v>
      </c>
      <c r="H386">
        <v>0.33935999999999999</v>
      </c>
      <c r="I386" s="2">
        <v>1.5162999999999999E-3</v>
      </c>
    </row>
    <row r="387" spans="1:15" x14ac:dyDescent="0.3">
      <c r="A387">
        <v>368</v>
      </c>
      <c r="B387" t="s">
        <v>373</v>
      </c>
      <c r="C387">
        <v>1</v>
      </c>
      <c r="D387">
        <v>25</v>
      </c>
      <c r="E387">
        <v>32.58</v>
      </c>
      <c r="F387" s="4">
        <v>8.0564999999999998</v>
      </c>
      <c r="G387">
        <v>0.73651999999999995</v>
      </c>
      <c r="H387">
        <v>0.34171000000000001</v>
      </c>
      <c r="I387" s="2">
        <v>2.2807000000000001E-3</v>
      </c>
    </row>
    <row r="388" spans="1:15" x14ac:dyDescent="0.3">
      <c r="A388">
        <v>369</v>
      </c>
      <c r="B388" t="s">
        <v>374</v>
      </c>
      <c r="C388">
        <v>1</v>
      </c>
      <c r="D388">
        <v>25</v>
      </c>
      <c r="E388">
        <v>32.58</v>
      </c>
      <c r="F388" s="4">
        <v>8.0561000000000007</v>
      </c>
      <c r="G388">
        <v>0.73694999999999999</v>
      </c>
      <c r="H388">
        <v>0.34218999999999999</v>
      </c>
      <c r="I388" s="2">
        <v>2.3246E-3</v>
      </c>
    </row>
    <row r="389" spans="1:15" x14ac:dyDescent="0.3">
      <c r="A389">
        <v>370</v>
      </c>
      <c r="B389" t="s">
        <v>375</v>
      </c>
      <c r="C389">
        <v>1</v>
      </c>
      <c r="D389">
        <v>25</v>
      </c>
      <c r="E389">
        <v>32.58</v>
      </c>
      <c r="F389" s="4">
        <v>8.0556999999999999</v>
      </c>
      <c r="G389">
        <v>0.73651</v>
      </c>
      <c r="H389">
        <v>0.34223999999999999</v>
      </c>
      <c r="I389" s="2">
        <v>2.284E-3</v>
      </c>
    </row>
    <row r="390" spans="1:15" ht="15.6" x14ac:dyDescent="0.3">
      <c r="A390">
        <v>371</v>
      </c>
      <c r="B390" t="s">
        <v>376</v>
      </c>
      <c r="C390">
        <v>1</v>
      </c>
      <c r="D390">
        <v>25</v>
      </c>
      <c r="E390">
        <v>34.69</v>
      </c>
      <c r="F390" s="4">
        <v>7.9318</v>
      </c>
      <c r="G390">
        <v>0.70047999999999999</v>
      </c>
      <c r="H390">
        <v>0.41465999999999997</v>
      </c>
      <c r="I390" s="2">
        <v>3.5886999999999998E-3</v>
      </c>
      <c r="K390" s="8">
        <v>8</v>
      </c>
      <c r="L390" s="19">
        <v>2019007452</v>
      </c>
      <c r="M390" s="21">
        <v>43648</v>
      </c>
      <c r="N390" s="19" t="s">
        <v>602</v>
      </c>
      <c r="O390" s="10">
        <v>34.69</v>
      </c>
    </row>
    <row r="391" spans="1:15" x14ac:dyDescent="0.3">
      <c r="A391">
        <v>372</v>
      </c>
      <c r="B391" t="s">
        <v>377</v>
      </c>
      <c r="C391">
        <v>1</v>
      </c>
      <c r="D391">
        <v>25</v>
      </c>
      <c r="E391">
        <v>34.69</v>
      </c>
      <c r="F391" s="4">
        <v>7.9314</v>
      </c>
      <c r="G391">
        <v>0.69908999999999999</v>
      </c>
      <c r="H391">
        <v>0.41375000000000001</v>
      </c>
      <c r="I391" s="2">
        <v>2.5872999999999998E-3</v>
      </c>
    </row>
    <row r="392" spans="1:15" x14ac:dyDescent="0.3">
      <c r="A392">
        <v>373</v>
      </c>
      <c r="B392" t="s">
        <v>378</v>
      </c>
      <c r="C392">
        <v>1</v>
      </c>
      <c r="D392">
        <v>25</v>
      </c>
      <c r="E392">
        <v>34.69</v>
      </c>
      <c r="F392" s="4">
        <v>7.9306999999999999</v>
      </c>
      <c r="G392">
        <v>0.69833999999999996</v>
      </c>
      <c r="H392">
        <v>0.41375000000000001</v>
      </c>
      <c r="I392" s="2">
        <v>2.1224E-3</v>
      </c>
    </row>
    <row r="393" spans="1:15" x14ac:dyDescent="0.3">
      <c r="A393">
        <v>374</v>
      </c>
      <c r="B393" t="s">
        <v>379</v>
      </c>
      <c r="C393">
        <v>1</v>
      </c>
      <c r="D393">
        <v>25</v>
      </c>
      <c r="E393">
        <v>34.69</v>
      </c>
      <c r="F393" s="4">
        <v>7.9307999999999996</v>
      </c>
      <c r="G393">
        <v>0.69918999999999998</v>
      </c>
      <c r="H393">
        <v>0.41443000000000002</v>
      </c>
      <c r="I393" s="2">
        <v>2.8644E-3</v>
      </c>
    </row>
    <row r="394" spans="1:15" ht="15.6" x14ac:dyDescent="0.3">
      <c r="A394">
        <v>375</v>
      </c>
      <c r="B394" t="s">
        <v>380</v>
      </c>
      <c r="C394">
        <v>1</v>
      </c>
      <c r="D394">
        <v>25</v>
      </c>
      <c r="E394">
        <v>33.119999999999997</v>
      </c>
      <c r="F394" s="4">
        <v>7.9909999999999997</v>
      </c>
      <c r="G394">
        <v>0.73814000000000002</v>
      </c>
      <c r="H394">
        <v>0.39467999999999998</v>
      </c>
      <c r="I394" s="2">
        <v>1.332E-2</v>
      </c>
      <c r="K394" s="8">
        <v>9</v>
      </c>
      <c r="L394" s="19">
        <v>2019007453</v>
      </c>
      <c r="M394" s="21">
        <v>43648</v>
      </c>
      <c r="N394" s="19" t="s">
        <v>604</v>
      </c>
      <c r="O394" s="10">
        <v>33.119999999999997</v>
      </c>
    </row>
    <row r="395" spans="1:15" x14ac:dyDescent="0.3">
      <c r="A395">
        <v>376</v>
      </c>
      <c r="B395" t="s">
        <v>381</v>
      </c>
      <c r="C395">
        <v>1</v>
      </c>
      <c r="D395">
        <v>25</v>
      </c>
      <c r="E395">
        <v>33.119999999999997</v>
      </c>
      <c r="F395" s="4">
        <v>7.9913999999999996</v>
      </c>
      <c r="G395">
        <v>0.71780999999999995</v>
      </c>
      <c r="H395">
        <v>0.38274999999999998</v>
      </c>
      <c r="I395" s="2">
        <v>1.1217E-2</v>
      </c>
    </row>
    <row r="396" spans="1:15" x14ac:dyDescent="0.3">
      <c r="A396">
        <v>377</v>
      </c>
      <c r="B396" t="s">
        <v>382</v>
      </c>
      <c r="C396">
        <v>1</v>
      </c>
      <c r="D396">
        <v>25</v>
      </c>
      <c r="E396">
        <v>33.119999999999997</v>
      </c>
      <c r="F396" s="4">
        <v>7.9912000000000001</v>
      </c>
      <c r="G396">
        <v>0.71747000000000005</v>
      </c>
      <c r="H396">
        <v>0.38274999999999998</v>
      </c>
      <c r="I396" s="2">
        <v>1.124E-2</v>
      </c>
    </row>
    <row r="397" spans="1:15" ht="15.6" x14ac:dyDescent="0.3">
      <c r="A397">
        <v>378</v>
      </c>
      <c r="B397" t="s">
        <v>383</v>
      </c>
      <c r="C397">
        <v>1</v>
      </c>
      <c r="D397">
        <v>25</v>
      </c>
      <c r="E397">
        <v>34.54</v>
      </c>
      <c r="F397" s="30">
        <v>7.9206000000000003</v>
      </c>
      <c r="G397">
        <v>0.69911000000000001</v>
      </c>
      <c r="H397">
        <v>0.42404999999999998</v>
      </c>
      <c r="I397" s="2">
        <v>4.5218000000000003E-3</v>
      </c>
      <c r="K397" s="8">
        <v>10</v>
      </c>
      <c r="L397" s="19">
        <v>2019007454</v>
      </c>
      <c r="M397" s="21">
        <v>43648</v>
      </c>
      <c r="N397" s="19" t="s">
        <v>605</v>
      </c>
      <c r="O397" s="10">
        <v>34.54</v>
      </c>
    </row>
    <row r="398" spans="1:15" x14ac:dyDescent="0.3">
      <c r="A398">
        <v>379</v>
      </c>
      <c r="B398" t="s">
        <v>384</v>
      </c>
      <c r="C398">
        <v>1</v>
      </c>
      <c r="D398">
        <v>25</v>
      </c>
      <c r="E398">
        <v>34.54</v>
      </c>
      <c r="F398" s="4">
        <v>7.9215</v>
      </c>
      <c r="G398">
        <v>0.69889000000000001</v>
      </c>
      <c r="H398">
        <v>0.42305999999999999</v>
      </c>
      <c r="I398" s="2">
        <v>4.1656000000000002E-3</v>
      </c>
    </row>
    <row r="399" spans="1:15" x14ac:dyDescent="0.3">
      <c r="A399">
        <v>380</v>
      </c>
      <c r="B399" t="s">
        <v>385</v>
      </c>
      <c r="C399">
        <v>1</v>
      </c>
      <c r="D399">
        <v>25</v>
      </c>
      <c r="E399">
        <v>34.54</v>
      </c>
      <c r="F399" s="4">
        <v>7.9218000000000002</v>
      </c>
      <c r="G399">
        <v>0.69730000000000003</v>
      </c>
      <c r="H399">
        <v>0.42129</v>
      </c>
      <c r="I399" s="2">
        <v>2.8625E-3</v>
      </c>
    </row>
    <row r="400" spans="1:15" x14ac:dyDescent="0.3">
      <c r="A400">
        <v>381</v>
      </c>
      <c r="B400" t="s">
        <v>386</v>
      </c>
      <c r="C400">
        <v>1</v>
      </c>
      <c r="D400">
        <v>25</v>
      </c>
      <c r="E400">
        <v>34.54</v>
      </c>
      <c r="F400" s="4">
        <v>7.9211999999999998</v>
      </c>
      <c r="G400">
        <v>0.69769000000000003</v>
      </c>
      <c r="H400">
        <v>0.4219</v>
      </c>
      <c r="I400" s="2">
        <v>2.4834000000000002E-3</v>
      </c>
    </row>
    <row r="401" spans="1:15" ht="15.6" x14ac:dyDescent="0.3">
      <c r="A401">
        <v>382</v>
      </c>
      <c r="B401" t="s">
        <v>387</v>
      </c>
      <c r="C401">
        <v>1</v>
      </c>
      <c r="D401">
        <v>25</v>
      </c>
      <c r="E401">
        <v>33.270000000000003</v>
      </c>
      <c r="F401" s="4">
        <v>7.9580000000000002</v>
      </c>
      <c r="G401">
        <v>0.72213000000000005</v>
      </c>
      <c r="H401">
        <v>0.40732000000000002</v>
      </c>
      <c r="I401" s="2">
        <v>2.6874999999999998E-3</v>
      </c>
      <c r="K401" s="8">
        <v>11</v>
      </c>
      <c r="L401" s="19">
        <v>2019007455</v>
      </c>
      <c r="M401" s="21">
        <v>43648</v>
      </c>
      <c r="N401" s="19" t="s">
        <v>622</v>
      </c>
      <c r="O401" s="10">
        <v>33.270000000000003</v>
      </c>
    </row>
    <row r="402" spans="1:15" x14ac:dyDescent="0.3">
      <c r="A402">
        <v>383</v>
      </c>
      <c r="B402" t="s">
        <v>388</v>
      </c>
      <c r="C402">
        <v>1</v>
      </c>
      <c r="D402">
        <v>25</v>
      </c>
      <c r="E402">
        <v>33.270000000000003</v>
      </c>
      <c r="F402" s="4">
        <v>7.9584999999999999</v>
      </c>
      <c r="G402">
        <v>0.72258</v>
      </c>
      <c r="H402">
        <v>0.40744000000000002</v>
      </c>
      <c r="I402" s="2">
        <v>3.2187000000000001E-3</v>
      </c>
    </row>
    <row r="403" spans="1:15" x14ac:dyDescent="0.3">
      <c r="A403">
        <v>384</v>
      </c>
      <c r="B403" t="s">
        <v>389</v>
      </c>
      <c r="C403">
        <v>1</v>
      </c>
      <c r="D403">
        <v>25</v>
      </c>
      <c r="E403">
        <v>33.270000000000003</v>
      </c>
      <c r="F403" s="4">
        <v>7.9577999999999998</v>
      </c>
      <c r="G403">
        <v>0.72221000000000002</v>
      </c>
      <c r="H403">
        <v>0.40756999999999999</v>
      </c>
      <c r="I403" s="2">
        <v>2.7913999999999999E-3</v>
      </c>
    </row>
    <row r="404" spans="1:15" ht="15.6" x14ac:dyDescent="0.3">
      <c r="A404">
        <v>385</v>
      </c>
      <c r="B404" t="s">
        <v>390</v>
      </c>
      <c r="C404">
        <v>1</v>
      </c>
      <c r="D404">
        <v>25</v>
      </c>
      <c r="E404">
        <v>33.6</v>
      </c>
      <c r="F404" s="4">
        <v>7.9355000000000002</v>
      </c>
      <c r="G404">
        <v>0.62873000000000001</v>
      </c>
      <c r="H404">
        <v>0.36882999999999999</v>
      </c>
      <c r="I404" s="2">
        <v>-2.6879E-3</v>
      </c>
      <c r="K404" s="8">
        <v>12</v>
      </c>
      <c r="L404" s="19">
        <v>2019007456</v>
      </c>
      <c r="M404" s="21">
        <v>43648</v>
      </c>
      <c r="N404" s="19" t="s">
        <v>623</v>
      </c>
      <c r="O404" s="10">
        <v>33.6</v>
      </c>
    </row>
    <row r="405" spans="1:15" x14ac:dyDescent="0.3">
      <c r="A405">
        <v>386</v>
      </c>
      <c r="B405" t="s">
        <v>391</v>
      </c>
      <c r="C405">
        <v>1</v>
      </c>
      <c r="D405">
        <v>25</v>
      </c>
      <c r="E405">
        <v>33.6</v>
      </c>
      <c r="F405" s="4">
        <v>7.9355000000000002</v>
      </c>
      <c r="G405">
        <v>0.63900999999999997</v>
      </c>
      <c r="H405">
        <v>0.37395</v>
      </c>
      <c r="I405" s="2">
        <v>-4.9867999999999996E-3</v>
      </c>
    </row>
    <row r="406" spans="1:15" x14ac:dyDescent="0.3">
      <c r="A406">
        <v>387</v>
      </c>
      <c r="B406" t="s">
        <v>392</v>
      </c>
      <c r="C406">
        <v>1</v>
      </c>
      <c r="D406">
        <v>25</v>
      </c>
      <c r="E406">
        <v>33.6</v>
      </c>
      <c r="F406" s="4">
        <v>7.9348000000000001</v>
      </c>
      <c r="G406">
        <v>0.63492999999999999</v>
      </c>
      <c r="H406">
        <v>0.37214000000000003</v>
      </c>
      <c r="I406" s="2">
        <v>-4.8122E-3</v>
      </c>
    </row>
    <row r="407" spans="1:15" x14ac:dyDescent="0.3">
      <c r="A407">
        <v>388</v>
      </c>
      <c r="B407" t="s">
        <v>393</v>
      </c>
      <c r="C407">
        <v>1</v>
      </c>
      <c r="D407">
        <v>25</v>
      </c>
      <c r="E407">
        <v>33.6</v>
      </c>
      <c r="F407" s="30">
        <v>7.9371</v>
      </c>
      <c r="G407">
        <v>0.63429000000000002</v>
      </c>
      <c r="H407">
        <v>0.37051000000000001</v>
      </c>
      <c r="I407" s="2">
        <v>-3.5886999999999998E-3</v>
      </c>
    </row>
    <row r="408" spans="1:15" x14ac:dyDescent="0.3">
      <c r="A408">
        <v>389</v>
      </c>
      <c r="B408" t="s">
        <v>394</v>
      </c>
      <c r="C408">
        <v>1</v>
      </c>
      <c r="D408">
        <v>25</v>
      </c>
      <c r="E408">
        <v>33.6</v>
      </c>
      <c r="F408" s="4">
        <v>7.9356999999999998</v>
      </c>
      <c r="G408">
        <v>0.63248000000000004</v>
      </c>
      <c r="H408">
        <v>0.37070999999999998</v>
      </c>
      <c r="I408" s="2">
        <v>-3.0875E-3</v>
      </c>
    </row>
    <row r="409" spans="1:15" x14ac:dyDescent="0.3">
      <c r="A409">
        <v>390</v>
      </c>
      <c r="B409" t="s">
        <v>395</v>
      </c>
      <c r="C409">
        <v>1</v>
      </c>
      <c r="D409">
        <v>25</v>
      </c>
      <c r="E409">
        <v>33.6</v>
      </c>
      <c r="F409" s="4">
        <v>7.9352999999999998</v>
      </c>
      <c r="G409">
        <v>0.63082000000000005</v>
      </c>
      <c r="H409">
        <v>0.36997000000000002</v>
      </c>
      <c r="I409" s="2">
        <v>-3.1852999999999999E-3</v>
      </c>
    </row>
    <row r="410" spans="1:15" ht="15.6" x14ac:dyDescent="0.3">
      <c r="A410">
        <v>391</v>
      </c>
      <c r="B410" t="s">
        <v>396</v>
      </c>
      <c r="C410">
        <v>1</v>
      </c>
      <c r="D410">
        <v>25</v>
      </c>
      <c r="E410">
        <v>32.200000000000003</v>
      </c>
      <c r="F410" s="4">
        <v>7.9752000000000001</v>
      </c>
      <c r="G410">
        <v>0.76924000000000003</v>
      </c>
      <c r="H410">
        <v>0.42227999999999999</v>
      </c>
      <c r="I410" s="2">
        <v>5.9084999999999997E-3</v>
      </c>
      <c r="J410" t="s">
        <v>663</v>
      </c>
      <c r="K410" s="8">
        <v>13</v>
      </c>
      <c r="L410" s="19">
        <v>2019007698</v>
      </c>
      <c r="M410" s="21" t="s">
        <v>638</v>
      </c>
      <c r="N410" s="19" t="s">
        <v>607</v>
      </c>
      <c r="O410" s="10" t="s">
        <v>639</v>
      </c>
    </row>
    <row r="411" spans="1:15" x14ac:dyDescent="0.3">
      <c r="A411">
        <v>392</v>
      </c>
      <c r="B411" t="s">
        <v>397</v>
      </c>
      <c r="C411">
        <v>1</v>
      </c>
      <c r="D411">
        <v>25</v>
      </c>
      <c r="E411">
        <v>32.200000000000003</v>
      </c>
      <c r="F411" s="4">
        <v>7.9744000000000002</v>
      </c>
      <c r="G411">
        <v>0.75802000000000003</v>
      </c>
      <c r="H411">
        <v>0.41619</v>
      </c>
      <c r="I411" s="2">
        <v>4.4755999999999997E-3</v>
      </c>
    </row>
    <row r="412" spans="1:15" x14ac:dyDescent="0.3">
      <c r="A412">
        <v>393</v>
      </c>
      <c r="B412" t="s">
        <v>398</v>
      </c>
      <c r="C412">
        <v>1</v>
      </c>
      <c r="D412">
        <v>25</v>
      </c>
      <c r="E412">
        <v>32.200000000000003</v>
      </c>
      <c r="F412" s="4">
        <v>7.9740000000000002</v>
      </c>
      <c r="G412">
        <v>0.75943000000000005</v>
      </c>
      <c r="H412">
        <v>0.41725000000000001</v>
      </c>
      <c r="I412" s="2">
        <v>4.4908999999999999E-3</v>
      </c>
    </row>
    <row r="413" spans="1:15" x14ac:dyDescent="0.3">
      <c r="A413">
        <v>394</v>
      </c>
      <c r="B413" t="s">
        <v>399</v>
      </c>
      <c r="C413">
        <v>1</v>
      </c>
      <c r="D413">
        <v>25</v>
      </c>
      <c r="E413">
        <v>32.200000000000003</v>
      </c>
      <c r="F413" s="4">
        <v>7.9748000000000001</v>
      </c>
      <c r="G413">
        <v>0.76110999999999995</v>
      </c>
      <c r="H413">
        <v>0.41743000000000002</v>
      </c>
      <c r="I413" s="2">
        <v>4.3769000000000004E-3</v>
      </c>
    </row>
    <row r="414" spans="1:15" x14ac:dyDescent="0.3">
      <c r="A414">
        <v>395</v>
      </c>
      <c r="B414" t="s">
        <v>400</v>
      </c>
      <c r="C414">
        <v>1</v>
      </c>
      <c r="D414">
        <v>25</v>
      </c>
      <c r="E414">
        <v>32.200000000000003</v>
      </c>
      <c r="F414" s="30">
        <v>7.9733000000000001</v>
      </c>
      <c r="G414">
        <v>0.76459999999999995</v>
      </c>
      <c r="H414">
        <v>0.42064000000000001</v>
      </c>
      <c r="I414" s="2">
        <v>4.4079000000000002E-3</v>
      </c>
    </row>
    <row r="415" spans="1:15" ht="15.6" x14ac:dyDescent="0.3">
      <c r="A415">
        <v>396</v>
      </c>
      <c r="B415" t="s">
        <v>401</v>
      </c>
      <c r="C415">
        <v>1</v>
      </c>
      <c r="D415">
        <v>25</v>
      </c>
      <c r="E415">
        <v>33.4</v>
      </c>
      <c r="F415" s="4">
        <v>7.9322999999999997</v>
      </c>
      <c r="G415">
        <v>0.62729000000000001</v>
      </c>
      <c r="H415">
        <v>0.37036999999999998</v>
      </c>
      <c r="I415" s="2">
        <v>-3.6205999999999999E-3</v>
      </c>
      <c r="K415" s="8">
        <v>14</v>
      </c>
      <c r="L415" s="19">
        <v>2019007699</v>
      </c>
      <c r="M415" s="21">
        <v>43661</v>
      </c>
      <c r="N415" s="19" t="s">
        <v>608</v>
      </c>
      <c r="O415" s="10" t="s">
        <v>640</v>
      </c>
    </row>
    <row r="416" spans="1:15" x14ac:dyDescent="0.3">
      <c r="A416">
        <v>397</v>
      </c>
      <c r="B416" t="s">
        <v>402</v>
      </c>
      <c r="C416">
        <v>1</v>
      </c>
      <c r="D416">
        <v>25</v>
      </c>
      <c r="E416">
        <v>33.4</v>
      </c>
      <c r="F416" s="4">
        <v>7.9337999999999997</v>
      </c>
      <c r="G416">
        <v>0.62536999999999998</v>
      </c>
      <c r="H416">
        <v>0.36738999999999999</v>
      </c>
      <c r="I416" s="2">
        <v>-5.3105000000000001E-3</v>
      </c>
    </row>
    <row r="417" spans="1:15" x14ac:dyDescent="0.3">
      <c r="A417">
        <v>398</v>
      </c>
      <c r="B417" t="s">
        <v>403</v>
      </c>
      <c r="C417">
        <v>1</v>
      </c>
      <c r="D417">
        <v>25</v>
      </c>
      <c r="E417">
        <v>33.4</v>
      </c>
      <c r="F417" s="4">
        <v>7.9324000000000003</v>
      </c>
      <c r="G417">
        <v>0.62495000000000001</v>
      </c>
      <c r="H417">
        <v>0.36813000000000001</v>
      </c>
      <c r="I417" s="2">
        <v>-5.5537E-3</v>
      </c>
    </row>
    <row r="418" spans="1:15" x14ac:dyDescent="0.3">
      <c r="A418">
        <v>399</v>
      </c>
      <c r="B418" t="s">
        <v>404</v>
      </c>
      <c r="C418">
        <v>1</v>
      </c>
      <c r="D418">
        <v>25</v>
      </c>
      <c r="E418">
        <v>33.4</v>
      </c>
      <c r="F418" s="4">
        <v>7.9335000000000004</v>
      </c>
      <c r="G418">
        <v>0.62478999999999996</v>
      </c>
      <c r="H418">
        <v>0.36720000000000003</v>
      </c>
      <c r="I418" s="2">
        <v>-5.5995000000000003E-3</v>
      </c>
    </row>
    <row r="419" spans="1:15" x14ac:dyDescent="0.3">
      <c r="A419">
        <v>400</v>
      </c>
      <c r="B419" t="s">
        <v>405</v>
      </c>
      <c r="C419">
        <v>1</v>
      </c>
      <c r="D419">
        <v>25</v>
      </c>
      <c r="E419">
        <v>33.4</v>
      </c>
      <c r="F419" s="4">
        <v>7.9322999999999997</v>
      </c>
      <c r="G419">
        <v>0.62639999999999996</v>
      </c>
      <c r="H419">
        <v>0.36953000000000003</v>
      </c>
      <c r="I419" s="2">
        <v>-4.3955000000000001E-3</v>
      </c>
    </row>
    <row r="420" spans="1:15" ht="15.6" x14ac:dyDescent="0.3">
      <c r="A420">
        <v>401</v>
      </c>
      <c r="B420" t="s">
        <v>406</v>
      </c>
      <c r="C420">
        <v>1</v>
      </c>
      <c r="D420">
        <v>25</v>
      </c>
      <c r="E420">
        <v>35</v>
      </c>
      <c r="F420" s="30">
        <v>7.9077999999999999</v>
      </c>
      <c r="G420">
        <v>0.65110000000000001</v>
      </c>
      <c r="H420">
        <v>0.40243000000000001</v>
      </c>
      <c r="I420" s="2">
        <v>-1.7485999999999999E-3</v>
      </c>
      <c r="K420" s="8">
        <v>15</v>
      </c>
      <c r="L420" s="19">
        <v>2019007700</v>
      </c>
      <c r="M420" s="21" t="s">
        <v>641</v>
      </c>
      <c r="N420" s="19" t="s">
        <v>609</v>
      </c>
      <c r="O420" s="10" t="s">
        <v>627</v>
      </c>
    </row>
    <row r="421" spans="1:15" x14ac:dyDescent="0.3">
      <c r="A421">
        <v>402</v>
      </c>
      <c r="B421" t="s">
        <v>407</v>
      </c>
      <c r="C421">
        <v>1</v>
      </c>
      <c r="D421">
        <v>25</v>
      </c>
      <c r="E421">
        <v>35</v>
      </c>
      <c r="F421" s="4">
        <v>7.9071999999999996</v>
      </c>
      <c r="G421">
        <v>0.64554</v>
      </c>
      <c r="H421">
        <v>0.39889999999999998</v>
      </c>
      <c r="I421" s="2">
        <v>-3.264E-3</v>
      </c>
      <c r="J421" t="s">
        <v>663</v>
      </c>
    </row>
    <row r="422" spans="1:15" x14ac:dyDescent="0.3">
      <c r="A422">
        <v>403</v>
      </c>
      <c r="B422" t="s">
        <v>408</v>
      </c>
      <c r="C422">
        <v>1</v>
      </c>
      <c r="D422">
        <v>25</v>
      </c>
      <c r="E422">
        <v>35</v>
      </c>
      <c r="F422" s="4">
        <v>7.9059999999999997</v>
      </c>
      <c r="G422">
        <v>0.64278000000000002</v>
      </c>
      <c r="H422">
        <v>0.39821000000000001</v>
      </c>
      <c r="I422" s="2">
        <v>-3.2988000000000002E-3</v>
      </c>
    </row>
    <row r="423" spans="1:15" x14ac:dyDescent="0.3">
      <c r="A423">
        <v>404</v>
      </c>
      <c r="B423" t="s">
        <v>409</v>
      </c>
      <c r="C423">
        <v>1</v>
      </c>
      <c r="D423">
        <v>25</v>
      </c>
      <c r="E423">
        <v>35</v>
      </c>
      <c r="F423" s="4">
        <v>7.9062000000000001</v>
      </c>
      <c r="G423">
        <v>0.64368999999999998</v>
      </c>
      <c r="H423">
        <v>0.39889000000000002</v>
      </c>
      <c r="I423" s="2">
        <v>-2.5829999999999998E-3</v>
      </c>
    </row>
    <row r="424" spans="1:15" x14ac:dyDescent="0.3">
      <c r="A424">
        <v>405</v>
      </c>
      <c r="B424" t="s">
        <v>410</v>
      </c>
      <c r="C424">
        <v>1</v>
      </c>
      <c r="D424">
        <v>25</v>
      </c>
      <c r="E424">
        <v>35</v>
      </c>
      <c r="F424" s="4">
        <v>7.9066999999999998</v>
      </c>
      <c r="G424">
        <v>0.64446000000000003</v>
      </c>
      <c r="H424">
        <v>0.39927000000000001</v>
      </c>
      <c r="I424" s="2">
        <v>-1.6203000000000001E-3</v>
      </c>
    </row>
    <row r="425" spans="1:15" ht="15.6" x14ac:dyDescent="0.3">
      <c r="A425">
        <v>406</v>
      </c>
      <c r="B425" t="s">
        <v>411</v>
      </c>
      <c r="C425">
        <v>1</v>
      </c>
      <c r="D425">
        <v>25</v>
      </c>
      <c r="E425">
        <v>33.1</v>
      </c>
      <c r="F425" s="4">
        <v>7.9892000000000003</v>
      </c>
      <c r="G425">
        <v>0.74572000000000005</v>
      </c>
      <c r="H425">
        <v>0.39137</v>
      </c>
      <c r="I425" s="2">
        <v>-5.1755999999999998E-3</v>
      </c>
      <c r="J425" t="s">
        <v>663</v>
      </c>
      <c r="K425" s="8">
        <v>16</v>
      </c>
      <c r="L425" s="19">
        <v>2019007701</v>
      </c>
      <c r="M425" s="21" t="s">
        <v>638</v>
      </c>
      <c r="N425" s="19" t="s">
        <v>611</v>
      </c>
      <c r="O425" s="10" t="s">
        <v>642</v>
      </c>
    </row>
    <row r="426" spans="1:15" x14ac:dyDescent="0.3">
      <c r="A426">
        <v>407</v>
      </c>
      <c r="B426" t="s">
        <v>412</v>
      </c>
      <c r="C426">
        <v>1</v>
      </c>
      <c r="D426">
        <v>25</v>
      </c>
      <c r="E426">
        <v>33.1</v>
      </c>
      <c r="F426" s="4">
        <v>7.9884000000000004</v>
      </c>
      <c r="G426">
        <v>0.74643000000000004</v>
      </c>
      <c r="H426">
        <v>0.39229999999999998</v>
      </c>
      <c r="I426" s="2">
        <v>-5.4936000000000004E-3</v>
      </c>
    </row>
    <row r="427" spans="1:15" x14ac:dyDescent="0.3">
      <c r="A427">
        <v>408</v>
      </c>
      <c r="B427" t="s">
        <v>413</v>
      </c>
      <c r="C427">
        <v>1</v>
      </c>
      <c r="D427">
        <v>25</v>
      </c>
      <c r="E427">
        <v>33.1</v>
      </c>
      <c r="F427" s="4">
        <v>7.9893999999999998</v>
      </c>
      <c r="G427">
        <v>0.74617</v>
      </c>
      <c r="H427">
        <v>0.39132</v>
      </c>
      <c r="I427" s="2">
        <v>-5.4936000000000004E-3</v>
      </c>
    </row>
    <row r="428" spans="1:15" x14ac:dyDescent="0.3">
      <c r="A428">
        <v>409</v>
      </c>
      <c r="B428" t="s">
        <v>414</v>
      </c>
      <c r="C428">
        <v>1</v>
      </c>
      <c r="D428">
        <v>25</v>
      </c>
      <c r="E428">
        <v>33.1</v>
      </c>
      <c r="F428" s="4">
        <v>7.9897999999999998</v>
      </c>
      <c r="G428">
        <v>0.74561999999999995</v>
      </c>
      <c r="H428">
        <v>0.39056000000000002</v>
      </c>
      <c r="I428" s="2">
        <v>-5.9042000000000001E-3</v>
      </c>
    </row>
    <row r="429" spans="1:15" ht="15.6" x14ac:dyDescent="0.3">
      <c r="A429">
        <v>410</v>
      </c>
      <c r="B429" t="s">
        <v>415</v>
      </c>
      <c r="C429">
        <v>1</v>
      </c>
      <c r="D429">
        <v>25</v>
      </c>
      <c r="E429">
        <v>29.8</v>
      </c>
      <c r="F429" s="4">
        <v>7.9870999999999999</v>
      </c>
      <c r="G429">
        <v>0.74602000000000002</v>
      </c>
      <c r="H429">
        <v>0.40444000000000002</v>
      </c>
      <c r="I429" s="2">
        <v>6.7558000000000002E-3</v>
      </c>
      <c r="J429" t="s">
        <v>663</v>
      </c>
      <c r="K429" s="8">
        <v>17</v>
      </c>
      <c r="L429" s="19">
        <v>2019007702</v>
      </c>
      <c r="M429" s="21" t="s">
        <v>638</v>
      </c>
      <c r="N429" s="19" t="s">
        <v>612</v>
      </c>
      <c r="O429" s="10" t="s">
        <v>643</v>
      </c>
    </row>
    <row r="430" spans="1:15" x14ac:dyDescent="0.3">
      <c r="A430">
        <v>411</v>
      </c>
      <c r="B430" t="s">
        <v>416</v>
      </c>
      <c r="C430">
        <v>1</v>
      </c>
      <c r="D430">
        <v>25</v>
      </c>
      <c r="E430">
        <v>29.8</v>
      </c>
      <c r="F430" s="4">
        <v>7.9870999999999999</v>
      </c>
      <c r="G430">
        <v>0.74475999999999998</v>
      </c>
      <c r="H430">
        <v>0.40316000000000002</v>
      </c>
      <c r="I430" s="2">
        <v>5.3964E-3</v>
      </c>
    </row>
    <row r="431" spans="1:15" x14ac:dyDescent="0.3">
      <c r="A431">
        <v>412</v>
      </c>
      <c r="B431" t="s">
        <v>417</v>
      </c>
      <c r="C431">
        <v>1</v>
      </c>
      <c r="D431">
        <v>25</v>
      </c>
      <c r="E431">
        <v>29.8</v>
      </c>
      <c r="F431" s="30">
        <v>7.9855</v>
      </c>
      <c r="G431">
        <v>0.74412999999999996</v>
      </c>
      <c r="H431">
        <v>0.4037</v>
      </c>
      <c r="I431" s="2">
        <v>4.6224999999999999E-3</v>
      </c>
    </row>
    <row r="432" spans="1:15" x14ac:dyDescent="0.3">
      <c r="A432">
        <v>413</v>
      </c>
      <c r="B432" t="s">
        <v>418</v>
      </c>
      <c r="C432">
        <v>1</v>
      </c>
      <c r="D432">
        <v>25</v>
      </c>
      <c r="E432">
        <v>29.8</v>
      </c>
      <c r="F432" s="30">
        <v>7.9854000000000003</v>
      </c>
      <c r="G432">
        <v>0.74489000000000005</v>
      </c>
      <c r="H432">
        <v>0.40472000000000002</v>
      </c>
      <c r="I432" s="2">
        <v>5.6113999999999999E-3</v>
      </c>
    </row>
    <row r="433" spans="1:15" x14ac:dyDescent="0.3">
      <c r="A433">
        <v>414</v>
      </c>
      <c r="B433" t="s">
        <v>419</v>
      </c>
      <c r="C433">
        <v>1</v>
      </c>
      <c r="D433">
        <v>25</v>
      </c>
      <c r="E433">
        <v>29.8</v>
      </c>
      <c r="F433" s="4">
        <v>7.9862000000000002</v>
      </c>
      <c r="G433">
        <v>0.74333000000000005</v>
      </c>
      <c r="H433">
        <v>0.40265000000000001</v>
      </c>
      <c r="I433" s="2">
        <v>4.4302999999999999E-3</v>
      </c>
    </row>
    <row r="434" spans="1:15" x14ac:dyDescent="0.3">
      <c r="A434">
        <v>415</v>
      </c>
      <c r="B434" t="s">
        <v>420</v>
      </c>
      <c r="C434">
        <v>1</v>
      </c>
      <c r="D434">
        <v>25</v>
      </c>
      <c r="E434">
        <v>29.8</v>
      </c>
      <c r="F434" s="4">
        <v>7.9866999999999999</v>
      </c>
      <c r="G434">
        <v>0.74417</v>
      </c>
      <c r="H434">
        <v>0.40307999999999999</v>
      </c>
      <c r="I434" s="2">
        <v>5.3115000000000002E-3</v>
      </c>
    </row>
    <row r="435" spans="1:15" x14ac:dyDescent="0.3">
      <c r="A435">
        <v>416</v>
      </c>
      <c r="B435" t="s">
        <v>421</v>
      </c>
      <c r="C435">
        <v>1</v>
      </c>
      <c r="D435">
        <v>25</v>
      </c>
      <c r="E435">
        <v>29.8</v>
      </c>
      <c r="F435" s="4">
        <v>7.9874000000000001</v>
      </c>
      <c r="G435">
        <v>0.74360000000000004</v>
      </c>
      <c r="H435">
        <v>0.40189999999999998</v>
      </c>
      <c r="I435" s="2">
        <v>4.6024000000000004E-3</v>
      </c>
    </row>
    <row r="436" spans="1:15" ht="15.6" x14ac:dyDescent="0.3">
      <c r="A436">
        <v>417</v>
      </c>
      <c r="B436" t="s">
        <v>422</v>
      </c>
      <c r="C436">
        <v>1</v>
      </c>
      <c r="D436">
        <v>25</v>
      </c>
      <c r="E436">
        <v>29.5</v>
      </c>
      <c r="F436" s="30">
        <v>7.9819000000000004</v>
      </c>
      <c r="G436">
        <v>0.70936999999999995</v>
      </c>
      <c r="H436">
        <v>0.38529999999999998</v>
      </c>
      <c r="I436" s="2">
        <v>-2.0541999999999999E-3</v>
      </c>
      <c r="K436" s="8">
        <v>18</v>
      </c>
      <c r="L436" s="19">
        <v>2019007703</v>
      </c>
      <c r="M436" s="21" t="s">
        <v>638</v>
      </c>
      <c r="N436" s="19" t="s">
        <v>614</v>
      </c>
      <c r="O436" s="10" t="s">
        <v>644</v>
      </c>
    </row>
    <row r="437" spans="1:15" x14ac:dyDescent="0.3">
      <c r="A437">
        <v>418</v>
      </c>
      <c r="B437" t="s">
        <v>423</v>
      </c>
      <c r="C437">
        <v>1</v>
      </c>
      <c r="D437">
        <v>25</v>
      </c>
      <c r="E437">
        <v>29.5</v>
      </c>
      <c r="F437" s="4">
        <v>7.9832999999999998</v>
      </c>
      <c r="G437">
        <v>0.69721999999999995</v>
      </c>
      <c r="H437">
        <v>0.37736999999999998</v>
      </c>
      <c r="I437" s="2">
        <v>-2.6378999999999999E-3</v>
      </c>
      <c r="J437" t="s">
        <v>663</v>
      </c>
    </row>
    <row r="438" spans="1:15" x14ac:dyDescent="0.3">
      <c r="A438">
        <v>419</v>
      </c>
      <c r="B438" t="s">
        <v>424</v>
      </c>
      <c r="C438">
        <v>1</v>
      </c>
      <c r="D438">
        <v>25</v>
      </c>
      <c r="E438">
        <v>29.5</v>
      </c>
      <c r="F438" s="4">
        <v>7.9833999999999996</v>
      </c>
      <c r="G438">
        <v>0.66398999999999997</v>
      </c>
      <c r="H438">
        <v>0.35897000000000001</v>
      </c>
      <c r="I438" s="2">
        <v>-3.3422E-3</v>
      </c>
    </row>
    <row r="439" spans="1:15" x14ac:dyDescent="0.3">
      <c r="A439">
        <v>420</v>
      </c>
      <c r="B439" t="s">
        <v>425</v>
      </c>
      <c r="C439">
        <v>1</v>
      </c>
      <c r="D439">
        <v>25</v>
      </c>
      <c r="E439">
        <v>29.5</v>
      </c>
      <c r="F439" s="4">
        <v>7.9843000000000002</v>
      </c>
      <c r="G439">
        <v>0.65192000000000005</v>
      </c>
      <c r="H439">
        <v>0.35133999999999999</v>
      </c>
      <c r="I439" s="2">
        <v>-4.3540000000000002E-3</v>
      </c>
    </row>
    <row r="440" spans="1:15" x14ac:dyDescent="0.3">
      <c r="A440">
        <v>421</v>
      </c>
      <c r="B440" t="s">
        <v>426</v>
      </c>
      <c r="C440">
        <v>1</v>
      </c>
      <c r="D440">
        <v>25</v>
      </c>
      <c r="E440">
        <v>29.5</v>
      </c>
      <c r="F440" s="30">
        <v>7.9852999999999996</v>
      </c>
      <c r="G440">
        <v>0.66615000000000002</v>
      </c>
      <c r="H440">
        <v>0.35852000000000001</v>
      </c>
      <c r="I440" s="2">
        <v>-3.8357E-3</v>
      </c>
    </row>
    <row r="441" spans="1:15" x14ac:dyDescent="0.3">
      <c r="A441">
        <v>422</v>
      </c>
      <c r="B441" t="s">
        <v>427</v>
      </c>
      <c r="C441">
        <v>1</v>
      </c>
      <c r="D441">
        <v>25</v>
      </c>
      <c r="E441">
        <v>29.5</v>
      </c>
      <c r="F441" s="4">
        <v>7.9850000000000003</v>
      </c>
      <c r="G441">
        <v>0.67788999999999999</v>
      </c>
      <c r="H441">
        <v>0.36553999999999998</v>
      </c>
      <c r="I441" s="2">
        <v>-2.7761000000000001E-3</v>
      </c>
    </row>
    <row r="442" spans="1:15" x14ac:dyDescent="0.3">
      <c r="A442">
        <v>423</v>
      </c>
      <c r="B442" t="s">
        <v>428</v>
      </c>
      <c r="C442">
        <v>1</v>
      </c>
      <c r="D442">
        <v>25</v>
      </c>
      <c r="E442">
        <v>29.5</v>
      </c>
      <c r="F442" s="30">
        <v>7.9816000000000003</v>
      </c>
      <c r="G442">
        <v>0.68018999999999996</v>
      </c>
      <c r="H442">
        <v>0.36926999999999999</v>
      </c>
      <c r="I442" s="2">
        <v>-2.9916999999999999E-3</v>
      </c>
    </row>
    <row r="443" spans="1:15" x14ac:dyDescent="0.3">
      <c r="A443">
        <v>424</v>
      </c>
      <c r="B443" t="s">
        <v>429</v>
      </c>
      <c r="C443">
        <v>1</v>
      </c>
      <c r="D443">
        <v>25</v>
      </c>
      <c r="E443">
        <v>29.5</v>
      </c>
      <c r="F443" s="30">
        <v>7.9809000000000001</v>
      </c>
      <c r="G443">
        <v>0.68798999999999999</v>
      </c>
      <c r="H443">
        <v>0.37375000000000003</v>
      </c>
      <c r="I443" s="2">
        <v>-3.5281000000000002E-3</v>
      </c>
    </row>
    <row r="444" spans="1:15" x14ac:dyDescent="0.3">
      <c r="A444">
        <v>425</v>
      </c>
      <c r="B444" t="s">
        <v>430</v>
      </c>
      <c r="C444">
        <v>1</v>
      </c>
      <c r="D444">
        <v>25</v>
      </c>
      <c r="E444">
        <v>29.5</v>
      </c>
      <c r="F444" s="30">
        <v>7.9813000000000001</v>
      </c>
      <c r="G444">
        <v>0.69850000000000001</v>
      </c>
      <c r="H444">
        <v>0.37933</v>
      </c>
      <c r="I444" s="2">
        <v>-3.1462E-3</v>
      </c>
    </row>
    <row r="445" spans="1:15" x14ac:dyDescent="0.3">
      <c r="A445">
        <v>426</v>
      </c>
      <c r="B445" t="s">
        <v>431</v>
      </c>
      <c r="C445">
        <v>1</v>
      </c>
      <c r="D445">
        <v>25</v>
      </c>
      <c r="E445">
        <v>29.5</v>
      </c>
      <c r="F445" s="4">
        <v>7.9836</v>
      </c>
      <c r="G445">
        <v>0.69589000000000001</v>
      </c>
      <c r="H445">
        <v>0.37620999999999999</v>
      </c>
      <c r="I445" s="2">
        <v>-3.0617999999999999E-3</v>
      </c>
    </row>
    <row r="446" spans="1:15" ht="15.6" x14ac:dyDescent="0.3">
      <c r="A446">
        <v>427</v>
      </c>
      <c r="B446" t="s">
        <v>432</v>
      </c>
      <c r="C446">
        <v>1</v>
      </c>
      <c r="D446">
        <v>25</v>
      </c>
      <c r="E446">
        <v>29.5</v>
      </c>
      <c r="F446" s="30">
        <v>7.9854000000000003</v>
      </c>
      <c r="G446">
        <v>0.73038999999999998</v>
      </c>
      <c r="H446">
        <v>0.39501999999999998</v>
      </c>
      <c r="I446" s="2">
        <v>5.0973999999999995E-4</v>
      </c>
      <c r="K446" s="8">
        <v>19</v>
      </c>
      <c r="L446" s="19">
        <v>2019007704</v>
      </c>
      <c r="M446" s="21">
        <v>43664</v>
      </c>
      <c r="N446" s="19" t="s">
        <v>599</v>
      </c>
      <c r="O446" s="10" t="s">
        <v>644</v>
      </c>
    </row>
    <row r="447" spans="1:15" x14ac:dyDescent="0.3">
      <c r="A447">
        <v>428</v>
      </c>
      <c r="B447" t="s">
        <v>433</v>
      </c>
      <c r="C447">
        <v>1</v>
      </c>
      <c r="D447">
        <v>25</v>
      </c>
      <c r="E447">
        <v>29.5</v>
      </c>
      <c r="F447" s="4">
        <v>7.9850000000000003</v>
      </c>
      <c r="G447">
        <v>0.72662000000000004</v>
      </c>
      <c r="H447">
        <v>0.39272000000000001</v>
      </c>
      <c r="I447" s="2">
        <v>-8.7642999999999998E-4</v>
      </c>
    </row>
    <row r="448" spans="1:15" x14ac:dyDescent="0.3">
      <c r="A448">
        <v>429</v>
      </c>
      <c r="B448" t="s">
        <v>434</v>
      </c>
      <c r="C448">
        <v>1</v>
      </c>
      <c r="D448">
        <v>25</v>
      </c>
      <c r="E448">
        <v>29.5</v>
      </c>
      <c r="F448" s="4">
        <v>7.9839000000000002</v>
      </c>
      <c r="G448">
        <v>0.72543000000000002</v>
      </c>
      <c r="H448">
        <v>0.39327000000000001</v>
      </c>
      <c r="I448" s="2">
        <v>-1.2159000000000001E-4</v>
      </c>
    </row>
    <row r="449" spans="1:15" x14ac:dyDescent="0.3">
      <c r="A449">
        <v>430</v>
      </c>
      <c r="B449" t="s">
        <v>435</v>
      </c>
      <c r="C449">
        <v>1</v>
      </c>
      <c r="D449">
        <v>25</v>
      </c>
      <c r="E449">
        <v>29.5</v>
      </c>
      <c r="F449" s="4">
        <v>7.9839000000000002</v>
      </c>
      <c r="G449">
        <v>0.72740000000000005</v>
      </c>
      <c r="H449">
        <v>0.39429999999999998</v>
      </c>
      <c r="I449" s="2">
        <v>-2.4366000000000001E-4</v>
      </c>
    </row>
    <row r="450" spans="1:15" x14ac:dyDescent="0.3">
      <c r="A450">
        <v>431</v>
      </c>
      <c r="B450" t="s">
        <v>436</v>
      </c>
      <c r="C450">
        <v>1</v>
      </c>
      <c r="D450">
        <v>25</v>
      </c>
      <c r="E450">
        <v>29.5</v>
      </c>
      <c r="F450" s="30">
        <v>7.9833999999999996</v>
      </c>
      <c r="G450">
        <v>0.72845000000000004</v>
      </c>
      <c r="H450">
        <v>0.39534999999999998</v>
      </c>
      <c r="I450" s="2">
        <v>-9.0598999999999994E-6</v>
      </c>
    </row>
    <row r="451" spans="1:15" x14ac:dyDescent="0.3">
      <c r="A451">
        <v>432</v>
      </c>
      <c r="B451" t="s">
        <v>437</v>
      </c>
      <c r="C451">
        <v>1</v>
      </c>
      <c r="D451">
        <v>25</v>
      </c>
      <c r="E451">
        <v>29.5</v>
      </c>
      <c r="F451" s="4">
        <v>7.9843999999999999</v>
      </c>
      <c r="G451">
        <v>0.72794000000000003</v>
      </c>
      <c r="H451">
        <v>0.39417000000000002</v>
      </c>
      <c r="I451" s="2">
        <v>-2.4127999999999999E-4</v>
      </c>
    </row>
    <row r="452" spans="1:15" ht="15.6" x14ac:dyDescent="0.3">
      <c r="A452">
        <v>433</v>
      </c>
      <c r="B452" t="s">
        <v>438</v>
      </c>
      <c r="C452">
        <v>1</v>
      </c>
      <c r="D452">
        <v>25</v>
      </c>
      <c r="E452">
        <v>30.8</v>
      </c>
      <c r="F452" s="30">
        <v>8.0197000000000003</v>
      </c>
      <c r="G452">
        <v>0.75632999999999995</v>
      </c>
      <c r="H452">
        <v>0.38072</v>
      </c>
      <c r="I452" s="2">
        <v>2.9153999999999998E-3</v>
      </c>
      <c r="K452" s="8">
        <v>20</v>
      </c>
      <c r="L452" s="19">
        <v>2019007705</v>
      </c>
      <c r="M452" s="21">
        <v>43664</v>
      </c>
      <c r="N452" s="19" t="s">
        <v>600</v>
      </c>
      <c r="O452" s="10" t="s">
        <v>645</v>
      </c>
    </row>
    <row r="453" spans="1:15" x14ac:dyDescent="0.3">
      <c r="A453">
        <v>434</v>
      </c>
      <c r="B453" t="s">
        <v>439</v>
      </c>
      <c r="C453">
        <v>1</v>
      </c>
      <c r="D453">
        <v>25</v>
      </c>
      <c r="E453">
        <v>30.8</v>
      </c>
      <c r="F453" s="4">
        <v>8.0206</v>
      </c>
      <c r="G453">
        <v>0.75156999999999996</v>
      </c>
      <c r="H453">
        <v>0.37766</v>
      </c>
      <c r="I453" s="2">
        <v>3.0274E-3</v>
      </c>
    </row>
    <row r="454" spans="1:15" x14ac:dyDescent="0.3">
      <c r="A454">
        <v>435</v>
      </c>
      <c r="B454" t="s">
        <v>440</v>
      </c>
      <c r="C454">
        <v>1</v>
      </c>
      <c r="D454">
        <v>25</v>
      </c>
      <c r="E454">
        <v>30.8</v>
      </c>
      <c r="F454" s="4">
        <v>8.0212000000000003</v>
      </c>
      <c r="G454">
        <v>0.75599000000000005</v>
      </c>
      <c r="H454">
        <v>0.37773000000000001</v>
      </c>
      <c r="I454" s="2">
        <v>-4.5300000000000001E-4</v>
      </c>
    </row>
    <row r="455" spans="1:15" x14ac:dyDescent="0.3">
      <c r="A455">
        <v>436</v>
      </c>
      <c r="B455" t="s">
        <v>441</v>
      </c>
      <c r="C455">
        <v>1</v>
      </c>
      <c r="D455">
        <v>25</v>
      </c>
      <c r="E455">
        <v>30.8</v>
      </c>
      <c r="F455" s="30">
        <v>8.0192999999999994</v>
      </c>
      <c r="G455">
        <v>0.74</v>
      </c>
      <c r="H455">
        <v>0.37143999999999999</v>
      </c>
      <c r="I455" s="2">
        <v>9.7751999999999995E-5</v>
      </c>
    </row>
    <row r="456" spans="1:15" x14ac:dyDescent="0.3">
      <c r="A456">
        <v>437</v>
      </c>
      <c r="B456" t="s">
        <v>442</v>
      </c>
      <c r="C456">
        <v>1</v>
      </c>
      <c r="D456">
        <v>25</v>
      </c>
      <c r="E456">
        <v>30.8</v>
      </c>
      <c r="F456" s="4">
        <v>8.0213000000000001</v>
      </c>
      <c r="G456">
        <v>0.74311000000000005</v>
      </c>
      <c r="H456">
        <v>0.37124000000000001</v>
      </c>
      <c r="I456" s="2">
        <v>-4.4822999999999998E-4</v>
      </c>
    </row>
    <row r="457" spans="1:15" x14ac:dyDescent="0.3">
      <c r="A457">
        <v>438</v>
      </c>
      <c r="B457" t="s">
        <v>443</v>
      </c>
      <c r="C457">
        <v>1</v>
      </c>
      <c r="D457">
        <v>25</v>
      </c>
      <c r="E457">
        <v>30.8</v>
      </c>
      <c r="F457" s="4">
        <v>8.0207999999999995</v>
      </c>
      <c r="G457">
        <v>0.75073999999999996</v>
      </c>
      <c r="H457">
        <v>0.37544</v>
      </c>
      <c r="I457" s="2">
        <v>-2.7323000000000001E-4</v>
      </c>
    </row>
    <row r="458" spans="1:15" ht="15.6" x14ac:dyDescent="0.3">
      <c r="A458">
        <v>439</v>
      </c>
      <c r="B458" t="s">
        <v>444</v>
      </c>
      <c r="C458">
        <v>1</v>
      </c>
      <c r="D458">
        <v>25</v>
      </c>
      <c r="E458">
        <v>32</v>
      </c>
      <c r="F458" s="4">
        <v>8.0116999999999994</v>
      </c>
      <c r="G458">
        <v>0.74372000000000005</v>
      </c>
      <c r="H458">
        <v>0.37808999999999998</v>
      </c>
      <c r="I458" s="2">
        <v>2.0923999999999999E-3</v>
      </c>
      <c r="K458" s="8">
        <v>21</v>
      </c>
      <c r="L458" s="19">
        <v>2019007706</v>
      </c>
      <c r="M458" s="21">
        <v>43664</v>
      </c>
      <c r="N458" s="19" t="s">
        <v>601</v>
      </c>
      <c r="O458" s="10" t="s">
        <v>646</v>
      </c>
    </row>
    <row r="459" spans="1:15" x14ac:dyDescent="0.3">
      <c r="A459">
        <v>440</v>
      </c>
      <c r="B459" t="s">
        <v>445</v>
      </c>
      <c r="C459">
        <v>1</v>
      </c>
      <c r="D459">
        <v>25</v>
      </c>
      <c r="E459">
        <v>32</v>
      </c>
      <c r="F459" s="30">
        <v>8.0126000000000008</v>
      </c>
      <c r="G459">
        <v>0.74250000000000005</v>
      </c>
      <c r="H459">
        <v>0.37639</v>
      </c>
      <c r="I459" s="2">
        <v>1.2359999999999999E-3</v>
      </c>
    </row>
    <row r="460" spans="1:15" x14ac:dyDescent="0.3">
      <c r="A460">
        <v>441</v>
      </c>
      <c r="B460" t="s">
        <v>446</v>
      </c>
      <c r="C460">
        <v>1</v>
      </c>
      <c r="D460">
        <v>25</v>
      </c>
      <c r="E460">
        <v>35</v>
      </c>
      <c r="F460" s="30">
        <v>8.0052000000000003</v>
      </c>
      <c r="G460">
        <v>0.74182000000000003</v>
      </c>
      <c r="H460">
        <v>0.37657000000000002</v>
      </c>
      <c r="I460" s="2">
        <v>6.2275000000000004E-4</v>
      </c>
    </row>
    <row r="461" spans="1:15" x14ac:dyDescent="0.3">
      <c r="A461">
        <v>442</v>
      </c>
      <c r="B461" t="s">
        <v>447</v>
      </c>
      <c r="C461">
        <v>1</v>
      </c>
      <c r="D461">
        <v>25</v>
      </c>
      <c r="E461">
        <v>32</v>
      </c>
      <c r="F461" s="4">
        <v>8.0108999999999995</v>
      </c>
      <c r="G461">
        <v>0.74185999999999996</v>
      </c>
      <c r="H461">
        <v>0.37708999999999998</v>
      </c>
      <c r="I461" s="2">
        <v>7.2526999999999997E-4</v>
      </c>
    </row>
    <row r="462" spans="1:15" x14ac:dyDescent="0.3">
      <c r="A462">
        <v>443</v>
      </c>
      <c r="B462" t="s">
        <v>448</v>
      </c>
      <c r="C462">
        <v>1</v>
      </c>
      <c r="D462">
        <v>25</v>
      </c>
      <c r="E462">
        <v>32</v>
      </c>
      <c r="F462" s="4">
        <v>8.0109999999999992</v>
      </c>
      <c r="G462">
        <v>0.74228000000000005</v>
      </c>
      <c r="H462">
        <v>0.37740000000000001</v>
      </c>
      <c r="I462" s="2">
        <v>1.0543E-3</v>
      </c>
    </row>
    <row r="463" spans="1:15" x14ac:dyDescent="0.3">
      <c r="A463">
        <v>444</v>
      </c>
      <c r="B463" t="s">
        <v>449</v>
      </c>
      <c r="C463">
        <v>1</v>
      </c>
      <c r="D463">
        <v>25</v>
      </c>
      <c r="E463">
        <v>32</v>
      </c>
      <c r="F463" s="4">
        <v>8.0116999999999994</v>
      </c>
      <c r="G463">
        <v>0.74319000000000002</v>
      </c>
      <c r="H463">
        <v>0.37774000000000002</v>
      </c>
      <c r="I463" s="2">
        <v>1.8263000000000001E-3</v>
      </c>
    </row>
    <row r="464" spans="1:15" ht="15.6" x14ac:dyDescent="0.3">
      <c r="A464">
        <v>445</v>
      </c>
      <c r="B464" t="s">
        <v>450</v>
      </c>
      <c r="C464">
        <v>1</v>
      </c>
      <c r="D464">
        <v>25</v>
      </c>
      <c r="E464">
        <v>34.799999999999997</v>
      </c>
      <c r="F464" s="30">
        <v>7.8932000000000002</v>
      </c>
      <c r="G464">
        <v>0.59311999999999998</v>
      </c>
      <c r="H464">
        <v>0.37779000000000001</v>
      </c>
      <c r="I464" s="2">
        <v>-3.0054999999999999E-3</v>
      </c>
      <c r="K464" s="8">
        <v>22</v>
      </c>
      <c r="L464" s="19">
        <v>2019007707</v>
      </c>
      <c r="M464" s="21">
        <v>43662</v>
      </c>
      <c r="N464" s="19" t="s">
        <v>602</v>
      </c>
      <c r="O464" s="10" t="s">
        <v>637</v>
      </c>
    </row>
    <row r="465" spans="1:15" x14ac:dyDescent="0.3">
      <c r="A465">
        <v>446</v>
      </c>
      <c r="B465" t="s">
        <v>451</v>
      </c>
      <c r="C465">
        <v>1</v>
      </c>
      <c r="D465">
        <v>25</v>
      </c>
      <c r="E465">
        <v>34.799999999999997</v>
      </c>
      <c r="F465" s="4">
        <v>7.8948</v>
      </c>
      <c r="G465">
        <v>0.59162000000000003</v>
      </c>
      <c r="H465">
        <v>0.37522</v>
      </c>
      <c r="I465" s="2">
        <v>-4.0578999999999997E-3</v>
      </c>
    </row>
    <row r="466" spans="1:15" x14ac:dyDescent="0.3">
      <c r="A466">
        <v>447</v>
      </c>
      <c r="B466" t="s">
        <v>452</v>
      </c>
      <c r="C466">
        <v>1</v>
      </c>
      <c r="D466">
        <v>25</v>
      </c>
      <c r="E466">
        <v>34.799999999999997</v>
      </c>
      <c r="F466" s="4">
        <v>7.8936000000000002</v>
      </c>
      <c r="G466">
        <v>0.59184999999999999</v>
      </c>
      <c r="H466">
        <v>0.37617</v>
      </c>
      <c r="I466" s="2">
        <v>-4.3635000000000002E-3</v>
      </c>
    </row>
    <row r="467" spans="1:15" x14ac:dyDescent="0.3">
      <c r="A467">
        <v>448</v>
      </c>
      <c r="B467" t="s">
        <v>453</v>
      </c>
      <c r="C467">
        <v>1</v>
      </c>
      <c r="D467">
        <v>25</v>
      </c>
      <c r="E467">
        <v>34.799999999999997</v>
      </c>
      <c r="F467" s="4">
        <v>7.8940999999999999</v>
      </c>
      <c r="G467">
        <v>0.59223000000000003</v>
      </c>
      <c r="H467">
        <v>0.37636999999999998</v>
      </c>
      <c r="I467" s="2">
        <v>-3.5414999999999999E-3</v>
      </c>
    </row>
    <row r="468" spans="1:15" x14ac:dyDescent="0.3">
      <c r="A468">
        <v>449</v>
      </c>
      <c r="B468" t="s">
        <v>454</v>
      </c>
      <c r="C468">
        <v>1</v>
      </c>
      <c r="D468">
        <v>25</v>
      </c>
      <c r="E468">
        <v>34.799999999999997</v>
      </c>
      <c r="F468" s="4">
        <v>7.8935000000000004</v>
      </c>
      <c r="G468">
        <v>0.59284000000000003</v>
      </c>
      <c r="H468">
        <v>0.37751000000000001</v>
      </c>
      <c r="I468" s="2">
        <v>-2.7818999999999999E-3</v>
      </c>
    </row>
    <row r="469" spans="1:15" ht="15.6" x14ac:dyDescent="0.3">
      <c r="A469">
        <v>450</v>
      </c>
      <c r="B469" t="s">
        <v>455</v>
      </c>
      <c r="C469">
        <v>1</v>
      </c>
      <c r="D469">
        <v>25</v>
      </c>
      <c r="E469">
        <v>33.6</v>
      </c>
      <c r="F469" s="4">
        <v>7.9135999999999997</v>
      </c>
      <c r="G469">
        <v>0.69923000000000002</v>
      </c>
      <c r="H469">
        <v>0.43037999999999998</v>
      </c>
      <c r="I469" s="2">
        <v>3.8194999999999999E-4</v>
      </c>
      <c r="K469" s="8">
        <v>23</v>
      </c>
      <c r="L469" s="19">
        <v>2019007708</v>
      </c>
      <c r="M469" s="21">
        <v>43664</v>
      </c>
      <c r="N469" s="19" t="s">
        <v>604</v>
      </c>
      <c r="O469" s="10" t="s">
        <v>647</v>
      </c>
    </row>
    <row r="470" spans="1:15" x14ac:dyDescent="0.3">
      <c r="A470">
        <v>451</v>
      </c>
      <c r="B470" t="s">
        <v>456</v>
      </c>
      <c r="C470">
        <v>1</v>
      </c>
      <c r="D470">
        <v>25</v>
      </c>
      <c r="E470">
        <v>33.6</v>
      </c>
      <c r="F470" s="4">
        <v>7.9134000000000002</v>
      </c>
      <c r="G470">
        <v>0.69601999999999997</v>
      </c>
      <c r="H470">
        <v>0.42769000000000001</v>
      </c>
      <c r="I470" s="2">
        <v>-2.0671000000000001E-3</v>
      </c>
    </row>
    <row r="471" spans="1:15" x14ac:dyDescent="0.3">
      <c r="A471">
        <v>452</v>
      </c>
      <c r="B471" t="s">
        <v>457</v>
      </c>
      <c r="C471">
        <v>1</v>
      </c>
      <c r="D471">
        <v>25</v>
      </c>
      <c r="E471">
        <v>33.6</v>
      </c>
      <c r="F471" s="4">
        <v>7.9142000000000001</v>
      </c>
      <c r="G471">
        <v>0.69369999999999998</v>
      </c>
      <c r="H471">
        <v>0.42509000000000002</v>
      </c>
      <c r="I471" s="2">
        <v>-3.2396E-3</v>
      </c>
    </row>
    <row r="472" spans="1:15" x14ac:dyDescent="0.3">
      <c r="A472">
        <v>453</v>
      </c>
      <c r="B472" t="s">
        <v>458</v>
      </c>
      <c r="C472">
        <v>1</v>
      </c>
      <c r="D472">
        <v>25</v>
      </c>
      <c r="E472">
        <v>33.6</v>
      </c>
      <c r="F472" s="4">
        <v>7.9138000000000002</v>
      </c>
      <c r="G472">
        <v>0.69399999999999995</v>
      </c>
      <c r="H472">
        <v>0.42548999999999998</v>
      </c>
      <c r="I472" s="2">
        <v>-3.5452999999999999E-3</v>
      </c>
    </row>
    <row r="473" spans="1:15" ht="15.6" x14ac:dyDescent="0.3">
      <c r="A473">
        <v>454</v>
      </c>
      <c r="B473" t="s">
        <v>459</v>
      </c>
      <c r="C473">
        <v>1</v>
      </c>
      <c r="D473">
        <v>25</v>
      </c>
      <c r="E473">
        <v>34.6</v>
      </c>
      <c r="F473" s="4">
        <v>7.9126000000000003</v>
      </c>
      <c r="G473">
        <v>0.66922999999999999</v>
      </c>
      <c r="H473">
        <v>0.41299000000000002</v>
      </c>
      <c r="I473" s="2">
        <v>5.3511000000000001E-3</v>
      </c>
      <c r="K473" s="8">
        <v>24</v>
      </c>
      <c r="L473" s="19">
        <v>2019007709</v>
      </c>
      <c r="M473" s="21">
        <v>43664</v>
      </c>
      <c r="N473" s="19" t="s">
        <v>605</v>
      </c>
      <c r="O473" s="10" t="s">
        <v>648</v>
      </c>
    </row>
    <row r="474" spans="1:15" x14ac:dyDescent="0.3">
      <c r="A474">
        <v>455</v>
      </c>
      <c r="B474" t="s">
        <v>460</v>
      </c>
      <c r="C474">
        <v>1</v>
      </c>
      <c r="D474">
        <v>25</v>
      </c>
      <c r="E474">
        <v>34.6</v>
      </c>
      <c r="F474" s="30">
        <v>7.9111000000000002</v>
      </c>
      <c r="G474">
        <v>0.66761000000000004</v>
      </c>
      <c r="H474">
        <v>0.41293000000000002</v>
      </c>
      <c r="I474" s="2">
        <v>4.5136999999999998E-3</v>
      </c>
    </row>
    <row r="475" spans="1:15" x14ac:dyDescent="0.3">
      <c r="A475">
        <v>456</v>
      </c>
      <c r="B475" t="s">
        <v>461</v>
      </c>
      <c r="C475">
        <v>1</v>
      </c>
      <c r="D475">
        <v>25</v>
      </c>
      <c r="E475">
        <v>34.6</v>
      </c>
      <c r="F475" s="4">
        <v>7.9126000000000003</v>
      </c>
      <c r="G475">
        <v>0.66568000000000005</v>
      </c>
      <c r="H475">
        <v>0.41016999999999998</v>
      </c>
      <c r="I475" s="2">
        <v>3.6683000000000002E-3</v>
      </c>
    </row>
    <row r="476" spans="1:15" x14ac:dyDescent="0.3">
      <c r="A476">
        <v>457</v>
      </c>
      <c r="B476" t="s">
        <v>462</v>
      </c>
      <c r="C476">
        <v>1</v>
      </c>
      <c r="D476">
        <v>25</v>
      </c>
      <c r="E476">
        <v>34.6</v>
      </c>
      <c r="F476" s="30">
        <v>7.9112</v>
      </c>
      <c r="G476">
        <v>0.66034000000000004</v>
      </c>
      <c r="H476">
        <v>0.40871000000000002</v>
      </c>
      <c r="I476" s="2">
        <v>5.3667999999999997E-3</v>
      </c>
    </row>
    <row r="477" spans="1:15" x14ac:dyDescent="0.3">
      <c r="A477">
        <v>458</v>
      </c>
      <c r="B477" t="s">
        <v>463</v>
      </c>
      <c r="C477">
        <v>1</v>
      </c>
      <c r="D477">
        <v>25</v>
      </c>
      <c r="E477">
        <v>34.6</v>
      </c>
      <c r="F477" s="4">
        <v>7.9127999999999998</v>
      </c>
      <c r="G477">
        <v>0.66037000000000001</v>
      </c>
      <c r="H477">
        <v>0.40719</v>
      </c>
      <c r="I477" s="2">
        <v>4.8294000000000002E-3</v>
      </c>
    </row>
    <row r="478" spans="1:15" x14ac:dyDescent="0.3">
      <c r="A478">
        <v>459</v>
      </c>
      <c r="B478" t="s">
        <v>464</v>
      </c>
      <c r="C478">
        <v>1</v>
      </c>
      <c r="D478">
        <v>25</v>
      </c>
      <c r="E478">
        <v>34.6</v>
      </c>
      <c r="F478" s="4">
        <v>7.9116</v>
      </c>
      <c r="G478">
        <v>0.66047999999999996</v>
      </c>
      <c r="H478">
        <v>0.40831000000000001</v>
      </c>
      <c r="I478" s="2">
        <v>4.9582000000000003E-3</v>
      </c>
    </row>
    <row r="479" spans="1:15" ht="15.6" x14ac:dyDescent="0.3">
      <c r="A479">
        <v>460</v>
      </c>
      <c r="B479" t="s">
        <v>465</v>
      </c>
      <c r="C479">
        <v>1</v>
      </c>
      <c r="D479">
        <v>25</v>
      </c>
      <c r="E479">
        <v>34.5</v>
      </c>
      <c r="F479" s="4">
        <v>7.9804000000000004</v>
      </c>
      <c r="G479">
        <v>0.77614000000000005</v>
      </c>
      <c r="H479">
        <v>0.41496</v>
      </c>
      <c r="I479" s="2">
        <v>4.7541E-4</v>
      </c>
      <c r="K479" s="8">
        <v>25</v>
      </c>
      <c r="L479" s="19">
        <v>2019007710</v>
      </c>
      <c r="M479" s="21">
        <v>43663</v>
      </c>
      <c r="N479" s="19" t="s">
        <v>617</v>
      </c>
      <c r="O479" s="10" t="s">
        <v>649</v>
      </c>
    </row>
    <row r="480" spans="1:15" x14ac:dyDescent="0.3">
      <c r="A480">
        <v>461</v>
      </c>
      <c r="B480" t="s">
        <v>466</v>
      </c>
      <c r="C480">
        <v>1</v>
      </c>
      <c r="D480">
        <v>25</v>
      </c>
      <c r="E480">
        <v>34.5</v>
      </c>
      <c r="F480" s="4">
        <v>7.9802</v>
      </c>
      <c r="G480">
        <v>0.77371999999999996</v>
      </c>
      <c r="H480">
        <v>0.41272999999999999</v>
      </c>
      <c r="I480" s="2">
        <v>-1.874E-3</v>
      </c>
    </row>
    <row r="481" spans="1:15" x14ac:dyDescent="0.3">
      <c r="A481">
        <v>462</v>
      </c>
      <c r="B481" t="s">
        <v>467</v>
      </c>
      <c r="C481">
        <v>1</v>
      </c>
      <c r="D481">
        <v>25</v>
      </c>
      <c r="E481">
        <v>34.5</v>
      </c>
      <c r="F481" s="4">
        <v>7.9805000000000001</v>
      </c>
      <c r="G481">
        <v>0.77342999999999995</v>
      </c>
      <c r="H481">
        <v>0.41227000000000003</v>
      </c>
      <c r="I481" s="2">
        <v>-2.0785000000000001E-3</v>
      </c>
    </row>
    <row r="482" spans="1:15" ht="15.6" x14ac:dyDescent="0.3">
      <c r="A482">
        <v>463</v>
      </c>
      <c r="B482" t="s">
        <v>468</v>
      </c>
      <c r="C482">
        <v>1</v>
      </c>
      <c r="D482">
        <v>25</v>
      </c>
      <c r="E482">
        <v>34.5</v>
      </c>
      <c r="F482" s="4">
        <v>7.9661999999999997</v>
      </c>
      <c r="G482">
        <v>0.70284999999999997</v>
      </c>
      <c r="H482">
        <v>0.38621</v>
      </c>
      <c r="I482" s="2">
        <v>-1.1797000000000001E-3</v>
      </c>
      <c r="K482" s="8">
        <v>1</v>
      </c>
      <c r="L482" s="19">
        <v>2019007711</v>
      </c>
      <c r="M482" s="21">
        <v>43663</v>
      </c>
      <c r="N482" s="19" t="s">
        <v>618</v>
      </c>
      <c r="O482" s="10" t="s">
        <v>649</v>
      </c>
    </row>
    <row r="483" spans="1:15" x14ac:dyDescent="0.3">
      <c r="A483">
        <v>464</v>
      </c>
      <c r="B483" t="s">
        <v>469</v>
      </c>
      <c r="C483">
        <v>1</v>
      </c>
      <c r="D483">
        <v>25</v>
      </c>
      <c r="E483">
        <v>34.5</v>
      </c>
      <c r="F483" s="4">
        <v>7.9661999999999997</v>
      </c>
      <c r="G483">
        <v>0.70323999999999998</v>
      </c>
      <c r="H483">
        <v>0.38649</v>
      </c>
      <c r="I483" s="2">
        <v>-9.8561999999999999E-4</v>
      </c>
    </row>
    <row r="484" spans="1:15" x14ac:dyDescent="0.3">
      <c r="A484">
        <v>465</v>
      </c>
      <c r="B484" t="s">
        <v>470</v>
      </c>
      <c r="C484">
        <v>1</v>
      </c>
      <c r="D484">
        <v>25</v>
      </c>
      <c r="E484">
        <v>34.5</v>
      </c>
      <c r="F484" s="30">
        <v>7.9653</v>
      </c>
      <c r="G484">
        <v>0.70257999999999998</v>
      </c>
      <c r="H484">
        <v>0.38651000000000002</v>
      </c>
      <c r="I484" s="2">
        <v>-1.6742E-3</v>
      </c>
    </row>
    <row r="485" spans="1:15" x14ac:dyDescent="0.3">
      <c r="A485">
        <v>466</v>
      </c>
      <c r="B485" t="s">
        <v>471</v>
      </c>
      <c r="C485">
        <v>1</v>
      </c>
      <c r="D485">
        <v>25</v>
      </c>
      <c r="E485">
        <v>34.5</v>
      </c>
      <c r="F485" s="4">
        <v>7.9664000000000001</v>
      </c>
      <c r="G485">
        <v>0.70337000000000005</v>
      </c>
      <c r="H485">
        <v>0.38643</v>
      </c>
      <c r="I485" s="2">
        <v>-9.4651999999999996E-4</v>
      </c>
    </row>
    <row r="486" spans="1:15" ht="15.6" x14ac:dyDescent="0.3">
      <c r="A486">
        <v>467</v>
      </c>
      <c r="B486" t="s">
        <v>472</v>
      </c>
      <c r="C486">
        <v>1</v>
      </c>
      <c r="D486">
        <v>25</v>
      </c>
      <c r="E486">
        <v>33.4</v>
      </c>
      <c r="F486" s="30">
        <v>7.9542999999999999</v>
      </c>
      <c r="G486">
        <v>0.73633999999999999</v>
      </c>
      <c r="H486">
        <v>0.42102000000000001</v>
      </c>
      <c r="I486" s="2">
        <v>9.2911999999999995E-3</v>
      </c>
      <c r="K486" s="8">
        <v>2</v>
      </c>
      <c r="L486" s="19">
        <v>2019007712</v>
      </c>
      <c r="M486" s="21">
        <v>43662</v>
      </c>
      <c r="N486" s="19" t="s">
        <v>622</v>
      </c>
      <c r="O486" s="10" t="s">
        <v>640</v>
      </c>
    </row>
    <row r="487" spans="1:15" x14ac:dyDescent="0.3">
      <c r="A487">
        <v>468</v>
      </c>
      <c r="B487" t="s">
        <v>473</v>
      </c>
      <c r="C487">
        <v>1</v>
      </c>
      <c r="D487">
        <v>25</v>
      </c>
      <c r="E487">
        <v>33.4</v>
      </c>
      <c r="F487" s="32">
        <v>7.9557000000000002</v>
      </c>
      <c r="G487">
        <v>0.77205000000000001</v>
      </c>
      <c r="H487">
        <v>0.43958999999999998</v>
      </c>
      <c r="I487" s="2">
        <v>8.3432000000000003E-3</v>
      </c>
    </row>
    <row r="488" spans="1:15" x14ac:dyDescent="0.3">
      <c r="A488">
        <v>469</v>
      </c>
      <c r="B488" t="s">
        <v>474</v>
      </c>
      <c r="C488">
        <v>1</v>
      </c>
      <c r="D488">
        <v>25</v>
      </c>
      <c r="E488">
        <v>33.4</v>
      </c>
      <c r="F488" s="30">
        <v>7.9573</v>
      </c>
      <c r="G488">
        <v>0.74534</v>
      </c>
      <c r="H488">
        <v>0.42342000000000002</v>
      </c>
      <c r="I488" s="2">
        <v>8.8940000000000009E-3</v>
      </c>
    </row>
    <row r="489" spans="1:15" x14ac:dyDescent="0.3">
      <c r="A489">
        <v>470</v>
      </c>
      <c r="B489" t="s">
        <v>475</v>
      </c>
      <c r="C489">
        <v>1</v>
      </c>
      <c r="D489">
        <v>25</v>
      </c>
      <c r="E489">
        <v>33.4</v>
      </c>
      <c r="F489" s="32">
        <v>7.9565999999999999</v>
      </c>
      <c r="G489">
        <v>0.72770999999999997</v>
      </c>
      <c r="H489">
        <v>0.41414000000000001</v>
      </c>
      <c r="I489" s="2">
        <v>8.9998000000000005E-3</v>
      </c>
    </row>
    <row r="490" spans="1:15" x14ac:dyDescent="0.3">
      <c r="A490">
        <v>471</v>
      </c>
      <c r="B490" t="s">
        <v>476</v>
      </c>
      <c r="C490">
        <v>1</v>
      </c>
      <c r="D490">
        <v>25</v>
      </c>
      <c r="E490">
        <v>33.4</v>
      </c>
      <c r="F490" s="30">
        <v>7.9537000000000004</v>
      </c>
      <c r="G490">
        <v>0.72816000000000003</v>
      </c>
      <c r="H490">
        <v>0.41715999999999998</v>
      </c>
      <c r="I490" s="2">
        <v>9.7541999999999993E-3</v>
      </c>
    </row>
    <row r="491" spans="1:15" x14ac:dyDescent="0.3">
      <c r="A491">
        <v>472</v>
      </c>
      <c r="B491" t="s">
        <v>477</v>
      </c>
      <c r="C491">
        <v>1</v>
      </c>
      <c r="D491">
        <v>25</v>
      </c>
      <c r="E491">
        <v>33.4</v>
      </c>
      <c r="F491" s="32">
        <v>7.9547999999999996</v>
      </c>
      <c r="G491">
        <v>0.74397000000000002</v>
      </c>
      <c r="H491">
        <v>0.42519000000000001</v>
      </c>
      <c r="I491" s="2">
        <v>9.8890999999999996E-3</v>
      </c>
    </row>
    <row r="492" spans="1:15" x14ac:dyDescent="0.3">
      <c r="A492">
        <v>473</v>
      </c>
      <c r="B492" t="s">
        <v>478</v>
      </c>
      <c r="C492">
        <v>1</v>
      </c>
      <c r="D492">
        <v>25</v>
      </c>
      <c r="E492">
        <v>33.4</v>
      </c>
      <c r="F492" s="32">
        <v>7.9565000000000001</v>
      </c>
      <c r="G492">
        <v>0.74582000000000004</v>
      </c>
      <c r="H492">
        <v>0.42436000000000001</v>
      </c>
      <c r="I492" s="2">
        <v>8.8587000000000006E-3</v>
      </c>
    </row>
    <row r="493" spans="1:15" ht="15.6" x14ac:dyDescent="0.3">
      <c r="A493">
        <v>474</v>
      </c>
      <c r="B493" t="s">
        <v>479</v>
      </c>
      <c r="C493">
        <v>1</v>
      </c>
      <c r="D493">
        <v>25</v>
      </c>
      <c r="E493">
        <v>33.700000000000003</v>
      </c>
      <c r="F493" s="4">
        <v>7.9446000000000003</v>
      </c>
      <c r="G493">
        <v>0.68194999999999995</v>
      </c>
      <c r="H493">
        <v>0.39488000000000001</v>
      </c>
      <c r="I493" s="2">
        <v>3.1795999999999999E-3</v>
      </c>
      <c r="K493" s="8">
        <v>3</v>
      </c>
      <c r="L493" s="19">
        <v>2019007713</v>
      </c>
      <c r="M493" s="21">
        <v>43662</v>
      </c>
      <c r="N493" s="19" t="s">
        <v>623</v>
      </c>
      <c r="O493" s="10" t="s">
        <v>630</v>
      </c>
    </row>
    <row r="494" spans="1:15" x14ac:dyDescent="0.3">
      <c r="A494">
        <v>475</v>
      </c>
      <c r="B494" t="s">
        <v>480</v>
      </c>
      <c r="C494">
        <v>1</v>
      </c>
      <c r="D494">
        <v>25</v>
      </c>
      <c r="E494">
        <v>33.700000000000003</v>
      </c>
      <c r="F494" s="4">
        <v>7.9451000000000001</v>
      </c>
      <c r="G494">
        <v>0.67879999999999996</v>
      </c>
      <c r="H494">
        <v>0.39124999999999999</v>
      </c>
      <c r="I494" s="2">
        <v>-2.6416999999999999E-4</v>
      </c>
    </row>
    <row r="495" spans="1:15" x14ac:dyDescent="0.3">
      <c r="A495">
        <v>476</v>
      </c>
      <c r="B495" t="s">
        <v>481</v>
      </c>
      <c r="C495">
        <v>1</v>
      </c>
      <c r="D495">
        <v>25</v>
      </c>
      <c r="E495">
        <v>33.700000000000003</v>
      </c>
      <c r="F495" s="4">
        <v>7.9435000000000002</v>
      </c>
      <c r="G495">
        <v>0.67749999999999999</v>
      </c>
      <c r="H495">
        <v>0.39134000000000002</v>
      </c>
      <c r="I495" s="2">
        <v>-1.3117999999999999E-3</v>
      </c>
    </row>
    <row r="496" spans="1:15" x14ac:dyDescent="0.3">
      <c r="A496">
        <v>477</v>
      </c>
      <c r="B496" t="s">
        <v>482</v>
      </c>
      <c r="C496">
        <v>1</v>
      </c>
      <c r="D496">
        <v>25</v>
      </c>
      <c r="E496">
        <v>33.700000000000003</v>
      </c>
      <c r="F496" s="4">
        <v>7.9443000000000001</v>
      </c>
      <c r="G496">
        <v>0.67676999999999998</v>
      </c>
      <c r="H496">
        <v>0.39023999999999998</v>
      </c>
      <c r="I496" s="2">
        <v>-1.2913E-3</v>
      </c>
    </row>
    <row r="497" spans="1:15" ht="15.6" x14ac:dyDescent="0.3">
      <c r="A497">
        <v>478</v>
      </c>
      <c r="B497" t="s">
        <v>483</v>
      </c>
      <c r="C497">
        <v>1</v>
      </c>
      <c r="D497">
        <v>25</v>
      </c>
      <c r="E497">
        <v>35</v>
      </c>
      <c r="F497" s="30">
        <v>8.0960999999999999</v>
      </c>
      <c r="G497">
        <v>0.77312000000000003</v>
      </c>
      <c r="H497">
        <v>0.33124999999999999</v>
      </c>
      <c r="I497" s="2">
        <v>7.2440999999999998E-3</v>
      </c>
      <c r="K497" s="8">
        <v>4</v>
      </c>
      <c r="L497" s="19" t="s">
        <v>597</v>
      </c>
      <c r="M497" s="11" t="s">
        <v>594</v>
      </c>
      <c r="N497" s="10" t="s">
        <v>229</v>
      </c>
      <c r="O497" s="10">
        <v>35</v>
      </c>
    </row>
    <row r="498" spans="1:15" x14ac:dyDescent="0.3">
      <c r="A498">
        <v>479</v>
      </c>
      <c r="B498" t="s">
        <v>484</v>
      </c>
      <c r="C498">
        <v>1</v>
      </c>
      <c r="D498">
        <v>25</v>
      </c>
      <c r="E498">
        <v>35</v>
      </c>
      <c r="F498" s="4">
        <v>8.0952999999999999</v>
      </c>
      <c r="G498">
        <v>0.77192000000000005</v>
      </c>
      <c r="H498">
        <v>0.33062999999999998</v>
      </c>
      <c r="I498" s="2">
        <v>6.1463999999999998E-3</v>
      </c>
    </row>
    <row r="499" spans="1:15" x14ac:dyDescent="0.3">
      <c r="A499">
        <v>480</v>
      </c>
      <c r="B499" t="s">
        <v>485</v>
      </c>
      <c r="C499">
        <v>1</v>
      </c>
      <c r="D499">
        <v>25</v>
      </c>
      <c r="E499">
        <v>35</v>
      </c>
      <c r="F499" s="4">
        <v>8.0951000000000004</v>
      </c>
      <c r="G499">
        <v>0.77176999999999996</v>
      </c>
      <c r="H499">
        <v>0.33032</v>
      </c>
      <c r="I499" s="2">
        <v>5.5050999999999998E-3</v>
      </c>
    </row>
    <row r="500" spans="1:15" x14ac:dyDescent="0.3">
      <c r="A500">
        <v>481</v>
      </c>
      <c r="B500" t="s">
        <v>486</v>
      </c>
      <c r="C500">
        <v>1</v>
      </c>
      <c r="D500">
        <v>25</v>
      </c>
      <c r="E500">
        <v>35</v>
      </c>
      <c r="F500" s="4">
        <v>8.0951000000000004</v>
      </c>
      <c r="G500">
        <v>0.77261000000000002</v>
      </c>
      <c r="H500">
        <v>0.33089000000000002</v>
      </c>
      <c r="I500" s="2">
        <v>5.8383999999999997E-3</v>
      </c>
    </row>
    <row r="501" spans="1:15" x14ac:dyDescent="0.3">
      <c r="A501">
        <v>482</v>
      </c>
      <c r="B501" t="s">
        <v>487</v>
      </c>
      <c r="C501">
        <v>1</v>
      </c>
      <c r="D501">
        <v>25</v>
      </c>
      <c r="E501">
        <v>35</v>
      </c>
      <c r="F501" s="4">
        <v>8.0952000000000002</v>
      </c>
      <c r="G501">
        <v>0.77288000000000001</v>
      </c>
      <c r="H501">
        <v>0.33145000000000002</v>
      </c>
      <c r="I501" s="2">
        <v>6.8126000000000003E-3</v>
      </c>
    </row>
    <row r="502" spans="1:15" ht="15.6" x14ac:dyDescent="0.3">
      <c r="A502">
        <v>483</v>
      </c>
      <c r="B502" t="s">
        <v>13</v>
      </c>
      <c r="C502">
        <v>1</v>
      </c>
      <c r="D502">
        <v>25</v>
      </c>
      <c r="E502">
        <v>33.433999999999997</v>
      </c>
      <c r="F502" s="30">
        <v>7.8697999999999997</v>
      </c>
      <c r="G502">
        <v>0.64446999999999999</v>
      </c>
      <c r="H502">
        <v>0.43767</v>
      </c>
      <c r="I502" s="2">
        <v>9.2300999999999998E-3</v>
      </c>
      <c r="K502" s="8">
        <v>5</v>
      </c>
      <c r="L502" s="10" t="s">
        <v>593</v>
      </c>
      <c r="M502" s="11" t="s">
        <v>594</v>
      </c>
      <c r="N502" s="11" t="s">
        <v>596</v>
      </c>
      <c r="O502" s="10">
        <v>33.433999999999997</v>
      </c>
    </row>
    <row r="503" spans="1:15" x14ac:dyDescent="0.3">
      <c r="A503">
        <v>484</v>
      </c>
      <c r="B503" t="s">
        <v>665</v>
      </c>
      <c r="C503">
        <v>1</v>
      </c>
      <c r="D503">
        <v>25</v>
      </c>
      <c r="E503">
        <v>35</v>
      </c>
      <c r="F503" s="4">
        <v>7.8667999999999996</v>
      </c>
      <c r="G503">
        <v>0.64337999999999995</v>
      </c>
      <c r="H503">
        <v>0.43647000000000002</v>
      </c>
      <c r="I503" s="2">
        <v>8.5401999999999995E-3</v>
      </c>
    </row>
    <row r="504" spans="1:15" x14ac:dyDescent="0.3">
      <c r="A504">
        <v>485</v>
      </c>
      <c r="B504" t="s">
        <v>15</v>
      </c>
      <c r="C504">
        <v>1</v>
      </c>
      <c r="D504">
        <v>25</v>
      </c>
      <c r="E504">
        <v>35</v>
      </c>
      <c r="F504" s="4">
        <v>7.8661000000000003</v>
      </c>
      <c r="G504">
        <v>0.64444000000000001</v>
      </c>
      <c r="H504">
        <v>0.43801000000000001</v>
      </c>
      <c r="I504" s="2">
        <v>9.2110999999999998E-3</v>
      </c>
    </row>
    <row r="505" spans="1:15" x14ac:dyDescent="0.3">
      <c r="A505">
        <v>486</v>
      </c>
      <c r="B505" t="s">
        <v>16</v>
      </c>
      <c r="C505">
        <v>1</v>
      </c>
      <c r="D505">
        <v>25</v>
      </c>
      <c r="E505">
        <v>35</v>
      </c>
      <c r="F505" s="4">
        <v>7.8659999999999997</v>
      </c>
      <c r="G505">
        <v>0.64570000000000005</v>
      </c>
      <c r="H505">
        <v>0.43931999999999999</v>
      </c>
      <c r="I505" s="2">
        <v>1.0423E-2</v>
      </c>
    </row>
    <row r="506" spans="1:15" ht="15.6" x14ac:dyDescent="0.3">
      <c r="A506">
        <v>487</v>
      </c>
      <c r="B506" t="s">
        <v>489</v>
      </c>
      <c r="C506">
        <v>1</v>
      </c>
      <c r="D506">
        <v>25</v>
      </c>
      <c r="E506">
        <v>33.433999999999997</v>
      </c>
      <c r="F506" s="4">
        <v>7.8807</v>
      </c>
      <c r="G506">
        <v>0.67625000000000002</v>
      </c>
      <c r="H506">
        <v>0.44680999999999998</v>
      </c>
      <c r="I506" s="2">
        <v>2.8706000000000001E-3</v>
      </c>
      <c r="J506" s="38">
        <v>43692</v>
      </c>
      <c r="K506" s="8">
        <v>1</v>
      </c>
      <c r="L506" s="10" t="s">
        <v>593</v>
      </c>
      <c r="M506" s="11" t="s">
        <v>594</v>
      </c>
      <c r="N506" s="11" t="s">
        <v>662</v>
      </c>
      <c r="O506" s="10">
        <v>33.433999999999997</v>
      </c>
    </row>
    <row r="507" spans="1:15" x14ac:dyDescent="0.3">
      <c r="A507">
        <v>488</v>
      </c>
      <c r="B507" t="s">
        <v>490</v>
      </c>
      <c r="C507">
        <v>1</v>
      </c>
      <c r="D507">
        <v>25</v>
      </c>
      <c r="E507">
        <v>33.433999999999997</v>
      </c>
      <c r="F507" s="4">
        <v>7.8813000000000004</v>
      </c>
      <c r="G507">
        <v>0.67447000000000001</v>
      </c>
      <c r="H507">
        <v>0.44457000000000002</v>
      </c>
      <c r="I507" s="2">
        <v>1.3803999999999999E-3</v>
      </c>
    </row>
    <row r="508" spans="1:15" ht="15.6" x14ac:dyDescent="0.3">
      <c r="A508">
        <v>489</v>
      </c>
      <c r="B508" t="s">
        <v>491</v>
      </c>
      <c r="C508">
        <v>1</v>
      </c>
      <c r="D508">
        <v>25</v>
      </c>
      <c r="E508">
        <v>33.433999999999997</v>
      </c>
      <c r="F508" s="4">
        <v>7.8811999999999998</v>
      </c>
      <c r="G508">
        <v>0.67493999999999998</v>
      </c>
      <c r="H508">
        <v>0.44500000000000001</v>
      </c>
      <c r="I508" s="2">
        <v>1.4461999999999999E-3</v>
      </c>
      <c r="K508" s="8"/>
      <c r="L508" s="19"/>
      <c r="M508" s="20"/>
      <c r="O508" s="10"/>
    </row>
    <row r="509" spans="1:15" x14ac:dyDescent="0.3">
      <c r="A509">
        <v>490</v>
      </c>
      <c r="B509" t="s">
        <v>492</v>
      </c>
      <c r="C509">
        <v>1</v>
      </c>
      <c r="D509">
        <v>25</v>
      </c>
      <c r="E509">
        <v>33.433999999999997</v>
      </c>
      <c r="F509" s="4">
        <v>7.8808999999999996</v>
      </c>
      <c r="G509">
        <v>0.67476000000000003</v>
      </c>
      <c r="H509">
        <v>0.44518000000000002</v>
      </c>
      <c r="I509" s="2">
        <v>1.41E-3</v>
      </c>
    </row>
    <row r="510" spans="1:15" ht="15.6" x14ac:dyDescent="0.3">
      <c r="A510">
        <v>491</v>
      </c>
      <c r="B510" t="s">
        <v>493</v>
      </c>
      <c r="C510">
        <v>1</v>
      </c>
      <c r="D510">
        <v>25</v>
      </c>
      <c r="E510">
        <v>35</v>
      </c>
      <c r="F510" s="4">
        <v>8.0975999999999999</v>
      </c>
      <c r="G510">
        <v>0.89141000000000004</v>
      </c>
      <c r="H510">
        <v>0.38538</v>
      </c>
      <c r="I510" s="2">
        <v>1.6438999999999999E-2</v>
      </c>
      <c r="K510" s="8">
        <v>2</v>
      </c>
      <c r="L510" s="10" t="s">
        <v>624</v>
      </c>
      <c r="M510" s="11" t="s">
        <v>594</v>
      </c>
      <c r="N510" s="10" t="s">
        <v>229</v>
      </c>
      <c r="O510" s="10">
        <v>35</v>
      </c>
    </row>
    <row r="511" spans="1:15" x14ac:dyDescent="0.3">
      <c r="A511">
        <v>492</v>
      </c>
      <c r="B511" t="s">
        <v>494</v>
      </c>
      <c r="C511">
        <v>1</v>
      </c>
      <c r="D511">
        <v>25</v>
      </c>
      <c r="E511">
        <v>35</v>
      </c>
      <c r="F511" s="4">
        <v>8.0975000000000001</v>
      </c>
      <c r="G511">
        <v>0.89166000000000001</v>
      </c>
      <c r="H511">
        <v>0.38551000000000002</v>
      </c>
      <c r="I511" s="2">
        <v>1.6357E-2</v>
      </c>
    </row>
    <row r="512" spans="1:15" x14ac:dyDescent="0.3">
      <c r="A512">
        <v>493</v>
      </c>
      <c r="B512" t="s">
        <v>495</v>
      </c>
      <c r="C512">
        <v>1</v>
      </c>
      <c r="D512">
        <v>25</v>
      </c>
      <c r="E512">
        <v>35</v>
      </c>
      <c r="F512" s="4">
        <v>8.0963999999999992</v>
      </c>
      <c r="G512">
        <v>0.89204000000000006</v>
      </c>
      <c r="H512">
        <v>0.38664999999999999</v>
      </c>
      <c r="I512" s="2">
        <v>1.6683E-2</v>
      </c>
    </row>
    <row r="513" spans="1:15" x14ac:dyDescent="0.3">
      <c r="A513">
        <v>494</v>
      </c>
      <c r="B513" t="s">
        <v>496</v>
      </c>
      <c r="C513">
        <v>1</v>
      </c>
      <c r="D513">
        <v>25</v>
      </c>
      <c r="E513">
        <v>35</v>
      </c>
      <c r="F513" s="4">
        <v>8.0968999999999998</v>
      </c>
      <c r="G513">
        <v>0.89176999999999995</v>
      </c>
      <c r="H513">
        <v>0.38596000000000003</v>
      </c>
      <c r="I513" s="2">
        <v>1.6379999999999999E-2</v>
      </c>
    </row>
    <row r="514" spans="1:15" x14ac:dyDescent="0.3">
      <c r="A514">
        <v>495</v>
      </c>
      <c r="B514" t="s">
        <v>497</v>
      </c>
      <c r="C514">
        <v>1</v>
      </c>
      <c r="D514">
        <v>25</v>
      </c>
      <c r="E514">
        <v>35</v>
      </c>
      <c r="F514" s="4">
        <v>8.0969999999999995</v>
      </c>
      <c r="G514">
        <v>0.89173999999999998</v>
      </c>
      <c r="H514">
        <v>0.38585000000000003</v>
      </c>
      <c r="I514" s="2">
        <v>1.6348000000000001E-2</v>
      </c>
    </row>
    <row r="515" spans="1:15" x14ac:dyDescent="0.3">
      <c r="A515">
        <v>496</v>
      </c>
      <c r="B515" t="s">
        <v>498</v>
      </c>
      <c r="C515">
        <v>1</v>
      </c>
      <c r="D515">
        <v>25</v>
      </c>
      <c r="E515">
        <v>35</v>
      </c>
      <c r="F515" s="4">
        <v>8.0970999999999993</v>
      </c>
      <c r="G515">
        <v>0.89205000000000001</v>
      </c>
      <c r="H515">
        <v>0.38603999999999999</v>
      </c>
      <c r="I515" s="2">
        <v>1.6552999999999998E-2</v>
      </c>
    </row>
    <row r="516" spans="1:15" ht="15.6" x14ac:dyDescent="0.3">
      <c r="A516">
        <v>497</v>
      </c>
      <c r="B516" t="s">
        <v>499</v>
      </c>
      <c r="C516">
        <v>1</v>
      </c>
      <c r="D516">
        <v>25</v>
      </c>
      <c r="E516">
        <v>34.46</v>
      </c>
      <c r="F516" s="4">
        <v>7.8968999999999996</v>
      </c>
      <c r="G516">
        <v>0.64222000000000001</v>
      </c>
      <c r="H516">
        <v>0.40533000000000002</v>
      </c>
      <c r="I516" s="2">
        <v>-6.2970999999999999E-3</v>
      </c>
      <c r="J516" s="7" t="s">
        <v>650</v>
      </c>
      <c r="K516" s="8">
        <v>3</v>
      </c>
      <c r="L516" s="19">
        <v>2019006221</v>
      </c>
      <c r="M516" s="21">
        <v>43598</v>
      </c>
      <c r="N516" s="19" t="s">
        <v>617</v>
      </c>
      <c r="O516" s="10">
        <v>34.46</v>
      </c>
    </row>
    <row r="517" spans="1:15" x14ac:dyDescent="0.3">
      <c r="A517">
        <v>498</v>
      </c>
      <c r="B517" t="s">
        <v>500</v>
      </c>
      <c r="C517">
        <v>1</v>
      </c>
      <c r="D517">
        <v>25</v>
      </c>
      <c r="E517">
        <v>34.46</v>
      </c>
      <c r="F517" s="4">
        <v>7.8956999999999997</v>
      </c>
      <c r="G517">
        <v>0.64139999999999997</v>
      </c>
      <c r="H517">
        <v>0.40523999999999999</v>
      </c>
      <c r="I517" s="2">
        <v>-7.8983000000000005E-3</v>
      </c>
    </row>
    <row r="518" spans="1:15" x14ac:dyDescent="0.3">
      <c r="A518">
        <v>499</v>
      </c>
      <c r="B518" t="s">
        <v>501</v>
      </c>
      <c r="C518">
        <v>1</v>
      </c>
      <c r="D518">
        <v>25</v>
      </c>
      <c r="E518">
        <v>34.46</v>
      </c>
      <c r="F518" s="4">
        <v>7.8962000000000003</v>
      </c>
      <c r="G518">
        <v>0.64161999999999997</v>
      </c>
      <c r="H518">
        <v>0.40522000000000002</v>
      </c>
      <c r="I518" s="2">
        <v>-7.3166000000000004E-3</v>
      </c>
    </row>
    <row r="519" spans="1:15" x14ac:dyDescent="0.3">
      <c r="A519">
        <v>500</v>
      </c>
      <c r="B519" t="s">
        <v>502</v>
      </c>
      <c r="C519">
        <v>1</v>
      </c>
      <c r="D519">
        <v>25</v>
      </c>
      <c r="E519">
        <v>34.46</v>
      </c>
      <c r="F519" s="4">
        <v>7.8964999999999996</v>
      </c>
      <c r="G519">
        <v>0.64207999999999998</v>
      </c>
      <c r="H519">
        <v>0.40538999999999997</v>
      </c>
      <c r="I519" s="2">
        <v>-6.8512E-3</v>
      </c>
    </row>
    <row r="520" spans="1:15" x14ac:dyDescent="0.3">
      <c r="A520">
        <v>501</v>
      </c>
      <c r="B520" t="s">
        <v>503</v>
      </c>
      <c r="C520">
        <v>1</v>
      </c>
      <c r="D520">
        <v>25</v>
      </c>
      <c r="E520">
        <v>34.46</v>
      </c>
      <c r="F520" s="30">
        <v>7.8977000000000004</v>
      </c>
      <c r="G520">
        <v>0.64254999999999995</v>
      </c>
      <c r="H520">
        <v>0.40498000000000001</v>
      </c>
      <c r="I520" s="2">
        <v>-6.1016000000000004E-3</v>
      </c>
    </row>
    <row r="521" spans="1:15" x14ac:dyDescent="0.3">
      <c r="A521">
        <v>502</v>
      </c>
      <c r="B521" t="s">
        <v>504</v>
      </c>
      <c r="C521">
        <v>1</v>
      </c>
      <c r="D521">
        <v>25</v>
      </c>
      <c r="E521">
        <v>34.46</v>
      </c>
      <c r="F521" s="4">
        <v>7.8956999999999997</v>
      </c>
      <c r="G521">
        <v>0.64258000000000004</v>
      </c>
      <c r="H521">
        <v>0.40665000000000001</v>
      </c>
      <c r="I521" s="2">
        <v>-6.0873000000000003E-3</v>
      </c>
    </row>
    <row r="522" spans="1:15" x14ac:dyDescent="0.3">
      <c r="A522">
        <v>503</v>
      </c>
      <c r="B522" t="s">
        <v>505</v>
      </c>
      <c r="C522">
        <v>1</v>
      </c>
      <c r="D522">
        <v>25</v>
      </c>
      <c r="E522">
        <v>34.46</v>
      </c>
      <c r="F522" s="4">
        <v>7.8968999999999996</v>
      </c>
      <c r="G522">
        <v>0.64249999999999996</v>
      </c>
      <c r="H522">
        <v>0.40551999999999999</v>
      </c>
      <c r="I522" s="2">
        <v>-6.2857E-3</v>
      </c>
    </row>
    <row r="523" spans="1:15" ht="15.6" x14ac:dyDescent="0.3">
      <c r="A523">
        <v>504</v>
      </c>
      <c r="B523" t="s">
        <v>506</v>
      </c>
      <c r="C523">
        <v>1</v>
      </c>
      <c r="D523">
        <v>25</v>
      </c>
      <c r="E523">
        <v>33.36</v>
      </c>
      <c r="F523" s="30">
        <v>7.9391999999999996</v>
      </c>
      <c r="G523">
        <v>0.70047000000000004</v>
      </c>
      <c r="H523">
        <v>0.41087000000000001</v>
      </c>
      <c r="I523" s="2">
        <v>3.7017E-3</v>
      </c>
      <c r="K523" s="8">
        <v>4</v>
      </c>
      <c r="L523" s="19">
        <v>2019004564</v>
      </c>
      <c r="M523" s="21" t="s">
        <v>651</v>
      </c>
      <c r="N523" s="19" t="s">
        <v>652</v>
      </c>
      <c r="O523" s="10">
        <v>33.36</v>
      </c>
    </row>
    <row r="524" spans="1:15" x14ac:dyDescent="0.3">
      <c r="A524">
        <v>505</v>
      </c>
      <c r="B524" t="s">
        <v>666</v>
      </c>
      <c r="C524">
        <v>1</v>
      </c>
      <c r="D524">
        <v>25</v>
      </c>
      <c r="E524">
        <v>33.36</v>
      </c>
      <c r="F524" s="30">
        <v>7.9385000000000003</v>
      </c>
      <c r="G524">
        <v>0.70216000000000001</v>
      </c>
      <c r="H524">
        <v>0.41321000000000002</v>
      </c>
      <c r="I524" s="2">
        <v>5.5437000000000004E-3</v>
      </c>
    </row>
    <row r="525" spans="1:15" x14ac:dyDescent="0.3">
      <c r="A525">
        <v>506</v>
      </c>
      <c r="B525" t="s">
        <v>667</v>
      </c>
      <c r="C525">
        <v>1</v>
      </c>
      <c r="D525">
        <v>25</v>
      </c>
      <c r="E525">
        <v>33.36</v>
      </c>
      <c r="F525" s="4">
        <v>7.9367000000000001</v>
      </c>
      <c r="G525">
        <v>0.70098000000000005</v>
      </c>
      <c r="H525">
        <v>0.41355999999999998</v>
      </c>
      <c r="I525" s="2">
        <v>4.3959999999999997E-3</v>
      </c>
      <c r="J525" t="s">
        <v>663</v>
      </c>
    </row>
    <row r="526" spans="1:15" x14ac:dyDescent="0.3">
      <c r="A526">
        <v>507</v>
      </c>
      <c r="B526" t="s">
        <v>509</v>
      </c>
      <c r="C526">
        <v>1</v>
      </c>
      <c r="D526">
        <v>25</v>
      </c>
      <c r="E526">
        <v>33.36</v>
      </c>
      <c r="F526" s="4">
        <v>7.9377000000000004</v>
      </c>
      <c r="G526">
        <v>0.70072000000000001</v>
      </c>
      <c r="H526">
        <v>0.41244999999999998</v>
      </c>
      <c r="I526" s="2">
        <v>4.2190999999999999E-3</v>
      </c>
    </row>
    <row r="527" spans="1:15" x14ac:dyDescent="0.3">
      <c r="A527">
        <v>508</v>
      </c>
      <c r="B527" t="s">
        <v>510</v>
      </c>
      <c r="C527">
        <v>1</v>
      </c>
      <c r="D527">
        <v>25</v>
      </c>
      <c r="E527">
        <v>33.36</v>
      </c>
      <c r="F527" s="4">
        <v>7.9377000000000004</v>
      </c>
      <c r="G527">
        <v>0.70067999999999997</v>
      </c>
      <c r="H527">
        <v>0.41248000000000001</v>
      </c>
      <c r="I527" s="2">
        <v>4.2199999999999998E-3</v>
      </c>
    </row>
    <row r="528" spans="1:15" x14ac:dyDescent="0.3">
      <c r="A528">
        <v>509</v>
      </c>
      <c r="B528" t="s">
        <v>511</v>
      </c>
      <c r="C528">
        <v>1</v>
      </c>
      <c r="D528">
        <v>25</v>
      </c>
      <c r="E528">
        <v>33.36</v>
      </c>
      <c r="F528" s="30">
        <v>7.9351000000000003</v>
      </c>
      <c r="G528">
        <v>0.69962000000000002</v>
      </c>
      <c r="H528">
        <v>0.41365000000000002</v>
      </c>
      <c r="I528" s="2">
        <v>3.2596999999999999E-3</v>
      </c>
    </row>
    <row r="529" spans="1:15" x14ac:dyDescent="0.3">
      <c r="A529">
        <v>510</v>
      </c>
      <c r="B529" t="s">
        <v>512</v>
      </c>
      <c r="C529">
        <v>1</v>
      </c>
      <c r="D529">
        <v>25</v>
      </c>
      <c r="E529">
        <v>33.36</v>
      </c>
      <c r="F529" s="4">
        <v>7.9360999999999997</v>
      </c>
      <c r="G529">
        <v>0.69918999999999998</v>
      </c>
      <c r="H529">
        <v>0.41234999999999999</v>
      </c>
      <c r="I529" s="2">
        <v>2.7609000000000002E-3</v>
      </c>
    </row>
    <row r="530" spans="1:15" x14ac:dyDescent="0.3">
      <c r="A530">
        <v>511</v>
      </c>
      <c r="B530" t="s">
        <v>513</v>
      </c>
      <c r="C530">
        <v>1</v>
      </c>
      <c r="D530">
        <v>25</v>
      </c>
      <c r="E530">
        <v>33.36</v>
      </c>
      <c r="F530" s="4">
        <v>7.9366000000000003</v>
      </c>
      <c r="G530">
        <v>0.69998000000000005</v>
      </c>
      <c r="H530">
        <v>0.41267999999999999</v>
      </c>
      <c r="I530" s="2">
        <v>3.5019000000000001E-3</v>
      </c>
    </row>
    <row r="531" spans="1:15" x14ac:dyDescent="0.3">
      <c r="A531">
        <v>512</v>
      </c>
      <c r="B531" t="s">
        <v>514</v>
      </c>
      <c r="C531">
        <v>1</v>
      </c>
      <c r="D531">
        <v>25</v>
      </c>
      <c r="E531">
        <v>33.36</v>
      </c>
      <c r="F531" s="4">
        <v>7.9367000000000001</v>
      </c>
      <c r="G531">
        <v>0.70026999999999995</v>
      </c>
      <c r="H531">
        <v>0.41291</v>
      </c>
      <c r="I531" s="2">
        <v>3.8481000000000001E-3</v>
      </c>
    </row>
    <row r="532" spans="1:15" ht="15.6" x14ac:dyDescent="0.3">
      <c r="A532">
        <v>513</v>
      </c>
      <c r="B532" t="s">
        <v>515</v>
      </c>
      <c r="C532">
        <v>1</v>
      </c>
      <c r="D532">
        <v>25</v>
      </c>
      <c r="E532">
        <v>32.25</v>
      </c>
      <c r="F532" s="30">
        <v>8.1575000000000006</v>
      </c>
      <c r="G532">
        <v>0.89415</v>
      </c>
      <c r="H532">
        <v>0.34243000000000001</v>
      </c>
      <c r="I532" s="2">
        <v>5.0035000000000001E-3</v>
      </c>
      <c r="K532" s="8">
        <v>5</v>
      </c>
      <c r="L532" s="19">
        <v>2019006209</v>
      </c>
      <c r="M532" s="21" t="s">
        <v>653</v>
      </c>
      <c r="N532" s="19" t="s">
        <v>654</v>
      </c>
      <c r="O532" s="10">
        <v>32.25</v>
      </c>
    </row>
    <row r="533" spans="1:15" x14ac:dyDescent="0.3">
      <c r="A533">
        <v>514</v>
      </c>
      <c r="B533" t="s">
        <v>516</v>
      </c>
      <c r="C533">
        <v>1</v>
      </c>
      <c r="D533">
        <v>25</v>
      </c>
      <c r="E533">
        <v>32.25</v>
      </c>
      <c r="F533" s="30">
        <v>8.1552000000000007</v>
      </c>
      <c r="G533">
        <v>0.89607999999999999</v>
      </c>
      <c r="H533">
        <v>0.34538999999999997</v>
      </c>
      <c r="I533" s="2">
        <v>6.1846000000000002E-3</v>
      </c>
    </row>
    <row r="534" spans="1:15" x14ac:dyDescent="0.3">
      <c r="A534">
        <v>515</v>
      </c>
      <c r="B534" t="s">
        <v>517</v>
      </c>
      <c r="C534">
        <v>1</v>
      </c>
      <c r="D534">
        <v>25</v>
      </c>
      <c r="E534">
        <v>32.25</v>
      </c>
      <c r="F534" s="4">
        <v>8.1564999999999994</v>
      </c>
      <c r="G534">
        <v>0.89298</v>
      </c>
      <c r="H534">
        <v>0.34168999999999999</v>
      </c>
      <c r="I534" s="2">
        <v>3.5247999999999998E-3</v>
      </c>
      <c r="J534" t="s">
        <v>663</v>
      </c>
    </row>
    <row r="535" spans="1:15" x14ac:dyDescent="0.3">
      <c r="A535">
        <v>516</v>
      </c>
      <c r="B535" t="s">
        <v>518</v>
      </c>
      <c r="C535">
        <v>1</v>
      </c>
      <c r="D535">
        <v>25</v>
      </c>
      <c r="E535">
        <v>32.25</v>
      </c>
      <c r="F535" s="4">
        <v>8.1568000000000005</v>
      </c>
      <c r="G535">
        <v>0.89222999999999997</v>
      </c>
      <c r="H535">
        <v>0.34094999999999998</v>
      </c>
      <c r="I535" s="2">
        <v>3.0726999999999998E-3</v>
      </c>
    </row>
    <row r="536" spans="1:15" x14ac:dyDescent="0.3">
      <c r="A536">
        <v>517</v>
      </c>
      <c r="B536" t="s">
        <v>519</v>
      </c>
      <c r="C536">
        <v>1</v>
      </c>
      <c r="D536">
        <v>25</v>
      </c>
      <c r="E536">
        <v>32.25</v>
      </c>
      <c r="F536" s="4">
        <v>8.1555999999999997</v>
      </c>
      <c r="G536">
        <v>0.89192000000000005</v>
      </c>
      <c r="H536">
        <v>0.34139999999999998</v>
      </c>
      <c r="I536" s="2">
        <v>2.7227000000000002E-3</v>
      </c>
    </row>
    <row r="537" spans="1:15" ht="15.6" x14ac:dyDescent="0.3">
      <c r="A537">
        <v>518</v>
      </c>
      <c r="B537" t="s">
        <v>520</v>
      </c>
      <c r="C537">
        <v>1</v>
      </c>
      <c r="D537">
        <v>25</v>
      </c>
      <c r="E537">
        <v>32.57</v>
      </c>
      <c r="F537" s="4">
        <v>7.9330999999999996</v>
      </c>
      <c r="G537">
        <v>0.71570999999999996</v>
      </c>
      <c r="H537">
        <v>0.42609999999999998</v>
      </c>
      <c r="I537" s="2">
        <v>2.8452999999999998E-3</v>
      </c>
      <c r="K537" s="8">
        <v>6</v>
      </c>
      <c r="L537" s="19">
        <v>2019007099</v>
      </c>
      <c r="M537" s="21">
        <v>43626</v>
      </c>
      <c r="N537" s="19" t="s">
        <v>655</v>
      </c>
      <c r="O537" s="10">
        <v>32.57</v>
      </c>
    </row>
    <row r="538" spans="1:15" x14ac:dyDescent="0.3">
      <c r="A538">
        <v>519</v>
      </c>
      <c r="B538" t="s">
        <v>521</v>
      </c>
      <c r="C538">
        <v>1</v>
      </c>
      <c r="D538">
        <v>25</v>
      </c>
      <c r="E538">
        <v>32.57</v>
      </c>
      <c r="F538" s="4">
        <v>7.9347000000000003</v>
      </c>
      <c r="G538">
        <v>0.70465999999999995</v>
      </c>
      <c r="H538">
        <v>0.42004999999999998</v>
      </c>
      <c r="I538" s="2">
        <v>7.4024E-3</v>
      </c>
    </row>
    <row r="539" spans="1:15" x14ac:dyDescent="0.3">
      <c r="A539">
        <v>520</v>
      </c>
      <c r="B539" t="s">
        <v>522</v>
      </c>
      <c r="C539">
        <v>1</v>
      </c>
      <c r="D539">
        <v>25</v>
      </c>
      <c r="E539">
        <v>32.57</v>
      </c>
      <c r="F539" s="30">
        <v>7.9351000000000003</v>
      </c>
      <c r="G539">
        <v>0.70586000000000004</v>
      </c>
      <c r="H539">
        <v>0.41918</v>
      </c>
      <c r="I539" s="2">
        <v>4.4498000000000003E-3</v>
      </c>
    </row>
    <row r="540" spans="1:15" x14ac:dyDescent="0.3">
      <c r="A540">
        <v>521</v>
      </c>
      <c r="B540" t="s">
        <v>523</v>
      </c>
      <c r="C540">
        <v>1</v>
      </c>
      <c r="D540">
        <v>25</v>
      </c>
      <c r="E540">
        <v>32.57</v>
      </c>
      <c r="F540" s="4">
        <v>7.9340999999999999</v>
      </c>
      <c r="G540">
        <v>0.70940000000000003</v>
      </c>
      <c r="H540">
        <v>0.42231999999999997</v>
      </c>
      <c r="I540" s="2">
        <v>4.8326999999999997E-3</v>
      </c>
    </row>
    <row r="541" spans="1:15" x14ac:dyDescent="0.3">
      <c r="A541">
        <v>522</v>
      </c>
      <c r="B541" t="s">
        <v>524</v>
      </c>
      <c r="C541">
        <v>1</v>
      </c>
      <c r="D541">
        <v>25</v>
      </c>
      <c r="E541">
        <v>32.57</v>
      </c>
      <c r="F541" s="4">
        <v>7.9345999999999997</v>
      </c>
      <c r="G541">
        <v>0.70901999999999998</v>
      </c>
      <c r="H541">
        <v>0.42179</v>
      </c>
      <c r="I541" s="2">
        <v>5.2313999999999998E-3</v>
      </c>
    </row>
    <row r="542" spans="1:15" x14ac:dyDescent="0.3">
      <c r="A542">
        <v>523</v>
      </c>
      <c r="B542" t="s">
        <v>525</v>
      </c>
      <c r="C542">
        <v>1</v>
      </c>
      <c r="D542">
        <v>25</v>
      </c>
      <c r="E542">
        <v>32.57</v>
      </c>
      <c r="F542" s="4">
        <v>7.9330999999999996</v>
      </c>
      <c r="G542">
        <v>0.70701999999999998</v>
      </c>
      <c r="H542">
        <v>0.42170999999999997</v>
      </c>
      <c r="I542" s="2">
        <v>4.725E-3</v>
      </c>
    </row>
    <row r="543" spans="1:15" x14ac:dyDescent="0.3">
      <c r="A543">
        <v>524</v>
      </c>
      <c r="B543" t="s">
        <v>526</v>
      </c>
      <c r="C543">
        <v>1</v>
      </c>
      <c r="D543">
        <v>25</v>
      </c>
      <c r="E543">
        <v>32.57</v>
      </c>
      <c r="F543" s="4">
        <v>7.9332000000000003</v>
      </c>
      <c r="G543">
        <v>0.70308999999999999</v>
      </c>
      <c r="H543">
        <v>0.41904999999999998</v>
      </c>
      <c r="I543" s="2">
        <v>4.1389E-3</v>
      </c>
    </row>
    <row r="544" spans="1:15" ht="15.6" x14ac:dyDescent="0.3">
      <c r="A544">
        <v>525</v>
      </c>
      <c r="B544" t="s">
        <v>527</v>
      </c>
      <c r="C544">
        <v>1</v>
      </c>
      <c r="D544">
        <v>25</v>
      </c>
      <c r="E544">
        <v>32.57</v>
      </c>
      <c r="F544" s="30">
        <v>7.9328000000000003</v>
      </c>
      <c r="G544">
        <v>0.69681999999999999</v>
      </c>
      <c r="H544">
        <v>0.41560999999999998</v>
      </c>
      <c r="I544" s="2">
        <v>4.0597999999999997E-3</v>
      </c>
      <c r="K544" s="8"/>
      <c r="L544" s="19"/>
      <c r="M544" s="21"/>
      <c r="N544" s="19"/>
      <c r="O544" s="10"/>
    </row>
    <row r="545" spans="1:15" x14ac:dyDescent="0.3">
      <c r="A545">
        <v>526</v>
      </c>
      <c r="B545" t="s">
        <v>528</v>
      </c>
      <c r="C545">
        <v>1</v>
      </c>
      <c r="D545">
        <v>25</v>
      </c>
      <c r="E545">
        <v>32.57</v>
      </c>
      <c r="F545" s="30">
        <v>7.9322999999999997</v>
      </c>
      <c r="G545">
        <v>0.69050999999999996</v>
      </c>
      <c r="H545">
        <v>0.41228999999999999</v>
      </c>
      <c r="I545" s="2">
        <v>3.9654E-3</v>
      </c>
    </row>
    <row r="546" spans="1:15" x14ac:dyDescent="0.3">
      <c r="A546">
        <v>527</v>
      </c>
      <c r="B546" t="s">
        <v>529</v>
      </c>
      <c r="C546">
        <v>1</v>
      </c>
      <c r="D546">
        <v>25</v>
      </c>
      <c r="E546">
        <v>32.57</v>
      </c>
      <c r="F546" s="4">
        <v>7.9333999999999998</v>
      </c>
      <c r="G546">
        <v>0.69323999999999997</v>
      </c>
      <c r="H546">
        <v>0.41304000000000002</v>
      </c>
      <c r="I546" s="2">
        <v>4.1212999999999996E-3</v>
      </c>
    </row>
    <row r="547" spans="1:15" ht="15.6" x14ac:dyDescent="0.3">
      <c r="A547">
        <v>528</v>
      </c>
      <c r="B547" t="s">
        <v>530</v>
      </c>
      <c r="C547">
        <v>1</v>
      </c>
      <c r="D547">
        <v>25</v>
      </c>
      <c r="E547">
        <v>33.6</v>
      </c>
      <c r="F547" s="30">
        <v>7.9118000000000004</v>
      </c>
      <c r="G547">
        <v>0.66325999999999996</v>
      </c>
      <c r="H547">
        <v>0.41011999999999998</v>
      </c>
      <c r="I547" s="2">
        <v>1.1816000000000001E-3</v>
      </c>
      <c r="K547" s="8">
        <v>7</v>
      </c>
      <c r="L547" s="19">
        <v>2019007708</v>
      </c>
      <c r="M547" s="21" t="s">
        <v>656</v>
      </c>
      <c r="N547" s="19" t="s">
        <v>657</v>
      </c>
      <c r="O547" s="10">
        <v>33.6</v>
      </c>
    </row>
    <row r="548" spans="1:15" x14ac:dyDescent="0.3">
      <c r="A548">
        <v>529</v>
      </c>
      <c r="B548" t="s">
        <v>531</v>
      </c>
      <c r="C548">
        <v>1</v>
      </c>
      <c r="D548">
        <v>25</v>
      </c>
      <c r="E548">
        <v>33.6</v>
      </c>
      <c r="F548" s="30">
        <v>7.9120999999999997</v>
      </c>
      <c r="G548">
        <v>0.66369999999999996</v>
      </c>
      <c r="H548">
        <v>0.41032999999999997</v>
      </c>
      <c r="I548" s="2">
        <v>1.5841E-3</v>
      </c>
    </row>
    <row r="549" spans="1:15" x14ac:dyDescent="0.3">
      <c r="A549">
        <v>530</v>
      </c>
      <c r="B549" t="s">
        <v>532</v>
      </c>
      <c r="C549">
        <v>1</v>
      </c>
      <c r="D549">
        <v>25</v>
      </c>
      <c r="E549">
        <v>33.6</v>
      </c>
      <c r="F549" s="4">
        <v>7.9131999999999998</v>
      </c>
      <c r="G549">
        <v>0.66517000000000004</v>
      </c>
      <c r="H549">
        <v>0.41081000000000001</v>
      </c>
      <c r="I549" s="2">
        <v>2.9469000000000001E-3</v>
      </c>
    </row>
    <row r="550" spans="1:15" x14ac:dyDescent="0.3">
      <c r="A550">
        <v>531</v>
      </c>
      <c r="B550" t="s">
        <v>533</v>
      </c>
      <c r="C550">
        <v>1</v>
      </c>
      <c r="D550">
        <v>25</v>
      </c>
      <c r="E550">
        <v>33.6</v>
      </c>
      <c r="F550" s="4">
        <v>7.9131999999999998</v>
      </c>
      <c r="G550">
        <v>0.66469</v>
      </c>
      <c r="H550">
        <v>0.41022999999999998</v>
      </c>
      <c r="I550" s="2">
        <v>2.1071000000000002E-3</v>
      </c>
    </row>
    <row r="551" spans="1:15" x14ac:dyDescent="0.3">
      <c r="A551">
        <v>532</v>
      </c>
      <c r="B551" t="s">
        <v>534</v>
      </c>
      <c r="C551">
        <v>1</v>
      </c>
      <c r="D551">
        <v>25</v>
      </c>
      <c r="E551">
        <v>33.6</v>
      </c>
      <c r="F551" s="4">
        <v>7.9128999999999996</v>
      </c>
      <c r="G551">
        <v>0.66332999999999998</v>
      </c>
      <c r="H551">
        <v>0.40905000000000002</v>
      </c>
      <c r="I551" s="2">
        <v>6.3657999999999998E-4</v>
      </c>
    </row>
    <row r="552" spans="1:15" ht="15.6" x14ac:dyDescent="0.3">
      <c r="A552">
        <v>533</v>
      </c>
      <c r="B552" t="s">
        <v>535</v>
      </c>
      <c r="C552">
        <v>1</v>
      </c>
      <c r="D552">
        <v>25</v>
      </c>
      <c r="E552">
        <v>34.96</v>
      </c>
      <c r="F552" s="4">
        <v>7.9131999999999998</v>
      </c>
      <c r="G552">
        <v>0.67528999999999995</v>
      </c>
      <c r="H552">
        <v>0.41385</v>
      </c>
      <c r="I552" s="2">
        <v>1.0866999999999999E-3</v>
      </c>
      <c r="J552" t="s">
        <v>663</v>
      </c>
      <c r="K552" s="8">
        <v>8</v>
      </c>
      <c r="L552" s="19">
        <v>2018005690</v>
      </c>
      <c r="M552" s="21" t="s">
        <v>658</v>
      </c>
      <c r="N552" s="19" t="s">
        <v>652</v>
      </c>
      <c r="O552" s="10">
        <v>34.96</v>
      </c>
    </row>
    <row r="553" spans="1:15" x14ac:dyDescent="0.3">
      <c r="A553">
        <v>534</v>
      </c>
      <c r="B553" t="s">
        <v>535</v>
      </c>
      <c r="C553">
        <v>1</v>
      </c>
      <c r="D553">
        <v>25</v>
      </c>
      <c r="E553">
        <v>34.96</v>
      </c>
      <c r="F553" s="4">
        <v>7.9134000000000002</v>
      </c>
      <c r="G553">
        <v>0.67630000000000001</v>
      </c>
      <c r="H553">
        <v>0.41463</v>
      </c>
      <c r="I553" s="2">
        <v>1.9097000000000001E-3</v>
      </c>
    </row>
    <row r="554" spans="1:15" x14ac:dyDescent="0.3">
      <c r="A554">
        <v>535</v>
      </c>
      <c r="B554" t="s">
        <v>535</v>
      </c>
      <c r="C554">
        <v>1</v>
      </c>
      <c r="D554">
        <v>25</v>
      </c>
      <c r="E554">
        <v>34.96</v>
      </c>
      <c r="F554" s="4">
        <v>7.9126000000000003</v>
      </c>
      <c r="G554">
        <v>0.67520000000000002</v>
      </c>
      <c r="H554">
        <v>0.41427000000000003</v>
      </c>
      <c r="I554" s="2">
        <v>8.6879999999999998E-4</v>
      </c>
    </row>
    <row r="555" spans="1:15" x14ac:dyDescent="0.3">
      <c r="A555">
        <v>536</v>
      </c>
      <c r="B555" t="s">
        <v>535</v>
      </c>
      <c r="C555">
        <v>1</v>
      </c>
      <c r="D555">
        <v>25</v>
      </c>
      <c r="E555">
        <v>34.96</v>
      </c>
      <c r="F555" s="4">
        <v>7.9131</v>
      </c>
      <c r="G555">
        <v>0.67639000000000005</v>
      </c>
      <c r="H555">
        <v>0.41494999999999999</v>
      </c>
      <c r="I555" s="2">
        <v>1.7982E-3</v>
      </c>
    </row>
    <row r="556" spans="1:15" ht="15.6" x14ac:dyDescent="0.3">
      <c r="A556">
        <v>537</v>
      </c>
      <c r="B556" t="s">
        <v>536</v>
      </c>
      <c r="C556">
        <v>1</v>
      </c>
      <c r="D556">
        <v>25</v>
      </c>
      <c r="E556">
        <v>34.96</v>
      </c>
      <c r="F556" s="30">
        <v>7.9135999999999997</v>
      </c>
      <c r="G556">
        <v>0.65686</v>
      </c>
      <c r="H556">
        <v>0.40694000000000002</v>
      </c>
      <c r="I556" s="2">
        <v>1.2926E-2</v>
      </c>
      <c r="K556" s="8">
        <v>9</v>
      </c>
      <c r="L556" s="19">
        <v>2018005690</v>
      </c>
      <c r="M556" s="21" t="s">
        <v>659</v>
      </c>
      <c r="N556" s="19" t="s">
        <v>652</v>
      </c>
      <c r="O556" s="10">
        <v>34.96</v>
      </c>
    </row>
    <row r="557" spans="1:15" x14ac:dyDescent="0.3">
      <c r="A557">
        <v>538</v>
      </c>
      <c r="B557" t="s">
        <v>536</v>
      </c>
      <c r="C557">
        <v>1</v>
      </c>
      <c r="D557">
        <v>25</v>
      </c>
      <c r="E557">
        <v>34.96</v>
      </c>
      <c r="F557" s="4">
        <v>7.9084000000000003</v>
      </c>
      <c r="G557">
        <v>0.62488999999999995</v>
      </c>
      <c r="H557">
        <v>0.39134999999999998</v>
      </c>
      <c r="I557" s="2">
        <v>1.2699999999999999E-2</v>
      </c>
      <c r="J557" t="s">
        <v>663</v>
      </c>
    </row>
    <row r="558" spans="1:15" x14ac:dyDescent="0.3">
      <c r="A558">
        <v>539</v>
      </c>
      <c r="B558" t="s">
        <v>536</v>
      </c>
      <c r="C558">
        <v>1</v>
      </c>
      <c r="D558">
        <v>25</v>
      </c>
      <c r="E558">
        <v>34.96</v>
      </c>
      <c r="F558" s="30">
        <v>7.9088000000000003</v>
      </c>
      <c r="G558">
        <v>0.64190999999999998</v>
      </c>
      <c r="H558">
        <v>0.40137</v>
      </c>
      <c r="I558" s="2">
        <v>1.2377000000000001E-2</v>
      </c>
    </row>
    <row r="559" spans="1:15" x14ac:dyDescent="0.3">
      <c r="A559">
        <v>540</v>
      </c>
      <c r="B559" t="s">
        <v>536</v>
      </c>
      <c r="C559">
        <v>1</v>
      </c>
      <c r="D559">
        <v>25</v>
      </c>
      <c r="E559">
        <v>34.96</v>
      </c>
      <c r="F559" s="4">
        <v>7.9074</v>
      </c>
      <c r="G559">
        <v>0.64748000000000006</v>
      </c>
      <c r="H559">
        <v>0.40562999999999999</v>
      </c>
      <c r="I559" s="2">
        <v>1.1481E-2</v>
      </c>
    </row>
    <row r="560" spans="1:15" x14ac:dyDescent="0.3">
      <c r="A560">
        <v>541</v>
      </c>
      <c r="B560" t="s">
        <v>536</v>
      </c>
      <c r="C560">
        <v>1</v>
      </c>
      <c r="D560">
        <v>25</v>
      </c>
      <c r="E560">
        <v>34.96</v>
      </c>
      <c r="F560" s="4">
        <v>7.9077999999999999</v>
      </c>
      <c r="G560">
        <v>0.64329999999999998</v>
      </c>
      <c r="H560">
        <v>0.40257999999999999</v>
      </c>
      <c r="I560" s="2">
        <v>1.1024000000000001E-2</v>
      </c>
    </row>
    <row r="561" spans="1:15" x14ac:dyDescent="0.3">
      <c r="A561">
        <v>542</v>
      </c>
      <c r="B561" t="s">
        <v>536</v>
      </c>
      <c r="C561">
        <v>1</v>
      </c>
      <c r="D561">
        <v>25</v>
      </c>
      <c r="E561">
        <v>34.96</v>
      </c>
      <c r="F561" s="30">
        <v>7.9071999999999996</v>
      </c>
      <c r="G561">
        <v>0.63920999999999994</v>
      </c>
      <c r="H561">
        <v>0.40028000000000002</v>
      </c>
      <c r="I561" s="2">
        <v>1.0454E-2</v>
      </c>
    </row>
    <row r="562" spans="1:15" x14ac:dyDescent="0.3">
      <c r="A562">
        <v>543</v>
      </c>
      <c r="B562" t="s">
        <v>536</v>
      </c>
      <c r="C562">
        <v>1</v>
      </c>
      <c r="D562">
        <v>25</v>
      </c>
      <c r="E562">
        <v>34.96</v>
      </c>
      <c r="F562" s="4">
        <v>7.9081999999999999</v>
      </c>
      <c r="G562">
        <v>0.63802000000000003</v>
      </c>
      <c r="H562">
        <v>0.39905000000000002</v>
      </c>
      <c r="I562" s="2">
        <v>1.1313999999999999E-2</v>
      </c>
    </row>
    <row r="563" spans="1:15" ht="15.6" x14ac:dyDescent="0.3">
      <c r="A563">
        <v>544</v>
      </c>
      <c r="B563" t="s">
        <v>537</v>
      </c>
      <c r="C563">
        <v>1</v>
      </c>
      <c r="D563">
        <v>25</v>
      </c>
      <c r="E563">
        <v>34.950000000000003</v>
      </c>
      <c r="F563" s="4">
        <v>7.8037000000000001</v>
      </c>
      <c r="G563">
        <v>0.59280999999999995</v>
      </c>
      <c r="H563">
        <v>0.45672000000000001</v>
      </c>
      <c r="I563" s="2">
        <v>1.7986E-3</v>
      </c>
      <c r="K563" s="8">
        <v>10</v>
      </c>
      <c r="L563" s="19">
        <v>2018005607</v>
      </c>
      <c r="M563" s="21">
        <v>43444</v>
      </c>
      <c r="N563" s="19" t="s">
        <v>660</v>
      </c>
      <c r="O563" s="10">
        <v>34.950000000000003</v>
      </c>
    </row>
    <row r="564" spans="1:15" x14ac:dyDescent="0.3">
      <c r="A564">
        <v>545</v>
      </c>
      <c r="B564" t="s">
        <v>538</v>
      </c>
      <c r="C564">
        <v>1</v>
      </c>
      <c r="D564">
        <v>25</v>
      </c>
      <c r="E564">
        <v>34.950000000000003</v>
      </c>
      <c r="F564" s="4">
        <v>7.8034999999999997</v>
      </c>
      <c r="G564">
        <v>0.59230000000000005</v>
      </c>
      <c r="H564">
        <v>0.45648</v>
      </c>
      <c r="I564" s="2">
        <v>1.5062999999999999E-3</v>
      </c>
    </row>
    <row r="565" spans="1:15" x14ac:dyDescent="0.3">
      <c r="A565">
        <v>546</v>
      </c>
      <c r="B565" t="s">
        <v>539</v>
      </c>
      <c r="C565">
        <v>1</v>
      </c>
      <c r="D565">
        <v>25</v>
      </c>
      <c r="E565">
        <v>34.950000000000003</v>
      </c>
      <c r="F565" s="4">
        <v>7.8033999999999999</v>
      </c>
      <c r="G565">
        <v>0.58960000000000001</v>
      </c>
      <c r="H565">
        <v>0.45400000000000001</v>
      </c>
      <c r="I565" s="2">
        <v>-6.5899000000000003E-4</v>
      </c>
    </row>
    <row r="566" spans="1:15" ht="15.6" x14ac:dyDescent="0.3">
      <c r="A566">
        <v>547</v>
      </c>
      <c r="B566" t="s">
        <v>540</v>
      </c>
      <c r="C566">
        <v>1</v>
      </c>
      <c r="D566">
        <v>25</v>
      </c>
      <c r="E566">
        <v>34.840000000000003</v>
      </c>
      <c r="F566" s="30">
        <v>7.7881999999999998</v>
      </c>
      <c r="G566">
        <v>0.58875999999999995</v>
      </c>
      <c r="H566">
        <v>0.46837000000000001</v>
      </c>
      <c r="I566" s="2">
        <v>-3.8433E-4</v>
      </c>
      <c r="K566" s="8">
        <v>11</v>
      </c>
      <c r="L566" s="19">
        <v>2019003262</v>
      </c>
      <c r="M566" s="21">
        <v>43507</v>
      </c>
      <c r="N566" s="19" t="s">
        <v>652</v>
      </c>
      <c r="O566" s="10">
        <v>34.840000000000003</v>
      </c>
    </row>
    <row r="567" spans="1:15" x14ac:dyDescent="0.3">
      <c r="A567">
        <v>548</v>
      </c>
      <c r="B567" t="s">
        <v>540</v>
      </c>
      <c r="C567">
        <v>1</v>
      </c>
      <c r="D567">
        <v>25</v>
      </c>
      <c r="E567">
        <v>34.840000000000003</v>
      </c>
      <c r="F567" s="4">
        <v>7.7896000000000001</v>
      </c>
      <c r="G567">
        <v>0.59592000000000001</v>
      </c>
      <c r="H567">
        <v>0.47245999999999999</v>
      </c>
      <c r="I567" s="2">
        <v>-1.2217E-3</v>
      </c>
    </row>
    <row r="568" spans="1:15" x14ac:dyDescent="0.3">
      <c r="A568">
        <v>549</v>
      </c>
      <c r="B568" t="s">
        <v>540</v>
      </c>
      <c r="C568">
        <v>1</v>
      </c>
      <c r="D568">
        <v>25</v>
      </c>
      <c r="E568">
        <v>34.840000000000003</v>
      </c>
      <c r="F568" s="4">
        <v>7.79</v>
      </c>
      <c r="G568">
        <v>0.59694000000000003</v>
      </c>
      <c r="H568">
        <v>0.47294000000000003</v>
      </c>
      <c r="I568" s="2">
        <v>-1.1544000000000001E-3</v>
      </c>
    </row>
    <row r="569" spans="1:15" x14ac:dyDescent="0.3">
      <c r="A569">
        <v>550</v>
      </c>
      <c r="B569" t="s">
        <v>540</v>
      </c>
      <c r="C569">
        <v>1</v>
      </c>
      <c r="D569">
        <v>25</v>
      </c>
      <c r="E569">
        <v>34.840000000000003</v>
      </c>
      <c r="F569" s="4">
        <v>7.7899000000000003</v>
      </c>
      <c r="G569">
        <v>0.59653</v>
      </c>
      <c r="H569">
        <v>0.47266999999999998</v>
      </c>
      <c r="I569" s="2">
        <v>-1.2597999999999999E-3</v>
      </c>
    </row>
    <row r="570" spans="1:15" x14ac:dyDescent="0.3">
      <c r="A570">
        <v>551</v>
      </c>
      <c r="B570" t="s">
        <v>540</v>
      </c>
      <c r="C570">
        <v>1</v>
      </c>
      <c r="D570">
        <v>25</v>
      </c>
      <c r="E570">
        <v>34.840000000000003</v>
      </c>
      <c r="F570" s="4">
        <v>7.7901999999999996</v>
      </c>
      <c r="G570">
        <v>0.59475999999999996</v>
      </c>
      <c r="H570">
        <v>0.47099999999999997</v>
      </c>
      <c r="I570" s="2">
        <v>-1.2264000000000001E-3</v>
      </c>
    </row>
    <row r="571" spans="1:15" ht="15.6" x14ac:dyDescent="0.3">
      <c r="A571">
        <v>552</v>
      </c>
      <c r="B571" t="s">
        <v>541</v>
      </c>
      <c r="C571">
        <v>1</v>
      </c>
      <c r="D571">
        <v>25</v>
      </c>
      <c r="E571">
        <v>34.200000000000003</v>
      </c>
      <c r="F571" s="4">
        <v>8.0029000000000003</v>
      </c>
      <c r="G571">
        <v>0.77744999999999997</v>
      </c>
      <c r="H571">
        <v>0.40012999999999999</v>
      </c>
      <c r="I571" s="2">
        <v>5.5528000000000001E-3</v>
      </c>
      <c r="K571" s="8">
        <v>12</v>
      </c>
      <c r="L571" s="19">
        <v>2019006700</v>
      </c>
      <c r="M571" s="21">
        <v>43612</v>
      </c>
      <c r="N571" s="19" t="s">
        <v>661</v>
      </c>
      <c r="O571" s="10">
        <v>34.200000000000003</v>
      </c>
    </row>
    <row r="572" spans="1:15" x14ac:dyDescent="0.3">
      <c r="A572">
        <v>553</v>
      </c>
      <c r="B572" t="s">
        <v>542</v>
      </c>
      <c r="C572">
        <v>1</v>
      </c>
      <c r="D572">
        <v>25</v>
      </c>
      <c r="E572">
        <v>34.200000000000003</v>
      </c>
      <c r="F572" s="4">
        <v>8.0023</v>
      </c>
      <c r="G572">
        <v>0.78073999999999999</v>
      </c>
      <c r="H572">
        <v>0.40293000000000001</v>
      </c>
      <c r="I572" s="2">
        <v>6.7463000000000002E-3</v>
      </c>
    </row>
    <row r="573" spans="1:15" x14ac:dyDescent="0.3">
      <c r="A573">
        <v>554</v>
      </c>
      <c r="B573" t="s">
        <v>543</v>
      </c>
      <c r="C573">
        <v>1</v>
      </c>
      <c r="D573">
        <v>25</v>
      </c>
      <c r="E573">
        <v>34.200000000000003</v>
      </c>
      <c r="F573" s="4">
        <v>8.0027000000000008</v>
      </c>
      <c r="G573">
        <v>0.78027000000000002</v>
      </c>
      <c r="H573">
        <v>0.40225</v>
      </c>
      <c r="I573" s="2">
        <v>6.5402999999999998E-3</v>
      </c>
    </row>
    <row r="574" spans="1:15" x14ac:dyDescent="0.3">
      <c r="A574">
        <v>555</v>
      </c>
      <c r="B574" t="s">
        <v>544</v>
      </c>
      <c r="C574">
        <v>1</v>
      </c>
      <c r="D574">
        <v>25</v>
      </c>
      <c r="E574">
        <v>34.200000000000003</v>
      </c>
      <c r="F574" s="30">
        <v>8.0018999999999991</v>
      </c>
      <c r="G574">
        <v>0.77720999999999996</v>
      </c>
      <c r="H574">
        <v>0.40007999999999999</v>
      </c>
      <c r="I574" s="2">
        <v>4.0832000000000004E-3</v>
      </c>
    </row>
    <row r="575" spans="1:15" x14ac:dyDescent="0.3">
      <c r="A575">
        <v>556</v>
      </c>
      <c r="B575" t="s">
        <v>545</v>
      </c>
      <c r="C575">
        <v>1</v>
      </c>
      <c r="D575">
        <v>25</v>
      </c>
      <c r="E575">
        <v>34.200000000000003</v>
      </c>
      <c r="F575" s="4">
        <v>8.0024999999999995</v>
      </c>
      <c r="G575">
        <v>0.77634999999999998</v>
      </c>
      <c r="H575">
        <v>0.39850000000000002</v>
      </c>
      <c r="I575" s="2">
        <v>2.6874999999999998E-3</v>
      </c>
    </row>
    <row r="576" spans="1:15" ht="15.6" x14ac:dyDescent="0.3">
      <c r="A576">
        <v>557</v>
      </c>
      <c r="B576" t="s">
        <v>493</v>
      </c>
      <c r="C576">
        <v>1</v>
      </c>
      <c r="D576">
        <v>25</v>
      </c>
      <c r="E576">
        <v>35</v>
      </c>
      <c r="F576" s="4">
        <v>8.0876999999999999</v>
      </c>
      <c r="G576">
        <v>0.81210000000000004</v>
      </c>
      <c r="H576">
        <v>0.34705000000000003</v>
      </c>
      <c r="I576" s="2">
        <v>-3.8457000000000001E-3</v>
      </c>
      <c r="K576" s="8">
        <v>13</v>
      </c>
      <c r="L576" s="19" t="s">
        <v>597</v>
      </c>
      <c r="M576" s="11" t="s">
        <v>594</v>
      </c>
      <c r="N576" s="10" t="s">
        <v>229</v>
      </c>
      <c r="O576" s="10">
        <v>35</v>
      </c>
    </row>
    <row r="577" spans="1:15" ht="15.6" x14ac:dyDescent="0.3">
      <c r="A577">
        <v>558</v>
      </c>
      <c r="B577" t="s">
        <v>494</v>
      </c>
      <c r="C577">
        <v>1</v>
      </c>
      <c r="D577">
        <v>25</v>
      </c>
      <c r="E577">
        <v>35</v>
      </c>
      <c r="F577" s="4">
        <v>8.0871999999999993</v>
      </c>
      <c r="G577">
        <v>0.81189</v>
      </c>
      <c r="H577">
        <v>0.34721000000000002</v>
      </c>
      <c r="I577" s="2">
        <v>-4.0702999999999998E-3</v>
      </c>
      <c r="K577" s="8"/>
      <c r="L577" s="19"/>
      <c r="M577" s="11"/>
      <c r="N577" s="10"/>
      <c r="O577" s="10"/>
    </row>
    <row r="578" spans="1:15" x14ac:dyDescent="0.3">
      <c r="A578">
        <v>559</v>
      </c>
      <c r="B578" t="s">
        <v>495</v>
      </c>
      <c r="C578">
        <v>1</v>
      </c>
      <c r="D578">
        <v>25</v>
      </c>
      <c r="E578">
        <v>35</v>
      </c>
      <c r="F578" s="4">
        <v>8.0881000000000007</v>
      </c>
      <c r="G578">
        <v>0.81291999999999998</v>
      </c>
      <c r="H578">
        <v>0.34760999999999997</v>
      </c>
      <c r="I578" s="2">
        <v>-2.9911999999999998E-3</v>
      </c>
    </row>
    <row r="579" spans="1:15" x14ac:dyDescent="0.3">
      <c r="A579">
        <v>560</v>
      </c>
      <c r="B579" t="s">
        <v>496</v>
      </c>
      <c r="C579">
        <v>1</v>
      </c>
      <c r="D579">
        <v>25</v>
      </c>
      <c r="E579">
        <v>35</v>
      </c>
      <c r="F579" s="4">
        <v>8.0871999999999993</v>
      </c>
      <c r="G579">
        <v>0.81181999999999999</v>
      </c>
      <c r="H579">
        <v>0.34728999999999999</v>
      </c>
      <c r="I579" s="2">
        <v>-3.8838000000000002E-3</v>
      </c>
    </row>
    <row r="580" spans="1:15" x14ac:dyDescent="0.3">
      <c r="A580">
        <v>561</v>
      </c>
      <c r="B580" t="s">
        <v>497</v>
      </c>
      <c r="C580">
        <v>1</v>
      </c>
      <c r="D580">
        <v>25</v>
      </c>
      <c r="E580">
        <v>35</v>
      </c>
      <c r="F580" s="4">
        <v>8.0883000000000003</v>
      </c>
      <c r="G580">
        <v>0.81218000000000001</v>
      </c>
      <c r="H580">
        <v>0.34677999999999998</v>
      </c>
      <c r="I580" s="2">
        <v>-3.7179000000000001E-3</v>
      </c>
    </row>
    <row r="581" spans="1:15" x14ac:dyDescent="0.3">
      <c r="A581">
        <v>562</v>
      </c>
      <c r="B581" t="s">
        <v>498</v>
      </c>
      <c r="C581">
        <v>1</v>
      </c>
      <c r="D581">
        <v>25</v>
      </c>
      <c r="E581">
        <v>35</v>
      </c>
      <c r="F581" s="30">
        <v>8.0863999999999994</v>
      </c>
      <c r="G581">
        <v>0.81286000000000003</v>
      </c>
      <c r="H581">
        <v>0.34852</v>
      </c>
      <c r="I581" s="2">
        <v>-3.4169999999999999E-3</v>
      </c>
    </row>
    <row r="582" spans="1:15" x14ac:dyDescent="0.3">
      <c r="A582">
        <v>563</v>
      </c>
      <c r="B582" t="s">
        <v>546</v>
      </c>
      <c r="C582">
        <v>1</v>
      </c>
      <c r="D582">
        <v>25</v>
      </c>
      <c r="E582">
        <v>35</v>
      </c>
      <c r="F582" s="4">
        <v>8.0881000000000007</v>
      </c>
      <c r="G582">
        <v>0.81291999999999998</v>
      </c>
      <c r="H582">
        <v>0.34734999999999999</v>
      </c>
      <c r="I582" s="2">
        <v>-3.4456000000000001E-3</v>
      </c>
    </row>
    <row r="583" spans="1:15" ht="15.6" x14ac:dyDescent="0.3">
      <c r="A583">
        <v>564</v>
      </c>
      <c r="B583" t="s">
        <v>547</v>
      </c>
      <c r="C583">
        <v>1</v>
      </c>
      <c r="D583">
        <v>25</v>
      </c>
      <c r="E583">
        <v>33.433999999999997</v>
      </c>
      <c r="F583" s="30">
        <v>7.8849</v>
      </c>
      <c r="G583">
        <v>0.66391</v>
      </c>
      <c r="H583">
        <v>0.43587999999999999</v>
      </c>
      <c r="I583" s="2">
        <v>5.6911000000000002E-3</v>
      </c>
      <c r="K583" s="8">
        <v>14</v>
      </c>
      <c r="L583" s="10" t="s">
        <v>593</v>
      </c>
      <c r="M583" s="11" t="s">
        <v>594</v>
      </c>
      <c r="N583" s="11" t="s">
        <v>662</v>
      </c>
      <c r="O583" s="10">
        <v>33.433999999999997</v>
      </c>
    </row>
    <row r="584" spans="1:15" x14ac:dyDescent="0.3">
      <c r="A584">
        <v>565</v>
      </c>
      <c r="B584" t="s">
        <v>548</v>
      </c>
      <c r="C584">
        <v>1</v>
      </c>
      <c r="D584">
        <v>25</v>
      </c>
      <c r="E584">
        <v>33.433999999999997</v>
      </c>
      <c r="F584" s="4">
        <v>7.8836000000000004</v>
      </c>
      <c r="G584">
        <v>0.66596999999999995</v>
      </c>
      <c r="H584">
        <v>0.43847000000000003</v>
      </c>
      <c r="I584" s="2">
        <v>5.8979999999999996E-3</v>
      </c>
    </row>
    <row r="585" spans="1:15" x14ac:dyDescent="0.3">
      <c r="A585">
        <v>566</v>
      </c>
      <c r="B585" t="s">
        <v>549</v>
      </c>
      <c r="C585">
        <v>1</v>
      </c>
      <c r="D585">
        <v>25</v>
      </c>
      <c r="E585">
        <v>33.433999999999997</v>
      </c>
      <c r="F585" s="4">
        <v>7.8837999999999999</v>
      </c>
      <c r="G585">
        <v>0.66315999999999997</v>
      </c>
      <c r="H585">
        <v>0.43626999999999999</v>
      </c>
      <c r="I585" s="2">
        <v>5.3033999999999998E-3</v>
      </c>
    </row>
    <row r="586" spans="1:15" x14ac:dyDescent="0.3">
      <c r="A586">
        <v>567</v>
      </c>
      <c r="B586" t="s">
        <v>550</v>
      </c>
      <c r="C586">
        <v>1</v>
      </c>
      <c r="D586">
        <v>25</v>
      </c>
      <c r="E586">
        <v>33.433999999999997</v>
      </c>
      <c r="F586" s="4">
        <v>7.8836000000000004</v>
      </c>
      <c r="G586">
        <v>0.65539000000000003</v>
      </c>
      <c r="H586">
        <v>0.43136000000000002</v>
      </c>
      <c r="I586" s="2">
        <v>5.3762999999999997E-3</v>
      </c>
    </row>
    <row r="587" spans="1:15" ht="15.6" x14ac:dyDescent="0.3">
      <c r="N587" s="16" t="s">
        <v>674</v>
      </c>
      <c r="O587" s="15" t="s">
        <v>675</v>
      </c>
    </row>
    <row r="588" spans="1:15" ht="15.6" x14ac:dyDescent="0.3">
      <c r="M588" s="14" t="s">
        <v>672</v>
      </c>
    </row>
    <row r="589" spans="1:15" ht="15.6" x14ac:dyDescent="0.3">
      <c r="B589" t="s">
        <v>595</v>
      </c>
      <c r="C589" t="s">
        <v>556</v>
      </c>
      <c r="F589" s="4" t="s">
        <v>557</v>
      </c>
      <c r="G589" t="s">
        <v>558</v>
      </c>
      <c r="M589" s="18" t="s">
        <v>673</v>
      </c>
    </row>
    <row r="591" spans="1:15" x14ac:dyDescent="0.3">
      <c r="B591" t="s">
        <v>8</v>
      </c>
      <c r="C591" t="s">
        <v>9</v>
      </c>
      <c r="D591" t="s">
        <v>10</v>
      </c>
      <c r="E591" t="s">
        <v>11</v>
      </c>
      <c r="F591" s="4" t="s">
        <v>11</v>
      </c>
      <c r="G591" t="s">
        <v>12</v>
      </c>
    </row>
    <row r="592" spans="1:15" x14ac:dyDescent="0.3">
      <c r="C592" t="s">
        <v>560</v>
      </c>
      <c r="D592" t="s">
        <v>561</v>
      </c>
      <c r="E592" t="s">
        <v>562</v>
      </c>
    </row>
    <row r="593" spans="2:7" x14ac:dyDescent="0.3">
      <c r="B593" t="s">
        <v>8</v>
      </c>
      <c r="C593" t="s">
        <v>9</v>
      </c>
      <c r="D593" t="s">
        <v>10</v>
      </c>
      <c r="E593" t="s">
        <v>11</v>
      </c>
      <c r="F593" s="4" t="s">
        <v>11</v>
      </c>
      <c r="G59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74"/>
  <sheetViews>
    <sheetView topLeftCell="A7" workbookViewId="0">
      <selection activeCell="N110" sqref="N110"/>
    </sheetView>
  </sheetViews>
  <sheetFormatPr defaultRowHeight="14.4" x14ac:dyDescent="0.3"/>
  <cols>
    <col min="1" max="1" width="18.109375" customWidth="1"/>
    <col min="2" max="2" width="21.109375" bestFit="1" customWidth="1"/>
    <col min="3" max="3" width="17.5546875" bestFit="1" customWidth="1"/>
    <col min="4" max="4" width="16.44140625" bestFit="1" customWidth="1"/>
    <col min="5" max="5" width="14.6640625" bestFit="1" customWidth="1"/>
    <col min="6" max="6" width="17.44140625" style="4" bestFit="1" customWidth="1"/>
    <col min="7" max="9" width="12.109375" bestFit="1" customWidth="1"/>
    <col min="10" max="10" width="18.88671875" customWidth="1"/>
    <col min="12" max="12" width="12.6640625" bestFit="1" customWidth="1"/>
    <col min="13" max="13" width="14" bestFit="1" customWidth="1"/>
    <col min="14" max="14" width="15.44140625" bestFit="1" customWidth="1"/>
  </cols>
  <sheetData>
    <row r="2" spans="1:6" x14ac:dyDescent="0.3">
      <c r="A2" t="s">
        <v>578</v>
      </c>
      <c r="B2" t="s">
        <v>563</v>
      </c>
    </row>
    <row r="3" spans="1:6" x14ac:dyDescent="0.3">
      <c r="A3" t="s">
        <v>577</v>
      </c>
      <c r="B3" t="s">
        <v>579</v>
      </c>
      <c r="C3" t="s">
        <v>580</v>
      </c>
      <c r="E3" s="1"/>
    </row>
    <row r="5" spans="1:6" x14ac:dyDescent="0.3">
      <c r="A5" t="s">
        <v>581</v>
      </c>
    </row>
    <row r="6" spans="1:6" x14ac:dyDescent="0.3">
      <c r="A6" t="s">
        <v>569</v>
      </c>
    </row>
    <row r="8" spans="1:6" x14ac:dyDescent="0.3">
      <c r="A8" t="s">
        <v>575</v>
      </c>
      <c r="B8" t="s">
        <v>576</v>
      </c>
      <c r="C8" t="s">
        <v>565</v>
      </c>
    </row>
    <row r="9" spans="1:6" x14ac:dyDescent="0.3">
      <c r="C9" t="s">
        <v>566</v>
      </c>
    </row>
    <row r="10" spans="1:6" x14ac:dyDescent="0.3">
      <c r="C10" t="s">
        <v>567</v>
      </c>
    </row>
    <row r="12" spans="1:6" x14ac:dyDescent="0.3">
      <c r="A12" t="s">
        <v>573</v>
      </c>
      <c r="B12" t="s">
        <v>574</v>
      </c>
      <c r="C12" t="s">
        <v>570</v>
      </c>
      <c r="D12" t="s">
        <v>571</v>
      </c>
      <c r="E12" t="s">
        <v>572</v>
      </c>
      <c r="F12" s="4" t="s">
        <v>568</v>
      </c>
    </row>
    <row r="13" spans="1:6" x14ac:dyDescent="0.3">
      <c r="E13" s="6" t="s">
        <v>586</v>
      </c>
      <c r="F13" s="13" t="s">
        <v>587</v>
      </c>
    </row>
    <row r="16" spans="1:6" x14ac:dyDescent="0.3">
      <c r="B16" t="s">
        <v>585</v>
      </c>
    </row>
    <row r="18" spans="1:17" ht="15.6" x14ac:dyDescent="0.3">
      <c r="A18" t="s">
        <v>0</v>
      </c>
      <c r="B18" t="s">
        <v>1</v>
      </c>
      <c r="C18" t="s">
        <v>2</v>
      </c>
      <c r="D18" s="4" t="s">
        <v>583</v>
      </c>
      <c r="E18" s="4" t="s">
        <v>584</v>
      </c>
      <c r="F18" s="13" t="s">
        <v>5</v>
      </c>
      <c r="G18" t="s">
        <v>582</v>
      </c>
      <c r="H18" t="s">
        <v>551</v>
      </c>
      <c r="I18" t="s">
        <v>552</v>
      </c>
      <c r="J18" s="6" t="s">
        <v>589</v>
      </c>
      <c r="K18" s="7" t="s">
        <v>590</v>
      </c>
      <c r="L18" s="8" t="s">
        <v>591</v>
      </c>
      <c r="M18" s="8" t="s">
        <v>564</v>
      </c>
      <c r="N18" s="7" t="s">
        <v>592</v>
      </c>
      <c r="O18" s="8" t="s">
        <v>584</v>
      </c>
      <c r="P18" s="13" t="s">
        <v>5</v>
      </c>
      <c r="Q18" s="39" t="s">
        <v>670</v>
      </c>
    </row>
    <row r="19" spans="1:17" ht="15.6" x14ac:dyDescent="0.3">
      <c r="A19" t="s">
        <v>7</v>
      </c>
      <c r="B19" t="s">
        <v>8</v>
      </c>
      <c r="C19" t="s">
        <v>9</v>
      </c>
      <c r="D19" t="s">
        <v>10</v>
      </c>
      <c r="E19" t="s">
        <v>11</v>
      </c>
      <c r="F19" s="12" t="s">
        <v>588</v>
      </c>
      <c r="G19" t="s">
        <v>12</v>
      </c>
      <c r="H19" t="s">
        <v>9</v>
      </c>
      <c r="I19" t="s">
        <v>553</v>
      </c>
      <c r="J19" s="5" t="s">
        <v>588</v>
      </c>
      <c r="K19" s="9">
        <v>43683</v>
      </c>
      <c r="L19" s="10"/>
      <c r="M19" s="8"/>
      <c r="N19" s="7"/>
      <c r="O19" s="8"/>
      <c r="P19" s="13" t="s">
        <v>671</v>
      </c>
    </row>
    <row r="20" spans="1:17" ht="15.6" x14ac:dyDescent="0.3">
      <c r="A20">
        <v>2</v>
      </c>
      <c r="B20" t="s">
        <v>14</v>
      </c>
      <c r="C20">
        <v>1</v>
      </c>
      <c r="D20">
        <v>25</v>
      </c>
      <c r="E20">
        <v>33.433999999999997</v>
      </c>
      <c r="F20" s="4">
        <v>7.8647</v>
      </c>
      <c r="G20">
        <v>0.74265999999999999</v>
      </c>
      <c r="H20">
        <v>0.50653999999999999</v>
      </c>
      <c r="I20" s="2">
        <v>1.8492000000000001E-3</v>
      </c>
      <c r="J20" s="38">
        <v>43683</v>
      </c>
      <c r="K20" s="8">
        <v>1</v>
      </c>
      <c r="L20" s="10" t="s">
        <v>593</v>
      </c>
      <c r="M20" s="10" t="s">
        <v>594</v>
      </c>
      <c r="N20" s="11" t="s">
        <v>596</v>
      </c>
      <c r="O20" s="10">
        <v>33.433999999999997</v>
      </c>
      <c r="P20" s="40">
        <f>AVERAGE(F20:F22)</f>
        <v>7.8646666666666656</v>
      </c>
      <c r="Q20" s="41">
        <f>STDEV(F20:F22)</f>
        <v>1.5275252316532321E-4</v>
      </c>
    </row>
    <row r="21" spans="1:17" x14ac:dyDescent="0.3">
      <c r="A21">
        <v>3</v>
      </c>
      <c r="B21" t="s">
        <v>15</v>
      </c>
      <c r="C21">
        <v>1</v>
      </c>
      <c r="D21">
        <v>25</v>
      </c>
      <c r="E21">
        <v>33.433999999999997</v>
      </c>
      <c r="F21" s="4">
        <v>7.8644999999999996</v>
      </c>
      <c r="G21">
        <v>0.74234</v>
      </c>
      <c r="H21">
        <v>0.50646000000000002</v>
      </c>
      <c r="I21" s="2">
        <v>1.5659000000000001E-3</v>
      </c>
    </row>
    <row r="22" spans="1:17" ht="15.6" x14ac:dyDescent="0.3">
      <c r="A22">
        <v>4</v>
      </c>
      <c r="B22" t="s">
        <v>16</v>
      </c>
      <c r="C22">
        <v>1</v>
      </c>
      <c r="D22">
        <v>25</v>
      </c>
      <c r="E22">
        <v>33.433999999999997</v>
      </c>
      <c r="F22" s="4">
        <v>7.8647999999999998</v>
      </c>
      <c r="G22">
        <v>0.74241000000000001</v>
      </c>
      <c r="H22">
        <v>0.50627</v>
      </c>
      <c r="I22" s="2">
        <v>1.8239E-3</v>
      </c>
      <c r="K22" s="8"/>
      <c r="L22" s="19"/>
      <c r="M22" s="20"/>
      <c r="N22" s="19"/>
      <c r="O22" s="10"/>
    </row>
    <row r="23" spans="1:17" ht="15.6" x14ac:dyDescent="0.3">
      <c r="A23">
        <v>5</v>
      </c>
      <c r="B23" t="s">
        <v>17</v>
      </c>
      <c r="C23">
        <v>1</v>
      </c>
      <c r="D23">
        <v>25</v>
      </c>
      <c r="E23">
        <v>35</v>
      </c>
      <c r="F23" s="4">
        <v>8.0907999999999998</v>
      </c>
      <c r="G23">
        <v>0.91630999999999996</v>
      </c>
      <c r="H23">
        <v>0.39434999999999998</v>
      </c>
      <c r="I23" s="2">
        <v>4.9347999999999996E-3</v>
      </c>
      <c r="K23" s="8">
        <v>2</v>
      </c>
      <c r="L23" s="19" t="s">
        <v>597</v>
      </c>
      <c r="M23" s="11" t="s">
        <v>594</v>
      </c>
      <c r="N23" s="10" t="s">
        <v>229</v>
      </c>
      <c r="O23" s="10">
        <v>35</v>
      </c>
      <c r="P23" s="40">
        <f>AVERAGE(F23:F25)</f>
        <v>8.0903333333333336</v>
      </c>
      <c r="Q23" s="41">
        <f>STDEV(F23:F25)</f>
        <v>5.6862407030739673E-4</v>
      </c>
    </row>
    <row r="24" spans="1:17" x14ac:dyDescent="0.3">
      <c r="A24">
        <v>6</v>
      </c>
      <c r="B24" t="s">
        <v>18</v>
      </c>
      <c r="C24">
        <v>1</v>
      </c>
      <c r="D24">
        <v>25</v>
      </c>
      <c r="E24">
        <v>35</v>
      </c>
      <c r="F24" s="4">
        <v>8.0905000000000005</v>
      </c>
      <c r="G24">
        <v>0.91440999999999995</v>
      </c>
      <c r="H24">
        <v>0.39261000000000001</v>
      </c>
      <c r="I24" s="2">
        <v>2.9015999999999998E-3</v>
      </c>
    </row>
    <row r="25" spans="1:17" x14ac:dyDescent="0.3">
      <c r="A25">
        <v>7</v>
      </c>
      <c r="B25" t="s">
        <v>19</v>
      </c>
      <c r="C25">
        <v>1</v>
      </c>
      <c r="D25">
        <v>25</v>
      </c>
      <c r="E25">
        <v>35</v>
      </c>
      <c r="F25" s="4">
        <v>8.0897000000000006</v>
      </c>
      <c r="G25">
        <v>0.91356000000000004</v>
      </c>
      <c r="H25">
        <v>0.39256999999999997</v>
      </c>
      <c r="I25" s="2">
        <v>2.4299999999999999E-3</v>
      </c>
    </row>
    <row r="26" spans="1:17" ht="15.6" x14ac:dyDescent="0.3">
      <c r="A26">
        <v>8</v>
      </c>
      <c r="B26" t="s">
        <v>20</v>
      </c>
      <c r="C26">
        <v>1</v>
      </c>
      <c r="D26">
        <v>25</v>
      </c>
      <c r="E26">
        <v>30.76</v>
      </c>
      <c r="F26" s="4">
        <v>7.76</v>
      </c>
      <c r="G26">
        <v>0.5948</v>
      </c>
      <c r="H26">
        <v>0.51282000000000005</v>
      </c>
      <c r="I26" s="2">
        <v>8.6082999999999993E-3</v>
      </c>
      <c r="J26" t="s">
        <v>663</v>
      </c>
      <c r="K26" s="8">
        <v>3</v>
      </c>
      <c r="L26" s="19">
        <v>2019004561</v>
      </c>
      <c r="M26" s="21" t="s">
        <v>598</v>
      </c>
      <c r="N26" s="10" t="s">
        <v>599</v>
      </c>
      <c r="O26" s="10">
        <v>30.76</v>
      </c>
      <c r="P26" s="40">
        <f>AVERAGE(F26:F29)</f>
        <v>7.7599499999999999</v>
      </c>
      <c r="Q26" s="41">
        <f>STDEV(F26:F29)</f>
        <v>5.7445626465390707E-4</v>
      </c>
    </row>
    <row r="27" spans="1:17" x14ac:dyDescent="0.3">
      <c r="A27">
        <v>9</v>
      </c>
      <c r="B27" t="s">
        <v>21</v>
      </c>
      <c r="C27">
        <v>1</v>
      </c>
      <c r="D27">
        <v>25</v>
      </c>
      <c r="E27">
        <v>30.76</v>
      </c>
      <c r="F27" s="4">
        <v>7.76</v>
      </c>
      <c r="G27">
        <v>0.59167999999999998</v>
      </c>
      <c r="H27">
        <v>0.50982000000000005</v>
      </c>
      <c r="I27" s="2">
        <v>6.5575E-3</v>
      </c>
    </row>
    <row r="28" spans="1:17" x14ac:dyDescent="0.3">
      <c r="A28">
        <v>10</v>
      </c>
      <c r="B28" t="s">
        <v>22</v>
      </c>
      <c r="C28">
        <v>1</v>
      </c>
      <c r="D28">
        <v>25</v>
      </c>
      <c r="E28">
        <v>30.76</v>
      </c>
      <c r="F28" s="4">
        <v>7.7591999999999999</v>
      </c>
      <c r="G28">
        <v>0.59272000000000002</v>
      </c>
      <c r="H28">
        <v>0.51165000000000005</v>
      </c>
      <c r="I28" s="2">
        <v>6.5564999999999998E-3</v>
      </c>
    </row>
    <row r="29" spans="1:17" ht="15.6" x14ac:dyDescent="0.3">
      <c r="A29">
        <v>11</v>
      </c>
      <c r="B29" t="s">
        <v>23</v>
      </c>
      <c r="C29">
        <v>1</v>
      </c>
      <c r="D29">
        <v>25</v>
      </c>
      <c r="E29">
        <v>30.76</v>
      </c>
      <c r="F29" s="4">
        <v>7.7606000000000002</v>
      </c>
      <c r="G29">
        <v>0.59218000000000004</v>
      </c>
      <c r="H29">
        <v>0.50973999999999997</v>
      </c>
      <c r="I29" s="2">
        <v>7.0442999999999999E-3</v>
      </c>
      <c r="K29" s="8"/>
      <c r="L29" s="19"/>
      <c r="M29" s="22"/>
      <c r="N29" s="10"/>
      <c r="O29" s="10"/>
    </row>
    <row r="30" spans="1:17" ht="15.6" x14ac:dyDescent="0.3">
      <c r="A30">
        <v>12</v>
      </c>
      <c r="B30" t="s">
        <v>24</v>
      </c>
      <c r="C30">
        <v>1</v>
      </c>
      <c r="D30">
        <v>25</v>
      </c>
      <c r="E30">
        <v>30.21</v>
      </c>
      <c r="F30" s="4">
        <v>7.7732999999999999</v>
      </c>
      <c r="G30">
        <v>0.58259000000000005</v>
      </c>
      <c r="H30">
        <v>0.48796</v>
      </c>
      <c r="I30" s="2">
        <v>-2.8433999999999998E-3</v>
      </c>
      <c r="K30" s="8">
        <v>4</v>
      </c>
      <c r="L30" s="19">
        <v>2019004562</v>
      </c>
      <c r="M30" s="21">
        <v>43556</v>
      </c>
      <c r="N30" s="10" t="s">
        <v>600</v>
      </c>
      <c r="O30" s="10">
        <v>30.21</v>
      </c>
      <c r="P30" s="40">
        <f>AVERAGE(F30:F33)</f>
        <v>7.7734249999999996</v>
      </c>
      <c r="Q30" s="41">
        <f>STDEV(F30:F33)</f>
        <v>6.3966136874654125E-4</v>
      </c>
    </row>
    <row r="31" spans="1:17" x14ac:dyDescent="0.3">
      <c r="A31">
        <v>13</v>
      </c>
      <c r="B31" t="s">
        <v>25</v>
      </c>
      <c r="C31">
        <v>1</v>
      </c>
      <c r="D31">
        <v>25</v>
      </c>
      <c r="E31">
        <v>30.21</v>
      </c>
      <c r="F31" s="4">
        <v>7.7740999999999998</v>
      </c>
      <c r="G31">
        <v>0.58335999999999999</v>
      </c>
      <c r="H31">
        <v>0.48762</v>
      </c>
      <c r="I31" s="2">
        <v>-3.4050999999999999E-3</v>
      </c>
    </row>
    <row r="32" spans="1:17" x14ac:dyDescent="0.3">
      <c r="A32">
        <v>14</v>
      </c>
      <c r="B32" t="s">
        <v>26</v>
      </c>
      <c r="C32">
        <v>1</v>
      </c>
      <c r="D32">
        <v>25</v>
      </c>
      <c r="E32">
        <v>30.21</v>
      </c>
      <c r="F32" s="4">
        <v>7.7725999999999997</v>
      </c>
      <c r="G32">
        <v>0.58353999999999995</v>
      </c>
      <c r="H32">
        <v>0.48938999999999999</v>
      </c>
      <c r="I32" s="2">
        <v>-3.3736E-3</v>
      </c>
    </row>
    <row r="33" spans="1:17" x14ac:dyDescent="0.3">
      <c r="A33">
        <v>15</v>
      </c>
      <c r="B33" t="s">
        <v>27</v>
      </c>
      <c r="C33">
        <v>1</v>
      </c>
      <c r="D33">
        <v>25</v>
      </c>
      <c r="E33">
        <v>30.21</v>
      </c>
      <c r="F33" s="4">
        <v>7.7736999999999998</v>
      </c>
      <c r="G33">
        <v>0.58101999999999998</v>
      </c>
      <c r="H33">
        <v>0.48618</v>
      </c>
      <c r="I33" s="2">
        <v>-3.3187999999999998E-3</v>
      </c>
    </row>
    <row r="34" spans="1:17" ht="15.6" x14ac:dyDescent="0.3">
      <c r="A34">
        <v>17</v>
      </c>
      <c r="B34" t="s">
        <v>29</v>
      </c>
      <c r="C34">
        <v>1</v>
      </c>
      <c r="D34">
        <v>25</v>
      </c>
      <c r="E34">
        <v>30.15</v>
      </c>
      <c r="F34" s="4">
        <v>7.8018999999999998</v>
      </c>
      <c r="G34">
        <v>0.62180000000000002</v>
      </c>
      <c r="H34">
        <v>0.48986000000000002</v>
      </c>
      <c r="I34" s="2">
        <v>-3.8322999999999999E-3</v>
      </c>
      <c r="K34" s="8">
        <v>5</v>
      </c>
      <c r="L34" s="19">
        <v>2019004563</v>
      </c>
      <c r="M34" s="21">
        <v>43556</v>
      </c>
      <c r="N34" s="10" t="s">
        <v>601</v>
      </c>
      <c r="O34" s="10">
        <v>30.15</v>
      </c>
      <c r="P34" s="40">
        <f>AVERAGE(F34:F36)</f>
        <v>7.8014333333333328</v>
      </c>
      <c r="Q34" s="41">
        <f>STDEV(F34:F36)</f>
        <v>4.1633319989310957E-4</v>
      </c>
    </row>
    <row r="35" spans="1:17" x14ac:dyDescent="0.3">
      <c r="A35">
        <v>18</v>
      </c>
      <c r="B35" t="s">
        <v>30</v>
      </c>
      <c r="C35">
        <v>1</v>
      </c>
      <c r="D35">
        <v>25</v>
      </c>
      <c r="E35">
        <v>30.15</v>
      </c>
      <c r="F35" s="4">
        <v>7.8010999999999999</v>
      </c>
      <c r="G35">
        <v>0.62299000000000004</v>
      </c>
      <c r="H35">
        <v>0.49197000000000002</v>
      </c>
      <c r="I35" s="2">
        <v>-2.5287E-3</v>
      </c>
    </row>
    <row r="36" spans="1:17" x14ac:dyDescent="0.3">
      <c r="A36">
        <v>19</v>
      </c>
      <c r="B36" t="s">
        <v>31</v>
      </c>
      <c r="C36">
        <v>1</v>
      </c>
      <c r="D36">
        <v>25</v>
      </c>
      <c r="E36">
        <v>30.15</v>
      </c>
      <c r="F36" s="4">
        <v>7.8013000000000003</v>
      </c>
      <c r="G36">
        <v>0.62109000000000003</v>
      </c>
      <c r="H36">
        <v>0.48988999999999999</v>
      </c>
      <c r="I36" s="2">
        <v>-4.1603999999999999E-3</v>
      </c>
    </row>
    <row r="37" spans="1:17" ht="15.6" x14ac:dyDescent="0.3">
      <c r="A37">
        <v>20</v>
      </c>
      <c r="B37" t="s">
        <v>32</v>
      </c>
      <c r="C37">
        <v>1</v>
      </c>
      <c r="D37">
        <v>25</v>
      </c>
      <c r="E37">
        <v>34.82</v>
      </c>
      <c r="F37" s="4">
        <v>7.9366000000000003</v>
      </c>
      <c r="G37">
        <v>0.73838000000000004</v>
      </c>
      <c r="H37">
        <v>0.43310999999999999</v>
      </c>
      <c r="I37" s="2">
        <v>5.2214000000000002E-3</v>
      </c>
      <c r="K37" s="8">
        <v>6</v>
      </c>
      <c r="L37" s="19">
        <v>2019004564</v>
      </c>
      <c r="M37" s="21">
        <v>43556</v>
      </c>
      <c r="N37" s="10" t="s">
        <v>602</v>
      </c>
      <c r="O37" s="10">
        <v>34.82</v>
      </c>
      <c r="P37" s="40">
        <f>AVERAGE(F37:F39)</f>
        <v>7.9365666666666668</v>
      </c>
      <c r="Q37" s="41">
        <f>STDEV(F37:F39)</f>
        <v>5.7735026919340809E-5</v>
      </c>
    </row>
    <row r="38" spans="1:17" x14ac:dyDescent="0.3">
      <c r="A38">
        <v>22</v>
      </c>
      <c r="B38" t="s">
        <v>34</v>
      </c>
      <c r="C38">
        <v>1</v>
      </c>
      <c r="D38">
        <v>25</v>
      </c>
      <c r="E38">
        <v>34.82</v>
      </c>
      <c r="F38" s="4">
        <v>7.9364999999999997</v>
      </c>
      <c r="G38">
        <v>0.73807999999999996</v>
      </c>
      <c r="H38">
        <v>0.43308999999999997</v>
      </c>
      <c r="I38" s="2">
        <v>5.4107000000000001E-3</v>
      </c>
    </row>
    <row r="39" spans="1:17" x14ac:dyDescent="0.3">
      <c r="A39">
        <v>25</v>
      </c>
      <c r="B39" t="s">
        <v>37</v>
      </c>
      <c r="C39">
        <v>1</v>
      </c>
      <c r="D39">
        <v>25</v>
      </c>
      <c r="E39">
        <v>34.82</v>
      </c>
      <c r="F39" s="4">
        <v>7.9366000000000003</v>
      </c>
      <c r="G39">
        <v>0.73551</v>
      </c>
      <c r="H39">
        <v>0.43057000000000001</v>
      </c>
      <c r="I39" s="2">
        <v>3.0098E-3</v>
      </c>
    </row>
    <row r="40" spans="1:17" ht="15.6" x14ac:dyDescent="0.3">
      <c r="A40">
        <v>26</v>
      </c>
      <c r="B40" t="s">
        <v>38</v>
      </c>
      <c r="C40">
        <v>1</v>
      </c>
      <c r="D40">
        <v>25</v>
      </c>
      <c r="E40">
        <v>33.36</v>
      </c>
      <c r="F40" s="4">
        <v>7.9462000000000002</v>
      </c>
      <c r="G40">
        <v>0.71538000000000002</v>
      </c>
      <c r="H40">
        <v>0.41121000000000002</v>
      </c>
      <c r="I40" s="2">
        <v>-2.0690000000000001E-3</v>
      </c>
      <c r="J40" t="s">
        <v>663</v>
      </c>
      <c r="K40" s="8">
        <v>7</v>
      </c>
      <c r="L40" s="19">
        <v>2019004565</v>
      </c>
      <c r="M40" s="21" t="s">
        <v>603</v>
      </c>
      <c r="N40" s="10" t="s">
        <v>604</v>
      </c>
      <c r="O40" s="10">
        <v>33.36</v>
      </c>
      <c r="P40" s="40">
        <f>AVERAGE(F40:F43)</f>
        <v>7.9463750000000006</v>
      </c>
      <c r="Q40" s="41">
        <f>STDEV(F40:F43)</f>
        <v>8.8081401744843652E-4</v>
      </c>
    </row>
    <row r="41" spans="1:17" x14ac:dyDescent="0.3">
      <c r="A41">
        <v>27</v>
      </c>
      <c r="B41" t="s">
        <v>39</v>
      </c>
      <c r="C41">
        <v>1</v>
      </c>
      <c r="D41">
        <v>25</v>
      </c>
      <c r="E41">
        <v>33.36</v>
      </c>
      <c r="F41" s="4">
        <v>7.9476000000000004</v>
      </c>
      <c r="G41">
        <v>0.70918000000000003</v>
      </c>
      <c r="H41">
        <v>0.40456999999999999</v>
      </c>
      <c r="I41" s="2">
        <v>-6.5236000000000001E-3</v>
      </c>
    </row>
    <row r="42" spans="1:17" x14ac:dyDescent="0.3">
      <c r="A42">
        <v>28</v>
      </c>
      <c r="B42" t="s">
        <v>40</v>
      </c>
      <c r="C42">
        <v>1</v>
      </c>
      <c r="D42">
        <v>25</v>
      </c>
      <c r="E42">
        <v>33.36</v>
      </c>
      <c r="F42" s="4">
        <v>7.9455</v>
      </c>
      <c r="G42">
        <v>0.70872000000000002</v>
      </c>
      <c r="H42">
        <v>0.40626000000000001</v>
      </c>
      <c r="I42" s="2">
        <v>-5.9699999999999996E-3</v>
      </c>
    </row>
    <row r="43" spans="1:17" x14ac:dyDescent="0.3">
      <c r="A43">
        <v>29</v>
      </c>
      <c r="B43" t="s">
        <v>41</v>
      </c>
      <c r="C43">
        <v>1</v>
      </c>
      <c r="D43">
        <v>25</v>
      </c>
      <c r="E43">
        <v>33.36</v>
      </c>
      <c r="F43" s="4">
        <v>7.9462000000000002</v>
      </c>
      <c r="G43">
        <v>0.7097</v>
      </c>
      <c r="H43">
        <v>0.40679999999999999</v>
      </c>
      <c r="I43" s="2">
        <v>-4.6243999999999999E-3</v>
      </c>
    </row>
    <row r="44" spans="1:17" ht="15.6" x14ac:dyDescent="0.3">
      <c r="A44">
        <v>30</v>
      </c>
      <c r="B44" t="s">
        <v>42</v>
      </c>
      <c r="C44">
        <v>1</v>
      </c>
      <c r="D44">
        <v>25</v>
      </c>
      <c r="E44">
        <v>34.53</v>
      </c>
      <c r="F44" s="4">
        <v>7.758</v>
      </c>
      <c r="G44">
        <v>0.63044999999999995</v>
      </c>
      <c r="H44">
        <v>0.53659999999999997</v>
      </c>
      <c r="I44" s="2">
        <v>8.2988999999999997E-3</v>
      </c>
      <c r="K44" s="8">
        <v>8</v>
      </c>
      <c r="L44" s="19">
        <v>2019004566</v>
      </c>
      <c r="M44" s="21">
        <v>43557</v>
      </c>
      <c r="N44" s="10" t="s">
        <v>605</v>
      </c>
      <c r="O44" s="10">
        <v>34.53</v>
      </c>
      <c r="P44" s="40">
        <f>AVERAGE(F44:F47)</f>
        <v>7.7581749999999996</v>
      </c>
      <c r="Q44" s="41">
        <f>STDEV(F44:F47)</f>
        <v>5.8523499553575552E-4</v>
      </c>
    </row>
    <row r="45" spans="1:17" x14ac:dyDescent="0.3">
      <c r="A45">
        <v>31</v>
      </c>
      <c r="B45" t="s">
        <v>43</v>
      </c>
      <c r="C45">
        <v>1</v>
      </c>
      <c r="D45">
        <v>25</v>
      </c>
      <c r="E45">
        <v>34.53</v>
      </c>
      <c r="F45" s="4">
        <v>7.7588999999999997</v>
      </c>
      <c r="G45">
        <v>0.62902999999999998</v>
      </c>
      <c r="H45">
        <v>0.53422000000000003</v>
      </c>
      <c r="I45" s="2">
        <v>7.3686000000000003E-3</v>
      </c>
    </row>
    <row r="46" spans="1:17" x14ac:dyDescent="0.3">
      <c r="A46">
        <v>32</v>
      </c>
      <c r="B46" t="s">
        <v>44</v>
      </c>
      <c r="C46">
        <v>1</v>
      </c>
      <c r="D46">
        <v>25</v>
      </c>
      <c r="E46">
        <v>34.53</v>
      </c>
      <c r="F46" s="4">
        <v>7.7575000000000003</v>
      </c>
      <c r="G46">
        <v>0.62753999999999999</v>
      </c>
      <c r="H46">
        <v>0.53430999999999995</v>
      </c>
      <c r="I46" s="2">
        <v>6.0296000000000004E-3</v>
      </c>
    </row>
    <row r="47" spans="1:17" x14ac:dyDescent="0.3">
      <c r="A47">
        <v>33</v>
      </c>
      <c r="B47" t="s">
        <v>45</v>
      </c>
      <c r="C47">
        <v>1</v>
      </c>
      <c r="D47">
        <v>25</v>
      </c>
      <c r="E47">
        <v>34.53</v>
      </c>
      <c r="F47" s="4">
        <v>7.7583000000000002</v>
      </c>
      <c r="G47">
        <v>0.62677000000000005</v>
      </c>
      <c r="H47">
        <v>0.53266000000000002</v>
      </c>
      <c r="I47" s="2">
        <v>5.5098999999999999E-3</v>
      </c>
    </row>
    <row r="48" spans="1:17" ht="15.6" x14ac:dyDescent="0.3">
      <c r="A48">
        <v>34</v>
      </c>
      <c r="B48" t="s">
        <v>46</v>
      </c>
      <c r="C48">
        <v>1</v>
      </c>
      <c r="D48">
        <v>25</v>
      </c>
      <c r="E48">
        <v>32.58</v>
      </c>
      <c r="F48" s="4">
        <v>8.1828000000000003</v>
      </c>
      <c r="G48">
        <v>0.94615000000000005</v>
      </c>
      <c r="H48">
        <v>0.34036</v>
      </c>
      <c r="I48" s="2">
        <v>-1.7394999999999999E-3</v>
      </c>
      <c r="J48" t="s">
        <v>663</v>
      </c>
      <c r="K48" s="8">
        <v>9</v>
      </c>
      <c r="L48" s="19">
        <v>2019005559</v>
      </c>
      <c r="M48" s="21" t="s">
        <v>606</v>
      </c>
      <c r="N48" s="11" t="s">
        <v>607</v>
      </c>
      <c r="O48" s="10">
        <v>32.58</v>
      </c>
      <c r="P48" s="40">
        <f>AVERAGE(F48:F51)</f>
        <v>8.1826749999999997</v>
      </c>
      <c r="Q48" s="41">
        <f>STDEV(F48:F51)</f>
        <v>4.856267428108982E-4</v>
      </c>
    </row>
    <row r="49" spans="1:17" x14ac:dyDescent="0.3">
      <c r="A49">
        <v>35</v>
      </c>
      <c r="B49" t="s">
        <v>47</v>
      </c>
      <c r="C49">
        <v>1</v>
      </c>
      <c r="D49">
        <v>25</v>
      </c>
      <c r="E49">
        <v>32.58</v>
      </c>
      <c r="F49" s="4">
        <v>8.1823999999999995</v>
      </c>
      <c r="G49">
        <v>0.94959000000000005</v>
      </c>
      <c r="H49">
        <v>0.34236</v>
      </c>
      <c r="I49" s="2">
        <v>-9.8419000000000002E-4</v>
      </c>
    </row>
    <row r="50" spans="1:17" x14ac:dyDescent="0.3">
      <c r="A50">
        <v>36</v>
      </c>
      <c r="B50" t="s">
        <v>48</v>
      </c>
      <c r="C50">
        <v>1</v>
      </c>
      <c r="D50">
        <v>25</v>
      </c>
      <c r="E50">
        <v>32.58</v>
      </c>
      <c r="F50" s="4">
        <v>8.1832999999999991</v>
      </c>
      <c r="G50">
        <v>0.94764000000000004</v>
      </c>
      <c r="H50">
        <v>0.33955000000000002</v>
      </c>
      <c r="I50" s="2">
        <v>-3.3760000000000001E-3</v>
      </c>
    </row>
    <row r="51" spans="1:17" x14ac:dyDescent="0.3">
      <c r="A51">
        <v>37</v>
      </c>
      <c r="B51" t="s">
        <v>49</v>
      </c>
      <c r="C51">
        <v>1</v>
      </c>
      <c r="D51">
        <v>25</v>
      </c>
      <c r="E51">
        <v>32.58</v>
      </c>
      <c r="F51" s="4">
        <v>8.1821999999999999</v>
      </c>
      <c r="G51">
        <v>0.94657999999999998</v>
      </c>
      <c r="H51">
        <v>0.34022000000000002</v>
      </c>
      <c r="I51" s="2">
        <v>-2.862E-3</v>
      </c>
    </row>
    <row r="52" spans="1:17" ht="15.6" x14ac:dyDescent="0.3">
      <c r="A52">
        <v>38</v>
      </c>
      <c r="B52" t="s">
        <v>50</v>
      </c>
      <c r="C52">
        <v>1</v>
      </c>
      <c r="D52">
        <v>25</v>
      </c>
      <c r="E52">
        <v>33.520000000000003</v>
      </c>
      <c r="F52" s="4">
        <v>8.1838999999999995</v>
      </c>
      <c r="G52">
        <v>1.0108999999999999</v>
      </c>
      <c r="H52">
        <v>0.36597000000000002</v>
      </c>
      <c r="I52" s="2">
        <v>5.2031999999999998E-3</v>
      </c>
      <c r="J52" t="s">
        <v>663</v>
      </c>
      <c r="K52" s="8">
        <v>10</v>
      </c>
      <c r="L52" s="19">
        <v>2019005560</v>
      </c>
      <c r="M52" s="21" t="s">
        <v>606</v>
      </c>
      <c r="N52" s="11" t="s">
        <v>608</v>
      </c>
      <c r="O52" s="10">
        <v>33.520000000000003</v>
      </c>
      <c r="P52" s="40">
        <f>AVERAGE(F52:F57)</f>
        <v>8.1844999999999999</v>
      </c>
      <c r="Q52" s="41">
        <f>STDEV(F52:F57)</f>
        <v>6.6633324995840724E-4</v>
      </c>
    </row>
    <row r="53" spans="1:17" x14ac:dyDescent="0.3">
      <c r="A53">
        <v>39</v>
      </c>
      <c r="B53" t="s">
        <v>51</v>
      </c>
      <c r="C53">
        <v>1</v>
      </c>
      <c r="D53">
        <v>25</v>
      </c>
      <c r="E53">
        <v>33.520000000000003</v>
      </c>
      <c r="F53" s="4">
        <v>8.1849000000000007</v>
      </c>
      <c r="G53">
        <v>1.0071000000000001</v>
      </c>
      <c r="H53">
        <v>0.36148000000000002</v>
      </c>
      <c r="I53" s="2">
        <v>1.3885E-3</v>
      </c>
    </row>
    <row r="54" spans="1:17" x14ac:dyDescent="0.3">
      <c r="A54">
        <v>40</v>
      </c>
      <c r="B54" t="s">
        <v>52</v>
      </c>
      <c r="C54">
        <v>1</v>
      </c>
      <c r="D54">
        <v>25</v>
      </c>
      <c r="E54">
        <v>33.520000000000003</v>
      </c>
      <c r="F54" s="4">
        <v>8.1853999999999996</v>
      </c>
      <c r="G54">
        <v>1.0073000000000001</v>
      </c>
      <c r="H54">
        <v>0.36162</v>
      </c>
      <c r="I54" s="2">
        <v>2.0075000000000002E-3</v>
      </c>
    </row>
    <row r="55" spans="1:17" x14ac:dyDescent="0.3">
      <c r="A55">
        <v>41</v>
      </c>
      <c r="B55" t="s">
        <v>53</v>
      </c>
      <c r="C55">
        <v>1</v>
      </c>
      <c r="D55">
        <v>25</v>
      </c>
      <c r="E55">
        <v>33.520000000000003</v>
      </c>
      <c r="F55" s="4">
        <v>8.1842000000000006</v>
      </c>
      <c r="G55">
        <v>1.0065999999999999</v>
      </c>
      <c r="H55">
        <v>0.36160999999999999</v>
      </c>
      <c r="I55" s="2">
        <v>1.1743999999999999E-3</v>
      </c>
    </row>
    <row r="56" spans="1:17" x14ac:dyDescent="0.3">
      <c r="A56">
        <v>42</v>
      </c>
      <c r="B56" t="s">
        <v>54</v>
      </c>
      <c r="C56">
        <v>1</v>
      </c>
      <c r="D56">
        <v>25</v>
      </c>
      <c r="E56">
        <v>33.520000000000003</v>
      </c>
      <c r="F56" s="4">
        <v>8.1837</v>
      </c>
      <c r="G56">
        <v>1.0084</v>
      </c>
      <c r="H56">
        <v>0.36353000000000002</v>
      </c>
      <c r="I56" s="2">
        <v>2.5263E-3</v>
      </c>
    </row>
    <row r="57" spans="1:17" x14ac:dyDescent="0.3">
      <c r="A57">
        <v>44</v>
      </c>
      <c r="B57" t="s">
        <v>56</v>
      </c>
      <c r="C57">
        <v>1</v>
      </c>
      <c r="D57">
        <v>25</v>
      </c>
      <c r="E57">
        <v>33.520000000000003</v>
      </c>
      <c r="F57" s="4">
        <v>8.1849000000000007</v>
      </c>
      <c r="G57">
        <v>1.0062</v>
      </c>
      <c r="H57">
        <v>0.36082999999999998</v>
      </c>
      <c r="I57" s="2">
        <v>8.8500999999999999E-4</v>
      </c>
    </row>
    <row r="58" spans="1:17" ht="15.6" x14ac:dyDescent="0.3">
      <c r="A58">
        <v>45</v>
      </c>
      <c r="B58" t="s">
        <v>57</v>
      </c>
      <c r="C58">
        <v>1</v>
      </c>
      <c r="D58">
        <v>25</v>
      </c>
      <c r="E58">
        <v>35.119999999999997</v>
      </c>
      <c r="F58" s="4">
        <v>7.9664000000000001</v>
      </c>
      <c r="G58">
        <v>0.81662999999999997</v>
      </c>
      <c r="H58">
        <v>0.44874000000000003</v>
      </c>
      <c r="I58" s="2">
        <v>2.1714999999999998E-3</v>
      </c>
      <c r="K58" s="8">
        <v>11</v>
      </c>
      <c r="L58" s="19">
        <v>2019005561</v>
      </c>
      <c r="M58" s="21">
        <v>43572</v>
      </c>
      <c r="N58" s="11" t="s">
        <v>609</v>
      </c>
      <c r="O58" s="10">
        <v>35.119999999999997</v>
      </c>
      <c r="P58" s="42">
        <f>AVERAGE(F58:F65)</f>
        <v>7.9686750000000002</v>
      </c>
      <c r="Q58" s="43">
        <f>STDEV(F58:F65)</f>
        <v>1.5415669208401735E-3</v>
      </c>
    </row>
    <row r="59" spans="1:17" x14ac:dyDescent="0.3">
      <c r="A59">
        <v>46</v>
      </c>
      <c r="B59" t="s">
        <v>58</v>
      </c>
      <c r="C59">
        <v>1</v>
      </c>
      <c r="D59">
        <v>25</v>
      </c>
      <c r="E59">
        <v>35.119999999999997</v>
      </c>
      <c r="F59" s="4">
        <v>7.9669999999999996</v>
      </c>
      <c r="G59">
        <v>0.80847999999999998</v>
      </c>
      <c r="H59">
        <v>0.44086999999999998</v>
      </c>
      <c r="I59" s="2">
        <v>-4.1403999999999998E-3</v>
      </c>
    </row>
    <row r="60" spans="1:17" x14ac:dyDescent="0.3">
      <c r="A60">
        <v>48</v>
      </c>
      <c r="B60" t="s">
        <v>60</v>
      </c>
      <c r="C60">
        <v>1</v>
      </c>
      <c r="D60">
        <v>25</v>
      </c>
      <c r="E60">
        <v>35.119999999999997</v>
      </c>
      <c r="F60" s="4">
        <v>7.9705000000000004</v>
      </c>
      <c r="G60">
        <v>0.80547000000000002</v>
      </c>
      <c r="H60">
        <v>0.43486999999999998</v>
      </c>
      <c r="I60" s="2">
        <v>-6.7549000000000003E-3</v>
      </c>
    </row>
    <row r="61" spans="1:17" x14ac:dyDescent="0.3">
      <c r="A61">
        <v>49</v>
      </c>
      <c r="B61" t="s">
        <v>61</v>
      </c>
      <c r="C61">
        <v>1</v>
      </c>
      <c r="D61">
        <v>25</v>
      </c>
      <c r="E61">
        <v>35.119999999999997</v>
      </c>
      <c r="F61" s="4">
        <v>7.9690000000000003</v>
      </c>
      <c r="G61">
        <v>0.80564999999999998</v>
      </c>
      <c r="H61">
        <v>0.43641999999999997</v>
      </c>
      <c r="I61" s="2">
        <v>-6.5274E-3</v>
      </c>
    </row>
    <row r="62" spans="1:17" x14ac:dyDescent="0.3">
      <c r="A62">
        <v>50</v>
      </c>
      <c r="B62" t="s">
        <v>62</v>
      </c>
      <c r="C62">
        <v>1</v>
      </c>
      <c r="D62">
        <v>25</v>
      </c>
      <c r="E62">
        <v>35.119999999999997</v>
      </c>
      <c r="F62" s="32">
        <v>7.9683000000000002</v>
      </c>
      <c r="G62">
        <v>0.8075</v>
      </c>
      <c r="H62">
        <v>0.43880000000000002</v>
      </c>
      <c r="I62" s="2">
        <v>-4.9509999999999997E-3</v>
      </c>
    </row>
    <row r="63" spans="1:17" x14ac:dyDescent="0.3">
      <c r="A63">
        <v>51</v>
      </c>
      <c r="B63" t="s">
        <v>63</v>
      </c>
      <c r="C63">
        <v>1</v>
      </c>
      <c r="D63">
        <v>25</v>
      </c>
      <c r="E63">
        <v>35.119999999999997</v>
      </c>
      <c r="F63" s="32">
        <v>7.9699</v>
      </c>
      <c r="G63">
        <v>0.80620999999999998</v>
      </c>
      <c r="H63">
        <v>0.43604999999999999</v>
      </c>
      <c r="I63" s="2">
        <v>-6.2065000000000002E-3</v>
      </c>
    </row>
    <row r="64" spans="1:17" x14ac:dyDescent="0.3">
      <c r="A64">
        <v>52</v>
      </c>
      <c r="B64" t="s">
        <v>64</v>
      </c>
      <c r="C64">
        <v>1</v>
      </c>
      <c r="D64">
        <v>25</v>
      </c>
      <c r="E64">
        <v>35.119999999999997</v>
      </c>
      <c r="F64" s="32">
        <v>7.9679000000000002</v>
      </c>
      <c r="G64">
        <v>0.80652999999999997</v>
      </c>
      <c r="H64">
        <v>0.43841999999999998</v>
      </c>
      <c r="I64" s="2">
        <v>-5.3E-3</v>
      </c>
    </row>
    <row r="65" spans="1:17" x14ac:dyDescent="0.3">
      <c r="A65">
        <v>53</v>
      </c>
      <c r="B65" t="s">
        <v>65</v>
      </c>
      <c r="C65">
        <v>1</v>
      </c>
      <c r="D65">
        <v>25</v>
      </c>
      <c r="E65">
        <v>35.119999999999997</v>
      </c>
      <c r="F65" s="4">
        <v>7.9703999999999997</v>
      </c>
      <c r="G65">
        <v>0.80603999999999998</v>
      </c>
      <c r="H65">
        <v>0.43554999999999999</v>
      </c>
      <c r="I65" s="2">
        <v>-6.1492999999999999E-3</v>
      </c>
    </row>
    <row r="66" spans="1:17" ht="15.6" x14ac:dyDescent="0.3">
      <c r="A66">
        <v>54</v>
      </c>
      <c r="B66" t="s">
        <v>66</v>
      </c>
      <c r="C66">
        <v>1</v>
      </c>
      <c r="D66">
        <v>25</v>
      </c>
      <c r="E66">
        <v>33.020000000000003</v>
      </c>
      <c r="F66" s="4">
        <v>8.1567000000000007</v>
      </c>
      <c r="G66">
        <v>1.1123000000000001</v>
      </c>
      <c r="H66">
        <v>0.41715999999999998</v>
      </c>
      <c r="I66" s="2">
        <v>-6.3152E-3</v>
      </c>
      <c r="J66" t="s">
        <v>663</v>
      </c>
      <c r="K66" s="8">
        <v>12</v>
      </c>
      <c r="L66" s="19">
        <v>2019005562</v>
      </c>
      <c r="M66" s="21" t="s">
        <v>610</v>
      </c>
      <c r="N66" s="11" t="s">
        <v>611</v>
      </c>
      <c r="O66" s="10">
        <v>33.020000000000003</v>
      </c>
      <c r="P66" s="40">
        <f>AVERAGE(F66:F69)</f>
        <v>8.1560000000000006</v>
      </c>
      <c r="Q66" s="41">
        <f>STDEV(F66:F69)</f>
        <v>5.0990195135971594E-4</v>
      </c>
    </row>
    <row r="67" spans="1:17" x14ac:dyDescent="0.3">
      <c r="A67">
        <v>55</v>
      </c>
      <c r="B67" t="s">
        <v>67</v>
      </c>
      <c r="C67">
        <v>1</v>
      </c>
      <c r="D67">
        <v>25</v>
      </c>
      <c r="E67">
        <v>33.020000000000003</v>
      </c>
      <c r="F67" s="4">
        <v>8.1555</v>
      </c>
      <c r="G67">
        <v>1.1175999999999999</v>
      </c>
      <c r="H67">
        <v>0.42274</v>
      </c>
      <c r="I67" s="2">
        <v>-2.2196999999999998E-3</v>
      </c>
    </row>
    <row r="68" spans="1:17" x14ac:dyDescent="0.3">
      <c r="A68">
        <v>56</v>
      </c>
      <c r="B68" t="s">
        <v>68</v>
      </c>
      <c r="C68">
        <v>1</v>
      </c>
      <c r="D68">
        <v>25</v>
      </c>
      <c r="E68">
        <v>33.020000000000003</v>
      </c>
      <c r="F68" s="4">
        <v>8.1557999999999993</v>
      </c>
      <c r="G68">
        <v>1.1147</v>
      </c>
      <c r="H68">
        <v>0.41975000000000001</v>
      </c>
      <c r="I68" s="2">
        <v>-4.8542000000000004E-3</v>
      </c>
    </row>
    <row r="69" spans="1:17" x14ac:dyDescent="0.3">
      <c r="A69">
        <v>58</v>
      </c>
      <c r="B69" t="s">
        <v>70</v>
      </c>
      <c r="C69">
        <v>1</v>
      </c>
      <c r="D69">
        <v>25</v>
      </c>
      <c r="E69">
        <v>33.020000000000003</v>
      </c>
      <c r="F69" s="4">
        <v>8.1560000000000006</v>
      </c>
      <c r="G69">
        <v>1.1133999999999999</v>
      </c>
      <c r="H69">
        <v>0.41905999999999999</v>
      </c>
      <c r="I69" s="2">
        <v>-4.8814000000000001E-3</v>
      </c>
    </row>
    <row r="70" spans="1:17" ht="15.6" x14ac:dyDescent="0.3">
      <c r="A70">
        <v>61</v>
      </c>
      <c r="B70" t="s">
        <v>73</v>
      </c>
      <c r="C70">
        <v>1</v>
      </c>
      <c r="D70">
        <v>25</v>
      </c>
      <c r="E70">
        <v>29.63</v>
      </c>
      <c r="F70" s="4">
        <v>8.1600999999999999</v>
      </c>
      <c r="G70">
        <v>1.0613999999999999</v>
      </c>
      <c r="H70">
        <v>0.40558</v>
      </c>
      <c r="I70" s="2">
        <v>1.1950000000000001E-3</v>
      </c>
      <c r="J70" t="s">
        <v>663</v>
      </c>
      <c r="K70" s="8">
        <v>13</v>
      </c>
      <c r="L70" s="19">
        <v>2019005563</v>
      </c>
      <c r="M70" s="21" t="s">
        <v>610</v>
      </c>
      <c r="N70" s="11" t="s">
        <v>612</v>
      </c>
      <c r="O70" s="10">
        <v>29.63</v>
      </c>
      <c r="P70" s="40">
        <f>AVERAGE(F70:F72)</f>
        <v>8.1602999999999994</v>
      </c>
      <c r="Q70" s="41">
        <f>STDEV(F70:F72)</f>
        <v>1.7320508075648405E-4</v>
      </c>
    </row>
    <row r="71" spans="1:17" x14ac:dyDescent="0.3">
      <c r="A71">
        <v>62</v>
      </c>
      <c r="B71" t="s">
        <v>74</v>
      </c>
      <c r="C71">
        <v>1</v>
      </c>
      <c r="D71">
        <v>25</v>
      </c>
      <c r="E71">
        <v>29.63</v>
      </c>
      <c r="F71" s="4">
        <v>8.1603999999999992</v>
      </c>
      <c r="G71">
        <v>1.1131</v>
      </c>
      <c r="H71">
        <v>0.42485000000000001</v>
      </c>
      <c r="I71" s="2">
        <v>9.6750000000000004E-4</v>
      </c>
    </row>
    <row r="72" spans="1:17" x14ac:dyDescent="0.3">
      <c r="A72">
        <v>63</v>
      </c>
      <c r="B72" t="s">
        <v>75</v>
      </c>
      <c r="C72">
        <v>1</v>
      </c>
      <c r="D72">
        <v>25</v>
      </c>
      <c r="E72">
        <v>29.63</v>
      </c>
      <c r="F72" s="4">
        <v>8.1603999999999992</v>
      </c>
      <c r="G72">
        <v>1.1233</v>
      </c>
      <c r="H72">
        <v>0.42874000000000001</v>
      </c>
      <c r="I72" s="2">
        <v>1.0118E-3</v>
      </c>
    </row>
    <row r="73" spans="1:17" ht="15.6" x14ac:dyDescent="0.3">
      <c r="A73">
        <v>64</v>
      </c>
      <c r="B73" t="s">
        <v>76</v>
      </c>
      <c r="C73">
        <v>1</v>
      </c>
      <c r="D73">
        <v>25</v>
      </c>
      <c r="E73">
        <v>30.3</v>
      </c>
      <c r="F73" s="4">
        <v>8.1235999999999997</v>
      </c>
      <c r="G73">
        <v>0.90734999999999999</v>
      </c>
      <c r="H73">
        <v>0.37290000000000001</v>
      </c>
      <c r="I73" s="2">
        <v>3.7923000000000002E-3</v>
      </c>
      <c r="J73" t="s">
        <v>663</v>
      </c>
      <c r="K73" s="8">
        <v>14</v>
      </c>
      <c r="L73" s="19">
        <v>2019005564</v>
      </c>
      <c r="M73" s="21" t="s">
        <v>613</v>
      </c>
      <c r="N73" s="11" t="s">
        <v>614</v>
      </c>
      <c r="O73" s="10" t="s">
        <v>615</v>
      </c>
      <c r="P73" s="40">
        <f>AVERAGE(F73:F75)</f>
        <v>8.1236333333333324</v>
      </c>
      <c r="Q73" s="41">
        <f>STDEV(F73:F75)</f>
        <v>1.5275252316483866E-4</v>
      </c>
    </row>
    <row r="74" spans="1:17" x14ac:dyDescent="0.3">
      <c r="A74">
        <v>66</v>
      </c>
      <c r="B74" t="s">
        <v>78</v>
      </c>
      <c r="C74">
        <v>1</v>
      </c>
      <c r="D74">
        <v>25</v>
      </c>
      <c r="E74">
        <v>30.3</v>
      </c>
      <c r="F74" s="4">
        <v>8.1237999999999992</v>
      </c>
      <c r="G74">
        <v>0.90625</v>
      </c>
      <c r="H74">
        <v>0.37134</v>
      </c>
      <c r="I74" s="2">
        <v>2.1681999999999999E-3</v>
      </c>
    </row>
    <row r="75" spans="1:17" x14ac:dyDescent="0.3">
      <c r="A75">
        <v>67</v>
      </c>
      <c r="B75" t="s">
        <v>76</v>
      </c>
      <c r="C75">
        <v>1</v>
      </c>
      <c r="D75">
        <v>25</v>
      </c>
      <c r="E75">
        <v>30.3</v>
      </c>
      <c r="F75" s="4">
        <v>8.1234999999999999</v>
      </c>
      <c r="G75">
        <v>0.90683999999999998</v>
      </c>
      <c r="H75">
        <v>0.37224000000000002</v>
      </c>
      <c r="I75" s="2">
        <v>2.8300000000000001E-3</v>
      </c>
    </row>
    <row r="76" spans="1:17" ht="15.6" x14ac:dyDescent="0.3">
      <c r="A76">
        <v>70</v>
      </c>
      <c r="B76" t="s">
        <v>81</v>
      </c>
      <c r="C76">
        <v>1</v>
      </c>
      <c r="D76">
        <v>25</v>
      </c>
      <c r="E76">
        <v>30.18</v>
      </c>
      <c r="F76" s="4">
        <v>7.7935999999999996</v>
      </c>
      <c r="G76">
        <v>0.59948000000000001</v>
      </c>
      <c r="H76">
        <v>0.48146</v>
      </c>
      <c r="I76" s="2">
        <v>-9.0122000000000002E-5</v>
      </c>
      <c r="K76" s="8">
        <v>15</v>
      </c>
      <c r="L76" s="19">
        <v>2019005565</v>
      </c>
      <c r="M76" s="21">
        <v>43570</v>
      </c>
      <c r="N76" s="11" t="s">
        <v>599</v>
      </c>
      <c r="O76" s="10">
        <v>30.18</v>
      </c>
      <c r="P76" s="40">
        <f>AVERAGE(F76:F78)</f>
        <v>7.7936333333333332</v>
      </c>
      <c r="Q76" s="41">
        <f>STDEV(F76:F78)</f>
        <v>1.5275252316532321E-4</v>
      </c>
    </row>
    <row r="77" spans="1:17" x14ac:dyDescent="0.3">
      <c r="A77">
        <v>71</v>
      </c>
      <c r="B77" t="s">
        <v>82</v>
      </c>
      <c r="C77">
        <v>1</v>
      </c>
      <c r="D77">
        <v>25</v>
      </c>
      <c r="E77">
        <v>30.18</v>
      </c>
      <c r="F77" s="4">
        <v>7.7934999999999999</v>
      </c>
      <c r="G77">
        <v>0.59919999999999995</v>
      </c>
      <c r="H77">
        <v>0.48132000000000003</v>
      </c>
      <c r="I77" s="2">
        <v>-1.5925999999999999E-4</v>
      </c>
    </row>
    <row r="78" spans="1:17" x14ac:dyDescent="0.3">
      <c r="A78">
        <v>72</v>
      </c>
      <c r="B78" t="s">
        <v>83</v>
      </c>
      <c r="C78">
        <v>1</v>
      </c>
      <c r="D78">
        <v>25</v>
      </c>
      <c r="E78">
        <v>30.18</v>
      </c>
      <c r="F78" s="4">
        <v>7.7938000000000001</v>
      </c>
      <c r="G78">
        <v>0.59901000000000004</v>
      </c>
      <c r="H78">
        <v>0.48081000000000002</v>
      </c>
      <c r="I78" s="2">
        <v>-1.6642E-4</v>
      </c>
    </row>
    <row r="79" spans="1:17" ht="15.6" x14ac:dyDescent="0.3">
      <c r="A79">
        <v>73</v>
      </c>
      <c r="B79" t="s">
        <v>84</v>
      </c>
      <c r="C79">
        <v>1</v>
      </c>
      <c r="D79">
        <v>25</v>
      </c>
      <c r="E79">
        <v>30.91</v>
      </c>
      <c r="F79" s="4">
        <v>7.8981000000000003</v>
      </c>
      <c r="G79">
        <v>0.72358999999999996</v>
      </c>
      <c r="H79">
        <v>0.46531</v>
      </c>
      <c r="I79" s="2">
        <v>5.1022000000000003E-4</v>
      </c>
      <c r="K79" s="8">
        <v>16</v>
      </c>
      <c r="L79" s="19">
        <v>2019005566</v>
      </c>
      <c r="M79" s="21">
        <v>43570</v>
      </c>
      <c r="N79" s="11" t="s">
        <v>600</v>
      </c>
      <c r="O79" s="10">
        <v>30.91</v>
      </c>
      <c r="P79" s="40">
        <f>AVERAGE(F79:F81)</f>
        <v>7.8984333333333332</v>
      </c>
      <c r="Q79" s="41">
        <f>STDEV(F79:F81)</f>
        <v>4.1633319989325176E-4</v>
      </c>
    </row>
    <row r="80" spans="1:17" x14ac:dyDescent="0.3">
      <c r="A80">
        <v>74</v>
      </c>
      <c r="B80" t="s">
        <v>85</v>
      </c>
      <c r="C80">
        <v>1</v>
      </c>
      <c r="D80">
        <v>25</v>
      </c>
      <c r="E80">
        <v>30.91</v>
      </c>
      <c r="F80" s="4">
        <v>7.8989000000000003</v>
      </c>
      <c r="G80">
        <v>0.72057000000000004</v>
      </c>
      <c r="H80">
        <v>0.46140999999999999</v>
      </c>
      <c r="I80" s="2">
        <v>-2.7160999999999999E-3</v>
      </c>
    </row>
    <row r="81" spans="1:17" x14ac:dyDescent="0.3">
      <c r="A81">
        <v>75</v>
      </c>
      <c r="B81" t="s">
        <v>86</v>
      </c>
      <c r="C81">
        <v>1</v>
      </c>
      <c r="D81">
        <v>25</v>
      </c>
      <c r="E81">
        <v>30.91</v>
      </c>
      <c r="F81" s="4">
        <v>7.8982999999999999</v>
      </c>
      <c r="G81">
        <v>0.72285999999999995</v>
      </c>
      <c r="H81">
        <v>0.46423999999999999</v>
      </c>
      <c r="I81" s="2">
        <v>-6.3228999999999998E-4</v>
      </c>
    </row>
    <row r="82" spans="1:17" ht="15.6" x14ac:dyDescent="0.3">
      <c r="A82">
        <v>78</v>
      </c>
      <c r="B82" t="s">
        <v>89</v>
      </c>
      <c r="C82">
        <v>1</v>
      </c>
      <c r="D82">
        <v>25</v>
      </c>
      <c r="E82">
        <v>31.484999999999999</v>
      </c>
      <c r="F82" s="4">
        <v>7.9812000000000003</v>
      </c>
      <c r="G82">
        <v>0.77607999999999999</v>
      </c>
      <c r="H82">
        <v>0.41299999999999998</v>
      </c>
      <c r="I82" s="2">
        <v>-1.3969000000000001E-2</v>
      </c>
      <c r="J82" t="s">
        <v>663</v>
      </c>
      <c r="K82" s="8">
        <v>17</v>
      </c>
      <c r="L82" s="19">
        <v>2019005567</v>
      </c>
      <c r="M82" s="21" t="s">
        <v>616</v>
      </c>
      <c r="N82" s="11" t="s">
        <v>601</v>
      </c>
      <c r="O82" s="10">
        <v>31.48</v>
      </c>
      <c r="P82" s="40">
        <f>AVERAGE(F82:F85)</f>
        <v>7.9813250000000009</v>
      </c>
      <c r="Q82" s="41">
        <f>STDEV(F82:F85)</f>
        <v>2.7537852736430837E-4</v>
      </c>
    </row>
    <row r="83" spans="1:17" x14ac:dyDescent="0.3">
      <c r="A83">
        <v>81</v>
      </c>
      <c r="B83" t="s">
        <v>92</v>
      </c>
      <c r="C83">
        <v>1</v>
      </c>
      <c r="D83">
        <v>25</v>
      </c>
      <c r="E83">
        <v>31.48</v>
      </c>
      <c r="F83" s="4">
        <v>7.9816000000000003</v>
      </c>
      <c r="G83">
        <v>0.77503</v>
      </c>
      <c r="H83">
        <v>0.41193999999999997</v>
      </c>
      <c r="I83" s="2">
        <v>-1.4331999999999999E-2</v>
      </c>
    </row>
    <row r="84" spans="1:17" x14ac:dyDescent="0.3">
      <c r="A84">
        <v>82</v>
      </c>
      <c r="B84" t="s">
        <v>93</v>
      </c>
      <c r="C84">
        <v>1</v>
      </c>
      <c r="D84">
        <v>25</v>
      </c>
      <c r="E84">
        <v>31.48</v>
      </c>
      <c r="F84" s="4">
        <v>7.9809999999999999</v>
      </c>
      <c r="G84">
        <v>0.77463000000000004</v>
      </c>
      <c r="H84">
        <v>0.41192000000000001</v>
      </c>
      <c r="I84" s="2">
        <v>-1.5113E-2</v>
      </c>
    </row>
    <row r="85" spans="1:17" x14ac:dyDescent="0.3">
      <c r="A85">
        <v>83</v>
      </c>
      <c r="B85" t="s">
        <v>94</v>
      </c>
      <c r="C85">
        <v>1</v>
      </c>
      <c r="D85">
        <v>25</v>
      </c>
      <c r="E85">
        <v>31.48</v>
      </c>
      <c r="F85" s="4">
        <v>7.9814999999999996</v>
      </c>
      <c r="G85">
        <v>0.77251000000000003</v>
      </c>
      <c r="H85">
        <v>0.40960000000000002</v>
      </c>
      <c r="I85" s="2">
        <v>-1.6601000000000001E-2</v>
      </c>
    </row>
    <row r="86" spans="1:17" ht="15.6" x14ac:dyDescent="0.3">
      <c r="A86">
        <v>84</v>
      </c>
      <c r="B86" t="s">
        <v>95</v>
      </c>
      <c r="C86">
        <v>1</v>
      </c>
      <c r="D86">
        <v>25</v>
      </c>
      <c r="E86">
        <v>35.03</v>
      </c>
      <c r="F86" s="4">
        <v>7.9641000000000002</v>
      </c>
      <c r="G86">
        <v>0.76471</v>
      </c>
      <c r="H86">
        <v>0.42148999999999998</v>
      </c>
      <c r="I86" s="2">
        <v>-3.0040999999999999E-5</v>
      </c>
      <c r="K86" s="8">
        <v>18</v>
      </c>
      <c r="L86" s="19">
        <v>2019005568</v>
      </c>
      <c r="M86" s="21">
        <v>43570</v>
      </c>
      <c r="N86" s="11" t="s">
        <v>602</v>
      </c>
      <c r="O86" s="10">
        <v>35.03</v>
      </c>
      <c r="P86" s="40">
        <f>AVERAGE(F86:F89)</f>
        <v>7.9636999999999993</v>
      </c>
      <c r="Q86" s="41">
        <f>STDEV(F86:F89)</f>
        <v>4.9665548085847232E-4</v>
      </c>
    </row>
    <row r="87" spans="1:17" x14ac:dyDescent="0.3">
      <c r="A87">
        <v>85</v>
      </c>
      <c r="B87" t="s">
        <v>96</v>
      </c>
      <c r="C87">
        <v>1</v>
      </c>
      <c r="D87">
        <v>25</v>
      </c>
      <c r="E87">
        <v>35.03</v>
      </c>
      <c r="F87" s="4">
        <v>7.9630000000000001</v>
      </c>
      <c r="G87">
        <v>0.76451000000000002</v>
      </c>
      <c r="H87">
        <v>0.42216999999999999</v>
      </c>
      <c r="I87" s="2">
        <v>-3.0803999999999998E-4</v>
      </c>
    </row>
    <row r="88" spans="1:17" x14ac:dyDescent="0.3">
      <c r="A88">
        <v>86</v>
      </c>
      <c r="B88" t="s">
        <v>97</v>
      </c>
      <c r="C88">
        <v>1</v>
      </c>
      <c r="D88">
        <v>25</v>
      </c>
      <c r="E88">
        <v>35.03</v>
      </c>
      <c r="F88" s="4">
        <v>7.9637000000000002</v>
      </c>
      <c r="G88">
        <v>0.76502999999999999</v>
      </c>
      <c r="H88">
        <v>0.42181999999999997</v>
      </c>
      <c r="I88" s="2">
        <v>-3.6668999999999997E-4</v>
      </c>
    </row>
    <row r="89" spans="1:17" x14ac:dyDescent="0.3">
      <c r="A89">
        <v>88</v>
      </c>
      <c r="B89" t="s">
        <v>99</v>
      </c>
      <c r="C89">
        <v>1</v>
      </c>
      <c r="D89">
        <v>25</v>
      </c>
      <c r="E89">
        <v>35.03</v>
      </c>
      <c r="F89" s="4">
        <v>7.9640000000000004</v>
      </c>
      <c r="G89">
        <v>0.76517000000000002</v>
      </c>
      <c r="H89">
        <v>0.42181999999999997</v>
      </c>
      <c r="I89" s="2">
        <v>-6.4373000000000002E-5</v>
      </c>
    </row>
    <row r="90" spans="1:17" ht="15.6" x14ac:dyDescent="0.3">
      <c r="A90">
        <v>89</v>
      </c>
      <c r="B90" t="s">
        <v>100</v>
      </c>
      <c r="C90">
        <v>1</v>
      </c>
      <c r="D90">
        <v>25</v>
      </c>
      <c r="E90">
        <v>33.01</v>
      </c>
      <c r="F90" s="4">
        <v>8.15</v>
      </c>
      <c r="G90">
        <v>0.91590000000000005</v>
      </c>
      <c r="H90">
        <v>0.35458000000000001</v>
      </c>
      <c r="I90" s="2">
        <v>4.9334000000000001E-3</v>
      </c>
      <c r="J90" t="s">
        <v>663</v>
      </c>
      <c r="K90" s="8">
        <v>19</v>
      </c>
      <c r="L90" s="19">
        <v>2019005569</v>
      </c>
      <c r="M90" s="21" t="s">
        <v>606</v>
      </c>
      <c r="N90" s="11" t="s">
        <v>604</v>
      </c>
      <c r="O90" s="10">
        <v>33.01</v>
      </c>
      <c r="P90" s="40">
        <f>AVERAGE(F90:F94)</f>
        <v>8.1491799999999994</v>
      </c>
      <c r="Q90" s="41">
        <f>STDEV(F90:F94)</f>
        <v>5.8051701094814616E-4</v>
      </c>
    </row>
    <row r="91" spans="1:17" x14ac:dyDescent="0.3">
      <c r="A91">
        <v>91</v>
      </c>
      <c r="B91" t="s">
        <v>102</v>
      </c>
      <c r="C91">
        <v>1</v>
      </c>
      <c r="D91">
        <v>25</v>
      </c>
      <c r="E91">
        <v>33.01</v>
      </c>
      <c r="F91" s="4">
        <v>8.1485000000000003</v>
      </c>
      <c r="G91">
        <v>0.91015999999999997</v>
      </c>
      <c r="H91">
        <v>0.35028999999999999</v>
      </c>
      <c r="I91" s="2">
        <v>-4.0531000000000002E-5</v>
      </c>
    </row>
    <row r="92" spans="1:17" x14ac:dyDescent="0.3">
      <c r="A92">
        <v>93</v>
      </c>
      <c r="B92" t="s">
        <v>104</v>
      </c>
      <c r="C92">
        <v>1</v>
      </c>
      <c r="D92">
        <v>25</v>
      </c>
      <c r="E92">
        <v>33.01</v>
      </c>
      <c r="F92" s="4">
        <v>8.1494999999999997</v>
      </c>
      <c r="G92">
        <v>0.91325999999999996</v>
      </c>
      <c r="H92">
        <v>0.35254999999999997</v>
      </c>
      <c r="I92" s="2">
        <v>2.7423E-3</v>
      </c>
    </row>
    <row r="93" spans="1:17" x14ac:dyDescent="0.3">
      <c r="A93">
        <v>94</v>
      </c>
      <c r="B93" t="s">
        <v>105</v>
      </c>
      <c r="C93">
        <v>1</v>
      </c>
      <c r="D93">
        <v>25</v>
      </c>
      <c r="E93">
        <v>33.01</v>
      </c>
      <c r="F93" s="4">
        <v>8.1489999999999991</v>
      </c>
      <c r="G93">
        <v>0.90712999999999999</v>
      </c>
      <c r="H93">
        <v>0.34665000000000001</v>
      </c>
      <c r="I93" s="2">
        <v>-3.4870999999999999E-3</v>
      </c>
    </row>
    <row r="94" spans="1:17" x14ac:dyDescent="0.3">
      <c r="A94">
        <v>95</v>
      </c>
      <c r="B94" t="s">
        <v>106</v>
      </c>
      <c r="C94">
        <v>1</v>
      </c>
      <c r="D94">
        <v>25</v>
      </c>
      <c r="E94">
        <v>33.01</v>
      </c>
      <c r="F94" s="4">
        <v>8.1488999999999994</v>
      </c>
      <c r="G94">
        <v>0.90803999999999996</v>
      </c>
      <c r="H94">
        <v>0.34867999999999999</v>
      </c>
      <c r="I94" s="2">
        <v>-8.5974000000000001E-4</v>
      </c>
    </row>
    <row r="95" spans="1:17" ht="15.6" x14ac:dyDescent="0.3">
      <c r="A95">
        <v>96</v>
      </c>
      <c r="B95" t="s">
        <v>107</v>
      </c>
      <c r="C95">
        <v>1</v>
      </c>
      <c r="D95">
        <v>25</v>
      </c>
      <c r="E95">
        <v>34.49</v>
      </c>
      <c r="F95" s="4">
        <v>7.7750000000000004</v>
      </c>
      <c r="G95">
        <v>0.58231999999999995</v>
      </c>
      <c r="H95">
        <v>0.47731000000000001</v>
      </c>
      <c r="I95" s="2">
        <v>3.6097000000000001E-4</v>
      </c>
      <c r="K95" s="8">
        <v>20</v>
      </c>
      <c r="L95" s="19">
        <v>2019005570</v>
      </c>
      <c r="M95" s="21">
        <v>43572</v>
      </c>
      <c r="N95" s="11" t="s">
        <v>605</v>
      </c>
      <c r="O95" s="10">
        <v>34.49</v>
      </c>
      <c r="P95" s="40">
        <f>AVERAGE(F95:F97)</f>
        <v>7.7744999999999997</v>
      </c>
      <c r="Q95" s="41">
        <f>STDEV(F95:F97)</f>
        <v>5.0000000000016698E-4</v>
      </c>
    </row>
    <row r="96" spans="1:17" x14ac:dyDescent="0.3">
      <c r="A96">
        <v>97</v>
      </c>
      <c r="B96" t="s">
        <v>108</v>
      </c>
      <c r="C96">
        <v>1</v>
      </c>
      <c r="D96">
        <v>25</v>
      </c>
      <c r="E96">
        <v>34.49</v>
      </c>
      <c r="F96" s="4">
        <v>7.774</v>
      </c>
      <c r="G96">
        <v>0.58431999999999995</v>
      </c>
      <c r="H96">
        <v>0.47992000000000001</v>
      </c>
      <c r="I96" s="2">
        <v>4.6349E-4</v>
      </c>
    </row>
    <row r="97" spans="1:17" x14ac:dyDescent="0.3">
      <c r="A97">
        <v>98</v>
      </c>
      <c r="B97" t="s">
        <v>109</v>
      </c>
      <c r="C97">
        <v>1</v>
      </c>
      <c r="D97">
        <v>25</v>
      </c>
      <c r="E97">
        <v>34.49</v>
      </c>
      <c r="F97" s="4">
        <v>7.7744999999999997</v>
      </c>
      <c r="G97">
        <v>0.58303000000000005</v>
      </c>
      <c r="H97">
        <v>0.47832999999999998</v>
      </c>
      <c r="I97" s="2">
        <v>4.3869000000000003E-5</v>
      </c>
    </row>
    <row r="98" spans="1:17" ht="15.6" x14ac:dyDescent="0.3">
      <c r="A98">
        <v>100</v>
      </c>
      <c r="B98" t="s">
        <v>111</v>
      </c>
      <c r="C98">
        <v>1</v>
      </c>
      <c r="D98">
        <v>25</v>
      </c>
      <c r="E98">
        <v>34.6</v>
      </c>
      <c r="F98" s="4">
        <v>7.7961999999999998</v>
      </c>
      <c r="G98">
        <v>0.61575999999999997</v>
      </c>
      <c r="H98">
        <v>0.48129</v>
      </c>
      <c r="I98" s="2">
        <v>-4.0007000000000003E-3</v>
      </c>
      <c r="K98" s="8">
        <v>21</v>
      </c>
      <c r="L98" s="19">
        <v>2019005571</v>
      </c>
      <c r="M98" s="21">
        <v>43571</v>
      </c>
      <c r="N98" s="11" t="s">
        <v>617</v>
      </c>
      <c r="O98" s="10">
        <v>34.6</v>
      </c>
      <c r="P98" s="40">
        <f>AVERAGE(F98:F100)</f>
        <v>7.7963666666666667</v>
      </c>
      <c r="Q98" s="41">
        <f>STDEV(F98:F100)</f>
        <v>1.5275252316532321E-4</v>
      </c>
    </row>
    <row r="99" spans="1:17" x14ac:dyDescent="0.3">
      <c r="A99">
        <v>102</v>
      </c>
      <c r="B99" t="s">
        <v>113</v>
      </c>
      <c r="C99">
        <v>1</v>
      </c>
      <c r="D99">
        <v>25</v>
      </c>
      <c r="E99">
        <v>34.6</v>
      </c>
      <c r="F99" s="4">
        <v>7.7965</v>
      </c>
      <c r="G99">
        <v>0.61558000000000002</v>
      </c>
      <c r="H99">
        <v>0.48087000000000002</v>
      </c>
      <c r="I99" s="2">
        <v>-4.1875999999999997E-3</v>
      </c>
    </row>
    <row r="100" spans="1:17" x14ac:dyDescent="0.3">
      <c r="A100">
        <v>103</v>
      </c>
      <c r="B100" t="s">
        <v>114</v>
      </c>
      <c r="C100">
        <v>1</v>
      </c>
      <c r="D100">
        <v>25</v>
      </c>
      <c r="E100">
        <v>34.6</v>
      </c>
      <c r="F100" s="4">
        <v>7.7964000000000002</v>
      </c>
      <c r="G100">
        <v>0.61570999999999998</v>
      </c>
      <c r="H100">
        <v>0.48111999999999999</v>
      </c>
      <c r="I100" s="2">
        <v>-3.9658999999999996E-3</v>
      </c>
    </row>
    <row r="101" spans="1:17" ht="15.6" x14ac:dyDescent="0.3">
      <c r="A101">
        <v>104</v>
      </c>
      <c r="B101" t="s">
        <v>115</v>
      </c>
      <c r="C101">
        <v>1</v>
      </c>
      <c r="D101">
        <v>25</v>
      </c>
      <c r="E101">
        <v>34.65</v>
      </c>
      <c r="F101" s="4">
        <v>7.8064</v>
      </c>
      <c r="G101">
        <v>0.66325999999999996</v>
      </c>
      <c r="H101">
        <v>0.50970000000000004</v>
      </c>
      <c r="I101" s="2">
        <v>6.9366000000000002E-3</v>
      </c>
      <c r="K101" s="8">
        <v>22</v>
      </c>
      <c r="L101" s="19">
        <v>2019005572</v>
      </c>
      <c r="M101" s="21">
        <v>43571</v>
      </c>
      <c r="N101" s="11" t="s">
        <v>618</v>
      </c>
      <c r="O101" s="10">
        <v>34.65</v>
      </c>
      <c r="P101" s="40">
        <f>AVERAGE(F101:F103)</f>
        <v>7.8059666666666665</v>
      </c>
      <c r="Q101" s="41">
        <f>STDEV(F101:F103)</f>
        <v>4.0414518843267524E-4</v>
      </c>
    </row>
    <row r="102" spans="1:17" x14ac:dyDescent="0.3">
      <c r="A102">
        <v>105</v>
      </c>
      <c r="B102" t="s">
        <v>116</v>
      </c>
      <c r="C102">
        <v>1</v>
      </c>
      <c r="D102">
        <v>25</v>
      </c>
      <c r="E102">
        <v>34.65</v>
      </c>
      <c r="F102" s="4">
        <v>7.8056000000000001</v>
      </c>
      <c r="G102">
        <v>0.66130999999999995</v>
      </c>
      <c r="H102">
        <v>0.50880999999999998</v>
      </c>
      <c r="I102" s="2">
        <v>5.9471000000000003E-3</v>
      </c>
    </row>
    <row r="103" spans="1:17" x14ac:dyDescent="0.3">
      <c r="A103">
        <v>106</v>
      </c>
      <c r="B103" t="s">
        <v>117</v>
      </c>
      <c r="C103">
        <v>1</v>
      </c>
      <c r="D103">
        <v>25</v>
      </c>
      <c r="E103">
        <v>34.65</v>
      </c>
      <c r="F103" s="4">
        <v>7.8059000000000003</v>
      </c>
      <c r="G103">
        <v>0.66196999999999995</v>
      </c>
      <c r="H103">
        <v>0.50919999999999999</v>
      </c>
      <c r="I103" s="2">
        <v>6.5713000000000004E-3</v>
      </c>
    </row>
    <row r="104" spans="1:17" ht="15.6" x14ac:dyDescent="0.3">
      <c r="A104">
        <v>107</v>
      </c>
      <c r="B104" t="s">
        <v>118</v>
      </c>
      <c r="C104">
        <v>1</v>
      </c>
      <c r="D104">
        <v>25</v>
      </c>
      <c r="E104">
        <v>34.68</v>
      </c>
      <c r="F104" s="4">
        <v>7.8026999999999997</v>
      </c>
      <c r="G104">
        <v>0.66066999999999998</v>
      </c>
      <c r="H104">
        <v>0.50910999999999995</v>
      </c>
      <c r="I104" s="2">
        <v>-3.8633000000000001E-3</v>
      </c>
      <c r="K104" s="8">
        <v>23</v>
      </c>
      <c r="L104" s="19">
        <v>2019005573</v>
      </c>
      <c r="M104" s="21">
        <v>43571</v>
      </c>
      <c r="N104" s="11" t="s">
        <v>619</v>
      </c>
      <c r="O104" s="10">
        <v>34.68</v>
      </c>
      <c r="P104" s="40">
        <f>AVERAGE(F104:F106)</f>
        <v>7.8029000000000002</v>
      </c>
      <c r="Q104" s="41">
        <f>STDEV(F104:F106)</f>
        <v>3.4641016151399365E-4</v>
      </c>
    </row>
    <row r="105" spans="1:17" x14ac:dyDescent="0.3">
      <c r="A105">
        <v>108</v>
      </c>
      <c r="B105" t="s">
        <v>119</v>
      </c>
      <c r="C105">
        <v>1</v>
      </c>
      <c r="D105">
        <v>25</v>
      </c>
      <c r="E105">
        <v>34.68</v>
      </c>
      <c r="F105" s="4">
        <v>7.8033000000000001</v>
      </c>
      <c r="G105">
        <v>0.66049000000000002</v>
      </c>
      <c r="H105">
        <v>0.50819000000000003</v>
      </c>
      <c r="I105" s="2">
        <v>-4.4035999999999997E-3</v>
      </c>
    </row>
    <row r="106" spans="1:17" x14ac:dyDescent="0.3">
      <c r="A106">
        <v>109</v>
      </c>
      <c r="B106" t="s">
        <v>120</v>
      </c>
      <c r="C106">
        <v>1</v>
      </c>
      <c r="D106">
        <v>25</v>
      </c>
      <c r="E106">
        <v>34.68</v>
      </c>
      <c r="F106" s="4">
        <v>7.8026999999999997</v>
      </c>
      <c r="G106">
        <v>0.65991</v>
      </c>
      <c r="H106">
        <v>0.50838000000000005</v>
      </c>
      <c r="I106" s="2">
        <v>-4.5279999999999999E-3</v>
      </c>
    </row>
    <row r="107" spans="1:17" ht="15.6" x14ac:dyDescent="0.3">
      <c r="A107">
        <v>112</v>
      </c>
      <c r="B107" t="s">
        <v>123</v>
      </c>
      <c r="C107">
        <v>1</v>
      </c>
      <c r="D107">
        <v>25</v>
      </c>
      <c r="E107">
        <v>34.86</v>
      </c>
      <c r="F107" s="4">
        <v>7.8353000000000002</v>
      </c>
      <c r="G107">
        <v>0.75697000000000003</v>
      </c>
      <c r="H107">
        <v>0.56691999999999998</v>
      </c>
      <c r="I107" s="2">
        <v>7.8447000000000003E-2</v>
      </c>
      <c r="K107" s="8">
        <v>24</v>
      </c>
      <c r="L107" s="19">
        <v>2019005574</v>
      </c>
      <c r="M107" s="21">
        <v>43571</v>
      </c>
      <c r="N107" s="11" t="s">
        <v>620</v>
      </c>
      <c r="O107" s="10">
        <v>34.86</v>
      </c>
      <c r="P107" s="40">
        <f>AVERAGE(F107:F109)</f>
        <v>7.8353999999999999</v>
      </c>
      <c r="Q107" s="41">
        <f>STDEV(F107:F109)</f>
        <v>9.9999999999766942E-5</v>
      </c>
    </row>
    <row r="108" spans="1:17" x14ac:dyDescent="0.3">
      <c r="A108">
        <v>113</v>
      </c>
      <c r="B108" t="s">
        <v>124</v>
      </c>
      <c r="C108">
        <v>1</v>
      </c>
      <c r="D108">
        <v>25</v>
      </c>
      <c r="E108">
        <v>34.86</v>
      </c>
      <c r="F108" s="4">
        <v>7.8353999999999999</v>
      </c>
      <c r="G108">
        <v>0.75446999999999997</v>
      </c>
      <c r="H108">
        <v>0.56445000000000001</v>
      </c>
      <c r="I108" s="2">
        <v>7.6583999999999999E-2</v>
      </c>
    </row>
    <row r="109" spans="1:17" x14ac:dyDescent="0.3">
      <c r="A109">
        <v>114</v>
      </c>
      <c r="B109" t="s">
        <v>125</v>
      </c>
      <c r="C109">
        <v>1</v>
      </c>
      <c r="D109">
        <v>25</v>
      </c>
      <c r="E109">
        <v>34.86</v>
      </c>
      <c r="F109" s="4">
        <v>7.8354999999999997</v>
      </c>
      <c r="G109">
        <v>0.75344</v>
      </c>
      <c r="H109">
        <v>0.56352000000000002</v>
      </c>
      <c r="I109" s="2">
        <v>7.6272000000000006E-2</v>
      </c>
    </row>
    <row r="110" spans="1:17" ht="15.6" x14ac:dyDescent="0.3">
      <c r="A110">
        <v>115</v>
      </c>
      <c r="B110" t="s">
        <v>126</v>
      </c>
      <c r="C110">
        <v>1</v>
      </c>
      <c r="D110">
        <v>25</v>
      </c>
      <c r="E110">
        <v>33.433999999999997</v>
      </c>
      <c r="F110" s="4">
        <v>7.8658999999999999</v>
      </c>
      <c r="G110">
        <v>0.65176000000000001</v>
      </c>
      <c r="H110">
        <v>0.44379000000000002</v>
      </c>
      <c r="I110" s="2">
        <v>1.7738000000000001E-3</v>
      </c>
      <c r="K110" s="8">
        <v>25</v>
      </c>
      <c r="L110" s="10" t="s">
        <v>593</v>
      </c>
      <c r="M110" s="11" t="s">
        <v>594</v>
      </c>
      <c r="N110" s="11" t="s">
        <v>596</v>
      </c>
      <c r="O110" s="10">
        <v>33.433999999999997</v>
      </c>
      <c r="P110" s="40">
        <f>AVERAGE(F110:F114)</f>
        <v>7.8662200000000002</v>
      </c>
      <c r="Q110" s="41">
        <f>STDEV(F110:F114)</f>
        <v>3.8340579025359143E-4</v>
      </c>
    </row>
    <row r="111" spans="1:17" x14ac:dyDescent="0.3">
      <c r="A111">
        <v>116</v>
      </c>
      <c r="B111" t="s">
        <v>127</v>
      </c>
      <c r="C111">
        <v>1</v>
      </c>
      <c r="D111">
        <v>25</v>
      </c>
      <c r="E111">
        <v>33.433999999999997</v>
      </c>
      <c r="F111" s="4">
        <v>7.8666999999999998</v>
      </c>
      <c r="G111">
        <v>0.65037999999999996</v>
      </c>
      <c r="H111">
        <v>0.44172</v>
      </c>
      <c r="I111" s="2">
        <v>6.7568000000000001E-4</v>
      </c>
    </row>
    <row r="112" spans="1:17" x14ac:dyDescent="0.3">
      <c r="A112">
        <v>117</v>
      </c>
      <c r="B112" t="s">
        <v>128</v>
      </c>
      <c r="C112">
        <v>1</v>
      </c>
      <c r="D112">
        <v>25</v>
      </c>
      <c r="E112">
        <v>33.433999999999997</v>
      </c>
      <c r="F112" s="4">
        <v>7.8665000000000003</v>
      </c>
      <c r="G112">
        <v>0.65122999999999998</v>
      </c>
      <c r="H112">
        <v>0.44268999999999997</v>
      </c>
      <c r="I112" s="2">
        <v>1.4172E-3</v>
      </c>
    </row>
    <row r="113" spans="1:17" x14ac:dyDescent="0.3">
      <c r="A113">
        <v>118</v>
      </c>
      <c r="B113" t="s">
        <v>129</v>
      </c>
      <c r="C113">
        <v>1</v>
      </c>
      <c r="D113">
        <v>25</v>
      </c>
      <c r="E113">
        <v>33.433999999999997</v>
      </c>
      <c r="F113" s="4">
        <v>7.8658000000000001</v>
      </c>
      <c r="G113">
        <v>0.65132000000000001</v>
      </c>
      <c r="H113">
        <v>0.44347999999999999</v>
      </c>
      <c r="I113" s="2">
        <v>1.5249E-3</v>
      </c>
    </row>
    <row r="114" spans="1:17" x14ac:dyDescent="0.3">
      <c r="A114">
        <v>119</v>
      </c>
      <c r="B114" t="s">
        <v>130</v>
      </c>
      <c r="C114">
        <v>1</v>
      </c>
      <c r="D114">
        <v>25</v>
      </c>
      <c r="E114">
        <v>33.433999999999997</v>
      </c>
      <c r="F114" s="4">
        <v>7.8662000000000001</v>
      </c>
      <c r="G114">
        <v>0.65169999999999995</v>
      </c>
      <c r="H114">
        <v>0.44341000000000003</v>
      </c>
      <c r="I114" s="2">
        <v>1.7166E-3</v>
      </c>
    </row>
    <row r="115" spans="1:17" ht="15.6" x14ac:dyDescent="0.3">
      <c r="A115">
        <v>120</v>
      </c>
      <c r="B115" t="s">
        <v>131</v>
      </c>
      <c r="C115">
        <v>1</v>
      </c>
      <c r="D115">
        <v>25</v>
      </c>
      <c r="E115">
        <v>29.19</v>
      </c>
      <c r="F115" s="4">
        <v>8.1804000000000006</v>
      </c>
      <c r="G115">
        <v>1.0512999999999999</v>
      </c>
      <c r="H115">
        <v>0.39067000000000002</v>
      </c>
      <c r="I115" s="2">
        <v>6.9103000000000003E-3</v>
      </c>
      <c r="K115" s="8">
        <v>1</v>
      </c>
      <c r="L115" s="19">
        <v>2019005901</v>
      </c>
      <c r="M115" s="21">
        <v>43584</v>
      </c>
      <c r="N115" s="19" t="s">
        <v>599</v>
      </c>
      <c r="O115" s="10">
        <v>29.19</v>
      </c>
      <c r="P115" s="40">
        <f>AVERAGE(F115:F119)</f>
        <v>8.1799800000000005</v>
      </c>
      <c r="Q115" s="41">
        <f>STDEV(F115:F119)</f>
        <v>4.9699094559185633E-4</v>
      </c>
    </row>
    <row r="116" spans="1:17" x14ac:dyDescent="0.3">
      <c r="A116">
        <v>121</v>
      </c>
      <c r="B116" t="s">
        <v>132</v>
      </c>
      <c r="C116">
        <v>1</v>
      </c>
      <c r="D116">
        <v>25</v>
      </c>
      <c r="E116">
        <v>29.19</v>
      </c>
      <c r="F116" s="4">
        <v>8.1797000000000004</v>
      </c>
      <c r="G116">
        <v>1.0509999999999999</v>
      </c>
      <c r="H116">
        <v>0.39029999999999998</v>
      </c>
      <c r="I116" s="2">
        <v>5.6252000000000003E-3</v>
      </c>
    </row>
    <row r="117" spans="1:17" x14ac:dyDescent="0.3">
      <c r="A117">
        <v>122</v>
      </c>
      <c r="B117" t="s">
        <v>133</v>
      </c>
      <c r="C117">
        <v>1</v>
      </c>
      <c r="D117">
        <v>25</v>
      </c>
      <c r="E117">
        <v>29.19</v>
      </c>
      <c r="F117" s="4">
        <v>8.1792999999999996</v>
      </c>
      <c r="G117">
        <v>1.0491999999999999</v>
      </c>
      <c r="H117">
        <v>0.38936999999999999</v>
      </c>
      <c r="I117" s="2">
        <v>4.7683999999999999E-3</v>
      </c>
    </row>
    <row r="118" spans="1:17" x14ac:dyDescent="0.3">
      <c r="A118">
        <v>124</v>
      </c>
      <c r="B118" t="s">
        <v>135</v>
      </c>
      <c r="C118">
        <v>1</v>
      </c>
      <c r="D118">
        <v>25</v>
      </c>
      <c r="E118">
        <v>29.19</v>
      </c>
      <c r="F118" s="4">
        <v>8.1805000000000003</v>
      </c>
      <c r="G118">
        <v>1.0494000000000001</v>
      </c>
      <c r="H118">
        <v>0.38907000000000003</v>
      </c>
      <c r="I118" s="2">
        <v>5.5342000000000004E-3</v>
      </c>
    </row>
    <row r="119" spans="1:17" x14ac:dyDescent="0.3">
      <c r="A119">
        <v>125</v>
      </c>
      <c r="B119" t="s">
        <v>136</v>
      </c>
      <c r="C119">
        <v>1</v>
      </c>
      <c r="D119">
        <v>25</v>
      </c>
      <c r="E119">
        <v>29.19</v>
      </c>
      <c r="F119" s="4">
        <v>8.18</v>
      </c>
      <c r="G119">
        <v>1.0496000000000001</v>
      </c>
      <c r="H119">
        <v>0.3896</v>
      </c>
      <c r="I119" s="2">
        <v>5.6890999999999999E-3</v>
      </c>
    </row>
    <row r="120" spans="1:17" ht="15.6" x14ac:dyDescent="0.3">
      <c r="A120">
        <v>126</v>
      </c>
      <c r="B120" t="s">
        <v>137</v>
      </c>
      <c r="C120">
        <v>1</v>
      </c>
      <c r="D120">
        <v>25</v>
      </c>
      <c r="E120">
        <v>30.42</v>
      </c>
      <c r="F120" s="32">
        <v>8.1875999999999998</v>
      </c>
      <c r="G120">
        <v>1.0201</v>
      </c>
      <c r="H120">
        <v>0.37369000000000002</v>
      </c>
      <c r="I120" s="2">
        <v>9.0480000000000005E-3</v>
      </c>
      <c r="K120" s="8">
        <v>2</v>
      </c>
      <c r="L120" s="19">
        <v>2019005902</v>
      </c>
      <c r="M120" s="21">
        <v>43584</v>
      </c>
      <c r="N120" s="19" t="s">
        <v>600</v>
      </c>
      <c r="O120" s="10">
        <v>30.42</v>
      </c>
      <c r="P120" s="40">
        <f>AVERAGE(F120:F123)</f>
        <v>8.1878000000000011</v>
      </c>
      <c r="Q120" s="41">
        <f>STDEV(F120:F123)</f>
        <v>6.3245553203388708E-4</v>
      </c>
    </row>
    <row r="121" spans="1:17" x14ac:dyDescent="0.3">
      <c r="A121">
        <v>129</v>
      </c>
      <c r="B121" t="s">
        <v>140</v>
      </c>
      <c r="C121">
        <v>1</v>
      </c>
      <c r="D121">
        <v>25</v>
      </c>
      <c r="E121">
        <v>30.42</v>
      </c>
      <c r="F121" s="4">
        <v>8.1869999999999994</v>
      </c>
      <c r="G121">
        <v>1.014</v>
      </c>
      <c r="H121">
        <v>0.36878</v>
      </c>
      <c r="I121" s="2">
        <v>4.0702999999999998E-3</v>
      </c>
    </row>
    <row r="122" spans="1:17" x14ac:dyDescent="0.3">
      <c r="A122">
        <v>130</v>
      </c>
      <c r="B122" t="s">
        <v>141</v>
      </c>
      <c r="C122">
        <v>1</v>
      </c>
      <c r="D122">
        <v>25</v>
      </c>
      <c r="E122">
        <v>30.42</v>
      </c>
      <c r="F122" s="4">
        <v>8.1882000000000001</v>
      </c>
      <c r="G122">
        <v>1.0145999999999999</v>
      </c>
      <c r="H122">
        <v>0.36814999999999998</v>
      </c>
      <c r="I122" s="2">
        <v>4.1717999999999998E-3</v>
      </c>
    </row>
    <row r="123" spans="1:17" x14ac:dyDescent="0.3">
      <c r="A123">
        <v>131</v>
      </c>
      <c r="B123" t="s">
        <v>142</v>
      </c>
      <c r="C123">
        <v>1</v>
      </c>
      <c r="D123">
        <v>25</v>
      </c>
      <c r="E123">
        <v>30.42</v>
      </c>
      <c r="F123" s="4">
        <v>8.1883999999999997</v>
      </c>
      <c r="G123">
        <v>1.0137</v>
      </c>
      <c r="H123">
        <v>0.36757000000000001</v>
      </c>
      <c r="I123" s="2">
        <v>3.9201000000000001E-3</v>
      </c>
    </row>
    <row r="124" spans="1:17" ht="15.6" x14ac:dyDescent="0.3">
      <c r="A124">
        <v>132</v>
      </c>
      <c r="B124" t="s">
        <v>143</v>
      </c>
      <c r="C124">
        <v>1</v>
      </c>
      <c r="D124">
        <v>25</v>
      </c>
      <c r="E124">
        <v>29.56</v>
      </c>
      <c r="F124" s="4">
        <v>8.1746999999999996</v>
      </c>
      <c r="G124">
        <v>0.93715999999999999</v>
      </c>
      <c r="H124">
        <v>0.34771000000000002</v>
      </c>
      <c r="I124" s="2">
        <v>-7.2002000000000006E-5</v>
      </c>
      <c r="K124" s="8">
        <v>3</v>
      </c>
      <c r="L124" s="19">
        <v>2019005903</v>
      </c>
      <c r="M124" s="21">
        <v>43584</v>
      </c>
      <c r="N124" s="19" t="s">
        <v>601</v>
      </c>
      <c r="O124" s="10">
        <v>29.56</v>
      </c>
      <c r="P124" s="40">
        <f>AVERAGE(F124:F127)</f>
        <v>8.1743999999999986</v>
      </c>
      <c r="Q124" s="41">
        <f>STDEV(F124:F127)</f>
        <v>3.5590260840104613E-4</v>
      </c>
    </row>
    <row r="125" spans="1:17" x14ac:dyDescent="0.3">
      <c r="A125">
        <v>133</v>
      </c>
      <c r="B125" t="s">
        <v>144</v>
      </c>
      <c r="C125">
        <v>1</v>
      </c>
      <c r="D125">
        <v>25</v>
      </c>
      <c r="E125">
        <v>29.56</v>
      </c>
      <c r="F125" s="4">
        <v>8.1738999999999997</v>
      </c>
      <c r="G125">
        <v>0.93237000000000003</v>
      </c>
      <c r="H125">
        <v>0.34460000000000002</v>
      </c>
      <c r="I125" s="2">
        <v>-3.0788999999999999E-3</v>
      </c>
    </row>
    <row r="126" spans="1:17" x14ac:dyDescent="0.3">
      <c r="A126">
        <v>135</v>
      </c>
      <c r="B126" t="s">
        <v>146</v>
      </c>
      <c r="C126">
        <v>1</v>
      </c>
      <c r="D126">
        <v>25</v>
      </c>
      <c r="E126">
        <v>29.56</v>
      </c>
      <c r="F126" s="4">
        <v>8.1744000000000003</v>
      </c>
      <c r="G126">
        <v>0.93394999999999995</v>
      </c>
      <c r="H126">
        <v>0.34505000000000002</v>
      </c>
      <c r="I126" s="2">
        <v>-2.6989000000000002E-3</v>
      </c>
    </row>
    <row r="127" spans="1:17" x14ac:dyDescent="0.3">
      <c r="A127">
        <v>136</v>
      </c>
      <c r="B127" t="s">
        <v>147</v>
      </c>
      <c r="C127">
        <v>1</v>
      </c>
      <c r="D127">
        <v>25</v>
      </c>
      <c r="E127">
        <v>29.56</v>
      </c>
      <c r="F127" s="4">
        <v>8.1745999999999999</v>
      </c>
      <c r="G127">
        <v>0.93435999999999997</v>
      </c>
      <c r="H127">
        <v>0.34538000000000002</v>
      </c>
      <c r="I127" s="2">
        <v>-2.2826000000000001E-3</v>
      </c>
    </row>
    <row r="128" spans="1:17" ht="15.6" x14ac:dyDescent="0.3">
      <c r="A128">
        <v>137</v>
      </c>
      <c r="B128" t="s">
        <v>148</v>
      </c>
      <c r="C128">
        <v>1</v>
      </c>
      <c r="D128">
        <v>25</v>
      </c>
      <c r="E128">
        <v>35.090000000000003</v>
      </c>
      <c r="F128" s="4">
        <v>8.0012000000000008</v>
      </c>
      <c r="G128">
        <v>0.77193999999999996</v>
      </c>
      <c r="H128">
        <v>0.39065</v>
      </c>
      <c r="I128" s="2">
        <v>-7.8715999999999994E-3</v>
      </c>
      <c r="K128" s="8">
        <v>4</v>
      </c>
      <c r="L128" s="19">
        <v>2019005904</v>
      </c>
      <c r="M128" s="21">
        <v>43584</v>
      </c>
      <c r="N128" s="19" t="s">
        <v>602</v>
      </c>
      <c r="O128" s="10">
        <v>35.090000000000003</v>
      </c>
      <c r="P128" s="40">
        <f>AVERAGE(F128:F131)</f>
        <v>8.0010750000000002</v>
      </c>
      <c r="Q128" s="41">
        <f>STDEV(F128:F131)</f>
        <v>3.7749172176352041E-4</v>
      </c>
    </row>
    <row r="129" spans="1:17" x14ac:dyDescent="0.3">
      <c r="A129">
        <v>138</v>
      </c>
      <c r="B129" t="s">
        <v>149</v>
      </c>
      <c r="C129">
        <v>1</v>
      </c>
      <c r="D129">
        <v>25</v>
      </c>
      <c r="E129">
        <v>35.090000000000003</v>
      </c>
      <c r="F129" s="4">
        <v>8.0015000000000001</v>
      </c>
      <c r="G129">
        <v>0.77098</v>
      </c>
      <c r="H129">
        <v>0.38940000000000002</v>
      </c>
      <c r="I129" s="2">
        <v>-8.9411999999999998E-3</v>
      </c>
    </row>
    <row r="130" spans="1:17" x14ac:dyDescent="0.3">
      <c r="A130">
        <v>139</v>
      </c>
      <c r="B130" t="s">
        <v>150</v>
      </c>
      <c r="C130">
        <v>1</v>
      </c>
      <c r="D130">
        <v>25</v>
      </c>
      <c r="E130">
        <v>35.090000000000003</v>
      </c>
      <c r="F130" s="4">
        <v>8.0006000000000004</v>
      </c>
      <c r="G130">
        <v>0.76976999999999995</v>
      </c>
      <c r="H130">
        <v>0.38894000000000001</v>
      </c>
      <c r="I130" s="2">
        <v>-1.0067E-2</v>
      </c>
    </row>
    <row r="131" spans="1:17" x14ac:dyDescent="0.3">
      <c r="A131">
        <v>140</v>
      </c>
      <c r="B131" t="s">
        <v>151</v>
      </c>
      <c r="C131">
        <v>1</v>
      </c>
      <c r="D131">
        <v>25</v>
      </c>
      <c r="E131">
        <v>35.090000000000003</v>
      </c>
      <c r="F131" s="4">
        <v>8.0009999999999994</v>
      </c>
      <c r="G131">
        <v>0.77027000000000001</v>
      </c>
      <c r="H131">
        <v>0.38912000000000002</v>
      </c>
      <c r="I131" s="2">
        <v>-9.5510000000000005E-3</v>
      </c>
    </row>
    <row r="132" spans="1:17" ht="15.6" x14ac:dyDescent="0.3">
      <c r="A132">
        <v>141</v>
      </c>
      <c r="B132" t="s">
        <v>152</v>
      </c>
      <c r="C132">
        <v>1</v>
      </c>
      <c r="D132">
        <v>25</v>
      </c>
      <c r="E132">
        <v>32.65</v>
      </c>
      <c r="F132" s="4">
        <v>8.1220999999999997</v>
      </c>
      <c r="G132">
        <v>0.87912999999999997</v>
      </c>
      <c r="H132">
        <v>0.35830000000000001</v>
      </c>
      <c r="I132" s="2">
        <v>2.5734999999999998E-3</v>
      </c>
      <c r="K132" s="8">
        <v>5</v>
      </c>
      <c r="L132" s="19">
        <v>2019005905</v>
      </c>
      <c r="M132" s="21">
        <v>43585</v>
      </c>
      <c r="N132" s="19" t="s">
        <v>604</v>
      </c>
      <c r="O132" s="10">
        <v>32.65</v>
      </c>
      <c r="P132" s="40">
        <f>AVERAGE(F132:F134)</f>
        <v>8.1222666666666665</v>
      </c>
      <c r="Q132" s="41">
        <f>STDEV(F132:F134)</f>
        <v>2.0816659994712369E-4</v>
      </c>
    </row>
    <row r="133" spans="1:17" x14ac:dyDescent="0.3">
      <c r="A133">
        <v>142</v>
      </c>
      <c r="B133" t="s">
        <v>153</v>
      </c>
      <c r="C133">
        <v>1</v>
      </c>
      <c r="D133">
        <v>25</v>
      </c>
      <c r="E133">
        <v>32.65</v>
      </c>
      <c r="F133" s="4">
        <v>8.1221999999999994</v>
      </c>
      <c r="G133">
        <v>0.87966999999999995</v>
      </c>
      <c r="H133">
        <v>0.3584</v>
      </c>
      <c r="I133" s="2">
        <v>2.5314999999999999E-3</v>
      </c>
    </row>
    <row r="134" spans="1:17" ht="15.6" x14ac:dyDescent="0.3">
      <c r="A134">
        <v>143</v>
      </c>
      <c r="B134" t="s">
        <v>154</v>
      </c>
      <c r="C134">
        <v>1</v>
      </c>
      <c r="D134">
        <v>25</v>
      </c>
      <c r="E134">
        <v>32.65</v>
      </c>
      <c r="F134" s="4">
        <v>8.1225000000000005</v>
      </c>
      <c r="G134">
        <v>0.87924999999999998</v>
      </c>
      <c r="H134">
        <v>0.35813</v>
      </c>
      <c r="I134" s="2">
        <v>2.6250000000000002E-3</v>
      </c>
      <c r="K134" s="8"/>
      <c r="L134" s="19"/>
      <c r="M134" s="22"/>
      <c r="N134" s="19"/>
      <c r="O134" s="10"/>
    </row>
    <row r="135" spans="1:17" ht="15.6" x14ac:dyDescent="0.3">
      <c r="A135">
        <v>147</v>
      </c>
      <c r="B135" t="s">
        <v>158</v>
      </c>
      <c r="C135">
        <v>1</v>
      </c>
      <c r="D135">
        <v>25</v>
      </c>
      <c r="E135">
        <v>33.78</v>
      </c>
      <c r="F135" s="4">
        <v>8.1334</v>
      </c>
      <c r="G135">
        <v>0.89036000000000004</v>
      </c>
      <c r="H135">
        <v>0.35250999999999999</v>
      </c>
      <c r="I135" s="2">
        <v>1.2093E-3</v>
      </c>
      <c r="K135" s="8">
        <v>6</v>
      </c>
      <c r="L135" s="19">
        <v>2019005906</v>
      </c>
      <c r="M135" s="21">
        <v>43585</v>
      </c>
      <c r="N135" s="19" t="s">
        <v>605</v>
      </c>
      <c r="O135" s="10">
        <v>33.78</v>
      </c>
      <c r="P135" s="40">
        <f>AVERAGE(F135:F137)</f>
        <v>8.1333666666666673</v>
      </c>
      <c r="Q135" s="41">
        <f>STDEV(F135:F137)</f>
        <v>5.7735026918828022E-5</v>
      </c>
    </row>
    <row r="136" spans="1:17" x14ac:dyDescent="0.3">
      <c r="A136">
        <v>148</v>
      </c>
      <c r="B136" t="s">
        <v>159</v>
      </c>
      <c r="C136">
        <v>1</v>
      </c>
      <c r="D136">
        <v>25</v>
      </c>
      <c r="E136">
        <v>33.78</v>
      </c>
      <c r="F136" s="4">
        <v>8.1333000000000002</v>
      </c>
      <c r="G136">
        <v>0.88985999999999998</v>
      </c>
      <c r="H136">
        <v>0.35238999999999998</v>
      </c>
      <c r="I136" s="2">
        <v>1.1592E-3</v>
      </c>
    </row>
    <row r="137" spans="1:17" x14ac:dyDescent="0.3">
      <c r="A137">
        <v>149</v>
      </c>
      <c r="B137" t="s">
        <v>160</v>
      </c>
      <c r="C137">
        <v>1</v>
      </c>
      <c r="D137">
        <v>25</v>
      </c>
      <c r="E137">
        <v>33.78</v>
      </c>
      <c r="F137" s="4">
        <v>8.1334</v>
      </c>
      <c r="G137">
        <v>0.88882000000000005</v>
      </c>
      <c r="H137">
        <v>0.35171999999999998</v>
      </c>
      <c r="I137" s="2">
        <v>8.9216000000000002E-4</v>
      </c>
    </row>
    <row r="138" spans="1:17" ht="15.6" x14ac:dyDescent="0.3">
      <c r="A138">
        <v>150</v>
      </c>
      <c r="B138" t="s">
        <v>161</v>
      </c>
      <c r="C138">
        <v>1</v>
      </c>
      <c r="D138">
        <v>25</v>
      </c>
      <c r="E138">
        <v>32.25</v>
      </c>
      <c r="F138" s="4">
        <v>8.1595999999999993</v>
      </c>
      <c r="G138">
        <v>0.94899</v>
      </c>
      <c r="H138">
        <v>0.36903000000000002</v>
      </c>
      <c r="I138" s="2">
        <v>1.6754999999999999E-2</v>
      </c>
      <c r="K138" s="8">
        <v>7</v>
      </c>
      <c r="L138" s="19">
        <v>2019006209</v>
      </c>
      <c r="M138" s="21">
        <v>43601</v>
      </c>
      <c r="N138" s="19" t="s">
        <v>607</v>
      </c>
      <c r="O138" s="10">
        <v>32.25</v>
      </c>
      <c r="P138" s="40">
        <f>AVERAGE(F138:F140)</f>
        <v>8.1596333333333337</v>
      </c>
      <c r="Q138" s="41">
        <f>STDEV(F138:F140)</f>
        <v>1.5275252316580774E-4</v>
      </c>
    </row>
    <row r="139" spans="1:17" x14ac:dyDescent="0.3">
      <c r="A139">
        <v>151</v>
      </c>
      <c r="B139" t="s">
        <v>162</v>
      </c>
      <c r="C139">
        <v>1</v>
      </c>
      <c r="D139">
        <v>25</v>
      </c>
      <c r="E139">
        <v>32.25</v>
      </c>
      <c r="F139" s="4">
        <v>8.1598000000000006</v>
      </c>
      <c r="G139">
        <v>0.94381000000000004</v>
      </c>
      <c r="H139">
        <v>0.36425000000000002</v>
      </c>
      <c r="I139" s="2">
        <v>1.2407E-2</v>
      </c>
    </row>
    <row r="140" spans="1:17" x14ac:dyDescent="0.3">
      <c r="A140">
        <v>152</v>
      </c>
      <c r="B140" t="s">
        <v>163</v>
      </c>
      <c r="C140">
        <v>1</v>
      </c>
      <c r="D140">
        <v>25</v>
      </c>
      <c r="E140">
        <v>32.25</v>
      </c>
      <c r="F140" s="4">
        <v>8.1594999999999995</v>
      </c>
      <c r="G140">
        <v>0.93925000000000003</v>
      </c>
      <c r="H140">
        <v>0.36026000000000002</v>
      </c>
      <c r="I140" s="2">
        <v>8.4309999999999993E-3</v>
      </c>
    </row>
    <row r="141" spans="1:17" ht="15.6" x14ac:dyDescent="0.3">
      <c r="A141">
        <v>153</v>
      </c>
      <c r="B141" t="s">
        <v>164</v>
      </c>
      <c r="C141">
        <v>1</v>
      </c>
      <c r="D141">
        <v>25</v>
      </c>
      <c r="E141">
        <v>33.020000000000003</v>
      </c>
      <c r="F141" s="4">
        <v>8.1529000000000007</v>
      </c>
      <c r="G141">
        <v>0.92325999999999997</v>
      </c>
      <c r="H141">
        <v>0.35138999999999998</v>
      </c>
      <c r="I141" s="2">
        <v>-1.5264E-3</v>
      </c>
      <c r="K141" s="8">
        <v>8</v>
      </c>
      <c r="L141" s="19">
        <v>2019006210</v>
      </c>
      <c r="M141" s="21">
        <v>43601</v>
      </c>
      <c r="N141" s="19" t="s">
        <v>608</v>
      </c>
      <c r="O141" s="10">
        <v>33.020000000000003</v>
      </c>
      <c r="P141" s="40">
        <f>AVERAGE(F141:F144)</f>
        <v>8.1534250000000004</v>
      </c>
      <c r="Q141" s="41">
        <f>STDEV(F141:F144)</f>
        <v>5.1234753829756594E-4</v>
      </c>
    </row>
    <row r="142" spans="1:17" x14ac:dyDescent="0.3">
      <c r="A142">
        <v>154</v>
      </c>
      <c r="B142" t="s">
        <v>165</v>
      </c>
      <c r="C142">
        <v>1</v>
      </c>
      <c r="D142">
        <v>25</v>
      </c>
      <c r="E142">
        <v>33.020000000000003</v>
      </c>
      <c r="F142" s="4">
        <v>8.1534999999999993</v>
      </c>
      <c r="G142">
        <v>0.91898000000000002</v>
      </c>
      <c r="H142">
        <v>0.34725</v>
      </c>
      <c r="I142" s="2">
        <v>-4.9399999999999999E-3</v>
      </c>
    </row>
    <row r="143" spans="1:17" x14ac:dyDescent="0.3">
      <c r="A143">
        <v>155</v>
      </c>
      <c r="B143" t="s">
        <v>166</v>
      </c>
      <c r="C143">
        <v>1</v>
      </c>
      <c r="D143">
        <v>25</v>
      </c>
      <c r="E143">
        <v>33.020000000000003</v>
      </c>
      <c r="F143" s="4">
        <v>8.1540999999999997</v>
      </c>
      <c r="G143">
        <v>0.91922999999999999</v>
      </c>
      <c r="H143">
        <v>0.34705999999999998</v>
      </c>
      <c r="I143" s="2">
        <v>-4.6610999999999996E-3</v>
      </c>
    </row>
    <row r="144" spans="1:17" x14ac:dyDescent="0.3">
      <c r="A144">
        <v>157</v>
      </c>
      <c r="B144" t="s">
        <v>168</v>
      </c>
      <c r="C144">
        <v>1</v>
      </c>
      <c r="D144">
        <v>25</v>
      </c>
      <c r="E144">
        <v>33.020000000000003</v>
      </c>
      <c r="F144" s="4">
        <v>8.1532</v>
      </c>
      <c r="G144">
        <v>0.91878000000000004</v>
      </c>
      <c r="H144">
        <v>0.34747</v>
      </c>
      <c r="I144" s="2">
        <v>-4.8155999999999997E-3</v>
      </c>
    </row>
    <row r="145" spans="1:17" ht="15.6" x14ac:dyDescent="0.3">
      <c r="A145">
        <v>159</v>
      </c>
      <c r="B145" t="s">
        <v>170</v>
      </c>
      <c r="C145">
        <v>1</v>
      </c>
      <c r="D145">
        <v>25</v>
      </c>
      <c r="E145">
        <v>34.71</v>
      </c>
      <c r="F145" s="4">
        <v>8.0836000000000006</v>
      </c>
      <c r="G145">
        <v>0.85033000000000003</v>
      </c>
      <c r="H145">
        <v>0.36807000000000001</v>
      </c>
      <c r="I145" s="2">
        <v>-1.6775E-3</v>
      </c>
      <c r="K145" s="8">
        <v>9</v>
      </c>
      <c r="L145" s="19">
        <v>2019006211</v>
      </c>
      <c r="M145" s="21">
        <v>43601</v>
      </c>
      <c r="N145" s="19" t="s">
        <v>609</v>
      </c>
      <c r="O145" s="10">
        <v>34.71</v>
      </c>
      <c r="P145" s="40">
        <f>AVERAGE(F145:F148)</f>
        <v>8.0833000000000013</v>
      </c>
      <c r="Q145" s="41">
        <f>STDEV(F145:F148)</f>
        <v>2.9439202887791442E-4</v>
      </c>
    </row>
    <row r="146" spans="1:17" x14ac:dyDescent="0.3">
      <c r="A146">
        <v>161</v>
      </c>
      <c r="B146" t="s">
        <v>172</v>
      </c>
      <c r="C146">
        <v>1</v>
      </c>
      <c r="D146">
        <v>25</v>
      </c>
      <c r="E146">
        <v>34.71</v>
      </c>
      <c r="F146" s="4">
        <v>8.0835000000000008</v>
      </c>
      <c r="G146">
        <v>0.85077999999999998</v>
      </c>
      <c r="H146">
        <v>0.36831000000000003</v>
      </c>
      <c r="I146" s="2">
        <v>-1.7309000000000001E-3</v>
      </c>
    </row>
    <row r="147" spans="1:17" x14ac:dyDescent="0.3">
      <c r="A147">
        <v>162</v>
      </c>
      <c r="B147" t="s">
        <v>173</v>
      </c>
      <c r="C147">
        <v>1</v>
      </c>
      <c r="D147">
        <v>25</v>
      </c>
      <c r="E147">
        <v>34.71</v>
      </c>
      <c r="F147" s="4">
        <v>8.0830000000000002</v>
      </c>
      <c r="G147">
        <v>0.85048999999999997</v>
      </c>
      <c r="H147">
        <v>0.36856</v>
      </c>
      <c r="I147" s="2">
        <v>-1.7780999999999999E-3</v>
      </c>
    </row>
    <row r="148" spans="1:17" x14ac:dyDescent="0.3">
      <c r="A148">
        <v>163</v>
      </c>
      <c r="B148" t="s">
        <v>174</v>
      </c>
      <c r="C148">
        <v>1</v>
      </c>
      <c r="D148">
        <v>25</v>
      </c>
      <c r="E148">
        <v>34.71</v>
      </c>
      <c r="F148" s="4">
        <v>8.0831</v>
      </c>
      <c r="G148">
        <v>0.85253999999999996</v>
      </c>
      <c r="H148">
        <v>0.37047000000000002</v>
      </c>
      <c r="I148" s="2">
        <v>1.3828000000000001E-4</v>
      </c>
    </row>
    <row r="149" spans="1:17" ht="15.6" x14ac:dyDescent="0.3">
      <c r="A149">
        <v>164</v>
      </c>
      <c r="B149" t="s">
        <v>175</v>
      </c>
      <c r="C149">
        <v>1</v>
      </c>
      <c r="D149">
        <v>25</v>
      </c>
      <c r="E149">
        <v>32.78</v>
      </c>
      <c r="F149" s="4">
        <v>8.2245000000000008</v>
      </c>
      <c r="G149">
        <v>0.99631000000000003</v>
      </c>
      <c r="H149">
        <v>0.33415</v>
      </c>
      <c r="I149" s="2">
        <v>3.3444999999999998E-3</v>
      </c>
      <c r="K149" s="8">
        <v>10</v>
      </c>
      <c r="L149" s="19">
        <v>2019006212</v>
      </c>
      <c r="M149" s="21">
        <v>43601</v>
      </c>
      <c r="N149" s="19" t="s">
        <v>611</v>
      </c>
      <c r="O149" s="10">
        <v>32.78</v>
      </c>
      <c r="P149" s="40">
        <f>AVERAGE(F149:F153)</f>
        <v>8.2248000000000001</v>
      </c>
      <c r="Q149" s="41">
        <f>STDEV(F149:F153)</f>
        <v>4.3011626335174842E-4</v>
      </c>
    </row>
    <row r="150" spans="1:17" x14ac:dyDescent="0.3">
      <c r="A150">
        <v>165</v>
      </c>
      <c r="B150" t="s">
        <v>176</v>
      </c>
      <c r="C150">
        <v>1</v>
      </c>
      <c r="D150">
        <v>25</v>
      </c>
      <c r="E150">
        <v>32.78</v>
      </c>
      <c r="F150" s="4">
        <v>8.2241999999999997</v>
      </c>
      <c r="G150">
        <v>0.99446000000000001</v>
      </c>
      <c r="H150">
        <v>0.33279999999999998</v>
      </c>
      <c r="I150" s="2">
        <v>1.9846E-3</v>
      </c>
    </row>
    <row r="151" spans="1:17" x14ac:dyDescent="0.3">
      <c r="A151">
        <v>169</v>
      </c>
      <c r="B151" t="s">
        <v>180</v>
      </c>
      <c r="C151">
        <v>1</v>
      </c>
      <c r="D151">
        <v>25</v>
      </c>
      <c r="E151">
        <v>32.78</v>
      </c>
      <c r="F151" s="4">
        <v>8.2251999999999992</v>
      </c>
      <c r="G151">
        <v>0.99421999999999999</v>
      </c>
      <c r="H151">
        <v>0.33201999999999998</v>
      </c>
      <c r="I151" s="2">
        <v>1.7943E-3</v>
      </c>
    </row>
    <row r="152" spans="1:17" x14ac:dyDescent="0.3">
      <c r="A152">
        <v>170</v>
      </c>
      <c r="B152" t="s">
        <v>181</v>
      </c>
      <c r="C152">
        <v>1</v>
      </c>
      <c r="D152">
        <v>25</v>
      </c>
      <c r="E152">
        <v>32.78</v>
      </c>
      <c r="F152" s="4">
        <v>8.2250999999999994</v>
      </c>
      <c r="G152">
        <v>0.99428000000000005</v>
      </c>
      <c r="H152">
        <v>0.33223999999999998</v>
      </c>
      <c r="I152" s="2">
        <v>2.0227000000000001E-3</v>
      </c>
    </row>
    <row r="153" spans="1:17" x14ac:dyDescent="0.3">
      <c r="A153">
        <v>172</v>
      </c>
      <c r="B153" t="s">
        <v>183</v>
      </c>
      <c r="C153">
        <v>1</v>
      </c>
      <c r="D153">
        <v>25</v>
      </c>
      <c r="E153">
        <v>32.78</v>
      </c>
      <c r="F153" s="32">
        <v>8.2249999999999996</v>
      </c>
      <c r="G153">
        <v>0.99480000000000002</v>
      </c>
      <c r="H153">
        <v>0.33246999999999999</v>
      </c>
      <c r="I153" s="2">
        <v>2.0374999999999998E-3</v>
      </c>
    </row>
    <row r="154" spans="1:17" ht="15.6" x14ac:dyDescent="0.3">
      <c r="A154">
        <v>174</v>
      </c>
      <c r="B154" t="s">
        <v>185</v>
      </c>
      <c r="C154">
        <v>1</v>
      </c>
      <c r="D154">
        <v>25</v>
      </c>
      <c r="E154">
        <v>30.06</v>
      </c>
      <c r="F154" s="4">
        <v>8.0198999999999998</v>
      </c>
      <c r="G154">
        <v>0.88802000000000003</v>
      </c>
      <c r="H154">
        <v>0.45239000000000001</v>
      </c>
      <c r="I154" s="2">
        <v>1.2403000000000001E-2</v>
      </c>
      <c r="J154" t="s">
        <v>663</v>
      </c>
      <c r="K154" s="8">
        <v>11</v>
      </c>
      <c r="L154" s="19">
        <v>2019006213</v>
      </c>
      <c r="M154" s="21" t="s">
        <v>621</v>
      </c>
      <c r="N154" s="19" t="s">
        <v>612</v>
      </c>
      <c r="O154" s="10">
        <v>30.06</v>
      </c>
      <c r="P154" s="40">
        <f>AVERAGE(F154:F158)</f>
        <v>8.0202600000000022</v>
      </c>
      <c r="Q154" s="41">
        <f>STDEV(F154:F158)</f>
        <v>2.6076809620811128E-4</v>
      </c>
    </row>
    <row r="155" spans="1:17" x14ac:dyDescent="0.3">
      <c r="A155">
        <v>175</v>
      </c>
      <c r="B155" t="s">
        <v>186</v>
      </c>
      <c r="C155">
        <v>1</v>
      </c>
      <c r="D155">
        <v>25</v>
      </c>
      <c r="E155">
        <v>30.06</v>
      </c>
      <c r="F155" s="4">
        <v>8.0206</v>
      </c>
      <c r="G155">
        <v>0.88524999999999998</v>
      </c>
      <c r="H155">
        <v>0.44962999999999997</v>
      </c>
      <c r="I155" s="2">
        <v>1.0864E-2</v>
      </c>
    </row>
    <row r="156" spans="1:17" x14ac:dyDescent="0.3">
      <c r="A156">
        <v>176</v>
      </c>
      <c r="B156" t="s">
        <v>187</v>
      </c>
      <c r="C156">
        <v>1</v>
      </c>
      <c r="D156">
        <v>25</v>
      </c>
      <c r="E156">
        <v>30.06</v>
      </c>
      <c r="F156" s="4">
        <v>8.0202000000000009</v>
      </c>
      <c r="G156">
        <v>0.88192000000000004</v>
      </c>
      <c r="H156">
        <v>0.44716</v>
      </c>
      <c r="I156" s="2">
        <v>8.5778E-3</v>
      </c>
    </row>
    <row r="157" spans="1:17" x14ac:dyDescent="0.3">
      <c r="A157">
        <v>178</v>
      </c>
      <c r="B157" t="s">
        <v>189</v>
      </c>
      <c r="C157">
        <v>1</v>
      </c>
      <c r="D157">
        <v>25</v>
      </c>
      <c r="E157">
        <v>30.06</v>
      </c>
      <c r="F157" s="4">
        <v>8.0204000000000004</v>
      </c>
      <c r="G157">
        <v>0.88463999999999998</v>
      </c>
      <c r="H157">
        <v>0.44961000000000001</v>
      </c>
      <c r="I157" s="2">
        <v>1.1086E-2</v>
      </c>
    </row>
    <row r="158" spans="1:17" x14ac:dyDescent="0.3">
      <c r="A158">
        <v>179</v>
      </c>
      <c r="B158" t="s">
        <v>190</v>
      </c>
      <c r="C158">
        <v>1</v>
      </c>
      <c r="D158">
        <v>25</v>
      </c>
      <c r="E158">
        <v>30.06</v>
      </c>
      <c r="F158" s="4">
        <v>8.0202000000000009</v>
      </c>
      <c r="G158">
        <v>0.88149999999999995</v>
      </c>
      <c r="H158">
        <v>0.44738</v>
      </c>
      <c r="I158" s="2">
        <v>9.3241000000000001E-3</v>
      </c>
    </row>
    <row r="159" spans="1:17" ht="15.6" x14ac:dyDescent="0.3">
      <c r="A159">
        <v>180</v>
      </c>
      <c r="B159" t="s">
        <v>191</v>
      </c>
      <c r="C159">
        <v>1</v>
      </c>
      <c r="D159">
        <v>25</v>
      </c>
      <c r="E159">
        <v>28.34</v>
      </c>
      <c r="F159" s="4">
        <v>8.0321999999999996</v>
      </c>
      <c r="G159">
        <v>0.80718999999999996</v>
      </c>
      <c r="H159">
        <v>0.40448000000000001</v>
      </c>
      <c r="I159" s="2">
        <v>1.1310000000000001E-2</v>
      </c>
      <c r="K159" s="8">
        <v>12</v>
      </c>
      <c r="L159" s="19">
        <v>2019006214</v>
      </c>
      <c r="M159" s="21">
        <v>43601</v>
      </c>
      <c r="N159" s="19" t="s">
        <v>614</v>
      </c>
      <c r="O159" s="10">
        <v>28.34</v>
      </c>
      <c r="P159" s="40">
        <f>AVERAGE(F159:F161)</f>
        <v>8.0323666666666664</v>
      </c>
      <c r="Q159" s="41">
        <f>STDEV(F159:F161)</f>
        <v>1.5275252316580774E-4</v>
      </c>
    </row>
    <row r="160" spans="1:17" x14ac:dyDescent="0.3">
      <c r="A160">
        <v>182</v>
      </c>
      <c r="B160" t="s">
        <v>193</v>
      </c>
      <c r="C160">
        <v>1</v>
      </c>
      <c r="D160">
        <v>25</v>
      </c>
      <c r="E160">
        <v>28.34</v>
      </c>
      <c r="F160" s="4">
        <v>8.0324000000000009</v>
      </c>
      <c r="G160">
        <v>0.80254000000000003</v>
      </c>
      <c r="H160">
        <v>0.39990999999999999</v>
      </c>
      <c r="I160" s="2">
        <v>7.0939000000000002E-3</v>
      </c>
    </row>
    <row r="161" spans="1:17" x14ac:dyDescent="0.3">
      <c r="A161">
        <v>184</v>
      </c>
      <c r="B161" t="s">
        <v>194</v>
      </c>
      <c r="C161">
        <v>1</v>
      </c>
      <c r="D161">
        <v>25</v>
      </c>
      <c r="E161">
        <v>28.34</v>
      </c>
      <c r="F161" s="4">
        <v>8.0325000000000006</v>
      </c>
      <c r="G161">
        <v>0.80332999999999999</v>
      </c>
      <c r="H161">
        <v>0.40056999999999998</v>
      </c>
      <c r="I161" s="2">
        <v>7.7676999999999998E-3</v>
      </c>
    </row>
    <row r="162" spans="1:17" ht="15.6" x14ac:dyDescent="0.3">
      <c r="A162">
        <v>185</v>
      </c>
      <c r="B162" t="s">
        <v>195</v>
      </c>
      <c r="C162">
        <v>1</v>
      </c>
      <c r="D162">
        <v>25</v>
      </c>
      <c r="E162">
        <v>30.02</v>
      </c>
      <c r="F162" s="4">
        <v>8.1184999999999992</v>
      </c>
      <c r="G162">
        <v>0.90754999999999997</v>
      </c>
      <c r="H162">
        <v>0.38291999999999998</v>
      </c>
      <c r="I162" s="2">
        <v>1.3672E-2</v>
      </c>
      <c r="K162" s="8">
        <v>13</v>
      </c>
      <c r="L162" s="19">
        <v>2019006215</v>
      </c>
      <c r="M162" s="21">
        <v>43598</v>
      </c>
      <c r="N162" s="19" t="s">
        <v>599</v>
      </c>
      <c r="O162" s="10">
        <v>30.02</v>
      </c>
      <c r="P162" s="40">
        <f>AVERAGE(F162:F164)</f>
        <v>8.1183666666666667</v>
      </c>
      <c r="Q162" s="41">
        <f>STDEV(F162:F164)</f>
        <v>1.1547005383765604E-4</v>
      </c>
    </row>
    <row r="163" spans="1:17" x14ac:dyDescent="0.3">
      <c r="A163">
        <v>186</v>
      </c>
      <c r="B163" t="s">
        <v>196</v>
      </c>
      <c r="C163">
        <v>1</v>
      </c>
      <c r="D163">
        <v>25</v>
      </c>
      <c r="E163">
        <v>30.02</v>
      </c>
      <c r="F163" s="4">
        <v>8.1182999999999996</v>
      </c>
      <c r="G163">
        <v>0.90351000000000004</v>
      </c>
      <c r="H163">
        <v>0.37957999999999997</v>
      </c>
      <c r="I163" s="2">
        <v>1.0503999999999999E-2</v>
      </c>
    </row>
    <row r="164" spans="1:17" x14ac:dyDescent="0.3">
      <c r="A164">
        <v>187</v>
      </c>
      <c r="B164" t="s">
        <v>197</v>
      </c>
      <c r="C164">
        <v>1</v>
      </c>
      <c r="D164">
        <v>25</v>
      </c>
      <c r="E164">
        <v>30.02</v>
      </c>
      <c r="F164" s="4">
        <v>8.1182999999999996</v>
      </c>
      <c r="G164">
        <v>0.90544000000000002</v>
      </c>
      <c r="H164">
        <v>0.38075999999999999</v>
      </c>
      <c r="I164" s="2">
        <v>1.12E-2</v>
      </c>
    </row>
    <row r="165" spans="1:17" ht="15.6" x14ac:dyDescent="0.3">
      <c r="A165">
        <v>190</v>
      </c>
      <c r="B165" t="s">
        <v>200</v>
      </c>
      <c r="C165">
        <v>1</v>
      </c>
      <c r="D165">
        <v>25</v>
      </c>
      <c r="E165">
        <v>30.57</v>
      </c>
      <c r="F165" s="4">
        <v>8.1012000000000004</v>
      </c>
      <c r="G165">
        <v>0.87451000000000001</v>
      </c>
      <c r="H165">
        <v>0.37434000000000001</v>
      </c>
      <c r="I165" s="2">
        <v>2.4624E-3</v>
      </c>
      <c r="K165" s="8">
        <v>14</v>
      </c>
      <c r="L165" s="19">
        <v>2019006216</v>
      </c>
      <c r="M165" s="21">
        <v>43598</v>
      </c>
      <c r="N165" s="19" t="s">
        <v>600</v>
      </c>
      <c r="O165" s="10">
        <v>30.57</v>
      </c>
      <c r="P165" s="40">
        <f>AVERAGE(F165:F168)</f>
        <v>8.1012500000000003</v>
      </c>
      <c r="Q165" s="41">
        <f>STDEV(F165:F168)</f>
        <v>2.6457513110662574E-4</v>
      </c>
    </row>
    <row r="166" spans="1:17" x14ac:dyDescent="0.3">
      <c r="A166">
        <v>191</v>
      </c>
      <c r="B166" t="s">
        <v>201</v>
      </c>
      <c r="C166">
        <v>1</v>
      </c>
      <c r="D166">
        <v>25</v>
      </c>
      <c r="E166">
        <v>30.57</v>
      </c>
      <c r="F166" s="4">
        <v>8.1014999999999997</v>
      </c>
      <c r="G166">
        <v>0.87477000000000005</v>
      </c>
      <c r="H166">
        <v>0.37430000000000002</v>
      </c>
      <c r="I166" s="2">
        <v>2.5214999999999999E-3</v>
      </c>
    </row>
    <row r="167" spans="1:17" x14ac:dyDescent="0.3">
      <c r="A167">
        <v>192</v>
      </c>
      <c r="B167" t="s">
        <v>202</v>
      </c>
      <c r="C167">
        <v>1</v>
      </c>
      <c r="D167">
        <v>25</v>
      </c>
      <c r="E167">
        <v>30.57</v>
      </c>
      <c r="F167" s="4">
        <v>8.1013999999999999</v>
      </c>
      <c r="G167">
        <v>0.87519000000000002</v>
      </c>
      <c r="H167">
        <v>0.37469000000000002</v>
      </c>
      <c r="I167" s="2">
        <v>2.8291000000000002E-3</v>
      </c>
    </row>
    <row r="168" spans="1:17" x14ac:dyDescent="0.3">
      <c r="A168">
        <v>193</v>
      </c>
      <c r="B168" t="s">
        <v>203</v>
      </c>
      <c r="C168">
        <v>1</v>
      </c>
      <c r="D168">
        <v>25</v>
      </c>
      <c r="E168">
        <v>30.57</v>
      </c>
      <c r="F168" s="4">
        <v>8.1008999999999993</v>
      </c>
      <c r="G168">
        <v>0.87495000000000001</v>
      </c>
      <c r="H168">
        <v>0.37489</v>
      </c>
      <c r="I168" s="2">
        <v>2.7255999999999999E-3</v>
      </c>
    </row>
    <row r="169" spans="1:17" ht="15.6" x14ac:dyDescent="0.3">
      <c r="A169">
        <v>195</v>
      </c>
      <c r="B169" t="s">
        <v>205</v>
      </c>
      <c r="C169">
        <v>1</v>
      </c>
      <c r="D169">
        <v>25</v>
      </c>
      <c r="E169">
        <v>31.58</v>
      </c>
      <c r="F169" s="4">
        <v>8.1084999999999994</v>
      </c>
      <c r="G169">
        <v>0.87019999999999997</v>
      </c>
      <c r="H169">
        <v>0.36480000000000001</v>
      </c>
      <c r="I169" s="2">
        <v>8.4256999999999995E-4</v>
      </c>
      <c r="K169" s="8">
        <v>15</v>
      </c>
      <c r="L169" s="19">
        <v>2019006217</v>
      </c>
      <c r="M169" s="21">
        <v>43598</v>
      </c>
      <c r="N169" s="19" t="s">
        <v>601</v>
      </c>
      <c r="O169" s="10">
        <v>31.58</v>
      </c>
      <c r="P169" s="40">
        <f>AVERAGE(F169:F171)</f>
        <v>8.1083999999999996</v>
      </c>
      <c r="Q169" s="41">
        <f>STDEV(F169:F171)</f>
        <v>1.7320508075648405E-4</v>
      </c>
    </row>
    <row r="170" spans="1:17" x14ac:dyDescent="0.3">
      <c r="A170">
        <v>196</v>
      </c>
      <c r="B170" t="s">
        <v>206</v>
      </c>
      <c r="C170">
        <v>1</v>
      </c>
      <c r="D170">
        <v>25</v>
      </c>
      <c r="E170">
        <v>31.58</v>
      </c>
      <c r="F170" s="4">
        <v>8.1082000000000001</v>
      </c>
      <c r="G170">
        <v>0.86958000000000002</v>
      </c>
      <c r="H170">
        <v>0.36458000000000002</v>
      </c>
      <c r="I170" s="2">
        <v>5.8078999999999997E-4</v>
      </c>
    </row>
    <row r="171" spans="1:17" x14ac:dyDescent="0.3">
      <c r="A171">
        <v>198</v>
      </c>
      <c r="B171" t="s">
        <v>208</v>
      </c>
      <c r="C171">
        <v>1</v>
      </c>
      <c r="D171">
        <v>25</v>
      </c>
      <c r="E171">
        <v>31.58</v>
      </c>
      <c r="F171" s="4">
        <v>8.1084999999999994</v>
      </c>
      <c r="G171">
        <v>0.86853999999999998</v>
      </c>
      <c r="H171">
        <v>0.36320000000000002</v>
      </c>
      <c r="I171" s="2">
        <v>-7.2097999999999997E-4</v>
      </c>
    </row>
    <row r="172" spans="1:17" ht="15.6" x14ac:dyDescent="0.3">
      <c r="A172">
        <v>199</v>
      </c>
      <c r="B172" t="s">
        <v>209</v>
      </c>
      <c r="C172">
        <v>1</v>
      </c>
      <c r="D172">
        <v>25</v>
      </c>
      <c r="E172">
        <v>35.049999999999997</v>
      </c>
      <c r="F172" s="4">
        <v>7.9611999999999998</v>
      </c>
      <c r="G172">
        <v>0.71428999999999998</v>
      </c>
      <c r="H172">
        <v>0.39685999999999999</v>
      </c>
      <c r="I172" s="2">
        <v>1.7905E-3</v>
      </c>
      <c r="K172" s="8">
        <v>16</v>
      </c>
      <c r="L172" s="19">
        <v>2019006218</v>
      </c>
      <c r="M172" s="21">
        <v>43598</v>
      </c>
      <c r="N172" s="19" t="s">
        <v>602</v>
      </c>
      <c r="O172" s="10">
        <v>35.049999999999997</v>
      </c>
      <c r="P172" s="40">
        <f>AVERAGE(F172:F176)</f>
        <v>7.9607399999999986</v>
      </c>
      <c r="Q172" s="41">
        <f>STDEV(F172:F176)</f>
        <v>4.2778499272410687E-4</v>
      </c>
    </row>
    <row r="173" spans="1:17" x14ac:dyDescent="0.3">
      <c r="A173">
        <v>200</v>
      </c>
      <c r="B173" t="s">
        <v>210</v>
      </c>
      <c r="C173">
        <v>1</v>
      </c>
      <c r="D173">
        <v>25</v>
      </c>
      <c r="E173">
        <v>35.049999999999997</v>
      </c>
      <c r="F173" s="4">
        <v>7.9604999999999997</v>
      </c>
      <c r="G173">
        <v>0.71323999999999999</v>
      </c>
      <c r="H173">
        <v>0.39634000000000003</v>
      </c>
      <c r="I173" s="2">
        <v>6.8331000000000002E-4</v>
      </c>
    </row>
    <row r="174" spans="1:17" x14ac:dyDescent="0.3">
      <c r="A174">
        <v>201</v>
      </c>
      <c r="B174" t="s">
        <v>211</v>
      </c>
      <c r="C174">
        <v>1</v>
      </c>
      <c r="D174">
        <v>25</v>
      </c>
      <c r="E174">
        <v>35.049999999999997</v>
      </c>
      <c r="F174" s="4">
        <v>7.9604999999999997</v>
      </c>
      <c r="G174">
        <v>0.71492999999999995</v>
      </c>
      <c r="H174">
        <v>0.39795000000000003</v>
      </c>
      <c r="I174" s="2">
        <v>2.0842999999999999E-3</v>
      </c>
    </row>
    <row r="175" spans="1:17" x14ac:dyDescent="0.3">
      <c r="A175">
        <v>202</v>
      </c>
      <c r="B175" t="s">
        <v>212</v>
      </c>
      <c r="C175">
        <v>1</v>
      </c>
      <c r="D175">
        <v>25</v>
      </c>
      <c r="E175">
        <v>35.049999999999997</v>
      </c>
      <c r="F175" s="4">
        <v>7.9611999999999998</v>
      </c>
      <c r="G175">
        <v>0.71372000000000002</v>
      </c>
      <c r="H175">
        <v>0.39645999999999998</v>
      </c>
      <c r="I175" s="2">
        <v>1.4839E-3</v>
      </c>
    </row>
    <row r="176" spans="1:17" x14ac:dyDescent="0.3">
      <c r="A176">
        <v>203</v>
      </c>
      <c r="B176" t="s">
        <v>213</v>
      </c>
      <c r="C176">
        <v>1</v>
      </c>
      <c r="D176">
        <v>25</v>
      </c>
      <c r="E176">
        <v>35.049999999999997</v>
      </c>
      <c r="F176" s="4">
        <v>7.9603000000000002</v>
      </c>
      <c r="G176">
        <v>0.71387999999999996</v>
      </c>
      <c r="H176">
        <v>0.39726</v>
      </c>
      <c r="I176" s="2">
        <v>1.5659000000000001E-3</v>
      </c>
    </row>
    <row r="177" spans="1:17" ht="15.6" x14ac:dyDescent="0.3">
      <c r="A177">
        <v>204</v>
      </c>
      <c r="B177" t="s">
        <v>214</v>
      </c>
      <c r="C177">
        <v>1</v>
      </c>
      <c r="D177">
        <v>25</v>
      </c>
      <c r="E177">
        <v>32.79</v>
      </c>
      <c r="F177" s="4">
        <v>7.9802</v>
      </c>
      <c r="G177">
        <v>0.77224000000000004</v>
      </c>
      <c r="H177">
        <v>0.41675000000000001</v>
      </c>
      <c r="I177" s="2">
        <v>1.8315E-3</v>
      </c>
      <c r="K177" s="8">
        <v>17</v>
      </c>
      <c r="L177" s="19">
        <v>2019006219</v>
      </c>
      <c r="M177" s="21">
        <v>43600</v>
      </c>
      <c r="N177" s="19" t="s">
        <v>604</v>
      </c>
      <c r="O177" s="10">
        <v>32.79</v>
      </c>
      <c r="P177" s="40">
        <f>AVERAGE(F177:F179)</f>
        <v>7.9802666666666662</v>
      </c>
      <c r="Q177" s="41">
        <f>STDEV(F177:F179)</f>
        <v>3.055050463301619E-4</v>
      </c>
    </row>
    <row r="178" spans="1:17" x14ac:dyDescent="0.3">
      <c r="A178">
        <v>205</v>
      </c>
      <c r="B178" t="s">
        <v>215</v>
      </c>
      <c r="C178">
        <v>1</v>
      </c>
      <c r="D178">
        <v>25</v>
      </c>
      <c r="E178">
        <v>32.79</v>
      </c>
      <c r="F178" s="4">
        <v>7.98</v>
      </c>
      <c r="G178">
        <v>0.77037999999999995</v>
      </c>
      <c r="H178">
        <v>0.41485</v>
      </c>
      <c r="I178" s="2">
        <v>-4.1913999999999997E-4</v>
      </c>
    </row>
    <row r="179" spans="1:17" x14ac:dyDescent="0.3">
      <c r="A179">
        <v>206</v>
      </c>
      <c r="B179" t="s">
        <v>216</v>
      </c>
      <c r="C179">
        <v>1</v>
      </c>
      <c r="D179">
        <v>25</v>
      </c>
      <c r="E179">
        <v>32.79</v>
      </c>
      <c r="F179" s="4">
        <v>7.9805999999999999</v>
      </c>
      <c r="G179">
        <v>0.77217000000000002</v>
      </c>
      <c r="H179">
        <v>0.41593999999999998</v>
      </c>
      <c r="I179" s="2">
        <v>9.3174000000000002E-4</v>
      </c>
    </row>
    <row r="180" spans="1:17" ht="15.6" x14ac:dyDescent="0.3">
      <c r="A180">
        <v>208</v>
      </c>
      <c r="B180" t="s">
        <v>218</v>
      </c>
      <c r="C180">
        <v>1</v>
      </c>
      <c r="D180">
        <v>25</v>
      </c>
      <c r="E180">
        <v>32.79</v>
      </c>
      <c r="F180" s="4">
        <v>8.077</v>
      </c>
      <c r="G180">
        <v>0.75390999999999997</v>
      </c>
      <c r="H180">
        <v>0.33381</v>
      </c>
      <c r="I180" s="2">
        <v>-9.3221999999999999E-4</v>
      </c>
      <c r="K180" s="8">
        <v>18</v>
      </c>
      <c r="L180" s="19">
        <v>2019006220</v>
      </c>
      <c r="M180" s="21">
        <v>43600</v>
      </c>
      <c r="N180" s="19" t="s">
        <v>605</v>
      </c>
      <c r="O180" s="10">
        <v>33.74</v>
      </c>
      <c r="P180" s="40">
        <f>AVERAGE(F180:F182)</f>
        <v>8.0770999999999997</v>
      </c>
      <c r="Q180" s="41">
        <f>STDEV(F180:F182)</f>
        <v>3.6055512754654394E-4</v>
      </c>
    </row>
    <row r="181" spans="1:17" ht="15.6" x14ac:dyDescent="0.3">
      <c r="A181">
        <v>209</v>
      </c>
      <c r="B181" t="s">
        <v>218</v>
      </c>
      <c r="C181">
        <v>1</v>
      </c>
      <c r="D181">
        <v>25</v>
      </c>
      <c r="E181">
        <v>32.79</v>
      </c>
      <c r="F181" s="4">
        <v>8.0775000000000006</v>
      </c>
      <c r="G181">
        <v>0.75458000000000003</v>
      </c>
      <c r="H181">
        <v>0.33362000000000003</v>
      </c>
      <c r="I181" s="2">
        <v>-1.1153000000000001E-3</v>
      </c>
      <c r="K181" s="19"/>
      <c r="L181" s="19"/>
      <c r="M181" s="19"/>
      <c r="N181" s="19"/>
      <c r="O181" s="19"/>
    </row>
    <row r="182" spans="1:17" x14ac:dyDescent="0.3">
      <c r="A182">
        <v>210</v>
      </c>
      <c r="B182" t="s">
        <v>219</v>
      </c>
      <c r="C182">
        <v>1</v>
      </c>
      <c r="D182">
        <v>25</v>
      </c>
      <c r="E182">
        <v>32.79</v>
      </c>
      <c r="F182" s="4">
        <v>8.0768000000000004</v>
      </c>
      <c r="G182">
        <v>0.75536999999999999</v>
      </c>
      <c r="H182">
        <v>0.33451999999999998</v>
      </c>
      <c r="I182" s="2">
        <v>-9.6464000000000001E-4</v>
      </c>
    </row>
    <row r="183" spans="1:17" ht="15.6" x14ac:dyDescent="0.3">
      <c r="A183">
        <v>211</v>
      </c>
      <c r="B183" t="s">
        <v>220</v>
      </c>
      <c r="C183">
        <v>1</v>
      </c>
      <c r="D183">
        <v>25</v>
      </c>
      <c r="E183">
        <v>34.61</v>
      </c>
      <c r="F183" s="4">
        <v>7.8483999999999998</v>
      </c>
      <c r="G183">
        <v>0.66505999999999998</v>
      </c>
      <c r="H183">
        <v>0.46888000000000002</v>
      </c>
      <c r="I183" s="2">
        <v>7.7643E-3</v>
      </c>
      <c r="K183" s="8">
        <v>19</v>
      </c>
      <c r="L183" s="19">
        <v>2019006222</v>
      </c>
      <c r="M183" s="21">
        <v>43600</v>
      </c>
      <c r="N183" s="19" t="s">
        <v>618</v>
      </c>
      <c r="O183" s="10">
        <v>34.61</v>
      </c>
      <c r="P183" s="40">
        <f>AVERAGE(F183:F185)</f>
        <v>7.8486666666666665</v>
      </c>
      <c r="Q183" s="41">
        <f>STDEV(F183:F185)</f>
        <v>2.3094010767582489E-4</v>
      </c>
    </row>
    <row r="184" spans="1:17" x14ac:dyDescent="0.3">
      <c r="A184">
        <v>212</v>
      </c>
      <c r="B184" t="s">
        <v>221</v>
      </c>
      <c r="C184">
        <v>1</v>
      </c>
      <c r="D184">
        <v>25</v>
      </c>
      <c r="E184">
        <v>34.61</v>
      </c>
      <c r="F184" s="4">
        <v>7.8487999999999998</v>
      </c>
      <c r="G184">
        <v>0.66195000000000004</v>
      </c>
      <c r="H184">
        <v>0.46571000000000001</v>
      </c>
      <c r="I184" s="2">
        <v>5.4536000000000003E-3</v>
      </c>
    </row>
    <row r="185" spans="1:17" x14ac:dyDescent="0.3">
      <c r="A185">
        <v>213</v>
      </c>
      <c r="B185" t="s">
        <v>222</v>
      </c>
      <c r="C185">
        <v>1</v>
      </c>
      <c r="D185">
        <v>25</v>
      </c>
      <c r="E185">
        <v>34.61</v>
      </c>
      <c r="F185" s="4">
        <v>7.8487999999999998</v>
      </c>
      <c r="G185">
        <v>0.66202000000000005</v>
      </c>
      <c r="H185">
        <v>0.46576000000000001</v>
      </c>
      <c r="I185" s="2">
        <v>5.6233000000000003E-3</v>
      </c>
    </row>
    <row r="186" spans="1:17" ht="15.6" x14ac:dyDescent="0.3">
      <c r="A186">
        <v>214</v>
      </c>
      <c r="B186" t="s">
        <v>223</v>
      </c>
      <c r="C186">
        <v>1</v>
      </c>
      <c r="D186">
        <v>25</v>
      </c>
      <c r="E186">
        <v>33.78</v>
      </c>
      <c r="F186" s="4">
        <v>7.9451000000000001</v>
      </c>
      <c r="G186">
        <v>0.69835999999999998</v>
      </c>
      <c r="H186">
        <v>0.40434999999999999</v>
      </c>
      <c r="I186" s="2">
        <v>4.4502999999999999E-3</v>
      </c>
      <c r="K186" s="8">
        <v>20</v>
      </c>
      <c r="L186" s="19">
        <v>2019006223</v>
      </c>
      <c r="M186" s="21">
        <v>43599</v>
      </c>
      <c r="N186" s="19" t="s">
        <v>622</v>
      </c>
      <c r="O186" s="10">
        <v>33.78</v>
      </c>
      <c r="P186" s="40">
        <f>AVERAGE(F186:F188)</f>
        <v>7.9453999999999994</v>
      </c>
      <c r="Q186" s="41">
        <f>STDEV(F186:F188)</f>
        <v>2.6457513110634602E-4</v>
      </c>
    </row>
    <row r="187" spans="1:17" x14ac:dyDescent="0.3">
      <c r="A187">
        <v>215</v>
      </c>
      <c r="B187" t="s">
        <v>224</v>
      </c>
      <c r="C187">
        <v>1</v>
      </c>
      <c r="D187">
        <v>25</v>
      </c>
      <c r="E187">
        <v>33.78</v>
      </c>
      <c r="F187" s="4">
        <v>7.9455</v>
      </c>
      <c r="G187">
        <v>0.69779999999999998</v>
      </c>
      <c r="H187">
        <v>0.40342</v>
      </c>
      <c r="I187" s="2">
        <v>3.7745999999999999E-3</v>
      </c>
    </row>
    <row r="188" spans="1:17" x14ac:dyDescent="0.3">
      <c r="A188">
        <v>216</v>
      </c>
      <c r="B188" t="s">
        <v>225</v>
      </c>
      <c r="C188">
        <v>1</v>
      </c>
      <c r="D188">
        <v>25</v>
      </c>
      <c r="E188">
        <v>33.78</v>
      </c>
      <c r="F188" s="4">
        <v>7.9455999999999998</v>
      </c>
      <c r="G188">
        <v>0.69981000000000004</v>
      </c>
      <c r="H188">
        <v>0.40445999999999999</v>
      </c>
      <c r="I188" s="2">
        <v>3.8089999999999999E-3</v>
      </c>
    </row>
    <row r="189" spans="1:17" ht="15.6" x14ac:dyDescent="0.3">
      <c r="A189">
        <v>217</v>
      </c>
      <c r="B189" t="s">
        <v>226</v>
      </c>
      <c r="C189">
        <v>1</v>
      </c>
      <c r="D189">
        <v>25</v>
      </c>
      <c r="E189">
        <v>34.07</v>
      </c>
      <c r="F189" s="4">
        <v>7.7453000000000003</v>
      </c>
      <c r="G189">
        <v>0.56100000000000005</v>
      </c>
      <c r="H189">
        <v>0.49074000000000001</v>
      </c>
      <c r="I189" s="2">
        <v>8.3684999999999999E-4</v>
      </c>
      <c r="K189" s="8">
        <v>21</v>
      </c>
      <c r="L189" s="19">
        <v>2019006224</v>
      </c>
      <c r="M189" s="21">
        <v>43599</v>
      </c>
      <c r="N189" s="19" t="s">
        <v>623</v>
      </c>
      <c r="O189" s="10">
        <v>34.07</v>
      </c>
      <c r="P189" s="40">
        <f>AVERAGE(F189:F191)</f>
        <v>7.7453666666666665</v>
      </c>
      <c r="Q189" s="41">
        <f>STDEV(F189:F191)</f>
        <v>3.055050463305495E-4</v>
      </c>
    </row>
    <row r="190" spans="1:17" x14ac:dyDescent="0.3">
      <c r="A190">
        <v>218</v>
      </c>
      <c r="B190" t="s">
        <v>227</v>
      </c>
      <c r="C190">
        <v>1</v>
      </c>
      <c r="D190">
        <v>25</v>
      </c>
      <c r="E190">
        <v>34.07</v>
      </c>
      <c r="F190" s="4">
        <v>7.7457000000000003</v>
      </c>
      <c r="G190">
        <v>0.55961000000000005</v>
      </c>
      <c r="H190">
        <v>0.48897000000000002</v>
      </c>
      <c r="I190" s="2">
        <v>-5.6170999999999999E-4</v>
      </c>
    </row>
    <row r="191" spans="1:17" x14ac:dyDescent="0.3">
      <c r="A191">
        <v>219</v>
      </c>
      <c r="B191" t="s">
        <v>228</v>
      </c>
      <c r="C191">
        <v>1</v>
      </c>
      <c r="D191">
        <v>25</v>
      </c>
      <c r="E191">
        <v>34.07</v>
      </c>
      <c r="F191" s="4">
        <v>7.7450999999999999</v>
      </c>
      <c r="G191">
        <v>0.55845</v>
      </c>
      <c r="H191">
        <v>0.4884</v>
      </c>
      <c r="I191" s="2">
        <v>-1.5578E-3</v>
      </c>
    </row>
    <row r="192" spans="1:17" ht="15.6" x14ac:dyDescent="0.3">
      <c r="A192">
        <v>220</v>
      </c>
      <c r="B192" t="s">
        <v>664</v>
      </c>
      <c r="C192">
        <v>1</v>
      </c>
      <c r="D192">
        <v>25</v>
      </c>
      <c r="E192">
        <v>35</v>
      </c>
      <c r="F192" s="4">
        <v>8.0899000000000001</v>
      </c>
      <c r="G192">
        <v>0.87470000000000003</v>
      </c>
      <c r="H192">
        <v>0.37453999999999998</v>
      </c>
      <c r="I192" s="2">
        <v>1.1063E-4</v>
      </c>
      <c r="K192" s="8">
        <v>22</v>
      </c>
      <c r="L192" s="19" t="s">
        <v>597</v>
      </c>
      <c r="M192" s="11" t="s">
        <v>594</v>
      </c>
      <c r="N192" s="10" t="s">
        <v>229</v>
      </c>
      <c r="O192" s="10">
        <v>35</v>
      </c>
      <c r="P192" s="40">
        <f>AVERAGE(F192:F195)</f>
        <v>8.0890249999999995</v>
      </c>
      <c r="Q192" s="41">
        <f>STDEV(F192:F195)</f>
        <v>5.8523499553616025E-4</v>
      </c>
    </row>
    <row r="193" spans="1:17" x14ac:dyDescent="0.3">
      <c r="A193">
        <v>222</v>
      </c>
      <c r="B193" t="s">
        <v>231</v>
      </c>
      <c r="C193">
        <v>1</v>
      </c>
      <c r="D193">
        <v>25</v>
      </c>
      <c r="E193">
        <v>35</v>
      </c>
      <c r="F193" s="4">
        <v>8.0888000000000009</v>
      </c>
      <c r="G193">
        <v>0.87299000000000004</v>
      </c>
      <c r="H193">
        <v>0.37395</v>
      </c>
      <c r="I193" s="2">
        <v>-1.0643E-3</v>
      </c>
    </row>
    <row r="194" spans="1:17" x14ac:dyDescent="0.3">
      <c r="A194">
        <v>223</v>
      </c>
      <c r="B194" t="s">
        <v>232</v>
      </c>
      <c r="C194">
        <v>1</v>
      </c>
      <c r="D194">
        <v>25</v>
      </c>
      <c r="E194">
        <v>35</v>
      </c>
      <c r="F194" s="4">
        <v>8.0886999999999993</v>
      </c>
      <c r="G194">
        <v>0.87297999999999998</v>
      </c>
      <c r="H194">
        <v>0.37423000000000001</v>
      </c>
      <c r="I194" s="2">
        <v>-6.2370000000000004E-4</v>
      </c>
    </row>
    <row r="195" spans="1:17" x14ac:dyDescent="0.3">
      <c r="A195">
        <v>224</v>
      </c>
      <c r="B195" t="s">
        <v>233</v>
      </c>
      <c r="C195">
        <v>1</v>
      </c>
      <c r="D195">
        <v>25</v>
      </c>
      <c r="E195">
        <v>35</v>
      </c>
      <c r="F195" s="4">
        <v>8.0886999999999993</v>
      </c>
      <c r="G195">
        <v>0.87297999999999998</v>
      </c>
      <c r="H195">
        <v>0.37456</v>
      </c>
      <c r="I195" s="2">
        <v>-1.4687000000000001E-4</v>
      </c>
    </row>
    <row r="196" spans="1:17" ht="15.6" x14ac:dyDescent="0.3">
      <c r="A196">
        <v>225</v>
      </c>
      <c r="B196" t="s">
        <v>13</v>
      </c>
      <c r="C196">
        <v>1</v>
      </c>
      <c r="D196">
        <v>25</v>
      </c>
      <c r="E196">
        <v>33.433999999999997</v>
      </c>
      <c r="F196" s="4">
        <v>7.8680000000000003</v>
      </c>
      <c r="G196">
        <v>0.62826000000000004</v>
      </c>
      <c r="H196">
        <v>0.42410999999999999</v>
      </c>
      <c r="I196" s="2">
        <v>-3.9820999999999997E-3</v>
      </c>
      <c r="K196" s="8">
        <v>23</v>
      </c>
      <c r="L196" s="10" t="s">
        <v>593</v>
      </c>
      <c r="M196" s="11" t="s">
        <v>594</v>
      </c>
      <c r="N196" s="11" t="s">
        <v>596</v>
      </c>
      <c r="O196" s="10">
        <v>33.433999999999997</v>
      </c>
      <c r="P196" s="40">
        <f>AVERAGE(F196:F200)</f>
        <v>7.86686</v>
      </c>
      <c r="Q196" s="41">
        <f>STDEV(F196:F200)</f>
        <v>7.1972216861801235E-4</v>
      </c>
    </row>
    <row r="197" spans="1:17" x14ac:dyDescent="0.3">
      <c r="A197">
        <v>226</v>
      </c>
      <c r="B197" t="s">
        <v>14</v>
      </c>
      <c r="C197">
        <v>1</v>
      </c>
      <c r="D197">
        <v>25</v>
      </c>
      <c r="E197">
        <v>33.433999999999997</v>
      </c>
      <c r="F197" s="4">
        <v>7.8666</v>
      </c>
      <c r="G197">
        <v>0.62633000000000005</v>
      </c>
      <c r="H197">
        <v>0.42348000000000002</v>
      </c>
      <c r="I197" s="2">
        <v>-5.7120000000000001E-3</v>
      </c>
    </row>
    <row r="198" spans="1:17" x14ac:dyDescent="0.3">
      <c r="A198">
        <v>227</v>
      </c>
      <c r="B198" t="s">
        <v>15</v>
      </c>
      <c r="C198">
        <v>1</v>
      </c>
      <c r="D198">
        <v>25</v>
      </c>
      <c r="E198">
        <v>33.433999999999997</v>
      </c>
      <c r="F198" s="4">
        <v>7.8670999999999998</v>
      </c>
      <c r="G198">
        <v>0.62607000000000002</v>
      </c>
      <c r="H198">
        <v>0.42271999999999998</v>
      </c>
      <c r="I198" s="2">
        <v>-6.2674999999999996E-3</v>
      </c>
    </row>
    <row r="199" spans="1:17" x14ac:dyDescent="0.3">
      <c r="A199">
        <v>228</v>
      </c>
      <c r="B199" t="s">
        <v>16</v>
      </c>
      <c r="C199">
        <v>1</v>
      </c>
      <c r="D199">
        <v>25</v>
      </c>
      <c r="E199">
        <v>33.433999999999997</v>
      </c>
      <c r="F199" s="4">
        <v>7.8663999999999996</v>
      </c>
      <c r="G199">
        <v>0.62661</v>
      </c>
      <c r="H199">
        <v>0.4239</v>
      </c>
      <c r="I199" s="2">
        <v>-5.6715000000000003E-3</v>
      </c>
    </row>
    <row r="200" spans="1:17" x14ac:dyDescent="0.3">
      <c r="A200">
        <v>229</v>
      </c>
      <c r="B200" t="s">
        <v>234</v>
      </c>
      <c r="C200">
        <v>1</v>
      </c>
      <c r="D200">
        <v>25</v>
      </c>
      <c r="E200">
        <v>33.433999999999997</v>
      </c>
      <c r="F200" s="4">
        <v>7.8662000000000001</v>
      </c>
      <c r="G200">
        <v>0.62707999999999997</v>
      </c>
      <c r="H200">
        <v>0.42465000000000003</v>
      </c>
      <c r="I200" s="2">
        <v>-4.9614999999999998E-3</v>
      </c>
    </row>
    <row r="201" spans="1:17" ht="15.6" x14ac:dyDescent="0.3">
      <c r="A201">
        <v>230</v>
      </c>
      <c r="B201" t="s">
        <v>235</v>
      </c>
      <c r="C201">
        <v>1</v>
      </c>
      <c r="D201">
        <v>25</v>
      </c>
      <c r="E201">
        <v>33.433999999999997</v>
      </c>
      <c r="F201" s="4">
        <v>7.8666</v>
      </c>
      <c r="G201">
        <v>0.65378000000000003</v>
      </c>
      <c r="H201">
        <v>0.44284000000000001</v>
      </c>
      <c r="I201" s="2">
        <v>-3.2463000000000001E-3</v>
      </c>
      <c r="J201" s="38">
        <v>43684</v>
      </c>
      <c r="K201" s="8">
        <v>1</v>
      </c>
      <c r="L201" s="10" t="s">
        <v>593</v>
      </c>
      <c r="M201" s="11" t="s">
        <v>594</v>
      </c>
      <c r="N201" s="11" t="s">
        <v>596</v>
      </c>
      <c r="O201" s="10">
        <v>33.433999999999997</v>
      </c>
      <c r="P201" s="40">
        <f>AVERAGE(F201:F204)</f>
        <v>7.8665500000000002</v>
      </c>
      <c r="Q201" s="41">
        <f>STDEV(F201:F204)</f>
        <v>4.0414518843263854E-4</v>
      </c>
    </row>
    <row r="202" spans="1:17" x14ac:dyDescent="0.3">
      <c r="A202">
        <v>231</v>
      </c>
      <c r="B202" t="s">
        <v>236</v>
      </c>
      <c r="C202">
        <v>1</v>
      </c>
      <c r="D202">
        <v>25</v>
      </c>
      <c r="E202">
        <v>33.433999999999997</v>
      </c>
      <c r="F202" s="4">
        <v>7.8662999999999998</v>
      </c>
      <c r="G202">
        <v>0.65300999999999998</v>
      </c>
      <c r="H202">
        <v>0.44241999999999998</v>
      </c>
      <c r="I202" s="2">
        <v>-3.9611000000000004E-3</v>
      </c>
    </row>
    <row r="203" spans="1:17" ht="15.6" x14ac:dyDescent="0.3">
      <c r="A203">
        <v>232</v>
      </c>
      <c r="B203" t="s">
        <v>237</v>
      </c>
      <c r="C203">
        <v>1</v>
      </c>
      <c r="D203">
        <v>25</v>
      </c>
      <c r="E203">
        <v>33.433999999999997</v>
      </c>
      <c r="F203" s="4">
        <v>7.8670999999999998</v>
      </c>
      <c r="G203">
        <v>0.65259</v>
      </c>
      <c r="H203">
        <v>0.44130999999999998</v>
      </c>
      <c r="I203" s="2">
        <v>-4.2056999999999997E-3</v>
      </c>
      <c r="K203" s="8"/>
      <c r="L203" s="19"/>
      <c r="M203" s="20"/>
      <c r="N203" s="19"/>
      <c r="O203" s="10"/>
    </row>
    <row r="204" spans="1:17" x14ac:dyDescent="0.3">
      <c r="A204">
        <v>233</v>
      </c>
      <c r="B204" t="s">
        <v>238</v>
      </c>
      <c r="C204">
        <v>1</v>
      </c>
      <c r="D204">
        <v>25</v>
      </c>
      <c r="E204">
        <v>33.433999999999997</v>
      </c>
      <c r="F204" s="4">
        <v>7.8662000000000001</v>
      </c>
      <c r="G204">
        <v>0.65337999999999996</v>
      </c>
      <c r="H204">
        <v>0.44290000000000002</v>
      </c>
      <c r="I204" s="2">
        <v>-3.5347999999999998E-3</v>
      </c>
    </row>
    <row r="205" spans="1:17" ht="15.6" x14ac:dyDescent="0.3">
      <c r="A205">
        <v>234</v>
      </c>
      <c r="B205" t="s">
        <v>239</v>
      </c>
      <c r="C205">
        <v>1</v>
      </c>
      <c r="D205">
        <v>25</v>
      </c>
      <c r="E205">
        <v>35</v>
      </c>
      <c r="F205" s="4">
        <v>8.0924999999999994</v>
      </c>
      <c r="G205">
        <v>0.83545000000000003</v>
      </c>
      <c r="H205">
        <v>0.35399999999999998</v>
      </c>
      <c r="I205" s="2">
        <v>-3.2715999999999999E-3</v>
      </c>
      <c r="K205" s="8">
        <v>2</v>
      </c>
      <c r="L205" s="10" t="s">
        <v>624</v>
      </c>
      <c r="M205" s="11" t="s">
        <v>594</v>
      </c>
      <c r="N205" s="10" t="s">
        <v>229</v>
      </c>
      <c r="O205" s="10">
        <v>35</v>
      </c>
      <c r="P205" s="40">
        <f>AVERAGE(F205:F208)</f>
        <v>8.0924250000000004</v>
      </c>
      <c r="Q205" s="41">
        <f>STDEV(F205:F208)</f>
        <v>3.5939764421407533E-4</v>
      </c>
    </row>
    <row r="206" spans="1:17" x14ac:dyDescent="0.3">
      <c r="A206">
        <v>236</v>
      </c>
      <c r="B206" t="s">
        <v>241</v>
      </c>
      <c r="C206">
        <v>1</v>
      </c>
      <c r="D206">
        <v>25</v>
      </c>
      <c r="E206">
        <v>35</v>
      </c>
      <c r="F206" s="4">
        <v>8.0929000000000002</v>
      </c>
      <c r="G206">
        <v>0.83284999999999998</v>
      </c>
      <c r="H206">
        <v>0.35137000000000002</v>
      </c>
      <c r="I206" s="2">
        <v>-5.4311999999999997E-3</v>
      </c>
    </row>
    <row r="207" spans="1:17" x14ac:dyDescent="0.3">
      <c r="A207">
        <v>237</v>
      </c>
      <c r="B207" t="s">
        <v>242</v>
      </c>
      <c r="C207">
        <v>1</v>
      </c>
      <c r="D207">
        <v>25</v>
      </c>
      <c r="E207">
        <v>35</v>
      </c>
      <c r="F207" s="4">
        <v>8.0922000000000001</v>
      </c>
      <c r="G207">
        <v>0.83243999999999996</v>
      </c>
      <c r="H207">
        <v>0.35152</v>
      </c>
      <c r="I207" s="2">
        <v>-5.7416000000000003E-3</v>
      </c>
    </row>
    <row r="208" spans="1:17" x14ac:dyDescent="0.3">
      <c r="A208">
        <v>238</v>
      </c>
      <c r="B208" t="s">
        <v>243</v>
      </c>
      <c r="C208">
        <v>1</v>
      </c>
      <c r="D208">
        <v>25</v>
      </c>
      <c r="E208">
        <v>35</v>
      </c>
      <c r="F208" s="4">
        <v>8.0921000000000003</v>
      </c>
      <c r="G208">
        <v>0.83377000000000001</v>
      </c>
      <c r="H208">
        <v>0.35274</v>
      </c>
      <c r="I208" s="2">
        <v>-4.705E-3</v>
      </c>
    </row>
    <row r="209" spans="1:17" ht="15.6" x14ac:dyDescent="0.3">
      <c r="A209">
        <v>239</v>
      </c>
      <c r="B209" t="s">
        <v>244</v>
      </c>
      <c r="C209">
        <v>1</v>
      </c>
      <c r="D209">
        <v>25</v>
      </c>
      <c r="E209">
        <v>26.3</v>
      </c>
      <c r="F209" s="4">
        <v>7.9202000000000004</v>
      </c>
      <c r="G209">
        <v>0.62951000000000001</v>
      </c>
      <c r="H209">
        <v>0.39477000000000001</v>
      </c>
      <c r="I209" s="2">
        <v>4.2009000000000003E-4</v>
      </c>
      <c r="K209" s="8">
        <v>3</v>
      </c>
      <c r="L209" s="19">
        <v>2019006695</v>
      </c>
      <c r="M209" s="21">
        <v>43612</v>
      </c>
      <c r="N209" s="19" t="s">
        <v>599</v>
      </c>
      <c r="O209" s="10" t="s">
        <v>625</v>
      </c>
      <c r="P209" s="40">
        <f>AVERAGE(F209:F212)</f>
        <v>7.9206750000000001</v>
      </c>
      <c r="Q209" s="41">
        <f>STDEV(F209:F212)</f>
        <v>3.3040379335963905E-4</v>
      </c>
    </row>
    <row r="210" spans="1:17" x14ac:dyDescent="0.3">
      <c r="A210">
        <v>240</v>
      </c>
      <c r="B210" t="s">
        <v>245</v>
      </c>
      <c r="C210">
        <v>1</v>
      </c>
      <c r="D210">
        <v>25</v>
      </c>
      <c r="E210">
        <v>26.3</v>
      </c>
      <c r="F210" s="4">
        <v>7.9207000000000001</v>
      </c>
      <c r="G210">
        <v>0.62790999999999997</v>
      </c>
      <c r="H210">
        <v>0.39298</v>
      </c>
      <c r="I210" s="2">
        <v>-6.5231000000000002E-4</v>
      </c>
    </row>
    <row r="211" spans="1:17" ht="15.6" x14ac:dyDescent="0.3">
      <c r="A211">
        <v>241</v>
      </c>
      <c r="B211" t="s">
        <v>246</v>
      </c>
      <c r="C211">
        <v>1</v>
      </c>
      <c r="D211">
        <v>25</v>
      </c>
      <c r="E211">
        <v>26.3</v>
      </c>
      <c r="F211" s="4">
        <v>7.9208999999999996</v>
      </c>
      <c r="G211">
        <v>0.62739999999999996</v>
      </c>
      <c r="H211">
        <v>0.39221</v>
      </c>
      <c r="I211" s="2">
        <v>-1.3627999999999999E-3</v>
      </c>
      <c r="K211" s="8"/>
      <c r="L211" s="19"/>
      <c r="M211" s="20"/>
      <c r="N211" s="19"/>
      <c r="O211" s="10"/>
    </row>
    <row r="212" spans="1:17" x14ac:dyDescent="0.3">
      <c r="A212">
        <v>243</v>
      </c>
      <c r="B212" t="s">
        <v>248</v>
      </c>
      <c r="C212">
        <v>1</v>
      </c>
      <c r="D212">
        <v>25</v>
      </c>
      <c r="E212">
        <v>26.3</v>
      </c>
      <c r="F212" s="4">
        <v>7.9208999999999996</v>
      </c>
      <c r="G212">
        <v>0.62710999999999995</v>
      </c>
      <c r="H212">
        <v>0.39196999999999999</v>
      </c>
      <c r="I212" s="2">
        <v>-1.5663999999999999E-3</v>
      </c>
    </row>
    <row r="213" spans="1:17" ht="15.6" x14ac:dyDescent="0.3">
      <c r="A213">
        <v>244</v>
      </c>
      <c r="B213" t="s">
        <v>249</v>
      </c>
      <c r="C213">
        <v>1</v>
      </c>
      <c r="D213">
        <v>25</v>
      </c>
      <c r="E213">
        <v>30.3</v>
      </c>
      <c r="F213" s="4">
        <v>7.96</v>
      </c>
      <c r="G213">
        <v>0.70672999999999997</v>
      </c>
      <c r="H213">
        <v>0.40450999999999998</v>
      </c>
      <c r="I213" s="2">
        <v>8.1090999999999993E-3</v>
      </c>
      <c r="K213" s="8">
        <v>4</v>
      </c>
      <c r="L213" s="19">
        <v>2019006696</v>
      </c>
      <c r="M213" s="21">
        <v>43612</v>
      </c>
      <c r="N213" s="19" t="s">
        <v>600</v>
      </c>
      <c r="O213" s="10" t="s">
        <v>615</v>
      </c>
      <c r="P213" s="40">
        <f>AVERAGE(F213:F216)</f>
        <v>7.9598249999999995</v>
      </c>
      <c r="Q213" s="41">
        <f>STDEV(F213:F216)</f>
        <v>5.5602757725359145E-4</v>
      </c>
    </row>
    <row r="214" spans="1:17" x14ac:dyDescent="0.3">
      <c r="A214">
        <v>245</v>
      </c>
      <c r="B214" t="s">
        <v>250</v>
      </c>
      <c r="C214">
        <v>1</v>
      </c>
      <c r="D214">
        <v>25</v>
      </c>
      <c r="E214">
        <v>30.3</v>
      </c>
      <c r="F214" s="4">
        <v>7.9596</v>
      </c>
      <c r="G214">
        <v>0.70487999999999995</v>
      </c>
      <c r="H214">
        <v>0.40275</v>
      </c>
      <c r="I214" s="2">
        <v>5.7911999999999998E-3</v>
      </c>
    </row>
    <row r="215" spans="1:17" x14ac:dyDescent="0.3">
      <c r="A215">
        <v>246</v>
      </c>
      <c r="B215" t="s">
        <v>251</v>
      </c>
      <c r="C215">
        <v>1</v>
      </c>
      <c r="D215">
        <v>25</v>
      </c>
      <c r="E215">
        <v>30.3</v>
      </c>
      <c r="F215" s="4">
        <v>7.9592000000000001</v>
      </c>
      <c r="G215">
        <v>0.70452000000000004</v>
      </c>
      <c r="H215">
        <v>0.40311000000000002</v>
      </c>
      <c r="I215" s="2">
        <v>6.2469999999999999E-3</v>
      </c>
    </row>
    <row r="216" spans="1:17" x14ac:dyDescent="0.3">
      <c r="A216">
        <v>247</v>
      </c>
      <c r="B216" t="s">
        <v>252</v>
      </c>
      <c r="C216">
        <v>1</v>
      </c>
      <c r="D216">
        <v>25</v>
      </c>
      <c r="E216">
        <v>30.3</v>
      </c>
      <c r="F216" s="4">
        <v>7.9604999999999997</v>
      </c>
      <c r="G216">
        <v>0.70703000000000005</v>
      </c>
      <c r="H216">
        <v>0.40427999999999997</v>
      </c>
      <c r="I216" s="2">
        <v>8.0456999999999994E-3</v>
      </c>
    </row>
    <row r="217" spans="1:17" ht="15.6" x14ac:dyDescent="0.3">
      <c r="A217">
        <v>250</v>
      </c>
      <c r="B217" t="s">
        <v>255</v>
      </c>
      <c r="C217">
        <v>1</v>
      </c>
      <c r="D217">
        <v>25</v>
      </c>
      <c r="E217">
        <v>31.6</v>
      </c>
      <c r="F217" s="4">
        <v>8.0175000000000001</v>
      </c>
      <c r="G217">
        <v>0.77310000000000001</v>
      </c>
      <c r="H217">
        <v>0.39190000000000003</v>
      </c>
      <c r="I217" s="2">
        <v>7.7390999999999996E-3</v>
      </c>
      <c r="K217" s="8">
        <v>5</v>
      </c>
      <c r="L217" s="19">
        <v>2019006697</v>
      </c>
      <c r="M217" s="21">
        <v>43612</v>
      </c>
      <c r="N217" s="19" t="s">
        <v>601</v>
      </c>
      <c r="O217" s="10" t="s">
        <v>626</v>
      </c>
      <c r="P217" s="40">
        <f>AVERAGE(F217:F220)</f>
        <v>8.0181749999999994</v>
      </c>
      <c r="Q217" s="41">
        <f>STDEV(F217:F220)</f>
        <v>4.7169905660257821E-4</v>
      </c>
    </row>
    <row r="218" spans="1:17" x14ac:dyDescent="0.3">
      <c r="A218">
        <v>251</v>
      </c>
      <c r="B218" t="s">
        <v>256</v>
      </c>
      <c r="C218">
        <v>1</v>
      </c>
      <c r="D218">
        <v>25</v>
      </c>
      <c r="E218">
        <v>31.6</v>
      </c>
      <c r="F218" s="4">
        <v>8.0185999999999993</v>
      </c>
      <c r="G218">
        <v>0.77290000000000003</v>
      </c>
      <c r="H218">
        <v>0.39065</v>
      </c>
      <c r="I218" s="2">
        <v>7.1387000000000004E-3</v>
      </c>
    </row>
    <row r="219" spans="1:17" x14ac:dyDescent="0.3">
      <c r="A219">
        <v>252</v>
      </c>
      <c r="B219" t="s">
        <v>257</v>
      </c>
      <c r="C219">
        <v>1</v>
      </c>
      <c r="D219">
        <v>25</v>
      </c>
      <c r="E219">
        <v>31.6</v>
      </c>
      <c r="F219" s="4">
        <v>8.0183</v>
      </c>
      <c r="G219">
        <v>0.77198999999999995</v>
      </c>
      <c r="H219">
        <v>0.39032</v>
      </c>
      <c r="I219" s="2">
        <v>7.0242999999999998E-3</v>
      </c>
    </row>
    <row r="220" spans="1:17" x14ac:dyDescent="0.3">
      <c r="A220">
        <v>253</v>
      </c>
      <c r="B220" t="s">
        <v>258</v>
      </c>
      <c r="C220">
        <v>1</v>
      </c>
      <c r="D220">
        <v>25</v>
      </c>
      <c r="E220">
        <v>31.6</v>
      </c>
      <c r="F220" s="4">
        <v>8.0183</v>
      </c>
      <c r="G220">
        <v>0.77305000000000001</v>
      </c>
      <c r="H220">
        <v>0.39134000000000002</v>
      </c>
      <c r="I220" s="2">
        <v>7.9550999999999997E-3</v>
      </c>
    </row>
    <row r="221" spans="1:17" ht="15.6" x14ac:dyDescent="0.3">
      <c r="A221">
        <v>254</v>
      </c>
      <c r="B221" t="s">
        <v>259</v>
      </c>
      <c r="C221">
        <v>1</v>
      </c>
      <c r="D221">
        <v>25</v>
      </c>
      <c r="E221">
        <v>35</v>
      </c>
      <c r="F221" s="4">
        <v>7.9303999999999997</v>
      </c>
      <c r="G221">
        <v>0.69782</v>
      </c>
      <c r="H221">
        <v>0.41388999999999998</v>
      </c>
      <c r="I221" s="2">
        <v>3.9129000000000004E-3</v>
      </c>
      <c r="K221" s="8">
        <v>6</v>
      </c>
      <c r="L221" s="19">
        <v>2019006698</v>
      </c>
      <c r="M221" s="21">
        <v>43612</v>
      </c>
      <c r="N221" s="19" t="s">
        <v>602</v>
      </c>
      <c r="O221" s="10" t="s">
        <v>627</v>
      </c>
      <c r="P221" s="40">
        <f>AVERAGE(F221:F224)</f>
        <v>7.9304000000000006</v>
      </c>
      <c r="Q221" s="41">
        <f>STDEV(F221:F224)</f>
        <v>3.7416573867731336E-4</v>
      </c>
    </row>
    <row r="222" spans="1:17" x14ac:dyDescent="0.3">
      <c r="A222">
        <v>255</v>
      </c>
      <c r="B222" t="s">
        <v>260</v>
      </c>
      <c r="C222">
        <v>1</v>
      </c>
      <c r="D222">
        <v>25</v>
      </c>
      <c r="E222">
        <v>35</v>
      </c>
      <c r="F222" s="4">
        <v>7.9307999999999996</v>
      </c>
      <c r="G222">
        <v>0.69843</v>
      </c>
      <c r="H222">
        <v>0.41387000000000002</v>
      </c>
      <c r="I222" s="2">
        <v>3.8662000000000002E-3</v>
      </c>
    </row>
    <row r="223" spans="1:17" x14ac:dyDescent="0.3">
      <c r="A223">
        <v>256</v>
      </c>
      <c r="B223" t="s">
        <v>261</v>
      </c>
      <c r="C223">
        <v>1</v>
      </c>
      <c r="D223">
        <v>25</v>
      </c>
      <c r="E223">
        <v>35</v>
      </c>
      <c r="F223" s="4">
        <v>7.9298999999999999</v>
      </c>
      <c r="G223">
        <v>0.69835000000000003</v>
      </c>
      <c r="H223">
        <v>0.41466999999999998</v>
      </c>
      <c r="I223" s="2">
        <v>3.9839999999999997E-3</v>
      </c>
    </row>
    <row r="224" spans="1:17" x14ac:dyDescent="0.3">
      <c r="A224">
        <v>257</v>
      </c>
      <c r="B224" t="s">
        <v>262</v>
      </c>
      <c r="C224">
        <v>1</v>
      </c>
      <c r="D224">
        <v>25</v>
      </c>
      <c r="E224">
        <v>35</v>
      </c>
      <c r="F224" s="4">
        <v>7.9305000000000003</v>
      </c>
      <c r="G224">
        <v>0.69921999999999995</v>
      </c>
      <c r="H224">
        <v>0.41504000000000002</v>
      </c>
      <c r="I224" s="2">
        <v>4.9138000000000003E-3</v>
      </c>
    </row>
    <row r="225" spans="1:17" ht="15.6" x14ac:dyDescent="0.3">
      <c r="A225">
        <v>258</v>
      </c>
      <c r="B225" t="s">
        <v>263</v>
      </c>
      <c r="C225">
        <v>1</v>
      </c>
      <c r="D225">
        <v>25</v>
      </c>
      <c r="E225">
        <v>33.299999999999997</v>
      </c>
      <c r="F225" s="4">
        <v>7.9728000000000003</v>
      </c>
      <c r="G225">
        <v>0.65149999999999997</v>
      </c>
      <c r="H225">
        <v>0.35108</v>
      </c>
      <c r="I225" s="2">
        <v>-9.8829E-3</v>
      </c>
      <c r="K225" s="8">
        <v>7</v>
      </c>
      <c r="L225" s="19">
        <v>2019006699</v>
      </c>
      <c r="M225" s="21">
        <v>43613</v>
      </c>
      <c r="N225" s="19" t="s">
        <v>604</v>
      </c>
      <c r="O225" s="10" t="s">
        <v>628</v>
      </c>
      <c r="P225" s="40">
        <f>AVERAGE(F225:F227)</f>
        <v>7.9727333333333332</v>
      </c>
      <c r="Q225" s="41">
        <f>STDEV(F225:F227)</f>
        <v>2.0816659994662591E-4</v>
      </c>
    </row>
    <row r="226" spans="1:17" x14ac:dyDescent="0.3">
      <c r="A226">
        <v>259</v>
      </c>
      <c r="B226" t="s">
        <v>264</v>
      </c>
      <c r="C226">
        <v>1</v>
      </c>
      <c r="D226">
        <v>25</v>
      </c>
      <c r="E226">
        <v>33.299999999999997</v>
      </c>
      <c r="F226" s="4">
        <v>7.9725000000000001</v>
      </c>
      <c r="G226">
        <v>0.65422999999999998</v>
      </c>
      <c r="H226">
        <v>0.35388999999999998</v>
      </c>
      <c r="I226" s="2">
        <v>-7.4573E-3</v>
      </c>
    </row>
    <row r="227" spans="1:17" x14ac:dyDescent="0.3">
      <c r="A227">
        <v>260</v>
      </c>
      <c r="B227" t="s">
        <v>265</v>
      </c>
      <c r="C227">
        <v>1</v>
      </c>
      <c r="D227">
        <v>25</v>
      </c>
      <c r="E227">
        <v>33.299999999999997</v>
      </c>
      <c r="F227" s="4">
        <v>7.9729000000000001</v>
      </c>
      <c r="G227">
        <v>0.65242999999999995</v>
      </c>
      <c r="H227">
        <v>0.35171999999999998</v>
      </c>
      <c r="I227" s="2">
        <v>-9.5081000000000002E-3</v>
      </c>
    </row>
    <row r="228" spans="1:17" ht="15.6" x14ac:dyDescent="0.3">
      <c r="A228">
        <v>262</v>
      </c>
      <c r="B228" t="s">
        <v>267</v>
      </c>
      <c r="C228">
        <v>1</v>
      </c>
      <c r="D228">
        <v>25</v>
      </c>
      <c r="E228">
        <v>34.200000000000003</v>
      </c>
      <c r="F228" s="4">
        <v>8.0066000000000006</v>
      </c>
      <c r="G228">
        <v>0.75499000000000005</v>
      </c>
      <c r="H228">
        <v>0.38449</v>
      </c>
      <c r="I228" s="2">
        <v>2.7298999999999999E-3</v>
      </c>
      <c r="K228" s="8">
        <v>8</v>
      </c>
      <c r="L228" s="19">
        <v>2019006700</v>
      </c>
      <c r="M228" s="21">
        <v>43613</v>
      </c>
      <c r="N228" s="19" t="s">
        <v>605</v>
      </c>
      <c r="O228" s="10" t="s">
        <v>629</v>
      </c>
      <c r="P228" s="40">
        <f>AVERAGE(F228:F232)</f>
        <v>8.0066600000000001</v>
      </c>
      <c r="Q228" s="41">
        <f>STDEV(F228:F232)</f>
        <v>4.27784992724003E-4</v>
      </c>
    </row>
    <row r="229" spans="1:17" x14ac:dyDescent="0.3">
      <c r="A229">
        <v>263</v>
      </c>
      <c r="B229" t="s">
        <v>268</v>
      </c>
      <c r="C229">
        <v>1</v>
      </c>
      <c r="D229">
        <v>25</v>
      </c>
      <c r="E229">
        <v>34.200000000000003</v>
      </c>
      <c r="F229" s="4">
        <v>8.0062999999999995</v>
      </c>
      <c r="G229">
        <v>0.75534000000000001</v>
      </c>
      <c r="H229">
        <v>0.38474999999999998</v>
      </c>
      <c r="I229" s="2">
        <v>2.5549000000000001E-3</v>
      </c>
    </row>
    <row r="230" spans="1:17" x14ac:dyDescent="0.3">
      <c r="A230">
        <v>264</v>
      </c>
      <c r="B230" t="s">
        <v>269</v>
      </c>
      <c r="C230">
        <v>1</v>
      </c>
      <c r="D230">
        <v>25</v>
      </c>
      <c r="E230">
        <v>34.200000000000003</v>
      </c>
      <c r="F230" s="4">
        <v>8.0070999999999994</v>
      </c>
      <c r="G230">
        <v>0.75461999999999996</v>
      </c>
      <c r="H230">
        <v>0.38361000000000001</v>
      </c>
      <c r="I230" s="2">
        <v>2.2215999999999998E-3</v>
      </c>
    </row>
    <row r="231" spans="1:17" x14ac:dyDescent="0.3">
      <c r="A231">
        <v>265</v>
      </c>
      <c r="B231" t="s">
        <v>270</v>
      </c>
      <c r="C231">
        <v>1</v>
      </c>
      <c r="D231">
        <v>25</v>
      </c>
      <c r="E231">
        <v>34.200000000000003</v>
      </c>
      <c r="F231" s="4">
        <v>8.0070999999999994</v>
      </c>
      <c r="G231">
        <v>0.75478000000000001</v>
      </c>
      <c r="H231">
        <v>0.38373000000000002</v>
      </c>
      <c r="I231" s="2">
        <v>2.2225000000000001E-3</v>
      </c>
    </row>
    <row r="232" spans="1:17" x14ac:dyDescent="0.3">
      <c r="A232">
        <v>266</v>
      </c>
      <c r="B232" t="s">
        <v>271</v>
      </c>
      <c r="C232">
        <v>1</v>
      </c>
      <c r="D232">
        <v>25</v>
      </c>
      <c r="E232">
        <v>34.200000000000003</v>
      </c>
      <c r="F232" s="4">
        <v>8.0061999999999998</v>
      </c>
      <c r="G232">
        <v>0.75531999999999999</v>
      </c>
      <c r="H232">
        <v>0.38469999999999999</v>
      </c>
      <c r="I232" s="2">
        <v>2.2883000000000001E-3</v>
      </c>
    </row>
    <row r="233" spans="1:17" ht="15.6" x14ac:dyDescent="0.3">
      <c r="A233">
        <v>269</v>
      </c>
      <c r="B233" t="s">
        <v>274</v>
      </c>
      <c r="C233">
        <v>1</v>
      </c>
      <c r="D233">
        <v>25</v>
      </c>
      <c r="E233">
        <v>33.700000000000003</v>
      </c>
      <c r="F233" s="4">
        <v>7.9722999999999997</v>
      </c>
      <c r="G233">
        <v>0.74685000000000001</v>
      </c>
      <c r="H233">
        <v>0.40799999999999997</v>
      </c>
      <c r="I233" s="2">
        <v>1.8619999999999999E-3</v>
      </c>
      <c r="K233" s="8">
        <v>9</v>
      </c>
      <c r="L233" s="19">
        <v>2019006701</v>
      </c>
      <c r="M233" s="21">
        <v>43613</v>
      </c>
      <c r="N233" s="19" t="s">
        <v>622</v>
      </c>
      <c r="O233" s="10" t="s">
        <v>630</v>
      </c>
      <c r="P233" s="40">
        <f>AVERAGE(F233:F236)</f>
        <v>7.9727499999999996</v>
      </c>
      <c r="Q233" s="41">
        <f>STDEV(F233:F236)</f>
        <v>3.6968455021390683E-4</v>
      </c>
    </row>
    <row r="234" spans="1:17" x14ac:dyDescent="0.3">
      <c r="A234">
        <v>270</v>
      </c>
      <c r="B234" t="s">
        <v>275</v>
      </c>
      <c r="C234">
        <v>1</v>
      </c>
      <c r="D234">
        <v>25</v>
      </c>
      <c r="E234">
        <v>33.700000000000003</v>
      </c>
      <c r="F234" s="4">
        <v>7.9726999999999997</v>
      </c>
      <c r="G234">
        <v>0.74665000000000004</v>
      </c>
      <c r="H234">
        <v>0.40770000000000001</v>
      </c>
      <c r="I234" s="2">
        <v>2.2006E-3</v>
      </c>
    </row>
    <row r="235" spans="1:17" x14ac:dyDescent="0.3">
      <c r="A235">
        <v>271</v>
      </c>
      <c r="B235" t="s">
        <v>276</v>
      </c>
      <c r="C235">
        <v>1</v>
      </c>
      <c r="D235">
        <v>25</v>
      </c>
      <c r="E235">
        <v>33.700000000000003</v>
      </c>
      <c r="F235" s="4">
        <v>7.9732000000000003</v>
      </c>
      <c r="G235">
        <v>0.74843999999999999</v>
      </c>
      <c r="H235">
        <v>0.40906999999999999</v>
      </c>
      <c r="I235" s="2">
        <v>3.8322999999999999E-3</v>
      </c>
    </row>
    <row r="236" spans="1:17" x14ac:dyDescent="0.3">
      <c r="A236">
        <v>272</v>
      </c>
      <c r="B236" t="s">
        <v>277</v>
      </c>
      <c r="C236">
        <v>1</v>
      </c>
      <c r="D236">
        <v>25</v>
      </c>
      <c r="E236">
        <v>33.700000000000003</v>
      </c>
      <c r="F236" s="4">
        <v>7.9728000000000003</v>
      </c>
      <c r="G236">
        <v>0.74834000000000001</v>
      </c>
      <c r="H236">
        <v>0.40912999999999999</v>
      </c>
      <c r="I236" s="2">
        <v>3.3479E-3</v>
      </c>
    </row>
    <row r="237" spans="1:17" ht="15.6" x14ac:dyDescent="0.3">
      <c r="A237">
        <v>273</v>
      </c>
      <c r="B237" t="s">
        <v>278</v>
      </c>
      <c r="C237">
        <v>1</v>
      </c>
      <c r="D237">
        <v>25</v>
      </c>
      <c r="E237">
        <v>33.9</v>
      </c>
      <c r="F237" s="4">
        <v>7.9428000000000001</v>
      </c>
      <c r="G237">
        <v>0.67188000000000003</v>
      </c>
      <c r="H237">
        <v>0.38994000000000001</v>
      </c>
      <c r="I237" s="2">
        <v>2.5845E-3</v>
      </c>
      <c r="K237" s="8">
        <v>10</v>
      </c>
      <c r="L237" s="19">
        <v>2019006702</v>
      </c>
      <c r="M237" s="21">
        <v>43613</v>
      </c>
      <c r="N237" s="19" t="s">
        <v>623</v>
      </c>
      <c r="O237" s="10" t="s">
        <v>631</v>
      </c>
      <c r="P237" s="40">
        <f>AVERAGE(F237:F240)</f>
        <v>7.9427000000000003</v>
      </c>
      <c r="Q237" s="41">
        <f>STDEV(F237:F240)</f>
        <v>4.5460605656598234E-4</v>
      </c>
    </row>
    <row r="238" spans="1:17" x14ac:dyDescent="0.3">
      <c r="A238">
        <v>274</v>
      </c>
      <c r="B238" t="s">
        <v>279</v>
      </c>
      <c r="C238">
        <v>1</v>
      </c>
      <c r="D238">
        <v>25</v>
      </c>
      <c r="E238">
        <v>33.9</v>
      </c>
      <c r="F238" s="4">
        <v>7.9424000000000001</v>
      </c>
      <c r="G238">
        <v>0.67201</v>
      </c>
      <c r="H238">
        <v>0.39032</v>
      </c>
      <c r="I238" s="2">
        <v>2.4475999999999999E-3</v>
      </c>
    </row>
    <row r="239" spans="1:17" x14ac:dyDescent="0.3">
      <c r="A239">
        <v>275</v>
      </c>
      <c r="B239" t="s">
        <v>280</v>
      </c>
      <c r="C239">
        <v>1</v>
      </c>
      <c r="D239">
        <v>25</v>
      </c>
      <c r="E239">
        <v>33.9</v>
      </c>
      <c r="F239" s="4">
        <v>7.9432999999999998</v>
      </c>
      <c r="G239">
        <v>0.67159000000000002</v>
      </c>
      <c r="H239">
        <v>0.38924999999999998</v>
      </c>
      <c r="I239" s="2">
        <v>2.2969000000000002E-3</v>
      </c>
    </row>
    <row r="240" spans="1:17" x14ac:dyDescent="0.3">
      <c r="A240">
        <v>276</v>
      </c>
      <c r="B240" t="s">
        <v>281</v>
      </c>
      <c r="C240">
        <v>1</v>
      </c>
      <c r="D240">
        <v>25</v>
      </c>
      <c r="E240">
        <v>33.9</v>
      </c>
      <c r="F240" s="4">
        <v>7.9423000000000004</v>
      </c>
      <c r="G240">
        <v>0.67127000000000003</v>
      </c>
      <c r="H240">
        <v>0.38972000000000001</v>
      </c>
      <c r="I240" s="2">
        <v>1.9937000000000002E-3</v>
      </c>
    </row>
    <row r="241" spans="1:17" ht="15.6" x14ac:dyDescent="0.3">
      <c r="A241">
        <v>277</v>
      </c>
      <c r="B241" t="s">
        <v>282</v>
      </c>
      <c r="C241">
        <v>1</v>
      </c>
      <c r="D241">
        <v>25</v>
      </c>
      <c r="E241">
        <v>31.77</v>
      </c>
      <c r="F241" s="4">
        <v>7.8117999999999999</v>
      </c>
      <c r="G241">
        <v>0.56886000000000003</v>
      </c>
      <c r="H241">
        <v>0.43804999999999999</v>
      </c>
      <c r="I241" s="2">
        <v>5.9513999999999999E-3</v>
      </c>
      <c r="J241" t="s">
        <v>663</v>
      </c>
      <c r="K241" s="8">
        <v>11</v>
      </c>
      <c r="L241" s="19">
        <v>2019007096</v>
      </c>
      <c r="M241" s="21" t="s">
        <v>632</v>
      </c>
      <c r="N241" s="19" t="s">
        <v>607</v>
      </c>
      <c r="O241" s="10">
        <v>31.77</v>
      </c>
      <c r="P241" s="40">
        <f>AVERAGE(F241:F244)</f>
        <v>7.8122999999999996</v>
      </c>
      <c r="Q241" s="41">
        <f>STDEV(F241:F244)</f>
        <v>5.9999999999993392E-4</v>
      </c>
    </row>
    <row r="242" spans="1:17" x14ac:dyDescent="0.3">
      <c r="A242">
        <v>279</v>
      </c>
      <c r="B242" t="s">
        <v>284</v>
      </c>
      <c r="C242">
        <v>1</v>
      </c>
      <c r="D242">
        <v>25</v>
      </c>
      <c r="E242">
        <v>31.77</v>
      </c>
      <c r="F242" s="4">
        <v>7.8117999999999999</v>
      </c>
      <c r="G242">
        <v>0.56871000000000005</v>
      </c>
      <c r="H242">
        <v>0.43785000000000002</v>
      </c>
      <c r="I242" s="2">
        <v>5.5614000000000002E-3</v>
      </c>
    </row>
    <row r="243" spans="1:17" x14ac:dyDescent="0.3">
      <c r="A243">
        <v>280</v>
      </c>
      <c r="B243" t="s">
        <v>285</v>
      </c>
      <c r="C243">
        <v>1</v>
      </c>
      <c r="D243">
        <v>25</v>
      </c>
      <c r="E243">
        <v>31.77</v>
      </c>
      <c r="F243" s="4">
        <v>7.8129999999999997</v>
      </c>
      <c r="G243">
        <v>0.56843999999999995</v>
      </c>
      <c r="H243">
        <v>0.43652999999999997</v>
      </c>
      <c r="I243" s="2">
        <v>5.4511999999999998E-3</v>
      </c>
    </row>
    <row r="244" spans="1:17" x14ac:dyDescent="0.3">
      <c r="A244">
        <v>281</v>
      </c>
      <c r="B244" t="s">
        <v>286</v>
      </c>
      <c r="C244">
        <v>1</v>
      </c>
      <c r="D244">
        <v>25</v>
      </c>
      <c r="E244">
        <v>31.77</v>
      </c>
      <c r="F244" s="4">
        <v>7.8125999999999998</v>
      </c>
      <c r="G244">
        <v>0.56810000000000005</v>
      </c>
      <c r="H244">
        <v>0.43658000000000002</v>
      </c>
      <c r="I244" s="2">
        <v>5.4326000000000001E-3</v>
      </c>
    </row>
    <row r="245" spans="1:17" ht="15.6" x14ac:dyDescent="0.3">
      <c r="A245">
        <v>282</v>
      </c>
      <c r="B245" t="s">
        <v>287</v>
      </c>
      <c r="C245">
        <v>1</v>
      </c>
      <c r="D245">
        <v>25</v>
      </c>
      <c r="E245">
        <v>33.5</v>
      </c>
      <c r="F245" s="4">
        <v>7.8686999999999996</v>
      </c>
      <c r="G245">
        <v>0.64641999999999999</v>
      </c>
      <c r="H245">
        <v>0.43691000000000002</v>
      </c>
      <c r="I245" s="2">
        <v>-5.2451999999999999E-5</v>
      </c>
      <c r="K245" s="8">
        <v>12</v>
      </c>
      <c r="L245" s="19">
        <v>2019007097</v>
      </c>
      <c r="M245" s="21">
        <v>43630</v>
      </c>
      <c r="N245" s="19" t="s">
        <v>608</v>
      </c>
      <c r="O245" s="10">
        <v>33.5</v>
      </c>
      <c r="P245" s="40">
        <f>AVERAGE(F245:F247)</f>
        <v>7.8688333333333338</v>
      </c>
      <c r="Q245" s="41">
        <f>STDEV(F245:F247)</f>
        <v>2.3094010767633766E-4</v>
      </c>
    </row>
    <row r="246" spans="1:17" x14ac:dyDescent="0.3">
      <c r="A246">
        <v>283</v>
      </c>
      <c r="B246" t="s">
        <v>288</v>
      </c>
      <c r="C246">
        <v>1</v>
      </c>
      <c r="D246">
        <v>25</v>
      </c>
      <c r="E246">
        <v>33.5</v>
      </c>
      <c r="F246" s="4">
        <v>7.8691000000000004</v>
      </c>
      <c r="G246">
        <v>0.64588999999999996</v>
      </c>
      <c r="H246">
        <v>0.43609999999999999</v>
      </c>
      <c r="I246" s="2">
        <v>-1.6880000000000001E-4</v>
      </c>
    </row>
    <row r="247" spans="1:17" x14ac:dyDescent="0.3">
      <c r="A247">
        <v>284</v>
      </c>
      <c r="B247" t="s">
        <v>289</v>
      </c>
      <c r="C247">
        <v>1</v>
      </c>
      <c r="D247">
        <v>25</v>
      </c>
      <c r="E247">
        <v>33.5</v>
      </c>
      <c r="F247" s="4">
        <v>7.8686999999999996</v>
      </c>
      <c r="G247">
        <v>0.64622000000000002</v>
      </c>
      <c r="H247">
        <v>0.43676999999999999</v>
      </c>
      <c r="I247" s="2">
        <v>1.5354E-4</v>
      </c>
    </row>
    <row r="248" spans="1:17" ht="15.6" x14ac:dyDescent="0.3">
      <c r="A248">
        <v>285</v>
      </c>
      <c r="B248" t="s">
        <v>290</v>
      </c>
      <c r="C248">
        <v>1</v>
      </c>
      <c r="D248">
        <v>25</v>
      </c>
      <c r="E248">
        <v>34.96</v>
      </c>
      <c r="F248" s="4">
        <v>7.9009</v>
      </c>
      <c r="G248">
        <v>0.64737</v>
      </c>
      <c r="H248">
        <v>0.4083</v>
      </c>
      <c r="I248" s="2">
        <v>4.4679999999999997E-3</v>
      </c>
      <c r="K248" s="8">
        <v>13</v>
      </c>
      <c r="L248" s="19">
        <v>2019007098</v>
      </c>
      <c r="M248" s="21">
        <v>43629</v>
      </c>
      <c r="N248" s="19" t="s">
        <v>609</v>
      </c>
      <c r="O248" s="10">
        <v>34.96</v>
      </c>
      <c r="P248" s="40">
        <f>AVERAGE(F248:F250)</f>
        <v>7.9008000000000003</v>
      </c>
      <c r="Q248" s="41">
        <f>STDEV(F248:F250)</f>
        <v>1.7320508075699685E-4</v>
      </c>
    </row>
    <row r="249" spans="1:17" x14ac:dyDescent="0.3">
      <c r="A249">
        <v>286</v>
      </c>
      <c r="B249" t="s">
        <v>291</v>
      </c>
      <c r="C249">
        <v>1</v>
      </c>
      <c r="D249">
        <v>25</v>
      </c>
      <c r="E249">
        <v>34.96</v>
      </c>
      <c r="F249" s="4">
        <v>7.9009</v>
      </c>
      <c r="G249">
        <v>0.64773000000000003</v>
      </c>
      <c r="H249">
        <v>0.40864</v>
      </c>
      <c r="I249" s="2">
        <v>4.8037000000000002E-3</v>
      </c>
    </row>
    <row r="250" spans="1:17" x14ac:dyDescent="0.3">
      <c r="A250">
        <v>287</v>
      </c>
      <c r="B250" t="s">
        <v>292</v>
      </c>
      <c r="C250">
        <v>1</v>
      </c>
      <c r="D250">
        <v>25</v>
      </c>
      <c r="E250">
        <v>34.96</v>
      </c>
      <c r="F250" s="4">
        <v>7.9005999999999998</v>
      </c>
      <c r="G250">
        <v>0.64825999999999995</v>
      </c>
      <c r="H250">
        <v>0.40933000000000003</v>
      </c>
      <c r="I250" s="2">
        <v>5.1136000000000003E-3</v>
      </c>
    </row>
    <row r="251" spans="1:17" ht="15.6" x14ac:dyDescent="0.3">
      <c r="A251">
        <v>288</v>
      </c>
      <c r="B251" t="s">
        <v>293</v>
      </c>
      <c r="C251">
        <v>1</v>
      </c>
      <c r="D251">
        <v>25</v>
      </c>
      <c r="E251">
        <v>32.57</v>
      </c>
      <c r="F251" s="4">
        <v>7.9104000000000001</v>
      </c>
      <c r="G251">
        <v>0.66222999999999999</v>
      </c>
      <c r="H251">
        <v>0.41394999999999998</v>
      </c>
      <c r="I251" s="2">
        <v>4.8919000000000002E-3</v>
      </c>
      <c r="J251" t="s">
        <v>663</v>
      </c>
      <c r="K251" s="8">
        <v>14</v>
      </c>
      <c r="L251" s="19">
        <v>2019007099</v>
      </c>
      <c r="M251" s="21" t="s">
        <v>633</v>
      </c>
      <c r="N251" s="19" t="s">
        <v>611</v>
      </c>
      <c r="O251" s="10">
        <v>32.57</v>
      </c>
      <c r="P251" s="40">
        <f>AVERAGE(F251:F254)</f>
        <v>7.9101499999999998</v>
      </c>
      <c r="Q251" s="41">
        <f>STDEV(F251:F254)</f>
        <v>2.8867513459465292E-4</v>
      </c>
    </row>
    <row r="252" spans="1:17" x14ac:dyDescent="0.3">
      <c r="A252">
        <v>292</v>
      </c>
      <c r="B252" t="s">
        <v>297</v>
      </c>
      <c r="C252">
        <v>1</v>
      </c>
      <c r="D252">
        <v>25</v>
      </c>
      <c r="E252">
        <v>32.57</v>
      </c>
      <c r="F252" s="4">
        <v>7.9099000000000004</v>
      </c>
      <c r="G252">
        <v>0.66508999999999996</v>
      </c>
      <c r="H252">
        <v>0.41726999999999997</v>
      </c>
      <c r="I252" s="2">
        <v>7.8230000000000001E-3</v>
      </c>
    </row>
    <row r="253" spans="1:17" x14ac:dyDescent="0.3">
      <c r="A253">
        <v>293</v>
      </c>
      <c r="B253" t="s">
        <v>298</v>
      </c>
      <c r="C253">
        <v>1</v>
      </c>
      <c r="D253">
        <v>25</v>
      </c>
      <c r="E253">
        <v>32.57</v>
      </c>
      <c r="F253" s="4">
        <v>7.9099000000000004</v>
      </c>
      <c r="G253">
        <v>0.66383999999999999</v>
      </c>
      <c r="H253">
        <v>0.41609000000000002</v>
      </c>
      <c r="I253" s="2">
        <v>6.8573999999999996E-3</v>
      </c>
    </row>
    <row r="254" spans="1:17" x14ac:dyDescent="0.3">
      <c r="A254">
        <v>294</v>
      </c>
      <c r="B254" t="s">
        <v>299</v>
      </c>
      <c r="C254">
        <v>1</v>
      </c>
      <c r="D254">
        <v>25</v>
      </c>
      <c r="E254">
        <v>32.57</v>
      </c>
      <c r="F254" s="4">
        <v>7.9104000000000001</v>
      </c>
      <c r="G254">
        <v>0.66291999999999995</v>
      </c>
      <c r="H254">
        <v>0.41470000000000001</v>
      </c>
      <c r="I254" s="2">
        <v>5.7631000000000002E-3</v>
      </c>
    </row>
    <row r="255" spans="1:17" ht="15.6" x14ac:dyDescent="0.3">
      <c r="A255">
        <v>295</v>
      </c>
      <c r="B255" t="s">
        <v>300</v>
      </c>
      <c r="C255">
        <v>1</v>
      </c>
      <c r="D255">
        <v>25</v>
      </c>
      <c r="E255">
        <v>31.4</v>
      </c>
      <c r="F255" s="4">
        <v>7.8693</v>
      </c>
      <c r="G255">
        <v>0.62929000000000002</v>
      </c>
      <c r="H255">
        <v>0.42935000000000001</v>
      </c>
      <c r="I255" s="2">
        <v>1.8234E-3</v>
      </c>
      <c r="J255" t="s">
        <v>663</v>
      </c>
      <c r="K255" s="8">
        <v>15</v>
      </c>
      <c r="L255" s="19">
        <v>2019007100</v>
      </c>
      <c r="M255" s="21" t="s">
        <v>634</v>
      </c>
      <c r="N255" s="19" t="s">
        <v>612</v>
      </c>
      <c r="O255" s="10">
        <v>31.4</v>
      </c>
      <c r="P255" s="40">
        <f>AVERAGE(F255:F258)</f>
        <v>7.8692500000000001</v>
      </c>
      <c r="Q255" s="41">
        <f>STDEV(F255:F258)</f>
        <v>4.2031734043034116E-4</v>
      </c>
    </row>
    <row r="256" spans="1:17" x14ac:dyDescent="0.3">
      <c r="A256">
        <v>297</v>
      </c>
      <c r="B256" t="s">
        <v>302</v>
      </c>
      <c r="C256">
        <v>1</v>
      </c>
      <c r="D256">
        <v>25</v>
      </c>
      <c r="E256">
        <v>31.4</v>
      </c>
      <c r="F256" s="4">
        <v>7.8688000000000002</v>
      </c>
      <c r="G256">
        <v>0.63080000000000003</v>
      </c>
      <c r="H256">
        <v>0.43132999999999999</v>
      </c>
      <c r="I256" s="2">
        <v>3.3665000000000001E-3</v>
      </c>
    </row>
    <row r="257" spans="1:17" x14ac:dyDescent="0.3">
      <c r="A257">
        <v>298</v>
      </c>
      <c r="B257" t="s">
        <v>303</v>
      </c>
      <c r="C257">
        <v>1</v>
      </c>
      <c r="D257">
        <v>25</v>
      </c>
      <c r="E257">
        <v>31.4</v>
      </c>
      <c r="F257" s="4">
        <v>7.8697999999999997</v>
      </c>
      <c r="G257">
        <v>0.63031999999999999</v>
      </c>
      <c r="H257">
        <v>0.43001</v>
      </c>
      <c r="I257" s="2">
        <v>3.0718E-3</v>
      </c>
    </row>
    <row r="258" spans="1:17" x14ac:dyDescent="0.3">
      <c r="A258">
        <v>299</v>
      </c>
      <c r="B258" t="s">
        <v>304</v>
      </c>
      <c r="C258">
        <v>1</v>
      </c>
      <c r="D258">
        <v>25</v>
      </c>
      <c r="E258">
        <v>31.4</v>
      </c>
      <c r="F258" s="4">
        <v>7.8691000000000004</v>
      </c>
      <c r="G258">
        <v>0.63007999999999997</v>
      </c>
      <c r="H258">
        <v>0.43025000000000002</v>
      </c>
      <c r="I258" s="2">
        <v>2.4991000000000002E-3</v>
      </c>
    </row>
    <row r="259" spans="1:17" ht="15.6" x14ac:dyDescent="0.3">
      <c r="A259">
        <v>300</v>
      </c>
      <c r="B259" t="s">
        <v>305</v>
      </c>
      <c r="C259">
        <v>1</v>
      </c>
      <c r="D259">
        <v>25</v>
      </c>
      <c r="E259">
        <v>31.27</v>
      </c>
      <c r="F259" s="4">
        <v>7.9147999999999996</v>
      </c>
      <c r="G259">
        <v>0.68128</v>
      </c>
      <c r="H259">
        <v>0.42293999999999998</v>
      </c>
      <c r="I259" s="2">
        <v>1.1463000000000001E-3</v>
      </c>
      <c r="J259" t="s">
        <v>663</v>
      </c>
      <c r="K259" s="8">
        <v>16</v>
      </c>
      <c r="L259" s="19">
        <v>2019007101</v>
      </c>
      <c r="M259" s="21" t="s">
        <v>634</v>
      </c>
      <c r="N259" s="19" t="s">
        <v>614</v>
      </c>
      <c r="O259" s="10">
        <v>31.27</v>
      </c>
      <c r="P259" s="40">
        <f>AVERAGE(F259:F261)</f>
        <v>7.9145666666666665</v>
      </c>
      <c r="Q259" s="41">
        <f>STDEV(F259:F261)</f>
        <v>4.0414518843230894E-4</v>
      </c>
    </row>
    <row r="260" spans="1:17" x14ac:dyDescent="0.3">
      <c r="A260">
        <v>301</v>
      </c>
      <c r="B260" t="s">
        <v>306</v>
      </c>
      <c r="C260">
        <v>1</v>
      </c>
      <c r="D260">
        <v>25</v>
      </c>
      <c r="E260">
        <v>31.27</v>
      </c>
      <c r="F260" s="4">
        <v>7.9141000000000004</v>
      </c>
      <c r="G260">
        <v>0.68089</v>
      </c>
      <c r="H260">
        <v>0.42305999999999999</v>
      </c>
      <c r="I260" s="2">
        <v>6.3610000000000001E-4</v>
      </c>
    </row>
    <row r="261" spans="1:17" x14ac:dyDescent="0.3">
      <c r="A261">
        <v>302</v>
      </c>
      <c r="B261" t="s">
        <v>307</v>
      </c>
      <c r="C261">
        <v>1</v>
      </c>
      <c r="D261">
        <v>25</v>
      </c>
      <c r="E261">
        <v>31.27</v>
      </c>
      <c r="F261" s="4">
        <v>7.9147999999999996</v>
      </c>
      <c r="G261">
        <v>0.68081999999999998</v>
      </c>
      <c r="H261">
        <v>0.42243000000000003</v>
      </c>
      <c r="I261" s="2">
        <v>6.4181999999999998E-4</v>
      </c>
    </row>
    <row r="262" spans="1:17" ht="15.6" x14ac:dyDescent="0.3">
      <c r="A262">
        <v>304</v>
      </c>
      <c r="B262" t="s">
        <v>309</v>
      </c>
      <c r="C262">
        <v>1</v>
      </c>
      <c r="D262">
        <v>25</v>
      </c>
      <c r="E262">
        <v>31</v>
      </c>
      <c r="F262" s="4">
        <v>7.9173</v>
      </c>
      <c r="G262">
        <v>0.66256000000000004</v>
      </c>
      <c r="H262">
        <v>0.40960000000000002</v>
      </c>
      <c r="I262" s="2">
        <v>9.4032000000000002E-4</v>
      </c>
      <c r="K262" s="8">
        <v>17</v>
      </c>
      <c r="L262" s="19">
        <v>2019007102</v>
      </c>
      <c r="M262" s="21">
        <v>43627</v>
      </c>
      <c r="N262" s="19" t="s">
        <v>599</v>
      </c>
      <c r="O262" s="10">
        <v>31</v>
      </c>
      <c r="P262" s="40">
        <f>AVERAGE(F262:F265)</f>
        <v>7.9172499999999992</v>
      </c>
      <c r="Q262" s="41">
        <f>STDEV(F262:F265)</f>
        <v>1.9148542155167172E-4</v>
      </c>
    </row>
    <row r="263" spans="1:17" x14ac:dyDescent="0.3">
      <c r="A263">
        <v>305</v>
      </c>
      <c r="B263" t="s">
        <v>310</v>
      </c>
      <c r="C263">
        <v>1</v>
      </c>
      <c r="D263">
        <v>25</v>
      </c>
      <c r="E263">
        <v>31</v>
      </c>
      <c r="F263" s="4">
        <v>7.9170999999999996</v>
      </c>
      <c r="G263">
        <v>0.66281999999999996</v>
      </c>
      <c r="H263">
        <v>0.40994999999999998</v>
      </c>
      <c r="I263" s="2">
        <v>8.3447000000000003E-4</v>
      </c>
    </row>
    <row r="264" spans="1:17" x14ac:dyDescent="0.3">
      <c r="A264">
        <v>306</v>
      </c>
      <c r="B264" t="s">
        <v>311</v>
      </c>
      <c r="C264">
        <v>1</v>
      </c>
      <c r="D264">
        <v>25</v>
      </c>
      <c r="E264">
        <v>31</v>
      </c>
      <c r="F264" s="4">
        <v>7.9175000000000004</v>
      </c>
      <c r="G264">
        <v>0.66229000000000005</v>
      </c>
      <c r="H264">
        <v>0.40919</v>
      </c>
      <c r="I264" s="2">
        <v>6.0225000000000003E-4</v>
      </c>
    </row>
    <row r="265" spans="1:17" x14ac:dyDescent="0.3">
      <c r="A265">
        <v>308</v>
      </c>
      <c r="B265" t="s">
        <v>313</v>
      </c>
      <c r="C265">
        <v>1</v>
      </c>
      <c r="D265">
        <v>25</v>
      </c>
      <c r="E265">
        <v>31</v>
      </c>
      <c r="F265" s="4">
        <v>7.9170999999999996</v>
      </c>
      <c r="G265">
        <v>0.66256999999999999</v>
      </c>
      <c r="H265">
        <v>0.40970000000000001</v>
      </c>
      <c r="I265" s="2">
        <v>7.3099000000000005E-4</v>
      </c>
    </row>
    <row r="266" spans="1:17" ht="15.6" x14ac:dyDescent="0.3">
      <c r="A266">
        <v>309</v>
      </c>
      <c r="B266" t="s">
        <v>314</v>
      </c>
      <c r="C266">
        <v>1</v>
      </c>
      <c r="D266">
        <v>25</v>
      </c>
      <c r="E266">
        <v>31.51</v>
      </c>
      <c r="F266" s="4">
        <v>7.9710999999999999</v>
      </c>
      <c r="G266">
        <v>0.72916000000000003</v>
      </c>
      <c r="H266">
        <v>0.40339999999999998</v>
      </c>
      <c r="I266" s="2">
        <v>2.4529E-3</v>
      </c>
      <c r="K266" s="8">
        <v>18</v>
      </c>
      <c r="L266" s="19">
        <v>2019007103</v>
      </c>
      <c r="M266" s="21">
        <v>43627</v>
      </c>
      <c r="N266" s="19" t="s">
        <v>600</v>
      </c>
      <c r="O266" s="10">
        <v>31.51</v>
      </c>
      <c r="P266" s="40">
        <f>AVERAGE(F266:F268)</f>
        <v>7.9710999999999999</v>
      </c>
      <c r="Q266" s="41">
        <f>STDEV(F266:F268)</f>
        <v>9.9999999999766942E-5</v>
      </c>
    </row>
    <row r="267" spans="1:17" x14ac:dyDescent="0.3">
      <c r="A267">
        <v>311</v>
      </c>
      <c r="B267" t="s">
        <v>316</v>
      </c>
      <c r="C267">
        <v>1</v>
      </c>
      <c r="D267">
        <v>25</v>
      </c>
      <c r="E267">
        <v>31.51</v>
      </c>
      <c r="F267" s="4">
        <v>7.9711999999999996</v>
      </c>
      <c r="G267">
        <v>0.72689000000000004</v>
      </c>
      <c r="H267">
        <v>0.40183999999999997</v>
      </c>
      <c r="I267" s="2">
        <v>2.0070000000000001E-3</v>
      </c>
    </row>
    <row r="268" spans="1:17" x14ac:dyDescent="0.3">
      <c r="A268">
        <v>312</v>
      </c>
      <c r="B268" t="s">
        <v>317</v>
      </c>
      <c r="C268">
        <v>1</v>
      </c>
      <c r="D268">
        <v>25</v>
      </c>
      <c r="E268">
        <v>31.51</v>
      </c>
      <c r="F268" s="4">
        <v>7.9710000000000001</v>
      </c>
      <c r="G268">
        <v>0.72677000000000003</v>
      </c>
      <c r="H268">
        <v>0.40161999999999998</v>
      </c>
      <c r="I268" s="2">
        <v>1.2407E-3</v>
      </c>
    </row>
    <row r="269" spans="1:17" ht="15.6" x14ac:dyDescent="0.3">
      <c r="A269">
        <v>313</v>
      </c>
      <c r="B269" t="s">
        <v>318</v>
      </c>
      <c r="C269">
        <v>1</v>
      </c>
      <c r="D269">
        <v>25</v>
      </c>
      <c r="E269">
        <v>32.68</v>
      </c>
      <c r="F269" s="4">
        <v>7.9968000000000004</v>
      </c>
      <c r="G269">
        <v>0.71109999999999995</v>
      </c>
      <c r="H269">
        <v>0.37182999999999999</v>
      </c>
      <c r="I269" s="2">
        <v>2.758E-3</v>
      </c>
      <c r="K269" s="8">
        <v>19</v>
      </c>
      <c r="L269" s="19">
        <v>2019007104</v>
      </c>
      <c r="M269" s="21">
        <v>43627</v>
      </c>
      <c r="N269" s="19" t="s">
        <v>601</v>
      </c>
      <c r="O269" s="10">
        <v>32.68</v>
      </c>
      <c r="P269" s="40">
        <f>AVERAGE(F269:F271)</f>
        <v>7.9967000000000006</v>
      </c>
      <c r="Q269" s="41">
        <f>STDEV(F269:F271)</f>
        <v>1.0000000000021103E-4</v>
      </c>
    </row>
    <row r="270" spans="1:17" x14ac:dyDescent="0.3">
      <c r="A270">
        <v>314</v>
      </c>
      <c r="B270" t="s">
        <v>319</v>
      </c>
      <c r="C270">
        <v>1</v>
      </c>
      <c r="D270">
        <v>25</v>
      </c>
      <c r="E270">
        <v>32.68</v>
      </c>
      <c r="F270" s="4">
        <v>7.9966999999999997</v>
      </c>
      <c r="G270">
        <v>0.7117</v>
      </c>
      <c r="H270">
        <v>0.37258999999999998</v>
      </c>
      <c r="I270" s="2">
        <v>3.5404999999999998E-3</v>
      </c>
    </row>
    <row r="271" spans="1:17" x14ac:dyDescent="0.3">
      <c r="A271">
        <v>315</v>
      </c>
      <c r="B271" t="s">
        <v>320</v>
      </c>
      <c r="C271">
        <v>1</v>
      </c>
      <c r="D271">
        <v>25</v>
      </c>
      <c r="E271">
        <v>32.68</v>
      </c>
      <c r="F271" s="4">
        <v>7.9965999999999999</v>
      </c>
      <c r="G271">
        <v>0.71065</v>
      </c>
      <c r="H271">
        <v>0.37168000000000001</v>
      </c>
      <c r="I271" s="2">
        <v>2.5996999999999999E-3</v>
      </c>
    </row>
    <row r="272" spans="1:17" ht="15.6" x14ac:dyDescent="0.3">
      <c r="A272">
        <v>317</v>
      </c>
      <c r="B272" t="s">
        <v>322</v>
      </c>
      <c r="C272">
        <v>1</v>
      </c>
      <c r="D272">
        <v>25</v>
      </c>
      <c r="E272">
        <v>34.81</v>
      </c>
      <c r="F272" s="4">
        <v>7.9325000000000001</v>
      </c>
      <c r="G272">
        <v>0.68518999999999997</v>
      </c>
      <c r="H272">
        <v>0.40373999999999999</v>
      </c>
      <c r="I272" s="2">
        <v>8.3779999999999998E-4</v>
      </c>
      <c r="K272" s="8">
        <v>20</v>
      </c>
      <c r="L272" s="19">
        <v>2019007105</v>
      </c>
      <c r="M272" s="21">
        <v>43627</v>
      </c>
      <c r="N272" s="19" t="s">
        <v>602</v>
      </c>
      <c r="O272" s="10">
        <v>34.81</v>
      </c>
      <c r="P272" s="40">
        <f>AVERAGE(F272:F274)</f>
        <v>7.9327333333333341</v>
      </c>
      <c r="Q272" s="41">
        <f>STDEV(F272:F274)</f>
        <v>3.2145502536618919E-4</v>
      </c>
    </row>
    <row r="273" spans="1:17" x14ac:dyDescent="0.3">
      <c r="A273">
        <v>318</v>
      </c>
      <c r="B273" t="s">
        <v>323</v>
      </c>
      <c r="C273">
        <v>1</v>
      </c>
      <c r="D273">
        <v>25</v>
      </c>
      <c r="E273">
        <v>34.81</v>
      </c>
      <c r="F273" s="4">
        <v>7.9330999999999996</v>
      </c>
      <c r="G273">
        <v>0.68520999999999999</v>
      </c>
      <c r="H273">
        <v>0.40317999999999998</v>
      </c>
      <c r="I273" s="2">
        <v>5.1785000000000004E-4</v>
      </c>
    </row>
    <row r="274" spans="1:17" x14ac:dyDescent="0.3">
      <c r="A274">
        <v>319</v>
      </c>
      <c r="B274" t="s">
        <v>324</v>
      </c>
      <c r="C274">
        <v>1</v>
      </c>
      <c r="D274">
        <v>25</v>
      </c>
      <c r="E274">
        <v>34.81</v>
      </c>
      <c r="F274" s="4">
        <v>7.9325999999999999</v>
      </c>
      <c r="G274">
        <v>0.68478000000000006</v>
      </c>
      <c r="H274">
        <v>0.40321000000000001</v>
      </c>
      <c r="I274" s="2">
        <v>3.6860000000000001E-4</v>
      </c>
    </row>
    <row r="275" spans="1:17" s="31" customFormat="1" ht="15.6" x14ac:dyDescent="0.3">
      <c r="A275" s="31">
        <v>321</v>
      </c>
      <c r="B275" s="31" t="s">
        <v>326</v>
      </c>
      <c r="C275" s="31">
        <v>1</v>
      </c>
      <c r="D275" s="31">
        <v>25</v>
      </c>
      <c r="E275" s="31">
        <v>34.29</v>
      </c>
      <c r="F275" s="32">
        <v>7.9541000000000004</v>
      </c>
      <c r="G275" s="31">
        <v>0.69943</v>
      </c>
      <c r="H275" s="31">
        <v>0.39868999999999999</v>
      </c>
      <c r="I275" s="33">
        <v>8.8953999999999995E-3</v>
      </c>
      <c r="K275" s="34">
        <v>22</v>
      </c>
      <c r="L275" s="35">
        <v>2019007107</v>
      </c>
      <c r="M275" s="36">
        <v>43629</v>
      </c>
      <c r="N275" s="35" t="s">
        <v>605</v>
      </c>
      <c r="O275" s="37">
        <v>34.29</v>
      </c>
      <c r="P275" s="40">
        <f>AVERAGE(F275:F277)</f>
        <v>7.9541000000000004</v>
      </c>
      <c r="Q275" s="41">
        <f>STDEV(F275:F277)</f>
        <v>1.0000000000021103E-4</v>
      </c>
    </row>
    <row r="276" spans="1:17" x14ac:dyDescent="0.3">
      <c r="A276">
        <v>322</v>
      </c>
      <c r="B276" t="s">
        <v>327</v>
      </c>
      <c r="C276">
        <v>1</v>
      </c>
      <c r="D276">
        <v>25</v>
      </c>
      <c r="E276">
        <v>34.29</v>
      </c>
      <c r="F276" s="4">
        <v>7.9542000000000002</v>
      </c>
      <c r="G276">
        <v>0.69628999999999996</v>
      </c>
      <c r="H276">
        <v>0.39565</v>
      </c>
      <c r="I276" s="2">
        <v>6.0419999999999996E-3</v>
      </c>
    </row>
    <row r="277" spans="1:17" x14ac:dyDescent="0.3">
      <c r="A277">
        <v>323</v>
      </c>
      <c r="B277" t="s">
        <v>328</v>
      </c>
      <c r="C277">
        <v>1</v>
      </c>
      <c r="D277">
        <v>25</v>
      </c>
      <c r="E277">
        <v>34.29</v>
      </c>
      <c r="F277" s="4">
        <v>7.9539999999999997</v>
      </c>
      <c r="G277">
        <v>0.69633999999999996</v>
      </c>
      <c r="H277">
        <v>0.39589999999999997</v>
      </c>
      <c r="I277" s="2">
        <v>6.2261E-3</v>
      </c>
    </row>
    <row r="278" spans="1:17" ht="15.6" x14ac:dyDescent="0.3">
      <c r="A278">
        <v>326</v>
      </c>
      <c r="B278" t="s">
        <v>331</v>
      </c>
      <c r="C278">
        <v>1</v>
      </c>
      <c r="D278">
        <v>25</v>
      </c>
      <c r="E278">
        <v>34.46</v>
      </c>
      <c r="F278" s="4">
        <v>7.9191000000000003</v>
      </c>
      <c r="G278">
        <v>0.63578000000000001</v>
      </c>
      <c r="H278">
        <v>0.38553999999999999</v>
      </c>
      <c r="I278" s="2">
        <v>2.1172000000000001E-4</v>
      </c>
      <c r="K278" s="8">
        <v>23</v>
      </c>
      <c r="L278" s="19">
        <v>2019007108</v>
      </c>
      <c r="M278" s="21">
        <v>43629</v>
      </c>
      <c r="N278" s="19" t="s">
        <v>617</v>
      </c>
      <c r="O278" s="10">
        <v>34.46</v>
      </c>
      <c r="P278" s="40">
        <f>AVERAGE(F278:F280)</f>
        <v>7.9193333333333342</v>
      </c>
      <c r="Q278" s="41">
        <f>STDEV(F278:F280)</f>
        <v>4.0414518843282171E-4</v>
      </c>
    </row>
    <row r="279" spans="1:17" x14ac:dyDescent="0.3">
      <c r="A279">
        <v>327</v>
      </c>
      <c r="B279" t="s">
        <v>332</v>
      </c>
      <c r="C279">
        <v>1</v>
      </c>
      <c r="D279">
        <v>25</v>
      </c>
      <c r="E279">
        <v>34.46</v>
      </c>
      <c r="F279" s="4">
        <v>7.9198000000000004</v>
      </c>
      <c r="G279">
        <v>0.63627999999999996</v>
      </c>
      <c r="H279">
        <v>0.38549</v>
      </c>
      <c r="I279" s="2">
        <v>6.0605999999999995E-4</v>
      </c>
    </row>
    <row r="280" spans="1:17" x14ac:dyDescent="0.3">
      <c r="A280">
        <v>328</v>
      </c>
      <c r="B280" t="s">
        <v>333</v>
      </c>
      <c r="C280">
        <v>1</v>
      </c>
      <c r="D280">
        <v>25</v>
      </c>
      <c r="E280">
        <v>34.46</v>
      </c>
      <c r="F280" s="4">
        <v>7.9191000000000003</v>
      </c>
      <c r="G280">
        <v>0.63648000000000005</v>
      </c>
      <c r="H280">
        <v>0.38607000000000002</v>
      </c>
      <c r="I280" s="2">
        <v>5.3023999999999996E-4</v>
      </c>
    </row>
    <row r="281" spans="1:17" ht="15.6" x14ac:dyDescent="0.3">
      <c r="A281">
        <v>329</v>
      </c>
      <c r="B281" t="s">
        <v>334</v>
      </c>
      <c r="C281">
        <v>1</v>
      </c>
      <c r="D281">
        <v>25</v>
      </c>
      <c r="E281">
        <v>34.409999999999997</v>
      </c>
      <c r="F281" s="4">
        <v>7.8654000000000002</v>
      </c>
      <c r="G281">
        <v>0.64515999999999996</v>
      </c>
      <c r="H281">
        <v>0.43694</v>
      </c>
      <c r="I281" s="2">
        <v>-1.1306000000000001E-3</v>
      </c>
      <c r="K281" s="8">
        <v>24</v>
      </c>
      <c r="L281" s="19">
        <v>2019007109</v>
      </c>
      <c r="M281" s="21">
        <v>43628</v>
      </c>
      <c r="N281" s="19" t="s">
        <v>618</v>
      </c>
      <c r="O281" s="10">
        <v>34.409999999999997</v>
      </c>
      <c r="P281" s="40">
        <f>AVERAGE(F281:F284)</f>
        <v>7.8649249999999995</v>
      </c>
      <c r="Q281" s="41">
        <f>STDEV(F281:F284)</f>
        <v>3.7749172176379493E-4</v>
      </c>
    </row>
    <row r="282" spans="1:17" x14ac:dyDescent="0.3">
      <c r="A282">
        <v>330</v>
      </c>
      <c r="B282" t="s">
        <v>335</v>
      </c>
      <c r="C282">
        <v>1</v>
      </c>
      <c r="D282">
        <v>25</v>
      </c>
      <c r="E282">
        <v>34.409999999999997</v>
      </c>
      <c r="F282" s="4">
        <v>7.8647999999999998</v>
      </c>
      <c r="G282">
        <v>0.64515999999999996</v>
      </c>
      <c r="H282">
        <v>0.43741999999999998</v>
      </c>
      <c r="I282" s="2">
        <v>-1.2459999999999999E-3</v>
      </c>
    </row>
    <row r="283" spans="1:17" x14ac:dyDescent="0.3">
      <c r="A283">
        <v>331</v>
      </c>
      <c r="B283" t="s">
        <v>336</v>
      </c>
      <c r="C283">
        <v>1</v>
      </c>
      <c r="D283">
        <v>25</v>
      </c>
      <c r="E283">
        <v>34.409999999999997</v>
      </c>
      <c r="F283" s="4">
        <v>7.8644999999999996</v>
      </c>
      <c r="G283">
        <v>0.64427000000000001</v>
      </c>
      <c r="H283">
        <v>0.43678</v>
      </c>
      <c r="I283" s="2">
        <v>-2.1949000000000001E-3</v>
      </c>
    </row>
    <row r="284" spans="1:17" x14ac:dyDescent="0.3">
      <c r="A284">
        <v>332</v>
      </c>
      <c r="B284" t="s">
        <v>337</v>
      </c>
      <c r="C284">
        <v>1</v>
      </c>
      <c r="D284">
        <v>25</v>
      </c>
      <c r="E284">
        <v>34.409999999999997</v>
      </c>
      <c r="F284" s="4">
        <v>7.8650000000000002</v>
      </c>
      <c r="G284">
        <v>0.64405000000000001</v>
      </c>
      <c r="H284">
        <v>0.43614000000000003</v>
      </c>
      <c r="I284" s="2">
        <v>-2.2650000000000001E-3</v>
      </c>
    </row>
    <row r="285" spans="1:17" ht="15.6" x14ac:dyDescent="0.3">
      <c r="A285">
        <v>333</v>
      </c>
      <c r="B285" t="s">
        <v>338</v>
      </c>
      <c r="C285">
        <v>1</v>
      </c>
      <c r="D285">
        <v>25</v>
      </c>
      <c r="E285">
        <v>34.700000000000003</v>
      </c>
      <c r="F285" s="4">
        <v>7.8840000000000003</v>
      </c>
      <c r="G285">
        <v>0.62714999999999999</v>
      </c>
      <c r="H285">
        <v>0.40909000000000001</v>
      </c>
      <c r="I285" s="2">
        <v>1.7715000000000001E-3</v>
      </c>
      <c r="K285" s="8">
        <v>25</v>
      </c>
      <c r="L285" s="19">
        <v>2019007110</v>
      </c>
      <c r="M285" s="21">
        <v>43663</v>
      </c>
      <c r="N285" s="19" t="s">
        <v>619</v>
      </c>
      <c r="O285" s="10" t="s">
        <v>635</v>
      </c>
      <c r="P285" s="40">
        <f>AVERAGE(F285:F289)</f>
        <v>7.8839600000000001</v>
      </c>
      <c r="Q285" s="41">
        <f>STDEV(F285:F289)</f>
        <v>5.5497747702049928E-4</v>
      </c>
    </row>
    <row r="286" spans="1:17" x14ac:dyDescent="0.3">
      <c r="A286">
        <v>334</v>
      </c>
      <c r="B286" t="s">
        <v>339</v>
      </c>
      <c r="C286">
        <v>1</v>
      </c>
      <c r="D286">
        <v>25</v>
      </c>
      <c r="E286">
        <v>34.700000000000003</v>
      </c>
      <c r="F286" s="4">
        <v>7.8833000000000002</v>
      </c>
      <c r="G286">
        <v>0.62697999999999998</v>
      </c>
      <c r="H286">
        <v>0.40950999999999999</v>
      </c>
      <c r="I286" s="2">
        <v>1.6130999999999999E-3</v>
      </c>
    </row>
    <row r="287" spans="1:17" x14ac:dyDescent="0.3">
      <c r="A287">
        <v>335</v>
      </c>
      <c r="B287" t="s">
        <v>340</v>
      </c>
      <c r="C287">
        <v>1</v>
      </c>
      <c r="D287">
        <v>25</v>
      </c>
      <c r="E287">
        <v>34.700000000000003</v>
      </c>
      <c r="F287" s="4">
        <v>7.8845000000000001</v>
      </c>
      <c r="G287">
        <v>0.62777000000000005</v>
      </c>
      <c r="H287">
        <v>0.40914</v>
      </c>
      <c r="I287" s="2">
        <v>2.0604E-3</v>
      </c>
    </row>
    <row r="288" spans="1:17" x14ac:dyDescent="0.3">
      <c r="A288">
        <v>336</v>
      </c>
      <c r="B288" t="s">
        <v>341</v>
      </c>
      <c r="C288">
        <v>1</v>
      </c>
      <c r="D288">
        <v>25</v>
      </c>
      <c r="E288">
        <v>34.700000000000003</v>
      </c>
      <c r="F288" s="4">
        <v>7.8834999999999997</v>
      </c>
      <c r="G288">
        <v>0.62653000000000003</v>
      </c>
      <c r="H288">
        <v>0.40901999999999999</v>
      </c>
      <c r="I288" s="2">
        <v>1.3971000000000001E-3</v>
      </c>
    </row>
    <row r="289" spans="1:17" x14ac:dyDescent="0.3">
      <c r="A289">
        <v>337</v>
      </c>
      <c r="B289" t="s">
        <v>342</v>
      </c>
      <c r="C289">
        <v>1</v>
      </c>
      <c r="D289">
        <v>25</v>
      </c>
      <c r="E289">
        <v>34.700000000000003</v>
      </c>
      <c r="F289" s="4">
        <v>7.8845000000000001</v>
      </c>
      <c r="G289">
        <v>0.62749999999999995</v>
      </c>
      <c r="H289">
        <v>0.40910000000000002</v>
      </c>
      <c r="I289" s="2">
        <v>2.3850999999999998E-3</v>
      </c>
    </row>
    <row r="290" spans="1:17" ht="15.6" x14ac:dyDescent="0.3">
      <c r="A290">
        <v>339</v>
      </c>
      <c r="B290" t="s">
        <v>344</v>
      </c>
      <c r="C290">
        <v>1</v>
      </c>
      <c r="D290">
        <v>25</v>
      </c>
      <c r="E290">
        <v>31.74</v>
      </c>
      <c r="F290" s="4">
        <v>8.0032999999999994</v>
      </c>
      <c r="G290">
        <v>0.74063000000000001</v>
      </c>
      <c r="H290">
        <v>0.38466</v>
      </c>
      <c r="I290" s="2">
        <v>4.7107E-3</v>
      </c>
      <c r="K290" s="8">
        <v>1</v>
      </c>
      <c r="L290" s="19">
        <v>2019007106</v>
      </c>
      <c r="M290" s="21">
        <v>43629</v>
      </c>
      <c r="N290" s="19" t="s">
        <v>604</v>
      </c>
      <c r="O290" s="10">
        <v>31.74</v>
      </c>
      <c r="P290" s="40">
        <f>AVERAGE(F290:F294)</f>
        <v>8.0033199999999987</v>
      </c>
      <c r="Q290" s="41">
        <f>STDEV(F290:F294)</f>
        <v>5.3103672189363539E-4</v>
      </c>
    </row>
    <row r="291" spans="1:17" x14ac:dyDescent="0.3">
      <c r="A291">
        <v>340</v>
      </c>
      <c r="B291" t="s">
        <v>345</v>
      </c>
      <c r="C291">
        <v>1</v>
      </c>
      <c r="D291">
        <v>25</v>
      </c>
      <c r="E291">
        <v>31.74</v>
      </c>
      <c r="F291" s="4">
        <v>8.0030000000000001</v>
      </c>
      <c r="G291">
        <v>0.74104999999999999</v>
      </c>
      <c r="H291">
        <v>0.38532</v>
      </c>
      <c r="I291" s="2">
        <v>5.2357000000000002E-3</v>
      </c>
    </row>
    <row r="292" spans="1:17" x14ac:dyDescent="0.3">
      <c r="A292">
        <v>341</v>
      </c>
      <c r="B292" t="s">
        <v>346</v>
      </c>
      <c r="C292">
        <v>1</v>
      </c>
      <c r="D292">
        <v>25</v>
      </c>
      <c r="E292">
        <v>31.74</v>
      </c>
      <c r="F292" s="4">
        <v>8.0040999999999993</v>
      </c>
      <c r="G292">
        <v>0.74085000000000001</v>
      </c>
      <c r="H292">
        <v>0.38431999999999999</v>
      </c>
      <c r="I292" s="2">
        <v>5.0572999999999998E-3</v>
      </c>
    </row>
    <row r="293" spans="1:17" x14ac:dyDescent="0.3">
      <c r="A293">
        <v>343</v>
      </c>
      <c r="B293" t="s">
        <v>348</v>
      </c>
      <c r="C293">
        <v>1</v>
      </c>
      <c r="D293">
        <v>25</v>
      </c>
      <c r="E293">
        <v>31.74</v>
      </c>
      <c r="F293" s="4">
        <v>8.0027000000000008</v>
      </c>
      <c r="G293">
        <v>0.74046999999999996</v>
      </c>
      <c r="H293">
        <v>0.38501000000000002</v>
      </c>
      <c r="I293" s="2">
        <v>4.6835000000000002E-3</v>
      </c>
    </row>
    <row r="294" spans="1:17" x14ac:dyDescent="0.3">
      <c r="A294">
        <v>344</v>
      </c>
      <c r="B294" t="s">
        <v>349</v>
      </c>
      <c r="C294">
        <v>1</v>
      </c>
      <c r="D294">
        <v>25</v>
      </c>
      <c r="E294">
        <v>31.74</v>
      </c>
      <c r="F294" s="4">
        <v>8.0035000000000007</v>
      </c>
      <c r="G294">
        <v>0.74107999999999996</v>
      </c>
      <c r="H294">
        <v>0.38496999999999998</v>
      </c>
      <c r="I294" s="2">
        <v>5.1764999999999997E-3</v>
      </c>
    </row>
    <row r="295" spans="1:17" ht="15.6" x14ac:dyDescent="0.3">
      <c r="A295">
        <v>345</v>
      </c>
      <c r="B295" t="s">
        <v>350</v>
      </c>
      <c r="C295">
        <v>1</v>
      </c>
      <c r="D295">
        <v>25</v>
      </c>
      <c r="E295">
        <v>34.799999999999997</v>
      </c>
      <c r="F295" s="4">
        <v>7.8752000000000004</v>
      </c>
      <c r="G295">
        <v>0.60995999999999995</v>
      </c>
      <c r="H295">
        <v>0.40382000000000001</v>
      </c>
      <c r="I295" s="2">
        <v>-1.9937000000000002E-3</v>
      </c>
      <c r="K295" s="8">
        <v>2</v>
      </c>
      <c r="L295" s="19">
        <v>2019007111</v>
      </c>
      <c r="M295" s="21">
        <v>43663</v>
      </c>
      <c r="N295" s="19" t="s">
        <v>620</v>
      </c>
      <c r="O295" s="10" t="s">
        <v>637</v>
      </c>
      <c r="P295" s="40">
        <f>AVERAGE(F295:F297)</f>
        <v>7.8751666666666678</v>
      </c>
      <c r="Q295" s="41">
        <f>STDEV(F295:F297)</f>
        <v>2.5166114784224238E-4</v>
      </c>
    </row>
    <row r="296" spans="1:17" x14ac:dyDescent="0.3">
      <c r="A296">
        <v>346</v>
      </c>
      <c r="B296" t="s">
        <v>351</v>
      </c>
      <c r="C296">
        <v>1</v>
      </c>
      <c r="D296">
        <v>25</v>
      </c>
      <c r="E296">
        <v>34.799999999999997</v>
      </c>
      <c r="F296" s="4">
        <v>7.8754</v>
      </c>
      <c r="G296">
        <v>0.60916999999999999</v>
      </c>
      <c r="H296">
        <v>0.40295999999999998</v>
      </c>
      <c r="I296" s="2">
        <v>-2.5352999999999999E-3</v>
      </c>
    </row>
    <row r="297" spans="1:17" x14ac:dyDescent="0.3">
      <c r="A297">
        <v>347</v>
      </c>
      <c r="B297" t="s">
        <v>352</v>
      </c>
      <c r="C297">
        <v>1</v>
      </c>
      <c r="D297">
        <v>25</v>
      </c>
      <c r="E297">
        <v>34.799999999999997</v>
      </c>
      <c r="F297" s="4">
        <v>7.8749000000000002</v>
      </c>
      <c r="G297">
        <v>0.60848999999999998</v>
      </c>
      <c r="H297">
        <v>0.4027</v>
      </c>
      <c r="I297" s="2">
        <v>-3.1285000000000002E-3</v>
      </c>
    </row>
    <row r="298" spans="1:17" ht="15.6" x14ac:dyDescent="0.3">
      <c r="A298">
        <v>348</v>
      </c>
      <c r="B298" t="s">
        <v>353</v>
      </c>
      <c r="C298">
        <v>1</v>
      </c>
      <c r="D298">
        <v>25</v>
      </c>
      <c r="E298">
        <v>33.380000000000003</v>
      </c>
      <c r="F298" s="4">
        <v>7.9221000000000004</v>
      </c>
      <c r="G298">
        <v>0.69225000000000003</v>
      </c>
      <c r="H298">
        <v>0.41420000000000001</v>
      </c>
      <c r="I298" s="2">
        <v>-1.2085E-2</v>
      </c>
      <c r="K298" s="8">
        <v>3</v>
      </c>
      <c r="L298" s="19">
        <v>2019007112</v>
      </c>
      <c r="M298" s="21">
        <v>43628</v>
      </c>
      <c r="N298" s="19" t="s">
        <v>622</v>
      </c>
      <c r="O298" s="10">
        <v>33.380000000000003</v>
      </c>
      <c r="P298" s="40">
        <f>AVERAGE(F298:F301)</f>
        <v>7.9221500000000002</v>
      </c>
      <c r="Q298" s="41">
        <f>STDEV(F298:F301)</f>
        <v>3.1091263510304529E-4</v>
      </c>
    </row>
    <row r="299" spans="1:17" x14ac:dyDescent="0.3">
      <c r="A299">
        <v>351</v>
      </c>
      <c r="B299" t="s">
        <v>356</v>
      </c>
      <c r="C299">
        <v>1</v>
      </c>
      <c r="D299">
        <v>25</v>
      </c>
      <c r="E299">
        <v>33.380000000000003</v>
      </c>
      <c r="F299" s="4">
        <v>7.9219999999999997</v>
      </c>
      <c r="G299">
        <v>0.69094</v>
      </c>
      <c r="H299">
        <v>0.41294999999999998</v>
      </c>
      <c r="I299" s="2">
        <v>-1.3507999999999999E-2</v>
      </c>
    </row>
    <row r="300" spans="1:17" x14ac:dyDescent="0.3">
      <c r="A300">
        <v>352</v>
      </c>
      <c r="B300" t="s">
        <v>357</v>
      </c>
      <c r="C300">
        <v>1</v>
      </c>
      <c r="D300">
        <v>25</v>
      </c>
      <c r="E300">
        <v>33.380000000000003</v>
      </c>
      <c r="F300" s="4">
        <v>7.9226000000000001</v>
      </c>
      <c r="G300">
        <v>0.69240000000000002</v>
      </c>
      <c r="H300">
        <v>0.41398000000000001</v>
      </c>
      <c r="I300" s="2">
        <v>-1.1755E-2</v>
      </c>
    </row>
    <row r="301" spans="1:17" x14ac:dyDescent="0.3">
      <c r="A301">
        <v>353</v>
      </c>
      <c r="B301" t="s">
        <v>358</v>
      </c>
      <c r="C301">
        <v>1</v>
      </c>
      <c r="D301">
        <v>25</v>
      </c>
      <c r="E301">
        <v>33.380000000000003</v>
      </c>
      <c r="F301" s="4">
        <v>7.9218999999999999</v>
      </c>
      <c r="G301">
        <v>0.69188000000000005</v>
      </c>
      <c r="H301">
        <v>0.41417999999999999</v>
      </c>
      <c r="I301" s="2">
        <v>-1.2088E-2</v>
      </c>
    </row>
    <row r="302" spans="1:17" ht="15.6" x14ac:dyDescent="0.3">
      <c r="A302">
        <v>354</v>
      </c>
      <c r="B302" t="s">
        <v>359</v>
      </c>
      <c r="C302">
        <v>1</v>
      </c>
      <c r="D302">
        <v>25</v>
      </c>
      <c r="E302">
        <v>33.81</v>
      </c>
      <c r="F302" s="4">
        <v>7.9126000000000003</v>
      </c>
      <c r="G302">
        <v>0.65724000000000005</v>
      </c>
      <c r="H302">
        <v>0.40597</v>
      </c>
      <c r="I302" s="2">
        <v>2.6231000000000002E-3</v>
      </c>
      <c r="K302" s="8">
        <v>4</v>
      </c>
      <c r="L302" s="19">
        <v>2019007113</v>
      </c>
      <c r="M302" s="21">
        <v>43637</v>
      </c>
      <c r="N302" s="19" t="s">
        <v>623</v>
      </c>
      <c r="O302" s="10">
        <v>33.81</v>
      </c>
      <c r="P302" s="40">
        <f>AVERAGE(F302:F304)</f>
        <v>7.9129666666666667</v>
      </c>
      <c r="Q302" s="41">
        <f>STDEV(F302:F304)</f>
        <v>3.2145502536618919E-4</v>
      </c>
    </row>
    <row r="303" spans="1:17" x14ac:dyDescent="0.3">
      <c r="A303">
        <v>355</v>
      </c>
      <c r="B303" t="s">
        <v>360</v>
      </c>
      <c r="C303">
        <v>1</v>
      </c>
      <c r="D303">
        <v>25</v>
      </c>
      <c r="E303">
        <v>33.81</v>
      </c>
      <c r="F303" s="4">
        <v>7.9131</v>
      </c>
      <c r="G303">
        <v>0.65876999999999997</v>
      </c>
      <c r="H303">
        <v>0.40654000000000001</v>
      </c>
      <c r="I303" s="2">
        <v>2.6478999999999999E-3</v>
      </c>
    </row>
    <row r="304" spans="1:17" x14ac:dyDescent="0.3">
      <c r="A304">
        <v>356</v>
      </c>
      <c r="B304" t="s">
        <v>361</v>
      </c>
      <c r="C304">
        <v>1</v>
      </c>
      <c r="D304">
        <v>25</v>
      </c>
      <c r="E304">
        <v>33.81</v>
      </c>
      <c r="F304" s="4">
        <v>7.9131999999999998</v>
      </c>
      <c r="G304">
        <v>0.65842999999999996</v>
      </c>
      <c r="H304">
        <v>0.40604000000000001</v>
      </c>
      <c r="I304" s="2">
        <v>2.0994999999999998E-3</v>
      </c>
    </row>
    <row r="305" spans="1:17" ht="15.6" x14ac:dyDescent="0.3">
      <c r="A305">
        <v>358</v>
      </c>
      <c r="B305" t="s">
        <v>363</v>
      </c>
      <c r="C305">
        <v>1</v>
      </c>
      <c r="D305">
        <v>25</v>
      </c>
      <c r="E305">
        <v>30.7</v>
      </c>
      <c r="F305" s="4">
        <v>8.0434999999999999</v>
      </c>
      <c r="G305">
        <v>0.78419000000000005</v>
      </c>
      <c r="H305">
        <v>0.38286999999999999</v>
      </c>
      <c r="I305" s="2">
        <v>1.5148E-2</v>
      </c>
      <c r="K305" s="8">
        <v>5</v>
      </c>
      <c r="L305" s="19">
        <v>2019007449</v>
      </c>
      <c r="M305" s="21">
        <v>43647</v>
      </c>
      <c r="N305" s="19" t="s">
        <v>599</v>
      </c>
      <c r="O305" s="10">
        <v>30.7</v>
      </c>
      <c r="P305" s="40">
        <f>AVERAGE(F305:F307)</f>
        <v>8.0437333333333338</v>
      </c>
      <c r="Q305" s="41">
        <f>STDEV(F305:F307)</f>
        <v>2.0816659994683925E-4</v>
      </c>
    </row>
    <row r="306" spans="1:17" x14ac:dyDescent="0.3">
      <c r="A306">
        <v>359</v>
      </c>
      <c r="B306" t="s">
        <v>364</v>
      </c>
      <c r="C306">
        <v>1</v>
      </c>
      <c r="D306">
        <v>25</v>
      </c>
      <c r="E306">
        <v>30.7</v>
      </c>
      <c r="F306" s="4">
        <v>8.0439000000000007</v>
      </c>
      <c r="G306">
        <v>0.78198999999999996</v>
      </c>
      <c r="H306">
        <v>0.38066</v>
      </c>
      <c r="I306" s="2">
        <v>1.3552E-2</v>
      </c>
      <c r="P306" s="40"/>
      <c r="Q306" s="41"/>
    </row>
    <row r="307" spans="1:17" x14ac:dyDescent="0.3">
      <c r="A307">
        <v>360</v>
      </c>
      <c r="B307" t="s">
        <v>365</v>
      </c>
      <c r="C307">
        <v>1</v>
      </c>
      <c r="D307">
        <v>25</v>
      </c>
      <c r="E307">
        <v>30.7</v>
      </c>
      <c r="F307" s="4">
        <v>8.0437999999999992</v>
      </c>
      <c r="G307">
        <v>0.78263000000000005</v>
      </c>
      <c r="H307">
        <v>0.38146000000000002</v>
      </c>
      <c r="I307" s="2">
        <v>1.4330000000000001E-2</v>
      </c>
    </row>
    <row r="308" spans="1:17" ht="15.6" x14ac:dyDescent="0.3">
      <c r="A308">
        <v>361</v>
      </c>
      <c r="B308" t="s">
        <v>366</v>
      </c>
      <c r="C308">
        <v>1</v>
      </c>
      <c r="D308">
        <v>25</v>
      </c>
      <c r="E308">
        <v>31.96</v>
      </c>
      <c r="F308" s="4">
        <v>8.0686999999999998</v>
      </c>
      <c r="G308">
        <v>0.78869999999999996</v>
      </c>
      <c r="H308">
        <v>0.35748000000000002</v>
      </c>
      <c r="I308" s="2">
        <v>1.4143000000000001E-3</v>
      </c>
      <c r="K308" s="8">
        <v>6</v>
      </c>
      <c r="L308" s="19">
        <v>2019007450</v>
      </c>
      <c r="M308" s="21">
        <v>43649</v>
      </c>
      <c r="N308" s="19" t="s">
        <v>600</v>
      </c>
      <c r="O308" s="10">
        <v>31.96</v>
      </c>
      <c r="P308" s="40">
        <f>AVERAGE(F308:F311)</f>
        <v>8.0684749999999994</v>
      </c>
      <c r="Q308" s="41">
        <f>STDEV(F308:F311)</f>
        <v>4.349329450230988E-4</v>
      </c>
    </row>
    <row r="309" spans="1:17" x14ac:dyDescent="0.3">
      <c r="A309">
        <v>362</v>
      </c>
      <c r="B309" t="s">
        <v>367</v>
      </c>
      <c r="C309">
        <v>1</v>
      </c>
      <c r="D309">
        <v>25</v>
      </c>
      <c r="E309">
        <v>31.96</v>
      </c>
      <c r="F309" s="4">
        <v>8.0678999999999998</v>
      </c>
      <c r="G309">
        <v>0.78873000000000004</v>
      </c>
      <c r="H309">
        <v>0.35799999999999998</v>
      </c>
      <c r="I309" s="2">
        <v>1.3098999999999999E-3</v>
      </c>
    </row>
    <row r="310" spans="1:17" x14ac:dyDescent="0.3">
      <c r="A310">
        <v>363</v>
      </c>
      <c r="B310" t="s">
        <v>368</v>
      </c>
      <c r="C310">
        <v>1</v>
      </c>
      <c r="D310">
        <v>25</v>
      </c>
      <c r="E310">
        <v>31.96</v>
      </c>
      <c r="F310" s="4">
        <v>8.0684000000000005</v>
      </c>
      <c r="G310">
        <v>0.78874999999999995</v>
      </c>
      <c r="H310">
        <v>0.35766999999999999</v>
      </c>
      <c r="I310" s="2">
        <v>1.2836E-3</v>
      </c>
    </row>
    <row r="311" spans="1:17" x14ac:dyDescent="0.3">
      <c r="A311">
        <v>365</v>
      </c>
      <c r="B311" t="s">
        <v>370</v>
      </c>
      <c r="C311">
        <v>1</v>
      </c>
      <c r="D311">
        <v>25</v>
      </c>
      <c r="E311">
        <v>31.96</v>
      </c>
      <c r="F311" s="4">
        <v>8.0688999999999993</v>
      </c>
      <c r="G311">
        <v>0.78895999999999999</v>
      </c>
      <c r="H311">
        <v>0.35772999999999999</v>
      </c>
      <c r="I311" s="2">
        <v>1.8258E-3</v>
      </c>
    </row>
    <row r="312" spans="1:17" ht="15.6" x14ac:dyDescent="0.3">
      <c r="A312">
        <v>368</v>
      </c>
      <c r="B312" t="s">
        <v>373</v>
      </c>
      <c r="C312">
        <v>1</v>
      </c>
      <c r="D312">
        <v>25</v>
      </c>
      <c r="E312">
        <v>32.58</v>
      </c>
      <c r="F312" s="4">
        <v>8.0564999999999998</v>
      </c>
      <c r="G312">
        <v>0.73651999999999995</v>
      </c>
      <c r="H312">
        <v>0.34171000000000001</v>
      </c>
      <c r="I312" s="2">
        <v>2.2807000000000001E-3</v>
      </c>
      <c r="K312" s="8">
        <v>7</v>
      </c>
      <c r="L312" s="19">
        <v>2019007451</v>
      </c>
      <c r="M312" s="21">
        <v>43649</v>
      </c>
      <c r="N312" s="19" t="s">
        <v>601</v>
      </c>
      <c r="O312" s="10">
        <v>32.58</v>
      </c>
      <c r="P312" s="40">
        <f>AVERAGE(F312:F314)</f>
        <v>8.0561000000000007</v>
      </c>
      <c r="Q312" s="41">
        <f>STDEV(F312:F314)</f>
        <v>3.9999999999995595E-4</v>
      </c>
    </row>
    <row r="313" spans="1:17" x14ac:dyDescent="0.3">
      <c r="A313">
        <v>369</v>
      </c>
      <c r="B313" t="s">
        <v>374</v>
      </c>
      <c r="C313">
        <v>1</v>
      </c>
      <c r="D313">
        <v>25</v>
      </c>
      <c r="E313">
        <v>32.58</v>
      </c>
      <c r="F313" s="4">
        <v>8.0561000000000007</v>
      </c>
      <c r="G313">
        <v>0.73694999999999999</v>
      </c>
      <c r="H313">
        <v>0.34218999999999999</v>
      </c>
      <c r="I313" s="2">
        <v>2.3246E-3</v>
      </c>
    </row>
    <row r="314" spans="1:17" x14ac:dyDescent="0.3">
      <c r="A314">
        <v>370</v>
      </c>
      <c r="B314" t="s">
        <v>375</v>
      </c>
      <c r="C314">
        <v>1</v>
      </c>
      <c r="D314">
        <v>25</v>
      </c>
      <c r="E314">
        <v>32.58</v>
      </c>
      <c r="F314" s="4">
        <v>8.0556999999999999</v>
      </c>
      <c r="G314">
        <v>0.73651</v>
      </c>
      <c r="H314">
        <v>0.34223999999999999</v>
      </c>
      <c r="I314" s="2">
        <v>2.284E-3</v>
      </c>
    </row>
    <row r="315" spans="1:17" ht="15.6" x14ac:dyDescent="0.3">
      <c r="A315">
        <v>371</v>
      </c>
      <c r="B315" t="s">
        <v>376</v>
      </c>
      <c r="C315">
        <v>1</v>
      </c>
      <c r="D315">
        <v>25</v>
      </c>
      <c r="E315">
        <v>34.69</v>
      </c>
      <c r="F315" s="4">
        <v>7.9318</v>
      </c>
      <c r="G315">
        <v>0.70047999999999999</v>
      </c>
      <c r="H315">
        <v>0.41465999999999997</v>
      </c>
      <c r="I315" s="2">
        <v>3.5886999999999998E-3</v>
      </c>
      <c r="K315" s="8">
        <v>8</v>
      </c>
      <c r="L315" s="19">
        <v>2019007452</v>
      </c>
      <c r="M315" s="21">
        <v>43648</v>
      </c>
      <c r="N315" s="19" t="s">
        <v>602</v>
      </c>
      <c r="O315" s="10">
        <v>34.69</v>
      </c>
      <c r="P315" s="40">
        <f>AVERAGE(F315:F318)</f>
        <v>7.9311749999999996</v>
      </c>
      <c r="Q315" s="41">
        <f>STDEV(F315:F318)</f>
        <v>5.1881274720923037E-4</v>
      </c>
    </row>
    <row r="316" spans="1:17" x14ac:dyDescent="0.3">
      <c r="A316">
        <v>372</v>
      </c>
      <c r="B316" t="s">
        <v>377</v>
      </c>
      <c r="C316">
        <v>1</v>
      </c>
      <c r="D316">
        <v>25</v>
      </c>
      <c r="E316">
        <v>34.69</v>
      </c>
      <c r="F316" s="4">
        <v>7.9314</v>
      </c>
      <c r="G316">
        <v>0.69908999999999999</v>
      </c>
      <c r="H316">
        <v>0.41375000000000001</v>
      </c>
      <c r="I316" s="2">
        <v>2.5872999999999998E-3</v>
      </c>
    </row>
    <row r="317" spans="1:17" x14ac:dyDescent="0.3">
      <c r="A317">
        <v>373</v>
      </c>
      <c r="B317" t="s">
        <v>378</v>
      </c>
      <c r="C317">
        <v>1</v>
      </c>
      <c r="D317">
        <v>25</v>
      </c>
      <c r="E317">
        <v>34.69</v>
      </c>
      <c r="F317" s="4">
        <v>7.9306999999999999</v>
      </c>
      <c r="G317">
        <v>0.69833999999999996</v>
      </c>
      <c r="H317">
        <v>0.41375000000000001</v>
      </c>
      <c r="I317" s="2">
        <v>2.1224E-3</v>
      </c>
    </row>
    <row r="318" spans="1:17" x14ac:dyDescent="0.3">
      <c r="A318">
        <v>374</v>
      </c>
      <c r="B318" t="s">
        <v>379</v>
      </c>
      <c r="C318">
        <v>1</v>
      </c>
      <c r="D318">
        <v>25</v>
      </c>
      <c r="E318">
        <v>34.69</v>
      </c>
      <c r="F318" s="4">
        <v>7.9307999999999996</v>
      </c>
      <c r="G318">
        <v>0.69918999999999998</v>
      </c>
      <c r="H318">
        <v>0.41443000000000002</v>
      </c>
      <c r="I318" s="2">
        <v>2.8644E-3</v>
      </c>
    </row>
    <row r="319" spans="1:17" ht="15.6" x14ac:dyDescent="0.3">
      <c r="A319">
        <v>375</v>
      </c>
      <c r="B319" t="s">
        <v>380</v>
      </c>
      <c r="C319">
        <v>1</v>
      </c>
      <c r="D319">
        <v>25</v>
      </c>
      <c r="E319">
        <v>33.119999999999997</v>
      </c>
      <c r="F319" s="4">
        <v>7.9909999999999997</v>
      </c>
      <c r="G319">
        <v>0.73814000000000002</v>
      </c>
      <c r="H319">
        <v>0.39467999999999998</v>
      </c>
      <c r="I319" s="2">
        <v>1.332E-2</v>
      </c>
      <c r="K319" s="8">
        <v>9</v>
      </c>
      <c r="L319" s="19">
        <v>2019007453</v>
      </c>
      <c r="M319" s="21">
        <v>43648</v>
      </c>
      <c r="N319" s="19" t="s">
        <v>604</v>
      </c>
      <c r="O319" s="10">
        <v>33.119999999999997</v>
      </c>
      <c r="P319" s="40">
        <f>AVERAGE(F319:F321)</f>
        <v>7.9911999999999992</v>
      </c>
      <c r="Q319" s="41">
        <f>STDEV(F319:F321)</f>
        <v>1.9999999999997797E-4</v>
      </c>
    </row>
    <row r="320" spans="1:17" x14ac:dyDescent="0.3">
      <c r="A320">
        <v>376</v>
      </c>
      <c r="B320" t="s">
        <v>381</v>
      </c>
      <c r="C320">
        <v>1</v>
      </c>
      <c r="D320">
        <v>25</v>
      </c>
      <c r="E320">
        <v>33.119999999999997</v>
      </c>
      <c r="F320" s="4">
        <v>7.9913999999999996</v>
      </c>
      <c r="G320">
        <v>0.71780999999999995</v>
      </c>
      <c r="H320">
        <v>0.38274999999999998</v>
      </c>
      <c r="I320" s="2">
        <v>1.1217E-2</v>
      </c>
    </row>
    <row r="321" spans="1:17" x14ac:dyDescent="0.3">
      <c r="A321">
        <v>377</v>
      </c>
      <c r="B321" t="s">
        <v>382</v>
      </c>
      <c r="C321">
        <v>1</v>
      </c>
      <c r="D321">
        <v>25</v>
      </c>
      <c r="E321">
        <v>33.119999999999997</v>
      </c>
      <c r="F321" s="4">
        <v>7.9912000000000001</v>
      </c>
      <c r="G321">
        <v>0.71747000000000005</v>
      </c>
      <c r="H321">
        <v>0.38274999999999998</v>
      </c>
      <c r="I321" s="2">
        <v>1.124E-2</v>
      </c>
    </row>
    <row r="322" spans="1:17" ht="15.6" x14ac:dyDescent="0.3">
      <c r="A322">
        <v>379</v>
      </c>
      <c r="B322" t="s">
        <v>384</v>
      </c>
      <c r="C322">
        <v>1</v>
      </c>
      <c r="D322">
        <v>25</v>
      </c>
      <c r="E322">
        <v>34.54</v>
      </c>
      <c r="F322" s="4">
        <v>7.9215</v>
      </c>
      <c r="G322">
        <v>0.69889000000000001</v>
      </c>
      <c r="H322">
        <v>0.42305999999999999</v>
      </c>
      <c r="I322" s="2">
        <v>4.1656000000000002E-3</v>
      </c>
      <c r="K322" s="8">
        <v>10</v>
      </c>
      <c r="L322" s="19">
        <v>2019007454</v>
      </c>
      <c r="M322" s="21">
        <v>43648</v>
      </c>
      <c r="N322" s="19" t="s">
        <v>605</v>
      </c>
      <c r="O322" s="10">
        <v>34.54</v>
      </c>
      <c r="P322" s="40">
        <f>AVERAGE(F322:F324)</f>
        <v>7.9214999999999991</v>
      </c>
      <c r="Q322" s="41">
        <f>STDEV(F322:F324)</f>
        <v>3.00000000000189E-4</v>
      </c>
    </row>
    <row r="323" spans="1:17" x14ac:dyDescent="0.3">
      <c r="A323">
        <v>380</v>
      </c>
      <c r="B323" t="s">
        <v>385</v>
      </c>
      <c r="C323">
        <v>1</v>
      </c>
      <c r="D323">
        <v>25</v>
      </c>
      <c r="E323">
        <v>34.54</v>
      </c>
      <c r="F323" s="4">
        <v>7.9218000000000002</v>
      </c>
      <c r="G323">
        <v>0.69730000000000003</v>
      </c>
      <c r="H323">
        <v>0.42129</v>
      </c>
      <c r="I323" s="2">
        <v>2.8625E-3</v>
      </c>
    </row>
    <row r="324" spans="1:17" x14ac:dyDescent="0.3">
      <c r="A324">
        <v>381</v>
      </c>
      <c r="B324" t="s">
        <v>386</v>
      </c>
      <c r="C324">
        <v>1</v>
      </c>
      <c r="D324">
        <v>25</v>
      </c>
      <c r="E324">
        <v>34.54</v>
      </c>
      <c r="F324" s="4">
        <v>7.9211999999999998</v>
      </c>
      <c r="G324">
        <v>0.69769000000000003</v>
      </c>
      <c r="H324">
        <v>0.4219</v>
      </c>
      <c r="I324" s="2">
        <v>2.4834000000000002E-3</v>
      </c>
    </row>
    <row r="325" spans="1:17" ht="15.6" x14ac:dyDescent="0.3">
      <c r="A325">
        <v>382</v>
      </c>
      <c r="B325" t="s">
        <v>387</v>
      </c>
      <c r="C325">
        <v>1</v>
      </c>
      <c r="D325">
        <v>25</v>
      </c>
      <c r="E325">
        <v>33.270000000000003</v>
      </c>
      <c r="F325" s="4">
        <v>7.9580000000000002</v>
      </c>
      <c r="G325">
        <v>0.72213000000000005</v>
      </c>
      <c r="H325">
        <v>0.40732000000000002</v>
      </c>
      <c r="I325" s="2">
        <v>2.6874999999999998E-3</v>
      </c>
      <c r="K325" s="8">
        <v>11</v>
      </c>
      <c r="L325" s="19">
        <v>2019007455</v>
      </c>
      <c r="M325" s="21">
        <v>43648</v>
      </c>
      <c r="N325" s="19" t="s">
        <v>622</v>
      </c>
      <c r="O325" s="10">
        <v>33.270000000000003</v>
      </c>
      <c r="P325" s="40">
        <f>AVERAGE(F325:F327)</f>
        <v>7.9580999999999991</v>
      </c>
      <c r="Q325" s="41">
        <f>STDEV(F325:F327)</f>
        <v>3.6055512754642083E-4</v>
      </c>
    </row>
    <row r="326" spans="1:17" x14ac:dyDescent="0.3">
      <c r="A326">
        <v>383</v>
      </c>
      <c r="B326" t="s">
        <v>388</v>
      </c>
      <c r="C326">
        <v>1</v>
      </c>
      <c r="D326">
        <v>25</v>
      </c>
      <c r="E326">
        <v>33.270000000000003</v>
      </c>
      <c r="F326" s="4">
        <v>7.9584999999999999</v>
      </c>
      <c r="G326">
        <v>0.72258</v>
      </c>
      <c r="H326">
        <v>0.40744000000000002</v>
      </c>
      <c r="I326" s="2">
        <v>3.2187000000000001E-3</v>
      </c>
    </row>
    <row r="327" spans="1:17" x14ac:dyDescent="0.3">
      <c r="A327">
        <v>384</v>
      </c>
      <c r="B327" t="s">
        <v>389</v>
      </c>
      <c r="C327">
        <v>1</v>
      </c>
      <c r="D327">
        <v>25</v>
      </c>
      <c r="E327">
        <v>33.270000000000003</v>
      </c>
      <c r="F327" s="4">
        <v>7.9577999999999998</v>
      </c>
      <c r="G327">
        <v>0.72221000000000002</v>
      </c>
      <c r="H327">
        <v>0.40756999999999999</v>
      </c>
      <c r="I327" s="2">
        <v>2.7913999999999999E-3</v>
      </c>
    </row>
    <row r="328" spans="1:17" ht="15.6" x14ac:dyDescent="0.3">
      <c r="A328">
        <v>385</v>
      </c>
      <c r="B328" t="s">
        <v>390</v>
      </c>
      <c r="C328">
        <v>1</v>
      </c>
      <c r="D328">
        <v>25</v>
      </c>
      <c r="E328">
        <v>33.6</v>
      </c>
      <c r="F328" s="4">
        <v>7.9355000000000002</v>
      </c>
      <c r="G328">
        <v>0.62873000000000001</v>
      </c>
      <c r="H328">
        <v>0.36882999999999999</v>
      </c>
      <c r="I328" s="2">
        <v>-2.6879E-3</v>
      </c>
      <c r="K328" s="8">
        <v>12</v>
      </c>
      <c r="L328" s="19">
        <v>2019007456</v>
      </c>
      <c r="M328" s="21">
        <v>43648</v>
      </c>
      <c r="N328" s="19" t="s">
        <v>623</v>
      </c>
      <c r="O328" s="10">
        <v>33.6</v>
      </c>
      <c r="P328" s="40">
        <f>AVERAGE(F328:F332)</f>
        <v>7.9353600000000002</v>
      </c>
      <c r="Q328" s="41">
        <f>STDEV(F328:F332)</f>
        <v>3.4351128074631553E-4</v>
      </c>
    </row>
    <row r="329" spans="1:17" x14ac:dyDescent="0.3">
      <c r="A329">
        <v>386</v>
      </c>
      <c r="B329" t="s">
        <v>391</v>
      </c>
      <c r="C329">
        <v>1</v>
      </c>
      <c r="D329">
        <v>25</v>
      </c>
      <c r="E329">
        <v>33.6</v>
      </c>
      <c r="F329" s="4">
        <v>7.9355000000000002</v>
      </c>
      <c r="G329">
        <v>0.63900999999999997</v>
      </c>
      <c r="H329">
        <v>0.37395</v>
      </c>
      <c r="I329" s="2">
        <v>-4.9867999999999996E-3</v>
      </c>
    </row>
    <row r="330" spans="1:17" x14ac:dyDescent="0.3">
      <c r="A330">
        <v>387</v>
      </c>
      <c r="B330" t="s">
        <v>392</v>
      </c>
      <c r="C330">
        <v>1</v>
      </c>
      <c r="D330">
        <v>25</v>
      </c>
      <c r="E330">
        <v>33.6</v>
      </c>
      <c r="F330" s="4">
        <v>7.9348000000000001</v>
      </c>
      <c r="G330">
        <v>0.63492999999999999</v>
      </c>
      <c r="H330">
        <v>0.37214000000000003</v>
      </c>
      <c r="I330" s="2">
        <v>-4.8122E-3</v>
      </c>
    </row>
    <row r="331" spans="1:17" x14ac:dyDescent="0.3">
      <c r="A331">
        <v>389</v>
      </c>
      <c r="B331" t="s">
        <v>394</v>
      </c>
      <c r="C331">
        <v>1</v>
      </c>
      <c r="D331">
        <v>25</v>
      </c>
      <c r="E331">
        <v>33.6</v>
      </c>
      <c r="F331" s="4">
        <v>7.9356999999999998</v>
      </c>
      <c r="G331">
        <v>0.63248000000000004</v>
      </c>
      <c r="H331">
        <v>0.37070999999999998</v>
      </c>
      <c r="I331" s="2">
        <v>-3.0875E-3</v>
      </c>
    </row>
    <row r="332" spans="1:17" x14ac:dyDescent="0.3">
      <c r="A332">
        <v>390</v>
      </c>
      <c r="B332" t="s">
        <v>395</v>
      </c>
      <c r="C332">
        <v>1</v>
      </c>
      <c r="D332">
        <v>25</v>
      </c>
      <c r="E332">
        <v>33.6</v>
      </c>
      <c r="F332" s="4">
        <v>7.9352999999999998</v>
      </c>
      <c r="G332">
        <v>0.63082000000000005</v>
      </c>
      <c r="H332">
        <v>0.36997000000000002</v>
      </c>
      <c r="I332" s="2">
        <v>-3.1852999999999999E-3</v>
      </c>
    </row>
    <row r="333" spans="1:17" ht="15.6" x14ac:dyDescent="0.3">
      <c r="A333">
        <v>391</v>
      </c>
      <c r="B333" t="s">
        <v>396</v>
      </c>
      <c r="C333">
        <v>1</v>
      </c>
      <c r="D333">
        <v>25</v>
      </c>
      <c r="E333">
        <v>32.200000000000003</v>
      </c>
      <c r="F333" s="4">
        <v>7.9752000000000001</v>
      </c>
      <c r="G333">
        <v>0.76924000000000003</v>
      </c>
      <c r="H333">
        <v>0.42227999999999999</v>
      </c>
      <c r="I333" s="2">
        <v>5.9084999999999997E-3</v>
      </c>
      <c r="J333" t="s">
        <v>663</v>
      </c>
      <c r="K333" s="8">
        <v>13</v>
      </c>
      <c r="L333" s="19">
        <v>2019007698</v>
      </c>
      <c r="M333" s="21" t="s">
        <v>638</v>
      </c>
      <c r="N333" s="19" t="s">
        <v>607</v>
      </c>
      <c r="O333" s="10" t="s">
        <v>639</v>
      </c>
      <c r="P333" s="40">
        <f>AVERAGE(F333:F336)</f>
        <v>7.9746000000000006</v>
      </c>
      <c r="Q333" s="41">
        <f>STDEV(F333:F336)</f>
        <v>5.163977794942654E-4</v>
      </c>
    </row>
    <row r="334" spans="1:17" x14ac:dyDescent="0.3">
      <c r="A334">
        <v>392</v>
      </c>
      <c r="B334" t="s">
        <v>397</v>
      </c>
      <c r="C334">
        <v>1</v>
      </c>
      <c r="D334">
        <v>25</v>
      </c>
      <c r="E334">
        <v>32.200000000000003</v>
      </c>
      <c r="F334" s="4">
        <v>7.9744000000000002</v>
      </c>
      <c r="G334">
        <v>0.75802000000000003</v>
      </c>
      <c r="H334">
        <v>0.41619</v>
      </c>
      <c r="I334" s="2">
        <v>4.4755999999999997E-3</v>
      </c>
    </row>
    <row r="335" spans="1:17" x14ac:dyDescent="0.3">
      <c r="A335">
        <v>393</v>
      </c>
      <c r="B335" t="s">
        <v>398</v>
      </c>
      <c r="C335">
        <v>1</v>
      </c>
      <c r="D335">
        <v>25</v>
      </c>
      <c r="E335">
        <v>32.200000000000003</v>
      </c>
      <c r="F335" s="4">
        <v>7.9740000000000002</v>
      </c>
      <c r="G335">
        <v>0.75943000000000005</v>
      </c>
      <c r="H335">
        <v>0.41725000000000001</v>
      </c>
      <c r="I335" s="2">
        <v>4.4908999999999999E-3</v>
      </c>
    </row>
    <row r="336" spans="1:17" x14ac:dyDescent="0.3">
      <c r="A336">
        <v>394</v>
      </c>
      <c r="B336" t="s">
        <v>399</v>
      </c>
      <c r="C336">
        <v>1</v>
      </c>
      <c r="D336">
        <v>25</v>
      </c>
      <c r="E336">
        <v>32.200000000000003</v>
      </c>
      <c r="F336" s="4">
        <v>7.9748000000000001</v>
      </c>
      <c r="G336">
        <v>0.76110999999999995</v>
      </c>
      <c r="H336">
        <v>0.41743000000000002</v>
      </c>
      <c r="I336" s="2">
        <v>4.3769000000000004E-3</v>
      </c>
    </row>
    <row r="337" spans="1:17" ht="15.6" x14ac:dyDescent="0.3">
      <c r="A337">
        <v>396</v>
      </c>
      <c r="B337" t="s">
        <v>401</v>
      </c>
      <c r="C337">
        <v>1</v>
      </c>
      <c r="D337">
        <v>25</v>
      </c>
      <c r="E337">
        <v>33.4</v>
      </c>
      <c r="F337" s="4">
        <v>7.9322999999999997</v>
      </c>
      <c r="G337">
        <v>0.62729000000000001</v>
      </c>
      <c r="H337">
        <v>0.37036999999999998</v>
      </c>
      <c r="I337" s="2">
        <v>-3.6205999999999999E-3</v>
      </c>
      <c r="K337" s="8">
        <v>14</v>
      </c>
      <c r="L337" s="19">
        <v>2019007699</v>
      </c>
      <c r="M337" s="21">
        <v>43661</v>
      </c>
      <c r="N337" s="19" t="s">
        <v>608</v>
      </c>
      <c r="O337" s="10" t="s">
        <v>640</v>
      </c>
      <c r="P337" s="40">
        <f>AVERAGE(F337:F341)</f>
        <v>7.9328599999999998</v>
      </c>
      <c r="Q337" s="41">
        <f>STDEV(F337:F341)</f>
        <v>7.3006848993784003E-4</v>
      </c>
    </row>
    <row r="338" spans="1:17" x14ac:dyDescent="0.3">
      <c r="A338">
        <v>397</v>
      </c>
      <c r="B338" t="s">
        <v>402</v>
      </c>
      <c r="C338">
        <v>1</v>
      </c>
      <c r="D338">
        <v>25</v>
      </c>
      <c r="E338">
        <v>33.4</v>
      </c>
      <c r="F338" s="4">
        <v>7.9337999999999997</v>
      </c>
      <c r="G338">
        <v>0.62536999999999998</v>
      </c>
      <c r="H338">
        <v>0.36738999999999999</v>
      </c>
      <c r="I338" s="2">
        <v>-5.3105000000000001E-3</v>
      </c>
    </row>
    <row r="339" spans="1:17" x14ac:dyDescent="0.3">
      <c r="A339">
        <v>398</v>
      </c>
      <c r="B339" t="s">
        <v>403</v>
      </c>
      <c r="C339">
        <v>1</v>
      </c>
      <c r="D339">
        <v>25</v>
      </c>
      <c r="E339">
        <v>33.4</v>
      </c>
      <c r="F339" s="4">
        <v>7.9324000000000003</v>
      </c>
      <c r="G339">
        <v>0.62495000000000001</v>
      </c>
      <c r="H339">
        <v>0.36813000000000001</v>
      </c>
      <c r="I339" s="2">
        <v>-5.5537E-3</v>
      </c>
    </row>
    <row r="340" spans="1:17" x14ac:dyDescent="0.3">
      <c r="A340">
        <v>399</v>
      </c>
      <c r="B340" t="s">
        <v>404</v>
      </c>
      <c r="C340">
        <v>1</v>
      </c>
      <c r="D340">
        <v>25</v>
      </c>
      <c r="E340">
        <v>33.4</v>
      </c>
      <c r="F340" s="4">
        <v>7.9335000000000004</v>
      </c>
      <c r="G340">
        <v>0.62478999999999996</v>
      </c>
      <c r="H340">
        <v>0.36720000000000003</v>
      </c>
      <c r="I340" s="2">
        <v>-5.5995000000000003E-3</v>
      </c>
    </row>
    <row r="341" spans="1:17" x14ac:dyDescent="0.3">
      <c r="A341">
        <v>400</v>
      </c>
      <c r="B341" t="s">
        <v>405</v>
      </c>
      <c r="C341">
        <v>1</v>
      </c>
      <c r="D341">
        <v>25</v>
      </c>
      <c r="E341">
        <v>33.4</v>
      </c>
      <c r="F341" s="4">
        <v>7.9322999999999997</v>
      </c>
      <c r="G341">
        <v>0.62639999999999996</v>
      </c>
      <c r="H341">
        <v>0.36953000000000003</v>
      </c>
      <c r="I341" s="2">
        <v>-4.3955000000000001E-3</v>
      </c>
    </row>
    <row r="342" spans="1:17" ht="15.6" x14ac:dyDescent="0.3">
      <c r="A342">
        <v>402</v>
      </c>
      <c r="B342" t="s">
        <v>407</v>
      </c>
      <c r="C342">
        <v>1</v>
      </c>
      <c r="D342">
        <v>25</v>
      </c>
      <c r="E342">
        <v>35</v>
      </c>
      <c r="F342" s="4">
        <v>7.9071999999999996</v>
      </c>
      <c r="G342">
        <v>0.64554</v>
      </c>
      <c r="H342">
        <v>0.39889999999999998</v>
      </c>
      <c r="I342" s="2">
        <v>-3.264E-3</v>
      </c>
      <c r="J342" t="s">
        <v>663</v>
      </c>
      <c r="K342" s="8">
        <v>15</v>
      </c>
      <c r="L342" s="19">
        <v>2019007700</v>
      </c>
      <c r="M342" s="21" t="s">
        <v>641</v>
      </c>
      <c r="N342" s="19" t="s">
        <v>609</v>
      </c>
      <c r="O342" s="10" t="s">
        <v>627</v>
      </c>
      <c r="P342" s="40">
        <f>AVERAGE(F342:F345)</f>
        <v>7.9065250000000002</v>
      </c>
      <c r="Q342" s="41">
        <f>STDEV(F342:F345)</f>
        <v>5.3774219349659799E-4</v>
      </c>
    </row>
    <row r="343" spans="1:17" x14ac:dyDescent="0.3">
      <c r="A343">
        <v>403</v>
      </c>
      <c r="B343" t="s">
        <v>408</v>
      </c>
      <c r="C343">
        <v>1</v>
      </c>
      <c r="D343">
        <v>25</v>
      </c>
      <c r="E343">
        <v>35</v>
      </c>
      <c r="F343" s="4">
        <v>7.9059999999999997</v>
      </c>
      <c r="G343">
        <v>0.64278000000000002</v>
      </c>
      <c r="H343">
        <v>0.39821000000000001</v>
      </c>
      <c r="I343" s="2">
        <v>-3.2988000000000002E-3</v>
      </c>
    </row>
    <row r="344" spans="1:17" x14ac:dyDescent="0.3">
      <c r="A344">
        <v>404</v>
      </c>
      <c r="B344" t="s">
        <v>409</v>
      </c>
      <c r="C344">
        <v>1</v>
      </c>
      <c r="D344">
        <v>25</v>
      </c>
      <c r="E344">
        <v>35</v>
      </c>
      <c r="F344" s="4">
        <v>7.9062000000000001</v>
      </c>
      <c r="G344">
        <v>0.64368999999999998</v>
      </c>
      <c r="H344">
        <v>0.39889000000000002</v>
      </c>
      <c r="I344" s="2">
        <v>-2.5829999999999998E-3</v>
      </c>
    </row>
    <row r="345" spans="1:17" x14ac:dyDescent="0.3">
      <c r="A345">
        <v>405</v>
      </c>
      <c r="B345" t="s">
        <v>410</v>
      </c>
      <c r="C345">
        <v>1</v>
      </c>
      <c r="D345">
        <v>25</v>
      </c>
      <c r="E345">
        <v>35</v>
      </c>
      <c r="F345" s="4">
        <v>7.9066999999999998</v>
      </c>
      <c r="G345">
        <v>0.64446000000000003</v>
      </c>
      <c r="H345">
        <v>0.39927000000000001</v>
      </c>
      <c r="I345" s="2">
        <v>-1.6203000000000001E-3</v>
      </c>
    </row>
    <row r="346" spans="1:17" ht="15.6" x14ac:dyDescent="0.3">
      <c r="A346">
        <v>406</v>
      </c>
      <c r="B346" t="s">
        <v>411</v>
      </c>
      <c r="C346">
        <v>1</v>
      </c>
      <c r="D346">
        <v>25</v>
      </c>
      <c r="E346">
        <v>33.1</v>
      </c>
      <c r="F346" s="4">
        <v>7.9892000000000003</v>
      </c>
      <c r="G346">
        <v>0.74572000000000005</v>
      </c>
      <c r="H346">
        <v>0.39137</v>
      </c>
      <c r="I346" s="2">
        <v>-5.1755999999999998E-3</v>
      </c>
      <c r="K346" s="8">
        <v>16</v>
      </c>
      <c r="L346" s="19">
        <v>2019007701</v>
      </c>
      <c r="M346" s="21" t="s">
        <v>638</v>
      </c>
      <c r="N346" s="19" t="s">
        <v>611</v>
      </c>
      <c r="O346" s="10" t="s">
        <v>642</v>
      </c>
      <c r="P346" s="40">
        <f>AVERAGE(F346:F349)</f>
        <v>7.9891999999999994</v>
      </c>
      <c r="Q346" s="41">
        <f>STDEV(F346:F349)</f>
        <v>5.8878405775492386E-4</v>
      </c>
    </row>
    <row r="347" spans="1:17" x14ac:dyDescent="0.3">
      <c r="A347">
        <v>407</v>
      </c>
      <c r="B347" t="s">
        <v>412</v>
      </c>
      <c r="C347">
        <v>1</v>
      </c>
      <c r="D347">
        <v>25</v>
      </c>
      <c r="E347">
        <v>33.1</v>
      </c>
      <c r="F347" s="4">
        <v>7.9884000000000004</v>
      </c>
      <c r="G347">
        <v>0.74643000000000004</v>
      </c>
      <c r="H347">
        <v>0.39229999999999998</v>
      </c>
      <c r="I347" s="2">
        <v>-5.4936000000000004E-3</v>
      </c>
    </row>
    <row r="348" spans="1:17" x14ac:dyDescent="0.3">
      <c r="A348">
        <v>408</v>
      </c>
      <c r="B348" t="s">
        <v>413</v>
      </c>
      <c r="C348">
        <v>1</v>
      </c>
      <c r="D348">
        <v>25</v>
      </c>
      <c r="E348">
        <v>33.1</v>
      </c>
      <c r="F348" s="4">
        <v>7.9893999999999998</v>
      </c>
      <c r="G348">
        <v>0.74617</v>
      </c>
      <c r="H348">
        <v>0.39132</v>
      </c>
      <c r="I348" s="2">
        <v>-5.4936000000000004E-3</v>
      </c>
    </row>
    <row r="349" spans="1:17" x14ac:dyDescent="0.3">
      <c r="A349">
        <v>409</v>
      </c>
      <c r="B349" t="s">
        <v>414</v>
      </c>
      <c r="C349">
        <v>1</v>
      </c>
      <c r="D349">
        <v>25</v>
      </c>
      <c r="E349">
        <v>33.1</v>
      </c>
      <c r="F349" s="4">
        <v>7.9897999999999998</v>
      </c>
      <c r="G349">
        <v>0.74561999999999995</v>
      </c>
      <c r="H349">
        <v>0.39056000000000002</v>
      </c>
      <c r="I349" s="2">
        <v>-5.9042000000000001E-3</v>
      </c>
    </row>
    <row r="350" spans="1:17" ht="15.6" x14ac:dyDescent="0.3">
      <c r="A350">
        <v>410</v>
      </c>
      <c r="B350" t="s">
        <v>415</v>
      </c>
      <c r="C350">
        <v>1</v>
      </c>
      <c r="D350">
        <v>25</v>
      </c>
      <c r="E350">
        <v>29.8</v>
      </c>
      <c r="F350" s="4">
        <v>7.9870999999999999</v>
      </c>
      <c r="G350">
        <v>0.74602000000000002</v>
      </c>
      <c r="H350">
        <v>0.40444000000000002</v>
      </c>
      <c r="I350" s="2">
        <v>6.7558000000000002E-3</v>
      </c>
      <c r="J350" t="s">
        <v>663</v>
      </c>
      <c r="K350" s="8">
        <v>17</v>
      </c>
      <c r="L350" s="19">
        <v>2019007702</v>
      </c>
      <c r="M350" s="21" t="s">
        <v>638</v>
      </c>
      <c r="N350" s="19" t="s">
        <v>612</v>
      </c>
      <c r="O350" s="10" t="s">
        <v>643</v>
      </c>
      <c r="P350" s="40">
        <f>AVERAGE(F350:F354)</f>
        <v>7.9869000000000003</v>
      </c>
      <c r="Q350" s="41">
        <f>STDEV(F350:F354)</f>
        <v>4.6368092477471016E-4</v>
      </c>
    </row>
    <row r="351" spans="1:17" x14ac:dyDescent="0.3">
      <c r="A351">
        <v>411</v>
      </c>
      <c r="B351" t="s">
        <v>416</v>
      </c>
      <c r="C351">
        <v>1</v>
      </c>
      <c r="D351">
        <v>25</v>
      </c>
      <c r="E351">
        <v>29.8</v>
      </c>
      <c r="F351" s="4">
        <v>7.9870999999999999</v>
      </c>
      <c r="G351">
        <v>0.74475999999999998</v>
      </c>
      <c r="H351">
        <v>0.40316000000000002</v>
      </c>
      <c r="I351" s="2">
        <v>5.3964E-3</v>
      </c>
    </row>
    <row r="352" spans="1:17" x14ac:dyDescent="0.3">
      <c r="A352">
        <v>414</v>
      </c>
      <c r="B352" t="s">
        <v>419</v>
      </c>
      <c r="C352">
        <v>1</v>
      </c>
      <c r="D352">
        <v>25</v>
      </c>
      <c r="E352">
        <v>29.8</v>
      </c>
      <c r="F352" s="4">
        <v>7.9862000000000002</v>
      </c>
      <c r="G352">
        <v>0.74333000000000005</v>
      </c>
      <c r="H352">
        <v>0.40265000000000001</v>
      </c>
      <c r="I352" s="2">
        <v>4.4302999999999999E-3</v>
      </c>
    </row>
    <row r="353" spans="1:17" x14ac:dyDescent="0.3">
      <c r="A353">
        <v>415</v>
      </c>
      <c r="B353" t="s">
        <v>420</v>
      </c>
      <c r="C353">
        <v>1</v>
      </c>
      <c r="D353">
        <v>25</v>
      </c>
      <c r="E353">
        <v>29.8</v>
      </c>
      <c r="F353" s="4">
        <v>7.9866999999999999</v>
      </c>
      <c r="G353">
        <v>0.74417</v>
      </c>
      <c r="H353">
        <v>0.40307999999999999</v>
      </c>
      <c r="I353" s="2">
        <v>5.3115000000000002E-3</v>
      </c>
    </row>
    <row r="354" spans="1:17" x14ac:dyDescent="0.3">
      <c r="A354">
        <v>416</v>
      </c>
      <c r="B354" t="s">
        <v>421</v>
      </c>
      <c r="C354">
        <v>1</v>
      </c>
      <c r="D354">
        <v>25</v>
      </c>
      <c r="E354">
        <v>29.8</v>
      </c>
      <c r="F354" s="4">
        <v>7.9874000000000001</v>
      </c>
      <c r="G354">
        <v>0.74360000000000004</v>
      </c>
      <c r="H354">
        <v>0.40189999999999998</v>
      </c>
      <c r="I354" s="2">
        <v>4.6024000000000004E-3</v>
      </c>
    </row>
    <row r="355" spans="1:17" ht="15.6" x14ac:dyDescent="0.3">
      <c r="A355">
        <v>418</v>
      </c>
      <c r="B355" t="s">
        <v>423</v>
      </c>
      <c r="C355">
        <v>1</v>
      </c>
      <c r="D355">
        <v>25</v>
      </c>
      <c r="E355">
        <v>29.5</v>
      </c>
      <c r="F355" s="4">
        <v>7.9832999999999998</v>
      </c>
      <c r="G355">
        <v>0.69721999999999995</v>
      </c>
      <c r="H355">
        <v>0.37736999999999998</v>
      </c>
      <c r="I355" s="2">
        <v>-2.6378999999999999E-3</v>
      </c>
      <c r="J355" t="s">
        <v>663</v>
      </c>
      <c r="K355" s="8">
        <v>18</v>
      </c>
      <c r="L355" s="19">
        <v>2019007703</v>
      </c>
      <c r="M355" s="21" t="s">
        <v>638</v>
      </c>
      <c r="N355" s="19" t="s">
        <v>614</v>
      </c>
      <c r="O355" s="10" t="s">
        <v>644</v>
      </c>
      <c r="P355" s="40">
        <f>AVERAGE(F355:F359)</f>
        <v>7.9839200000000003</v>
      </c>
      <c r="Q355" s="41">
        <f>STDEV(F355:F359)</f>
        <v>7.1902712049014695E-4</v>
      </c>
    </row>
    <row r="356" spans="1:17" x14ac:dyDescent="0.3">
      <c r="A356">
        <v>419</v>
      </c>
      <c r="B356" t="s">
        <v>424</v>
      </c>
      <c r="C356">
        <v>1</v>
      </c>
      <c r="D356">
        <v>25</v>
      </c>
      <c r="E356">
        <v>29.5</v>
      </c>
      <c r="F356" s="4">
        <v>7.9833999999999996</v>
      </c>
      <c r="G356">
        <v>0.66398999999999997</v>
      </c>
      <c r="H356">
        <v>0.35897000000000001</v>
      </c>
      <c r="I356" s="2">
        <v>-3.3422E-3</v>
      </c>
    </row>
    <row r="357" spans="1:17" x14ac:dyDescent="0.3">
      <c r="A357">
        <v>420</v>
      </c>
      <c r="B357" t="s">
        <v>425</v>
      </c>
      <c r="C357">
        <v>1</v>
      </c>
      <c r="D357">
        <v>25</v>
      </c>
      <c r="E357">
        <v>29.5</v>
      </c>
      <c r="F357" s="4">
        <v>7.9843000000000002</v>
      </c>
      <c r="G357">
        <v>0.65192000000000005</v>
      </c>
      <c r="H357">
        <v>0.35133999999999999</v>
      </c>
      <c r="I357" s="2">
        <v>-4.3540000000000002E-3</v>
      </c>
    </row>
    <row r="358" spans="1:17" x14ac:dyDescent="0.3">
      <c r="A358">
        <v>422</v>
      </c>
      <c r="B358" t="s">
        <v>427</v>
      </c>
      <c r="C358">
        <v>1</v>
      </c>
      <c r="D358">
        <v>25</v>
      </c>
      <c r="E358">
        <v>29.5</v>
      </c>
      <c r="F358" s="4">
        <v>7.9850000000000003</v>
      </c>
      <c r="G358">
        <v>0.67788999999999999</v>
      </c>
      <c r="H358">
        <v>0.36553999999999998</v>
      </c>
      <c r="I358" s="2">
        <v>-2.7761000000000001E-3</v>
      </c>
    </row>
    <row r="359" spans="1:17" x14ac:dyDescent="0.3">
      <c r="A359">
        <v>426</v>
      </c>
      <c r="B359" t="s">
        <v>431</v>
      </c>
      <c r="C359">
        <v>1</v>
      </c>
      <c r="D359">
        <v>25</v>
      </c>
      <c r="E359">
        <v>29.5</v>
      </c>
      <c r="F359" s="4">
        <v>7.9836</v>
      </c>
      <c r="G359">
        <v>0.69589000000000001</v>
      </c>
      <c r="H359">
        <v>0.37620999999999999</v>
      </c>
      <c r="I359" s="2">
        <v>-3.0617999999999999E-3</v>
      </c>
    </row>
    <row r="360" spans="1:17" ht="15.6" x14ac:dyDescent="0.3">
      <c r="A360">
        <v>428</v>
      </c>
      <c r="B360" t="s">
        <v>433</v>
      </c>
      <c r="C360">
        <v>1</v>
      </c>
      <c r="D360">
        <v>25</v>
      </c>
      <c r="E360">
        <v>29.5</v>
      </c>
      <c r="F360" s="4">
        <v>7.9850000000000003</v>
      </c>
      <c r="G360">
        <v>0.72662000000000004</v>
      </c>
      <c r="H360">
        <v>0.39272000000000001</v>
      </c>
      <c r="I360" s="2">
        <v>-8.7642999999999998E-4</v>
      </c>
      <c r="K360" s="8">
        <v>19</v>
      </c>
      <c r="L360" s="19">
        <v>2019007704</v>
      </c>
      <c r="M360" s="21">
        <v>43664</v>
      </c>
      <c r="N360" s="19" t="s">
        <v>599</v>
      </c>
      <c r="O360" s="10" t="s">
        <v>644</v>
      </c>
      <c r="P360" s="40">
        <f>AVERAGE(F360:F363)</f>
        <v>7.9843000000000011</v>
      </c>
      <c r="Q360" s="41">
        <f>STDEV(F360:F363)</f>
        <v>5.2281290471196474E-4</v>
      </c>
    </row>
    <row r="361" spans="1:17" x14ac:dyDescent="0.3">
      <c r="A361">
        <v>429</v>
      </c>
      <c r="B361" t="s">
        <v>434</v>
      </c>
      <c r="C361">
        <v>1</v>
      </c>
      <c r="D361">
        <v>25</v>
      </c>
      <c r="E361">
        <v>29.5</v>
      </c>
      <c r="F361" s="4">
        <v>7.9839000000000002</v>
      </c>
      <c r="G361">
        <v>0.72543000000000002</v>
      </c>
      <c r="H361">
        <v>0.39327000000000001</v>
      </c>
      <c r="I361" s="2">
        <v>-1.2159000000000001E-4</v>
      </c>
    </row>
    <row r="362" spans="1:17" x14ac:dyDescent="0.3">
      <c r="A362">
        <v>430</v>
      </c>
      <c r="B362" t="s">
        <v>435</v>
      </c>
      <c r="C362">
        <v>1</v>
      </c>
      <c r="D362">
        <v>25</v>
      </c>
      <c r="E362">
        <v>29.5</v>
      </c>
      <c r="F362" s="4">
        <v>7.9839000000000002</v>
      </c>
      <c r="G362">
        <v>0.72740000000000005</v>
      </c>
      <c r="H362">
        <v>0.39429999999999998</v>
      </c>
      <c r="I362" s="2">
        <v>-2.4366000000000001E-4</v>
      </c>
    </row>
    <row r="363" spans="1:17" x14ac:dyDescent="0.3">
      <c r="A363">
        <v>432</v>
      </c>
      <c r="B363" t="s">
        <v>437</v>
      </c>
      <c r="C363">
        <v>1</v>
      </c>
      <c r="D363">
        <v>25</v>
      </c>
      <c r="E363">
        <v>29.5</v>
      </c>
      <c r="F363" s="4">
        <v>7.9843999999999999</v>
      </c>
      <c r="G363">
        <v>0.72794000000000003</v>
      </c>
      <c r="H363">
        <v>0.39417000000000002</v>
      </c>
      <c r="I363" s="2">
        <v>-2.4127999999999999E-4</v>
      </c>
    </row>
    <row r="364" spans="1:17" ht="15.6" x14ac:dyDescent="0.3">
      <c r="A364">
        <v>434</v>
      </c>
      <c r="B364" t="s">
        <v>439</v>
      </c>
      <c r="C364">
        <v>1</v>
      </c>
      <c r="D364">
        <v>25</v>
      </c>
      <c r="E364">
        <v>30.8</v>
      </c>
      <c r="F364" s="4">
        <v>8.0206</v>
      </c>
      <c r="G364">
        <v>0.75156999999999996</v>
      </c>
      <c r="H364">
        <v>0.37766</v>
      </c>
      <c r="I364" s="2">
        <v>3.0274E-3</v>
      </c>
      <c r="K364" s="8">
        <v>20</v>
      </c>
      <c r="L364" s="19">
        <v>2019007705</v>
      </c>
      <c r="M364" s="21">
        <v>43664</v>
      </c>
      <c r="N364" s="19" t="s">
        <v>600</v>
      </c>
      <c r="O364" s="10" t="s">
        <v>645</v>
      </c>
      <c r="P364" s="40">
        <f>AVERAGE(F364:F367)</f>
        <v>8.020975</v>
      </c>
      <c r="Q364" s="41">
        <f>STDEV(F364:F367)</f>
        <v>3.304037933601991E-4</v>
      </c>
    </row>
    <row r="365" spans="1:17" x14ac:dyDescent="0.3">
      <c r="A365">
        <v>435</v>
      </c>
      <c r="B365" t="s">
        <v>440</v>
      </c>
      <c r="C365">
        <v>1</v>
      </c>
      <c r="D365">
        <v>25</v>
      </c>
      <c r="E365">
        <v>30.8</v>
      </c>
      <c r="F365" s="4">
        <v>8.0212000000000003</v>
      </c>
      <c r="G365">
        <v>0.75599000000000005</v>
      </c>
      <c r="H365">
        <v>0.37773000000000001</v>
      </c>
      <c r="I365" s="2">
        <v>-4.5300000000000001E-4</v>
      </c>
    </row>
    <row r="366" spans="1:17" x14ac:dyDescent="0.3">
      <c r="A366">
        <v>437</v>
      </c>
      <c r="B366" t="s">
        <v>442</v>
      </c>
      <c r="C366">
        <v>1</v>
      </c>
      <c r="D366">
        <v>25</v>
      </c>
      <c r="E366">
        <v>30.8</v>
      </c>
      <c r="F366" s="4">
        <v>8.0213000000000001</v>
      </c>
      <c r="G366">
        <v>0.74311000000000005</v>
      </c>
      <c r="H366">
        <v>0.37124000000000001</v>
      </c>
      <c r="I366" s="2">
        <v>-4.4822999999999998E-4</v>
      </c>
    </row>
    <row r="367" spans="1:17" x14ac:dyDescent="0.3">
      <c r="A367">
        <v>438</v>
      </c>
      <c r="B367" t="s">
        <v>443</v>
      </c>
      <c r="C367">
        <v>1</v>
      </c>
      <c r="D367">
        <v>25</v>
      </c>
      <c r="E367">
        <v>30.8</v>
      </c>
      <c r="F367" s="4">
        <v>8.0207999999999995</v>
      </c>
      <c r="G367">
        <v>0.75073999999999996</v>
      </c>
      <c r="H367">
        <v>0.37544</v>
      </c>
      <c r="I367" s="2">
        <v>-2.7323000000000001E-4</v>
      </c>
    </row>
    <row r="368" spans="1:17" ht="15.6" x14ac:dyDescent="0.3">
      <c r="A368">
        <v>439</v>
      </c>
      <c r="B368" t="s">
        <v>444</v>
      </c>
      <c r="C368">
        <v>1</v>
      </c>
      <c r="D368">
        <v>25</v>
      </c>
      <c r="E368">
        <v>32</v>
      </c>
      <c r="F368" s="4">
        <v>8.0116999999999994</v>
      </c>
      <c r="G368">
        <v>0.74372000000000005</v>
      </c>
      <c r="H368">
        <v>0.37808999999999998</v>
      </c>
      <c r="I368" s="2">
        <v>2.0923999999999999E-3</v>
      </c>
      <c r="K368" s="8">
        <v>21</v>
      </c>
      <c r="L368" s="19">
        <v>2019007706</v>
      </c>
      <c r="M368" s="21">
        <v>43664</v>
      </c>
      <c r="N368" s="19" t="s">
        <v>601</v>
      </c>
      <c r="O368" s="10" t="s">
        <v>646</v>
      </c>
      <c r="P368" s="40">
        <f>AVERAGE(F368:F371)</f>
        <v>8.0113249999999994</v>
      </c>
      <c r="Q368" s="41">
        <f>STDEV(F368:F371)</f>
        <v>4.34932945023337E-4</v>
      </c>
    </row>
    <row r="369" spans="1:17" x14ac:dyDescent="0.3">
      <c r="A369">
        <v>442</v>
      </c>
      <c r="B369" t="s">
        <v>447</v>
      </c>
      <c r="C369">
        <v>1</v>
      </c>
      <c r="D369">
        <v>25</v>
      </c>
      <c r="E369">
        <v>32</v>
      </c>
      <c r="F369" s="4">
        <v>8.0108999999999995</v>
      </c>
      <c r="G369">
        <v>0.74185999999999996</v>
      </c>
      <c r="H369">
        <v>0.37708999999999998</v>
      </c>
      <c r="I369" s="2">
        <v>7.2526999999999997E-4</v>
      </c>
    </row>
    <row r="370" spans="1:17" x14ac:dyDescent="0.3">
      <c r="A370">
        <v>443</v>
      </c>
      <c r="B370" t="s">
        <v>448</v>
      </c>
      <c r="C370">
        <v>1</v>
      </c>
      <c r="D370">
        <v>25</v>
      </c>
      <c r="E370">
        <v>32</v>
      </c>
      <c r="F370" s="4">
        <v>8.0109999999999992</v>
      </c>
      <c r="G370">
        <v>0.74228000000000005</v>
      </c>
      <c r="H370">
        <v>0.37740000000000001</v>
      </c>
      <c r="I370" s="2">
        <v>1.0543E-3</v>
      </c>
    </row>
    <row r="371" spans="1:17" x14ac:dyDescent="0.3">
      <c r="A371">
        <v>444</v>
      </c>
      <c r="B371" t="s">
        <v>449</v>
      </c>
      <c r="C371">
        <v>1</v>
      </c>
      <c r="D371">
        <v>25</v>
      </c>
      <c r="E371">
        <v>32</v>
      </c>
      <c r="F371" s="4">
        <v>8.0116999999999994</v>
      </c>
      <c r="G371">
        <v>0.74319000000000002</v>
      </c>
      <c r="H371">
        <v>0.37774000000000002</v>
      </c>
      <c r="I371" s="2">
        <v>1.8263000000000001E-3</v>
      </c>
    </row>
    <row r="372" spans="1:17" ht="15.6" x14ac:dyDescent="0.3">
      <c r="A372">
        <v>446</v>
      </c>
      <c r="B372" t="s">
        <v>451</v>
      </c>
      <c r="C372">
        <v>1</v>
      </c>
      <c r="D372">
        <v>25</v>
      </c>
      <c r="E372">
        <v>34.799999999999997</v>
      </c>
      <c r="F372" s="4">
        <v>7.8948</v>
      </c>
      <c r="G372">
        <v>0.59162000000000003</v>
      </c>
      <c r="H372">
        <v>0.37522</v>
      </c>
      <c r="I372" s="2">
        <v>-4.0578999999999997E-3</v>
      </c>
      <c r="K372" s="8">
        <v>22</v>
      </c>
      <c r="L372" s="19">
        <v>2019007707</v>
      </c>
      <c r="M372" s="21">
        <v>43662</v>
      </c>
      <c r="N372" s="19" t="s">
        <v>602</v>
      </c>
      <c r="O372" s="10" t="s">
        <v>637</v>
      </c>
      <c r="P372" s="40">
        <f>AVERAGE(F372:F375)</f>
        <v>7.8939999999999992</v>
      </c>
      <c r="Q372" s="41">
        <f>STDEV(F372:F375)</f>
        <v>5.9441848333742671E-4</v>
      </c>
    </row>
    <row r="373" spans="1:17" x14ac:dyDescent="0.3">
      <c r="A373">
        <v>447</v>
      </c>
      <c r="B373" t="s">
        <v>452</v>
      </c>
      <c r="C373">
        <v>1</v>
      </c>
      <c r="D373">
        <v>25</v>
      </c>
      <c r="E373">
        <v>34.799999999999997</v>
      </c>
      <c r="F373" s="4">
        <v>7.8936000000000002</v>
      </c>
      <c r="G373">
        <v>0.59184999999999999</v>
      </c>
      <c r="H373">
        <v>0.37617</v>
      </c>
      <c r="I373" s="2">
        <v>-4.3635000000000002E-3</v>
      </c>
    </row>
    <row r="374" spans="1:17" x14ac:dyDescent="0.3">
      <c r="A374">
        <v>448</v>
      </c>
      <c r="B374" t="s">
        <v>453</v>
      </c>
      <c r="C374">
        <v>1</v>
      </c>
      <c r="D374">
        <v>25</v>
      </c>
      <c r="E374">
        <v>34.799999999999997</v>
      </c>
      <c r="F374" s="4">
        <v>7.8940999999999999</v>
      </c>
      <c r="G374">
        <v>0.59223000000000003</v>
      </c>
      <c r="H374">
        <v>0.37636999999999998</v>
      </c>
      <c r="I374" s="2">
        <v>-3.5414999999999999E-3</v>
      </c>
    </row>
    <row r="375" spans="1:17" x14ac:dyDescent="0.3">
      <c r="A375">
        <v>449</v>
      </c>
      <c r="B375" t="s">
        <v>454</v>
      </c>
      <c r="C375">
        <v>1</v>
      </c>
      <c r="D375">
        <v>25</v>
      </c>
      <c r="E375">
        <v>34.799999999999997</v>
      </c>
      <c r="F375" s="4">
        <v>7.8935000000000004</v>
      </c>
      <c r="G375">
        <v>0.59284000000000003</v>
      </c>
      <c r="H375">
        <v>0.37751000000000001</v>
      </c>
      <c r="I375" s="2">
        <v>-2.7818999999999999E-3</v>
      </c>
    </row>
    <row r="376" spans="1:17" ht="15.6" x14ac:dyDescent="0.3">
      <c r="A376">
        <v>450</v>
      </c>
      <c r="B376" t="s">
        <v>455</v>
      </c>
      <c r="C376">
        <v>1</v>
      </c>
      <c r="D376">
        <v>25</v>
      </c>
      <c r="E376">
        <v>33.6</v>
      </c>
      <c r="F376" s="4">
        <v>7.9135999999999997</v>
      </c>
      <c r="G376">
        <v>0.69923000000000002</v>
      </c>
      <c r="H376">
        <v>0.43037999999999998</v>
      </c>
      <c r="I376" s="2">
        <v>3.8194999999999999E-4</v>
      </c>
      <c r="K376" s="8">
        <v>23</v>
      </c>
      <c r="L376" s="19">
        <v>2019007708</v>
      </c>
      <c r="M376" s="21">
        <v>43664</v>
      </c>
      <c r="N376" s="19" t="s">
        <v>604</v>
      </c>
      <c r="O376" s="10" t="s">
        <v>647</v>
      </c>
      <c r="P376" s="40">
        <f>AVERAGE(F376:F379)</f>
        <v>7.9137500000000003</v>
      </c>
      <c r="Q376" s="41">
        <f>STDEV(F376:F379)</f>
        <v>3.41565025532014E-4</v>
      </c>
    </row>
    <row r="377" spans="1:17" x14ac:dyDescent="0.3">
      <c r="A377">
        <v>451</v>
      </c>
      <c r="B377" t="s">
        <v>456</v>
      </c>
      <c r="C377">
        <v>1</v>
      </c>
      <c r="D377">
        <v>25</v>
      </c>
      <c r="E377">
        <v>33.6</v>
      </c>
      <c r="F377" s="4">
        <v>7.9134000000000002</v>
      </c>
      <c r="G377">
        <v>0.69601999999999997</v>
      </c>
      <c r="H377">
        <v>0.42769000000000001</v>
      </c>
      <c r="I377" s="2">
        <v>-2.0671000000000001E-3</v>
      </c>
    </row>
    <row r="378" spans="1:17" x14ac:dyDescent="0.3">
      <c r="A378">
        <v>452</v>
      </c>
      <c r="B378" t="s">
        <v>457</v>
      </c>
      <c r="C378">
        <v>1</v>
      </c>
      <c r="D378">
        <v>25</v>
      </c>
      <c r="E378">
        <v>33.6</v>
      </c>
      <c r="F378" s="4">
        <v>7.9142000000000001</v>
      </c>
      <c r="G378">
        <v>0.69369999999999998</v>
      </c>
      <c r="H378">
        <v>0.42509000000000002</v>
      </c>
      <c r="I378" s="2">
        <v>-3.2396E-3</v>
      </c>
    </row>
    <row r="379" spans="1:17" x14ac:dyDescent="0.3">
      <c r="A379">
        <v>453</v>
      </c>
      <c r="B379" t="s">
        <v>458</v>
      </c>
      <c r="C379">
        <v>1</v>
      </c>
      <c r="D379">
        <v>25</v>
      </c>
      <c r="E379">
        <v>33.6</v>
      </c>
      <c r="F379" s="4">
        <v>7.9138000000000002</v>
      </c>
      <c r="G379">
        <v>0.69399999999999995</v>
      </c>
      <c r="H379">
        <v>0.42548999999999998</v>
      </c>
      <c r="I379" s="2">
        <v>-3.5452999999999999E-3</v>
      </c>
    </row>
    <row r="380" spans="1:17" ht="15.6" x14ac:dyDescent="0.3">
      <c r="A380">
        <v>454</v>
      </c>
      <c r="B380" t="s">
        <v>459</v>
      </c>
      <c r="C380">
        <v>1</v>
      </c>
      <c r="D380">
        <v>25</v>
      </c>
      <c r="E380">
        <v>34.6</v>
      </c>
      <c r="F380" s="4">
        <v>7.9126000000000003</v>
      </c>
      <c r="G380">
        <v>0.66922999999999999</v>
      </c>
      <c r="H380">
        <v>0.41299000000000002</v>
      </c>
      <c r="I380" s="2">
        <v>5.3511000000000001E-3</v>
      </c>
      <c r="K380" s="8">
        <v>24</v>
      </c>
      <c r="L380" s="19">
        <v>2019007709</v>
      </c>
      <c r="M380" s="21">
        <v>43664</v>
      </c>
      <c r="N380" s="19" t="s">
        <v>605</v>
      </c>
      <c r="O380" s="10" t="s">
        <v>648</v>
      </c>
      <c r="P380" s="40">
        <f>AVERAGE(F380:F383)</f>
        <v>7.9123999999999999</v>
      </c>
      <c r="Q380" s="41">
        <f>STDEV(F380:F383)</f>
        <v>5.4160256030911375E-4</v>
      </c>
    </row>
    <row r="381" spans="1:17" x14ac:dyDescent="0.3">
      <c r="A381">
        <v>456</v>
      </c>
      <c r="B381" t="s">
        <v>461</v>
      </c>
      <c r="C381">
        <v>1</v>
      </c>
      <c r="D381">
        <v>25</v>
      </c>
      <c r="E381">
        <v>34.6</v>
      </c>
      <c r="F381" s="4">
        <v>7.9126000000000003</v>
      </c>
      <c r="G381">
        <v>0.66568000000000005</v>
      </c>
      <c r="H381">
        <v>0.41016999999999998</v>
      </c>
      <c r="I381" s="2">
        <v>3.6683000000000002E-3</v>
      </c>
    </row>
    <row r="382" spans="1:17" x14ac:dyDescent="0.3">
      <c r="A382">
        <v>458</v>
      </c>
      <c r="B382" t="s">
        <v>463</v>
      </c>
      <c r="C382">
        <v>1</v>
      </c>
      <c r="D382">
        <v>25</v>
      </c>
      <c r="E382">
        <v>34.6</v>
      </c>
      <c r="F382" s="4">
        <v>7.9127999999999998</v>
      </c>
      <c r="G382">
        <v>0.66037000000000001</v>
      </c>
      <c r="H382">
        <v>0.40719</v>
      </c>
      <c r="I382" s="2">
        <v>4.8294000000000002E-3</v>
      </c>
    </row>
    <row r="383" spans="1:17" x14ac:dyDescent="0.3">
      <c r="A383">
        <v>459</v>
      </c>
      <c r="B383" t="s">
        <v>464</v>
      </c>
      <c r="C383">
        <v>1</v>
      </c>
      <c r="D383">
        <v>25</v>
      </c>
      <c r="E383">
        <v>34.6</v>
      </c>
      <c r="F383" s="4">
        <v>7.9116</v>
      </c>
      <c r="G383">
        <v>0.66047999999999996</v>
      </c>
      <c r="H383">
        <v>0.40831000000000001</v>
      </c>
      <c r="I383" s="2">
        <v>4.9582000000000003E-3</v>
      </c>
    </row>
    <row r="384" spans="1:17" ht="15.6" x14ac:dyDescent="0.3">
      <c r="A384">
        <v>460</v>
      </c>
      <c r="B384" t="s">
        <v>465</v>
      </c>
      <c r="C384">
        <v>1</v>
      </c>
      <c r="D384">
        <v>25</v>
      </c>
      <c r="E384">
        <v>34.5</v>
      </c>
      <c r="F384" s="4">
        <v>7.9804000000000004</v>
      </c>
      <c r="G384">
        <v>0.77614000000000005</v>
      </c>
      <c r="H384">
        <v>0.41496</v>
      </c>
      <c r="I384" s="2">
        <v>4.7541E-4</v>
      </c>
      <c r="K384" s="8">
        <v>25</v>
      </c>
      <c r="L384" s="19">
        <v>2019007710</v>
      </c>
      <c r="M384" s="21">
        <v>43663</v>
      </c>
      <c r="N384" s="19" t="s">
        <v>617</v>
      </c>
      <c r="O384" s="10" t="s">
        <v>649</v>
      </c>
      <c r="P384" s="40">
        <f>AVERAGE(F384:F386)</f>
        <v>7.9803666666666659</v>
      </c>
      <c r="Q384" s="41">
        <f>STDEV(F384:F386)</f>
        <v>1.5275252316532321E-4</v>
      </c>
    </row>
    <row r="385" spans="1:17" x14ac:dyDescent="0.3">
      <c r="A385">
        <v>461</v>
      </c>
      <c r="B385" t="s">
        <v>466</v>
      </c>
      <c r="C385">
        <v>1</v>
      </c>
      <c r="D385">
        <v>25</v>
      </c>
      <c r="E385">
        <v>34.5</v>
      </c>
      <c r="F385" s="4">
        <v>7.9802</v>
      </c>
      <c r="G385">
        <v>0.77371999999999996</v>
      </c>
      <c r="H385">
        <v>0.41272999999999999</v>
      </c>
      <c r="I385" s="2">
        <v>-1.874E-3</v>
      </c>
    </row>
    <row r="386" spans="1:17" x14ac:dyDescent="0.3">
      <c r="A386">
        <v>462</v>
      </c>
      <c r="B386" t="s">
        <v>467</v>
      </c>
      <c r="C386">
        <v>1</v>
      </c>
      <c r="D386">
        <v>25</v>
      </c>
      <c r="E386">
        <v>34.5</v>
      </c>
      <c r="F386" s="4">
        <v>7.9805000000000001</v>
      </c>
      <c r="G386">
        <v>0.77342999999999995</v>
      </c>
      <c r="H386">
        <v>0.41227000000000003</v>
      </c>
      <c r="I386" s="2">
        <v>-2.0785000000000001E-3</v>
      </c>
    </row>
    <row r="387" spans="1:17" ht="15.6" x14ac:dyDescent="0.3">
      <c r="A387">
        <v>463</v>
      </c>
      <c r="B387" t="s">
        <v>468</v>
      </c>
      <c r="C387">
        <v>1</v>
      </c>
      <c r="D387">
        <v>25</v>
      </c>
      <c r="E387">
        <v>34.5</v>
      </c>
      <c r="F387" s="4">
        <v>7.9661999999999997</v>
      </c>
      <c r="G387">
        <v>0.70284999999999997</v>
      </c>
      <c r="H387">
        <v>0.38621</v>
      </c>
      <c r="I387" s="2">
        <v>-1.1797000000000001E-3</v>
      </c>
      <c r="K387" s="8">
        <v>1</v>
      </c>
      <c r="L387" s="19">
        <v>2019007711</v>
      </c>
      <c r="M387" s="21">
        <v>43663</v>
      </c>
      <c r="N387" s="19" t="s">
        <v>618</v>
      </c>
      <c r="O387" s="10" t="s">
        <v>649</v>
      </c>
      <c r="P387" s="40">
        <f>AVERAGE(F387:F389)</f>
        <v>7.9662666666666668</v>
      </c>
      <c r="Q387" s="41">
        <f>STDEV(F387:F389)</f>
        <v>1.1547005383816883E-4</v>
      </c>
    </row>
    <row r="388" spans="1:17" x14ac:dyDescent="0.3">
      <c r="A388">
        <v>464</v>
      </c>
      <c r="B388" t="s">
        <v>469</v>
      </c>
      <c r="C388">
        <v>1</v>
      </c>
      <c r="D388">
        <v>25</v>
      </c>
      <c r="E388">
        <v>34.5</v>
      </c>
      <c r="F388" s="4">
        <v>7.9661999999999997</v>
      </c>
      <c r="G388">
        <v>0.70323999999999998</v>
      </c>
      <c r="H388">
        <v>0.38649</v>
      </c>
      <c r="I388" s="2">
        <v>-9.8561999999999999E-4</v>
      </c>
    </row>
    <row r="389" spans="1:17" x14ac:dyDescent="0.3">
      <c r="A389">
        <v>466</v>
      </c>
      <c r="B389" t="s">
        <v>471</v>
      </c>
      <c r="C389">
        <v>1</v>
      </c>
      <c r="D389">
        <v>25</v>
      </c>
      <c r="E389">
        <v>34.5</v>
      </c>
      <c r="F389" s="4">
        <v>7.9664000000000001</v>
      </c>
      <c r="G389">
        <v>0.70337000000000005</v>
      </c>
      <c r="H389">
        <v>0.38643</v>
      </c>
      <c r="I389" s="2">
        <v>-9.4651999999999996E-4</v>
      </c>
    </row>
    <row r="390" spans="1:17" ht="15.6" x14ac:dyDescent="0.3">
      <c r="A390">
        <v>468</v>
      </c>
      <c r="B390" t="s">
        <v>473</v>
      </c>
      <c r="C390">
        <v>1</v>
      </c>
      <c r="D390">
        <v>25</v>
      </c>
      <c r="E390">
        <v>33.4</v>
      </c>
      <c r="F390" s="32">
        <v>7.9557000000000002</v>
      </c>
      <c r="G390">
        <v>0.77205000000000001</v>
      </c>
      <c r="H390">
        <v>0.43958999999999998</v>
      </c>
      <c r="I390" s="2">
        <v>8.3432000000000003E-3</v>
      </c>
      <c r="K390" s="8">
        <v>2</v>
      </c>
      <c r="L390" s="19">
        <v>2019007712</v>
      </c>
      <c r="M390" s="21">
        <v>43662</v>
      </c>
      <c r="N390" s="19" t="s">
        <v>622</v>
      </c>
      <c r="O390" s="10" t="s">
        <v>640</v>
      </c>
      <c r="P390" s="40">
        <f>AVERAGE(F390:F393)</f>
        <v>7.9558999999999997</v>
      </c>
      <c r="Q390" s="41">
        <f>STDEV(F390:F393)</f>
        <v>8.3666002653421344E-4</v>
      </c>
    </row>
    <row r="391" spans="1:17" x14ac:dyDescent="0.3">
      <c r="A391">
        <v>470</v>
      </c>
      <c r="B391" t="s">
        <v>475</v>
      </c>
      <c r="C391">
        <v>1</v>
      </c>
      <c r="D391">
        <v>25</v>
      </c>
      <c r="E391">
        <v>33.4</v>
      </c>
      <c r="F391" s="32">
        <v>7.9565999999999999</v>
      </c>
      <c r="G391">
        <v>0.72770999999999997</v>
      </c>
      <c r="H391">
        <v>0.41414000000000001</v>
      </c>
      <c r="I391" s="2">
        <v>8.9998000000000005E-3</v>
      </c>
    </row>
    <row r="392" spans="1:17" x14ac:dyDescent="0.3">
      <c r="A392">
        <v>472</v>
      </c>
      <c r="B392" t="s">
        <v>477</v>
      </c>
      <c r="C392">
        <v>1</v>
      </c>
      <c r="D392">
        <v>25</v>
      </c>
      <c r="E392">
        <v>33.4</v>
      </c>
      <c r="F392" s="32">
        <v>7.9547999999999996</v>
      </c>
      <c r="G392">
        <v>0.74397000000000002</v>
      </c>
      <c r="H392">
        <v>0.42519000000000001</v>
      </c>
      <c r="I392" s="2">
        <v>9.8890999999999996E-3</v>
      </c>
    </row>
    <row r="393" spans="1:17" x14ac:dyDescent="0.3">
      <c r="A393">
        <v>473</v>
      </c>
      <c r="B393" t="s">
        <v>478</v>
      </c>
      <c r="C393">
        <v>1</v>
      </c>
      <c r="D393">
        <v>25</v>
      </c>
      <c r="E393">
        <v>33.4</v>
      </c>
      <c r="F393" s="32">
        <v>7.9565000000000001</v>
      </c>
      <c r="G393">
        <v>0.74582000000000004</v>
      </c>
      <c r="H393">
        <v>0.42436000000000001</v>
      </c>
      <c r="I393" s="2">
        <v>8.8587000000000006E-3</v>
      </c>
    </row>
    <row r="394" spans="1:17" ht="15.6" x14ac:dyDescent="0.3">
      <c r="A394">
        <v>474</v>
      </c>
      <c r="B394" t="s">
        <v>479</v>
      </c>
      <c r="C394">
        <v>1</v>
      </c>
      <c r="D394">
        <v>25</v>
      </c>
      <c r="E394">
        <v>33.700000000000003</v>
      </c>
      <c r="F394" s="4">
        <v>7.9446000000000003</v>
      </c>
      <c r="G394">
        <v>0.68194999999999995</v>
      </c>
      <c r="H394">
        <v>0.39488000000000001</v>
      </c>
      <c r="I394" s="2">
        <v>3.1795999999999999E-3</v>
      </c>
      <c r="K394" s="8">
        <v>3</v>
      </c>
      <c r="L394" s="19">
        <v>2019007713</v>
      </c>
      <c r="M394" s="21">
        <v>43662</v>
      </c>
      <c r="N394" s="19" t="s">
        <v>623</v>
      </c>
      <c r="O394" s="10" t="s">
        <v>630</v>
      </c>
      <c r="P394" s="40">
        <f>AVERAGE(F394:F397)</f>
        <v>7.9443750000000009</v>
      </c>
      <c r="Q394" s="41">
        <f>STDEV(F394:F397)</f>
        <v>6.7019897542938776E-4</v>
      </c>
    </row>
    <row r="395" spans="1:17" x14ac:dyDescent="0.3">
      <c r="A395">
        <v>475</v>
      </c>
      <c r="B395" t="s">
        <v>480</v>
      </c>
      <c r="C395">
        <v>1</v>
      </c>
      <c r="D395">
        <v>25</v>
      </c>
      <c r="E395">
        <v>33.700000000000003</v>
      </c>
      <c r="F395" s="4">
        <v>7.9451000000000001</v>
      </c>
      <c r="G395">
        <v>0.67879999999999996</v>
      </c>
      <c r="H395">
        <v>0.39124999999999999</v>
      </c>
      <c r="I395" s="2">
        <v>-2.6416999999999999E-4</v>
      </c>
    </row>
    <row r="396" spans="1:17" x14ac:dyDescent="0.3">
      <c r="A396">
        <v>476</v>
      </c>
      <c r="B396" t="s">
        <v>481</v>
      </c>
      <c r="C396">
        <v>1</v>
      </c>
      <c r="D396">
        <v>25</v>
      </c>
      <c r="E396">
        <v>33.700000000000003</v>
      </c>
      <c r="F396" s="4">
        <v>7.9435000000000002</v>
      </c>
      <c r="G396">
        <v>0.67749999999999999</v>
      </c>
      <c r="H396">
        <v>0.39134000000000002</v>
      </c>
      <c r="I396" s="2">
        <v>-1.3117999999999999E-3</v>
      </c>
    </row>
    <row r="397" spans="1:17" x14ac:dyDescent="0.3">
      <c r="A397">
        <v>477</v>
      </c>
      <c r="B397" t="s">
        <v>482</v>
      </c>
      <c r="C397">
        <v>1</v>
      </c>
      <c r="D397">
        <v>25</v>
      </c>
      <c r="E397">
        <v>33.700000000000003</v>
      </c>
      <c r="F397" s="4">
        <v>7.9443000000000001</v>
      </c>
      <c r="G397">
        <v>0.67676999999999998</v>
      </c>
      <c r="H397">
        <v>0.39023999999999998</v>
      </c>
      <c r="I397" s="2">
        <v>-1.2913E-3</v>
      </c>
    </row>
    <row r="398" spans="1:17" ht="15.6" x14ac:dyDescent="0.3">
      <c r="A398">
        <v>479</v>
      </c>
      <c r="B398" t="s">
        <v>484</v>
      </c>
      <c r="C398">
        <v>1</v>
      </c>
      <c r="D398">
        <v>25</v>
      </c>
      <c r="E398">
        <v>35</v>
      </c>
      <c r="F398" s="4">
        <v>8.0952999999999999</v>
      </c>
      <c r="G398">
        <v>0.77192000000000005</v>
      </c>
      <c r="H398">
        <v>0.33062999999999998</v>
      </c>
      <c r="I398" s="2">
        <v>6.1463999999999998E-3</v>
      </c>
      <c r="K398" s="8">
        <v>4</v>
      </c>
      <c r="L398" s="19" t="s">
        <v>597</v>
      </c>
      <c r="M398" s="11" t="s">
        <v>594</v>
      </c>
      <c r="N398" s="10" t="s">
        <v>229</v>
      </c>
      <c r="O398" s="10">
        <v>35</v>
      </c>
      <c r="P398" s="40">
        <f>AVERAGE(F398:F401)</f>
        <v>8.0951749999999993</v>
      </c>
      <c r="Q398" s="41">
        <f>STDEV(F398:F401)</f>
        <v>9.5742710775410675E-5</v>
      </c>
    </row>
    <row r="399" spans="1:17" x14ac:dyDescent="0.3">
      <c r="A399">
        <v>480</v>
      </c>
      <c r="B399" t="s">
        <v>485</v>
      </c>
      <c r="C399">
        <v>1</v>
      </c>
      <c r="D399">
        <v>25</v>
      </c>
      <c r="E399">
        <v>35</v>
      </c>
      <c r="F399" s="4">
        <v>8.0951000000000004</v>
      </c>
      <c r="G399">
        <v>0.77176999999999996</v>
      </c>
      <c r="H399">
        <v>0.33032</v>
      </c>
      <c r="I399" s="2">
        <v>5.5050999999999998E-3</v>
      </c>
    </row>
    <row r="400" spans="1:17" x14ac:dyDescent="0.3">
      <c r="A400">
        <v>481</v>
      </c>
      <c r="B400" t="s">
        <v>486</v>
      </c>
      <c r="C400">
        <v>1</v>
      </c>
      <c r="D400">
        <v>25</v>
      </c>
      <c r="E400">
        <v>35</v>
      </c>
      <c r="F400" s="4">
        <v>8.0951000000000004</v>
      </c>
      <c r="G400">
        <v>0.77261000000000002</v>
      </c>
      <c r="H400">
        <v>0.33089000000000002</v>
      </c>
      <c r="I400" s="2">
        <v>5.8383999999999997E-3</v>
      </c>
    </row>
    <row r="401" spans="1:17" x14ac:dyDescent="0.3">
      <c r="A401">
        <v>482</v>
      </c>
      <c r="B401" t="s">
        <v>487</v>
      </c>
      <c r="C401">
        <v>1</v>
      </c>
      <c r="D401">
        <v>25</v>
      </c>
      <c r="E401">
        <v>35</v>
      </c>
      <c r="F401" s="4">
        <v>8.0952000000000002</v>
      </c>
      <c r="G401">
        <v>0.77288000000000001</v>
      </c>
      <c r="H401">
        <v>0.33145000000000002</v>
      </c>
      <c r="I401" s="2">
        <v>6.8126000000000003E-3</v>
      </c>
    </row>
    <row r="402" spans="1:17" ht="15.6" x14ac:dyDescent="0.3">
      <c r="A402">
        <v>484</v>
      </c>
      <c r="B402" t="s">
        <v>665</v>
      </c>
      <c r="C402">
        <v>1</v>
      </c>
      <c r="D402">
        <v>25</v>
      </c>
      <c r="E402">
        <v>35</v>
      </c>
      <c r="F402" s="4">
        <v>7.8667999999999996</v>
      </c>
      <c r="G402">
        <v>0.64337999999999995</v>
      </c>
      <c r="H402">
        <v>0.43647000000000002</v>
      </c>
      <c r="I402" s="2">
        <v>8.5401999999999995E-3</v>
      </c>
      <c r="K402" s="8">
        <v>5</v>
      </c>
      <c r="L402" s="10" t="s">
        <v>593</v>
      </c>
      <c r="M402" s="11" t="s">
        <v>594</v>
      </c>
      <c r="N402" s="11" t="s">
        <v>596</v>
      </c>
      <c r="O402" s="10">
        <v>33.433999999999997</v>
      </c>
      <c r="P402" s="40">
        <f>AVERAGE(F402:F404)</f>
        <v>7.8662999999999998</v>
      </c>
      <c r="Q402" s="41">
        <f>STDEV(F402:F404)</f>
        <v>4.3588989435386653E-4</v>
      </c>
    </row>
    <row r="403" spans="1:17" x14ac:dyDescent="0.3">
      <c r="A403">
        <v>485</v>
      </c>
      <c r="B403" t="s">
        <v>15</v>
      </c>
      <c r="C403">
        <v>1</v>
      </c>
      <c r="D403">
        <v>25</v>
      </c>
      <c r="E403">
        <v>35</v>
      </c>
      <c r="F403" s="4">
        <v>7.8661000000000003</v>
      </c>
      <c r="G403">
        <v>0.64444000000000001</v>
      </c>
      <c r="H403">
        <v>0.43801000000000001</v>
      </c>
      <c r="I403" s="2">
        <v>9.2110999999999998E-3</v>
      </c>
    </row>
    <row r="404" spans="1:17" x14ac:dyDescent="0.3">
      <c r="A404">
        <v>486</v>
      </c>
      <c r="B404" t="s">
        <v>16</v>
      </c>
      <c r="C404">
        <v>1</v>
      </c>
      <c r="D404">
        <v>25</v>
      </c>
      <c r="E404">
        <v>35</v>
      </c>
      <c r="F404" s="4">
        <v>7.8659999999999997</v>
      </c>
      <c r="G404">
        <v>0.64570000000000005</v>
      </c>
      <c r="H404">
        <v>0.43931999999999999</v>
      </c>
      <c r="I404" s="2">
        <v>1.0423E-2</v>
      </c>
    </row>
    <row r="405" spans="1:17" ht="15.6" x14ac:dyDescent="0.3">
      <c r="A405">
        <v>487</v>
      </c>
      <c r="B405" t="s">
        <v>489</v>
      </c>
      <c r="C405">
        <v>1</v>
      </c>
      <c r="D405">
        <v>25</v>
      </c>
      <c r="E405">
        <v>33.433999999999997</v>
      </c>
      <c r="F405" s="4">
        <v>7.8807</v>
      </c>
      <c r="G405">
        <v>0.67625000000000002</v>
      </c>
      <c r="H405">
        <v>0.44680999999999998</v>
      </c>
      <c r="I405" s="2">
        <v>2.8706000000000001E-3</v>
      </c>
      <c r="J405" s="38">
        <v>43692</v>
      </c>
      <c r="K405" s="8">
        <v>1</v>
      </c>
      <c r="L405" s="10" t="s">
        <v>593</v>
      </c>
      <c r="M405" s="11" t="s">
        <v>594</v>
      </c>
      <c r="N405" s="11" t="s">
        <v>662</v>
      </c>
      <c r="O405" s="10">
        <v>33.433999999999997</v>
      </c>
      <c r="P405" s="40">
        <f>AVERAGE(F405:F408)</f>
        <v>7.8810250000000002</v>
      </c>
      <c r="Q405" s="41">
        <f>STDEV(F405:F408)</f>
        <v>2.7537852736444276E-4</v>
      </c>
    </row>
    <row r="406" spans="1:17" x14ac:dyDescent="0.3">
      <c r="A406">
        <v>488</v>
      </c>
      <c r="B406" t="s">
        <v>490</v>
      </c>
      <c r="C406">
        <v>1</v>
      </c>
      <c r="D406">
        <v>25</v>
      </c>
      <c r="E406">
        <v>33.433999999999997</v>
      </c>
      <c r="F406" s="4">
        <v>7.8813000000000004</v>
      </c>
      <c r="G406">
        <v>0.67447000000000001</v>
      </c>
      <c r="H406">
        <v>0.44457000000000002</v>
      </c>
      <c r="I406" s="2">
        <v>1.3803999999999999E-3</v>
      </c>
    </row>
    <row r="407" spans="1:17" ht="15.6" x14ac:dyDescent="0.3">
      <c r="A407">
        <v>489</v>
      </c>
      <c r="B407" t="s">
        <v>491</v>
      </c>
      <c r="C407">
        <v>1</v>
      </c>
      <c r="D407">
        <v>25</v>
      </c>
      <c r="E407">
        <v>33.433999999999997</v>
      </c>
      <c r="F407" s="4">
        <v>7.8811999999999998</v>
      </c>
      <c r="G407">
        <v>0.67493999999999998</v>
      </c>
      <c r="H407">
        <v>0.44500000000000001</v>
      </c>
      <c r="I407" s="2">
        <v>1.4461999999999999E-3</v>
      </c>
      <c r="K407" s="8"/>
      <c r="L407" s="19"/>
      <c r="M407" s="20"/>
      <c r="O407" s="10"/>
    </row>
    <row r="408" spans="1:17" x14ac:dyDescent="0.3">
      <c r="A408">
        <v>490</v>
      </c>
      <c r="B408" t="s">
        <v>492</v>
      </c>
      <c r="C408">
        <v>1</v>
      </c>
      <c r="D408">
        <v>25</v>
      </c>
      <c r="E408">
        <v>33.433999999999997</v>
      </c>
      <c r="F408" s="4">
        <v>7.8808999999999996</v>
      </c>
      <c r="G408">
        <v>0.67476000000000003</v>
      </c>
      <c r="H408">
        <v>0.44518000000000002</v>
      </c>
      <c r="I408" s="2">
        <v>1.41E-3</v>
      </c>
    </row>
    <row r="409" spans="1:17" ht="15.6" x14ac:dyDescent="0.3">
      <c r="A409">
        <v>491</v>
      </c>
      <c r="B409" t="s">
        <v>493</v>
      </c>
      <c r="C409">
        <v>1</v>
      </c>
      <c r="D409">
        <v>25</v>
      </c>
      <c r="E409">
        <v>35</v>
      </c>
      <c r="F409" s="4">
        <v>8.0975999999999999</v>
      </c>
      <c r="G409">
        <v>0.89141000000000004</v>
      </c>
      <c r="H409">
        <v>0.38538</v>
      </c>
      <c r="I409" s="2">
        <v>1.6438999999999999E-2</v>
      </c>
      <c r="K409" s="8">
        <v>2</v>
      </c>
      <c r="L409" s="10" t="s">
        <v>624</v>
      </c>
      <c r="M409" s="11" t="s">
        <v>594</v>
      </c>
      <c r="N409" s="10" t="s">
        <v>229</v>
      </c>
      <c r="O409" s="10">
        <v>35</v>
      </c>
      <c r="P409" s="40">
        <f>AVERAGE(F409:F414)</f>
        <v>8.0970833333333321</v>
      </c>
      <c r="Q409" s="41">
        <f>STDEV(F409:F414)</f>
        <v>4.3550736694909228E-4</v>
      </c>
    </row>
    <row r="410" spans="1:17" x14ac:dyDescent="0.3">
      <c r="A410">
        <v>492</v>
      </c>
      <c r="B410" t="s">
        <v>494</v>
      </c>
      <c r="C410">
        <v>1</v>
      </c>
      <c r="D410">
        <v>25</v>
      </c>
      <c r="E410">
        <v>35</v>
      </c>
      <c r="F410" s="4">
        <v>8.0975000000000001</v>
      </c>
      <c r="G410">
        <v>0.89166000000000001</v>
      </c>
      <c r="H410">
        <v>0.38551000000000002</v>
      </c>
      <c r="I410" s="2">
        <v>1.6357E-2</v>
      </c>
    </row>
    <row r="411" spans="1:17" x14ac:dyDescent="0.3">
      <c r="A411">
        <v>493</v>
      </c>
      <c r="B411" t="s">
        <v>495</v>
      </c>
      <c r="C411">
        <v>1</v>
      </c>
      <c r="D411">
        <v>25</v>
      </c>
      <c r="E411">
        <v>35</v>
      </c>
      <c r="F411" s="4">
        <v>8.0963999999999992</v>
      </c>
      <c r="G411">
        <v>0.89204000000000006</v>
      </c>
      <c r="H411">
        <v>0.38664999999999999</v>
      </c>
      <c r="I411" s="2">
        <v>1.6683E-2</v>
      </c>
    </row>
    <row r="412" spans="1:17" x14ac:dyDescent="0.3">
      <c r="A412">
        <v>494</v>
      </c>
      <c r="B412" t="s">
        <v>496</v>
      </c>
      <c r="C412">
        <v>1</v>
      </c>
      <c r="D412">
        <v>25</v>
      </c>
      <c r="E412">
        <v>35</v>
      </c>
      <c r="F412" s="4">
        <v>8.0968999999999998</v>
      </c>
      <c r="G412">
        <v>0.89176999999999995</v>
      </c>
      <c r="H412">
        <v>0.38596000000000003</v>
      </c>
      <c r="I412" s="2">
        <v>1.6379999999999999E-2</v>
      </c>
    </row>
    <row r="413" spans="1:17" x14ac:dyDescent="0.3">
      <c r="A413">
        <v>495</v>
      </c>
      <c r="B413" t="s">
        <v>497</v>
      </c>
      <c r="C413">
        <v>1</v>
      </c>
      <c r="D413">
        <v>25</v>
      </c>
      <c r="E413">
        <v>35</v>
      </c>
      <c r="F413" s="4">
        <v>8.0969999999999995</v>
      </c>
      <c r="G413">
        <v>0.89173999999999998</v>
      </c>
      <c r="H413">
        <v>0.38585000000000003</v>
      </c>
      <c r="I413" s="2">
        <v>1.6348000000000001E-2</v>
      </c>
    </row>
    <row r="414" spans="1:17" x14ac:dyDescent="0.3">
      <c r="A414">
        <v>496</v>
      </c>
      <c r="B414" t="s">
        <v>498</v>
      </c>
      <c r="C414">
        <v>1</v>
      </c>
      <c r="D414">
        <v>25</v>
      </c>
      <c r="E414">
        <v>35</v>
      </c>
      <c r="F414" s="4">
        <v>8.0970999999999993</v>
      </c>
      <c r="G414">
        <v>0.89205000000000001</v>
      </c>
      <c r="H414">
        <v>0.38603999999999999</v>
      </c>
      <c r="I414" s="2">
        <v>1.6552999999999998E-2</v>
      </c>
    </row>
    <row r="415" spans="1:17" ht="15.6" x14ac:dyDescent="0.3">
      <c r="A415">
        <v>497</v>
      </c>
      <c r="B415" t="s">
        <v>499</v>
      </c>
      <c r="C415">
        <v>1</v>
      </c>
      <c r="D415">
        <v>25</v>
      </c>
      <c r="E415">
        <v>34.46</v>
      </c>
      <c r="F415" s="4">
        <v>7.8968999999999996</v>
      </c>
      <c r="G415">
        <v>0.64222000000000001</v>
      </c>
      <c r="H415">
        <v>0.40533000000000002</v>
      </c>
      <c r="I415" s="2">
        <v>-6.2970999999999999E-3</v>
      </c>
      <c r="J415" s="7"/>
      <c r="K415" s="8">
        <v>3</v>
      </c>
      <c r="L415" s="19">
        <v>2019006221</v>
      </c>
      <c r="M415" s="21">
        <v>43598</v>
      </c>
      <c r="N415" s="19" t="s">
        <v>617</v>
      </c>
      <c r="O415" s="10">
        <v>34.46</v>
      </c>
      <c r="P415" s="40">
        <f>AVERAGE(F415:F420)</f>
        <v>7.8963166666666673</v>
      </c>
      <c r="Q415" s="41">
        <f>STDEV(F415:F420)</f>
        <v>5.4558836742233611E-4</v>
      </c>
    </row>
    <row r="416" spans="1:17" x14ac:dyDescent="0.3">
      <c r="A416">
        <v>498</v>
      </c>
      <c r="B416" t="s">
        <v>500</v>
      </c>
      <c r="C416">
        <v>1</v>
      </c>
      <c r="D416">
        <v>25</v>
      </c>
      <c r="E416">
        <v>34.46</v>
      </c>
      <c r="F416" s="4">
        <v>7.8956999999999997</v>
      </c>
      <c r="G416">
        <v>0.64139999999999997</v>
      </c>
      <c r="H416">
        <v>0.40523999999999999</v>
      </c>
      <c r="I416" s="2">
        <v>-7.8983000000000005E-3</v>
      </c>
    </row>
    <row r="417" spans="1:17" x14ac:dyDescent="0.3">
      <c r="A417">
        <v>499</v>
      </c>
      <c r="B417" t="s">
        <v>501</v>
      </c>
      <c r="C417">
        <v>1</v>
      </c>
      <c r="D417">
        <v>25</v>
      </c>
      <c r="E417">
        <v>34.46</v>
      </c>
      <c r="F417" s="4">
        <v>7.8962000000000003</v>
      </c>
      <c r="G417">
        <v>0.64161999999999997</v>
      </c>
      <c r="H417">
        <v>0.40522000000000002</v>
      </c>
      <c r="I417" s="2">
        <v>-7.3166000000000004E-3</v>
      </c>
    </row>
    <row r="418" spans="1:17" x14ac:dyDescent="0.3">
      <c r="A418">
        <v>500</v>
      </c>
      <c r="B418" t="s">
        <v>502</v>
      </c>
      <c r="C418">
        <v>1</v>
      </c>
      <c r="D418">
        <v>25</v>
      </c>
      <c r="E418">
        <v>34.46</v>
      </c>
      <c r="F418" s="4">
        <v>7.8964999999999996</v>
      </c>
      <c r="G418">
        <v>0.64207999999999998</v>
      </c>
      <c r="H418">
        <v>0.40538999999999997</v>
      </c>
      <c r="I418" s="2">
        <v>-6.8512E-3</v>
      </c>
    </row>
    <row r="419" spans="1:17" x14ac:dyDescent="0.3">
      <c r="A419">
        <v>502</v>
      </c>
      <c r="B419" t="s">
        <v>504</v>
      </c>
      <c r="C419">
        <v>1</v>
      </c>
      <c r="D419">
        <v>25</v>
      </c>
      <c r="E419">
        <v>34.46</v>
      </c>
      <c r="F419" s="4">
        <v>7.8956999999999997</v>
      </c>
      <c r="G419">
        <v>0.64258000000000004</v>
      </c>
      <c r="H419">
        <v>0.40665000000000001</v>
      </c>
      <c r="I419" s="2">
        <v>-6.0873000000000003E-3</v>
      </c>
    </row>
    <row r="420" spans="1:17" x14ac:dyDescent="0.3">
      <c r="A420">
        <v>503</v>
      </c>
      <c r="B420" t="s">
        <v>505</v>
      </c>
      <c r="C420">
        <v>1</v>
      </c>
      <c r="D420">
        <v>25</v>
      </c>
      <c r="E420">
        <v>34.46</v>
      </c>
      <c r="F420" s="4">
        <v>7.8968999999999996</v>
      </c>
      <c r="G420">
        <v>0.64249999999999996</v>
      </c>
      <c r="H420">
        <v>0.40551999999999999</v>
      </c>
      <c r="I420" s="2">
        <v>-6.2857E-3</v>
      </c>
    </row>
    <row r="421" spans="1:17" ht="15.6" x14ac:dyDescent="0.3">
      <c r="A421">
        <v>506</v>
      </c>
      <c r="B421" t="s">
        <v>667</v>
      </c>
      <c r="C421">
        <v>1</v>
      </c>
      <c r="D421">
        <v>25</v>
      </c>
      <c r="E421">
        <v>33.36</v>
      </c>
      <c r="F421" s="4">
        <v>7.9367000000000001</v>
      </c>
      <c r="G421">
        <v>0.70098000000000005</v>
      </c>
      <c r="H421">
        <v>0.41355999999999998</v>
      </c>
      <c r="I421" s="2">
        <v>4.3959999999999997E-3</v>
      </c>
      <c r="J421" s="7" t="s">
        <v>677</v>
      </c>
      <c r="K421" s="8">
        <v>4</v>
      </c>
      <c r="L421" s="19">
        <v>2019004564</v>
      </c>
      <c r="M421" s="21" t="s">
        <v>651</v>
      </c>
      <c r="N421" s="19" t="s">
        <v>652</v>
      </c>
      <c r="O421" s="10">
        <v>33.36</v>
      </c>
      <c r="P421" s="40">
        <f>AVERAGE(F421:F426)</f>
        <v>7.9369166666666677</v>
      </c>
      <c r="Q421" s="41">
        <f>STDEV(F421:F426)</f>
        <v>6.4627135683625186E-4</v>
      </c>
    </row>
    <row r="422" spans="1:17" x14ac:dyDescent="0.3">
      <c r="A422">
        <v>507</v>
      </c>
      <c r="B422" t="s">
        <v>509</v>
      </c>
      <c r="C422">
        <v>1</v>
      </c>
      <c r="D422">
        <v>25</v>
      </c>
      <c r="E422">
        <v>33.36</v>
      </c>
      <c r="F422" s="4">
        <v>7.9377000000000004</v>
      </c>
      <c r="G422">
        <v>0.70072000000000001</v>
      </c>
      <c r="H422">
        <v>0.41244999999999998</v>
      </c>
      <c r="I422" s="2">
        <v>4.2190999999999999E-3</v>
      </c>
      <c r="J422" t="s">
        <v>663</v>
      </c>
    </row>
    <row r="423" spans="1:17" x14ac:dyDescent="0.3">
      <c r="A423">
        <v>508</v>
      </c>
      <c r="B423" t="s">
        <v>510</v>
      </c>
      <c r="C423">
        <v>1</v>
      </c>
      <c r="D423">
        <v>25</v>
      </c>
      <c r="E423">
        <v>33.36</v>
      </c>
      <c r="F423" s="4">
        <v>7.9377000000000004</v>
      </c>
      <c r="G423">
        <v>0.70067999999999997</v>
      </c>
      <c r="H423">
        <v>0.41248000000000001</v>
      </c>
      <c r="I423" s="2">
        <v>4.2199999999999998E-3</v>
      </c>
    </row>
    <row r="424" spans="1:17" x14ac:dyDescent="0.3">
      <c r="A424">
        <v>510</v>
      </c>
      <c r="B424" t="s">
        <v>512</v>
      </c>
      <c r="C424">
        <v>1</v>
      </c>
      <c r="D424">
        <v>25</v>
      </c>
      <c r="E424">
        <v>33.36</v>
      </c>
      <c r="F424" s="4">
        <v>7.9360999999999997</v>
      </c>
      <c r="G424">
        <v>0.69918999999999998</v>
      </c>
      <c r="H424">
        <v>0.41234999999999999</v>
      </c>
      <c r="I424" s="2">
        <v>2.7609000000000002E-3</v>
      </c>
    </row>
    <row r="425" spans="1:17" x14ac:dyDescent="0.3">
      <c r="A425">
        <v>511</v>
      </c>
      <c r="B425" t="s">
        <v>513</v>
      </c>
      <c r="C425">
        <v>1</v>
      </c>
      <c r="D425">
        <v>25</v>
      </c>
      <c r="E425">
        <v>33.36</v>
      </c>
      <c r="F425" s="4">
        <v>7.9366000000000003</v>
      </c>
      <c r="G425">
        <v>0.69998000000000005</v>
      </c>
      <c r="H425">
        <v>0.41267999999999999</v>
      </c>
      <c r="I425" s="2">
        <v>3.5019000000000001E-3</v>
      </c>
    </row>
    <row r="426" spans="1:17" x14ac:dyDescent="0.3">
      <c r="A426">
        <v>512</v>
      </c>
      <c r="B426" t="s">
        <v>514</v>
      </c>
      <c r="C426">
        <v>1</v>
      </c>
      <c r="D426">
        <v>25</v>
      </c>
      <c r="E426">
        <v>33.36</v>
      </c>
      <c r="F426" s="4">
        <v>7.9367000000000001</v>
      </c>
      <c r="G426">
        <v>0.70026999999999995</v>
      </c>
      <c r="H426">
        <v>0.41291</v>
      </c>
      <c r="I426" s="2">
        <v>3.8481000000000001E-3</v>
      </c>
    </row>
    <row r="427" spans="1:17" ht="15.6" x14ac:dyDescent="0.3">
      <c r="A427">
        <v>515</v>
      </c>
      <c r="B427" t="s">
        <v>517</v>
      </c>
      <c r="C427">
        <v>1</v>
      </c>
      <c r="D427">
        <v>25</v>
      </c>
      <c r="E427">
        <v>32.25</v>
      </c>
      <c r="F427" s="4">
        <v>8.1564999999999994</v>
      </c>
      <c r="G427">
        <v>0.89298</v>
      </c>
      <c r="H427">
        <v>0.34168999999999999</v>
      </c>
      <c r="I427" s="2">
        <v>3.5247999999999998E-3</v>
      </c>
      <c r="J427" s="7" t="s">
        <v>677</v>
      </c>
      <c r="K427" s="8">
        <v>5</v>
      </c>
      <c r="L427" s="19">
        <v>2019006209</v>
      </c>
      <c r="M427" s="21" t="s">
        <v>653</v>
      </c>
      <c r="N427" s="19" t="s">
        <v>654</v>
      </c>
      <c r="O427" s="10">
        <v>32.25</v>
      </c>
      <c r="P427" s="40">
        <f>AVERAGE(F427:F429)</f>
        <v>8.1562999999999999</v>
      </c>
      <c r="Q427" s="41">
        <f>STDEV(F427:F429)</f>
        <v>6.2449979984009101E-4</v>
      </c>
    </row>
    <row r="428" spans="1:17" x14ac:dyDescent="0.3">
      <c r="A428">
        <v>516</v>
      </c>
      <c r="B428" t="s">
        <v>518</v>
      </c>
      <c r="C428">
        <v>1</v>
      </c>
      <c r="D428">
        <v>25</v>
      </c>
      <c r="E428">
        <v>32.25</v>
      </c>
      <c r="F428" s="4">
        <v>8.1568000000000005</v>
      </c>
      <c r="G428">
        <v>0.89222999999999997</v>
      </c>
      <c r="H428">
        <v>0.34094999999999998</v>
      </c>
      <c r="I428" s="2">
        <v>3.0726999999999998E-3</v>
      </c>
      <c r="J428" t="s">
        <v>663</v>
      </c>
    </row>
    <row r="429" spans="1:17" x14ac:dyDescent="0.3">
      <c r="A429">
        <v>517</v>
      </c>
      <c r="B429" t="s">
        <v>519</v>
      </c>
      <c r="C429">
        <v>1</v>
      </c>
      <c r="D429">
        <v>25</v>
      </c>
      <c r="E429">
        <v>32.25</v>
      </c>
      <c r="F429" s="4">
        <v>8.1555999999999997</v>
      </c>
      <c r="G429">
        <v>0.89192000000000005</v>
      </c>
      <c r="H429">
        <v>0.34139999999999998</v>
      </c>
      <c r="I429" s="2">
        <v>2.7227000000000002E-3</v>
      </c>
    </row>
    <row r="430" spans="1:17" ht="15.6" x14ac:dyDescent="0.3">
      <c r="A430">
        <v>518</v>
      </c>
      <c r="B430" t="s">
        <v>520</v>
      </c>
      <c r="C430">
        <v>1</v>
      </c>
      <c r="D430">
        <v>25</v>
      </c>
      <c r="E430">
        <v>32.57</v>
      </c>
      <c r="F430" s="4">
        <v>7.9330999999999996</v>
      </c>
      <c r="G430">
        <v>0.71570999999999996</v>
      </c>
      <c r="H430">
        <v>0.42609999999999998</v>
      </c>
      <c r="I430" s="2">
        <v>2.8452999999999998E-3</v>
      </c>
      <c r="J430" s="7" t="s">
        <v>677</v>
      </c>
      <c r="K430" s="8">
        <v>6</v>
      </c>
      <c r="L430" s="19">
        <v>2019007099</v>
      </c>
      <c r="M430" s="21">
        <v>43626</v>
      </c>
      <c r="N430" s="19" t="s">
        <v>655</v>
      </c>
      <c r="O430" s="10">
        <v>32.57</v>
      </c>
      <c r="P430" s="40">
        <f>AVERAGE(F430:F436)</f>
        <v>7.9337428571428577</v>
      </c>
      <c r="Q430" s="41">
        <f>STDEV(F430:F436)</f>
        <v>7.0912420834243542E-4</v>
      </c>
    </row>
    <row r="431" spans="1:17" x14ac:dyDescent="0.3">
      <c r="A431">
        <v>519</v>
      </c>
      <c r="B431" t="s">
        <v>521</v>
      </c>
      <c r="C431">
        <v>1</v>
      </c>
      <c r="D431">
        <v>25</v>
      </c>
      <c r="E431">
        <v>32.57</v>
      </c>
      <c r="F431" s="4">
        <v>7.9347000000000003</v>
      </c>
      <c r="G431">
        <v>0.70465999999999995</v>
      </c>
      <c r="H431">
        <v>0.42004999999999998</v>
      </c>
      <c r="I431" s="2">
        <v>7.4024E-3</v>
      </c>
    </row>
    <row r="432" spans="1:17" x14ac:dyDescent="0.3">
      <c r="A432">
        <v>521</v>
      </c>
      <c r="B432" t="s">
        <v>523</v>
      </c>
      <c r="C432">
        <v>1</v>
      </c>
      <c r="D432">
        <v>25</v>
      </c>
      <c r="E432">
        <v>32.57</v>
      </c>
      <c r="F432" s="4">
        <v>7.9340999999999999</v>
      </c>
      <c r="G432">
        <v>0.70940000000000003</v>
      </c>
      <c r="H432">
        <v>0.42231999999999997</v>
      </c>
      <c r="I432" s="2">
        <v>4.8326999999999997E-3</v>
      </c>
    </row>
    <row r="433" spans="1:17" x14ac:dyDescent="0.3">
      <c r="A433">
        <v>522</v>
      </c>
      <c r="B433" t="s">
        <v>524</v>
      </c>
      <c r="C433">
        <v>1</v>
      </c>
      <c r="D433">
        <v>25</v>
      </c>
      <c r="E433">
        <v>32.57</v>
      </c>
      <c r="F433" s="4">
        <v>7.9345999999999997</v>
      </c>
      <c r="G433">
        <v>0.70901999999999998</v>
      </c>
      <c r="H433">
        <v>0.42179</v>
      </c>
      <c r="I433" s="2">
        <v>5.2313999999999998E-3</v>
      </c>
    </row>
    <row r="434" spans="1:17" x14ac:dyDescent="0.3">
      <c r="A434">
        <v>523</v>
      </c>
      <c r="B434" t="s">
        <v>525</v>
      </c>
      <c r="C434">
        <v>1</v>
      </c>
      <c r="D434">
        <v>25</v>
      </c>
      <c r="E434">
        <v>32.57</v>
      </c>
      <c r="F434" s="4">
        <v>7.9330999999999996</v>
      </c>
      <c r="G434">
        <v>0.70701999999999998</v>
      </c>
      <c r="H434">
        <v>0.42170999999999997</v>
      </c>
      <c r="I434" s="2">
        <v>4.725E-3</v>
      </c>
    </row>
    <row r="435" spans="1:17" x14ac:dyDescent="0.3">
      <c r="A435">
        <v>524</v>
      </c>
      <c r="B435" t="s">
        <v>526</v>
      </c>
      <c r="C435">
        <v>1</v>
      </c>
      <c r="D435">
        <v>25</v>
      </c>
      <c r="E435">
        <v>32.57</v>
      </c>
      <c r="F435" s="4">
        <v>7.9332000000000003</v>
      </c>
      <c r="G435">
        <v>0.70308999999999999</v>
      </c>
      <c r="H435">
        <v>0.41904999999999998</v>
      </c>
      <c r="I435" s="2">
        <v>4.1389E-3</v>
      </c>
    </row>
    <row r="436" spans="1:17" x14ac:dyDescent="0.3">
      <c r="A436">
        <v>527</v>
      </c>
      <c r="B436" t="s">
        <v>529</v>
      </c>
      <c r="C436">
        <v>1</v>
      </c>
      <c r="D436">
        <v>25</v>
      </c>
      <c r="E436">
        <v>32.57</v>
      </c>
      <c r="F436" s="4">
        <v>7.9333999999999998</v>
      </c>
      <c r="G436">
        <v>0.69323999999999997</v>
      </c>
      <c r="H436">
        <v>0.41304000000000002</v>
      </c>
      <c r="I436" s="2">
        <v>4.1212999999999996E-3</v>
      </c>
    </row>
    <row r="437" spans="1:17" ht="15.6" x14ac:dyDescent="0.3">
      <c r="A437">
        <v>530</v>
      </c>
      <c r="B437" t="s">
        <v>532</v>
      </c>
      <c r="C437">
        <v>1</v>
      </c>
      <c r="D437">
        <v>25</v>
      </c>
      <c r="E437">
        <v>33.6</v>
      </c>
      <c r="F437" s="4">
        <v>7.9131999999999998</v>
      </c>
      <c r="G437">
        <v>0.66517000000000004</v>
      </c>
      <c r="H437">
        <v>0.41081000000000001</v>
      </c>
      <c r="I437" s="2">
        <v>2.9469000000000001E-3</v>
      </c>
      <c r="J437" s="7" t="s">
        <v>677</v>
      </c>
      <c r="K437" s="8">
        <v>7</v>
      </c>
      <c r="L437" s="19">
        <v>2019007708</v>
      </c>
      <c r="M437" s="21" t="s">
        <v>656</v>
      </c>
      <c r="N437" s="19" t="s">
        <v>657</v>
      </c>
      <c r="O437" s="10">
        <v>33.6</v>
      </c>
      <c r="P437" s="40">
        <f>AVERAGE(F437:F439)</f>
        <v>7.9131</v>
      </c>
      <c r="Q437" s="41">
        <f>STDEV(F437:F439)</f>
        <v>1.7320508075699685E-4</v>
      </c>
    </row>
    <row r="438" spans="1:17" x14ac:dyDescent="0.3">
      <c r="A438">
        <v>531</v>
      </c>
      <c r="B438" t="s">
        <v>533</v>
      </c>
      <c r="C438">
        <v>1</v>
      </c>
      <c r="D438">
        <v>25</v>
      </c>
      <c r="E438">
        <v>33.6</v>
      </c>
      <c r="F438" s="4">
        <v>7.9131999999999998</v>
      </c>
      <c r="G438">
        <v>0.66469</v>
      </c>
      <c r="H438">
        <v>0.41022999999999998</v>
      </c>
      <c r="I438" s="2">
        <v>2.1071000000000002E-3</v>
      </c>
      <c r="J438" t="s">
        <v>668</v>
      </c>
    </row>
    <row r="439" spans="1:17" x14ac:dyDescent="0.3">
      <c r="A439">
        <v>532</v>
      </c>
      <c r="B439" t="s">
        <v>534</v>
      </c>
      <c r="C439">
        <v>1</v>
      </c>
      <c r="D439">
        <v>25</v>
      </c>
      <c r="E439">
        <v>33.6</v>
      </c>
      <c r="F439" s="4">
        <v>7.9128999999999996</v>
      </c>
      <c r="G439">
        <v>0.66332999999999998</v>
      </c>
      <c r="H439">
        <v>0.40905000000000002</v>
      </c>
      <c r="I439" s="2">
        <v>6.3657999999999998E-4</v>
      </c>
    </row>
    <row r="440" spans="1:17" ht="15.6" x14ac:dyDescent="0.3">
      <c r="A440">
        <v>533</v>
      </c>
      <c r="B440" t="s">
        <v>535</v>
      </c>
      <c r="C440">
        <v>1</v>
      </c>
      <c r="D440">
        <v>25</v>
      </c>
      <c r="E440">
        <v>34.96</v>
      </c>
      <c r="F440" s="4">
        <v>7.9131999999999998</v>
      </c>
      <c r="G440">
        <v>0.67528999999999995</v>
      </c>
      <c r="H440">
        <v>0.41385</v>
      </c>
      <c r="I440" s="2">
        <v>1.0866999999999999E-3</v>
      </c>
      <c r="J440" s="7" t="s">
        <v>677</v>
      </c>
      <c r="K440" s="8">
        <v>8</v>
      </c>
      <c r="L440" s="19">
        <v>2018005690</v>
      </c>
      <c r="M440" s="21" t="s">
        <v>658</v>
      </c>
      <c r="N440" s="19" t="s">
        <v>652</v>
      </c>
      <c r="O440" s="10">
        <v>34.96</v>
      </c>
      <c r="P440" s="40">
        <f>AVERAGE(F440:F443)</f>
        <v>7.9130750000000001</v>
      </c>
      <c r="Q440" s="41">
        <f>STDEV(F440:F443)</f>
        <v>3.4034296427760496E-4</v>
      </c>
    </row>
    <row r="441" spans="1:17" x14ac:dyDescent="0.3">
      <c r="A441">
        <v>534</v>
      </c>
      <c r="B441" t="s">
        <v>535</v>
      </c>
      <c r="C441">
        <v>1</v>
      </c>
      <c r="D441">
        <v>25</v>
      </c>
      <c r="E441">
        <v>34.96</v>
      </c>
      <c r="F441" s="4">
        <v>7.9134000000000002</v>
      </c>
      <c r="G441">
        <v>0.67630000000000001</v>
      </c>
      <c r="H441">
        <v>0.41463</v>
      </c>
      <c r="I441" s="2">
        <v>1.9097000000000001E-3</v>
      </c>
      <c r="J441" t="s">
        <v>663</v>
      </c>
    </row>
    <row r="442" spans="1:17" x14ac:dyDescent="0.3">
      <c r="A442">
        <v>535</v>
      </c>
      <c r="B442" t="s">
        <v>535</v>
      </c>
      <c r="C442">
        <v>1</v>
      </c>
      <c r="D442">
        <v>25</v>
      </c>
      <c r="E442">
        <v>34.96</v>
      </c>
      <c r="F442" s="4">
        <v>7.9126000000000003</v>
      </c>
      <c r="G442">
        <v>0.67520000000000002</v>
      </c>
      <c r="H442">
        <v>0.41427000000000003</v>
      </c>
      <c r="I442" s="2">
        <v>8.6879999999999998E-4</v>
      </c>
      <c r="J442" t="s">
        <v>668</v>
      </c>
    </row>
    <row r="443" spans="1:17" x14ac:dyDescent="0.3">
      <c r="A443">
        <v>536</v>
      </c>
      <c r="B443" t="s">
        <v>535</v>
      </c>
      <c r="C443">
        <v>1</v>
      </c>
      <c r="D443">
        <v>25</v>
      </c>
      <c r="E443">
        <v>34.96</v>
      </c>
      <c r="F443" s="4">
        <v>7.9131</v>
      </c>
      <c r="G443">
        <v>0.67639000000000005</v>
      </c>
      <c r="H443">
        <v>0.41494999999999999</v>
      </c>
      <c r="I443" s="2">
        <v>1.7982E-3</v>
      </c>
    </row>
    <row r="444" spans="1:17" ht="15.6" x14ac:dyDescent="0.3">
      <c r="A444">
        <v>538</v>
      </c>
      <c r="B444" t="s">
        <v>536</v>
      </c>
      <c r="C444">
        <v>1</v>
      </c>
      <c r="D444">
        <v>25</v>
      </c>
      <c r="E444">
        <v>34.96</v>
      </c>
      <c r="F444" s="4">
        <v>7.9084000000000003</v>
      </c>
      <c r="G444">
        <v>0.62488999999999995</v>
      </c>
      <c r="H444">
        <v>0.39134999999999998</v>
      </c>
      <c r="I444" s="2">
        <v>1.2699999999999999E-2</v>
      </c>
      <c r="J444" s="7" t="s">
        <v>677</v>
      </c>
      <c r="K444" s="8">
        <v>9</v>
      </c>
      <c r="L444" s="19">
        <v>2018005690</v>
      </c>
      <c r="M444" s="21" t="s">
        <v>669</v>
      </c>
      <c r="N444" s="19" t="s">
        <v>652</v>
      </c>
      <c r="O444" s="10">
        <v>34.96</v>
      </c>
      <c r="P444" s="40">
        <f>AVERAGE(F444:F447)</f>
        <v>7.9079499999999996</v>
      </c>
      <c r="Q444" s="41">
        <f>STDEV(F444:F447)</f>
        <v>4.4347115652177034E-4</v>
      </c>
    </row>
    <row r="445" spans="1:17" x14ac:dyDescent="0.3">
      <c r="A445">
        <v>540</v>
      </c>
      <c r="B445" t="s">
        <v>536</v>
      </c>
      <c r="C445">
        <v>1</v>
      </c>
      <c r="D445">
        <v>25</v>
      </c>
      <c r="E445">
        <v>34.96</v>
      </c>
      <c r="F445" s="4">
        <v>7.9074</v>
      </c>
      <c r="G445">
        <v>0.64748000000000006</v>
      </c>
      <c r="H445">
        <v>0.40562999999999999</v>
      </c>
      <c r="I445" s="2">
        <v>1.1481E-2</v>
      </c>
      <c r="J445" t="s">
        <v>663</v>
      </c>
    </row>
    <row r="446" spans="1:17" x14ac:dyDescent="0.3">
      <c r="A446">
        <v>541</v>
      </c>
      <c r="B446" t="s">
        <v>536</v>
      </c>
      <c r="C446">
        <v>1</v>
      </c>
      <c r="D446">
        <v>25</v>
      </c>
      <c r="E446">
        <v>34.96</v>
      </c>
      <c r="F446" s="4">
        <v>7.9077999999999999</v>
      </c>
      <c r="G446">
        <v>0.64329999999999998</v>
      </c>
      <c r="H446">
        <v>0.40257999999999999</v>
      </c>
      <c r="I446" s="2">
        <v>1.1024000000000001E-2</v>
      </c>
    </row>
    <row r="447" spans="1:17" x14ac:dyDescent="0.3">
      <c r="A447">
        <v>543</v>
      </c>
      <c r="B447" t="s">
        <v>536</v>
      </c>
      <c r="C447">
        <v>1</v>
      </c>
      <c r="D447">
        <v>25</v>
      </c>
      <c r="E447">
        <v>34.96</v>
      </c>
      <c r="F447" s="4">
        <v>7.9081999999999999</v>
      </c>
      <c r="G447">
        <v>0.63802000000000003</v>
      </c>
      <c r="H447">
        <v>0.39905000000000002</v>
      </c>
      <c r="I447" s="2">
        <v>1.1313999999999999E-2</v>
      </c>
    </row>
    <row r="448" spans="1:17" ht="15.6" x14ac:dyDescent="0.3">
      <c r="A448">
        <v>544</v>
      </c>
      <c r="B448" t="s">
        <v>537</v>
      </c>
      <c r="C448">
        <v>1</v>
      </c>
      <c r="D448">
        <v>25</v>
      </c>
      <c r="E448">
        <v>34.950000000000003</v>
      </c>
      <c r="F448" s="4">
        <v>7.8037000000000001</v>
      </c>
      <c r="G448">
        <v>0.59280999999999995</v>
      </c>
      <c r="H448">
        <v>0.45672000000000001</v>
      </c>
      <c r="I448" s="2">
        <v>1.7986E-3</v>
      </c>
      <c r="J448" s="7" t="s">
        <v>677</v>
      </c>
      <c r="K448" s="8">
        <v>10</v>
      </c>
      <c r="L448" s="19">
        <v>2018005607</v>
      </c>
      <c r="M448" s="21">
        <v>43444</v>
      </c>
      <c r="N448" s="19" t="s">
        <v>660</v>
      </c>
      <c r="O448" s="10">
        <v>34.950000000000003</v>
      </c>
      <c r="P448" s="40">
        <f>AVERAGE(F448:F450)</f>
        <v>7.8035333333333332</v>
      </c>
      <c r="Q448" s="41">
        <f>STDEV(F448:F450)</f>
        <v>1.5275252316532321E-4</v>
      </c>
    </row>
    <row r="449" spans="1:17" x14ac:dyDescent="0.3">
      <c r="A449">
        <v>545</v>
      </c>
      <c r="B449" t="s">
        <v>538</v>
      </c>
      <c r="C449">
        <v>1</v>
      </c>
      <c r="D449">
        <v>25</v>
      </c>
      <c r="E449">
        <v>34.950000000000003</v>
      </c>
      <c r="F449" s="4">
        <v>7.8034999999999997</v>
      </c>
      <c r="G449">
        <v>0.59230000000000005</v>
      </c>
      <c r="H449">
        <v>0.45648</v>
      </c>
      <c r="I449" s="2">
        <v>1.5062999999999999E-3</v>
      </c>
    </row>
    <row r="450" spans="1:17" x14ac:dyDescent="0.3">
      <c r="A450">
        <v>546</v>
      </c>
      <c r="B450" t="s">
        <v>539</v>
      </c>
      <c r="C450">
        <v>1</v>
      </c>
      <c r="D450">
        <v>25</v>
      </c>
      <c r="E450">
        <v>34.950000000000003</v>
      </c>
      <c r="F450" s="4">
        <v>7.8033999999999999</v>
      </c>
      <c r="G450">
        <v>0.58960000000000001</v>
      </c>
      <c r="H450">
        <v>0.45400000000000001</v>
      </c>
      <c r="I450" s="2">
        <v>-6.5899000000000003E-4</v>
      </c>
    </row>
    <row r="451" spans="1:17" ht="15.6" x14ac:dyDescent="0.3">
      <c r="A451">
        <v>548</v>
      </c>
      <c r="B451" t="s">
        <v>540</v>
      </c>
      <c r="C451">
        <v>1</v>
      </c>
      <c r="D451">
        <v>25</v>
      </c>
      <c r="E451">
        <v>34.840000000000003</v>
      </c>
      <c r="F451" s="4">
        <v>7.7896000000000001</v>
      </c>
      <c r="G451">
        <v>0.59592000000000001</v>
      </c>
      <c r="H451">
        <v>0.47245999999999999</v>
      </c>
      <c r="I451" s="2">
        <v>-1.2217E-3</v>
      </c>
      <c r="J451" s="7" t="s">
        <v>677</v>
      </c>
      <c r="K451" s="8">
        <v>11</v>
      </c>
      <c r="L451" s="19">
        <v>2019003262</v>
      </c>
      <c r="M451" s="21">
        <v>43507</v>
      </c>
      <c r="N451" s="19" t="s">
        <v>652</v>
      </c>
      <c r="O451" s="10">
        <v>34.840000000000003</v>
      </c>
      <c r="P451" s="40">
        <f>AVERAGE(F451:F454)</f>
        <v>7.7899249999999993</v>
      </c>
      <c r="Q451" s="41">
        <f>STDEV(F451:F454)</f>
        <v>2.4999999999980219E-4</v>
      </c>
    </row>
    <row r="452" spans="1:17" x14ac:dyDescent="0.3">
      <c r="A452">
        <v>549</v>
      </c>
      <c r="B452" t="s">
        <v>540</v>
      </c>
      <c r="C452">
        <v>1</v>
      </c>
      <c r="D452">
        <v>25</v>
      </c>
      <c r="E452">
        <v>34.840000000000003</v>
      </c>
      <c r="F452" s="4">
        <v>7.79</v>
      </c>
      <c r="G452">
        <v>0.59694000000000003</v>
      </c>
      <c r="H452">
        <v>0.47294000000000003</v>
      </c>
      <c r="I452" s="2">
        <v>-1.1544000000000001E-3</v>
      </c>
    </row>
    <row r="453" spans="1:17" x14ac:dyDescent="0.3">
      <c r="A453">
        <v>550</v>
      </c>
      <c r="B453" t="s">
        <v>540</v>
      </c>
      <c r="C453">
        <v>1</v>
      </c>
      <c r="D453">
        <v>25</v>
      </c>
      <c r="E453">
        <v>34.840000000000003</v>
      </c>
      <c r="F453" s="4">
        <v>7.7899000000000003</v>
      </c>
      <c r="G453">
        <v>0.59653</v>
      </c>
      <c r="H453">
        <v>0.47266999999999998</v>
      </c>
      <c r="I453" s="2">
        <v>-1.2597999999999999E-3</v>
      </c>
    </row>
    <row r="454" spans="1:17" x14ac:dyDescent="0.3">
      <c r="A454">
        <v>551</v>
      </c>
      <c r="B454" t="s">
        <v>540</v>
      </c>
      <c r="C454">
        <v>1</v>
      </c>
      <c r="D454">
        <v>25</v>
      </c>
      <c r="E454">
        <v>34.840000000000003</v>
      </c>
      <c r="F454" s="4">
        <v>7.7901999999999996</v>
      </c>
      <c r="G454">
        <v>0.59475999999999996</v>
      </c>
      <c r="H454">
        <v>0.47099999999999997</v>
      </c>
      <c r="I454" s="2">
        <v>-1.2264000000000001E-3</v>
      </c>
    </row>
    <row r="455" spans="1:17" ht="15.6" x14ac:dyDescent="0.3">
      <c r="A455">
        <v>552</v>
      </c>
      <c r="B455" t="s">
        <v>541</v>
      </c>
      <c r="C455">
        <v>1</v>
      </c>
      <c r="D455">
        <v>25</v>
      </c>
      <c r="E455">
        <v>34.200000000000003</v>
      </c>
      <c r="F455" s="4">
        <v>8.0029000000000003</v>
      </c>
      <c r="G455">
        <v>0.77744999999999997</v>
      </c>
      <c r="H455">
        <v>0.40012999999999999</v>
      </c>
      <c r="I455" s="2">
        <v>5.5528000000000001E-3</v>
      </c>
      <c r="J455" s="7" t="s">
        <v>677</v>
      </c>
      <c r="K455" s="8">
        <v>12</v>
      </c>
      <c r="L455" s="19">
        <v>2019006700</v>
      </c>
      <c r="M455" s="21">
        <v>43612</v>
      </c>
      <c r="N455" s="19" t="s">
        <v>661</v>
      </c>
      <c r="O455" s="10">
        <v>34.200000000000003</v>
      </c>
      <c r="P455" s="40">
        <f>AVERAGE(F455:F458)</f>
        <v>8.002600000000001</v>
      </c>
      <c r="Q455" s="41">
        <f>STDEV(F455:F458)</f>
        <v>2.5819888974747666E-4</v>
      </c>
    </row>
    <row r="456" spans="1:17" x14ac:dyDescent="0.3">
      <c r="A456">
        <v>553</v>
      </c>
      <c r="B456" t="s">
        <v>542</v>
      </c>
      <c r="C456">
        <v>1</v>
      </c>
      <c r="D456">
        <v>25</v>
      </c>
      <c r="E456">
        <v>34.200000000000003</v>
      </c>
      <c r="F456" s="4">
        <v>8.0023</v>
      </c>
      <c r="G456">
        <v>0.78073999999999999</v>
      </c>
      <c r="H456">
        <v>0.40293000000000001</v>
      </c>
      <c r="I456" s="2">
        <v>6.7463000000000002E-3</v>
      </c>
    </row>
    <row r="457" spans="1:17" x14ac:dyDescent="0.3">
      <c r="A457">
        <v>554</v>
      </c>
      <c r="B457" t="s">
        <v>543</v>
      </c>
      <c r="C457">
        <v>1</v>
      </c>
      <c r="D457">
        <v>25</v>
      </c>
      <c r="E457">
        <v>34.200000000000003</v>
      </c>
      <c r="F457" s="4">
        <v>8.0027000000000008</v>
      </c>
      <c r="G457">
        <v>0.78027000000000002</v>
      </c>
      <c r="H457">
        <v>0.40225</v>
      </c>
      <c r="I457" s="2">
        <v>6.5402999999999998E-3</v>
      </c>
    </row>
    <row r="458" spans="1:17" x14ac:dyDescent="0.3">
      <c r="A458">
        <v>556</v>
      </c>
      <c r="B458" t="s">
        <v>545</v>
      </c>
      <c r="C458">
        <v>1</v>
      </c>
      <c r="D458">
        <v>25</v>
      </c>
      <c r="E458">
        <v>34.200000000000003</v>
      </c>
      <c r="F458" s="4">
        <v>8.0024999999999995</v>
      </c>
      <c r="G458">
        <v>0.77634999999999998</v>
      </c>
      <c r="H458">
        <v>0.39850000000000002</v>
      </c>
      <c r="I458" s="2">
        <v>2.6874999999999998E-3</v>
      </c>
    </row>
    <row r="459" spans="1:17" ht="15.6" x14ac:dyDescent="0.3">
      <c r="A459">
        <v>557</v>
      </c>
      <c r="B459" t="s">
        <v>493</v>
      </c>
      <c r="C459">
        <v>1</v>
      </c>
      <c r="D459">
        <v>25</v>
      </c>
      <c r="E459">
        <v>35</v>
      </c>
      <c r="F459" s="4">
        <v>8.0876999999999999</v>
      </c>
      <c r="G459">
        <v>0.81210000000000004</v>
      </c>
      <c r="H459">
        <v>0.34705000000000003</v>
      </c>
      <c r="I459" s="2">
        <v>-3.8457000000000001E-3</v>
      </c>
      <c r="J459" s="7"/>
      <c r="K459" s="8">
        <v>13</v>
      </c>
      <c r="L459" s="19" t="s">
        <v>597</v>
      </c>
      <c r="M459" s="11" t="s">
        <v>594</v>
      </c>
      <c r="N459" s="10" t="s">
        <v>229</v>
      </c>
      <c r="O459" s="10">
        <v>35</v>
      </c>
      <c r="P459" s="40">
        <f>AVERAGE(F459:F464)</f>
        <v>8.087766666666667</v>
      </c>
      <c r="Q459" s="41">
        <f>STDEV(F459:F464)</f>
        <v>4.802776974493501E-4</v>
      </c>
    </row>
    <row r="460" spans="1:17" ht="15.6" x14ac:dyDescent="0.3">
      <c r="A460">
        <v>558</v>
      </c>
      <c r="B460" t="s">
        <v>494</v>
      </c>
      <c r="C460">
        <v>1</v>
      </c>
      <c r="D460">
        <v>25</v>
      </c>
      <c r="E460">
        <v>35</v>
      </c>
      <c r="F460" s="4">
        <v>8.0871999999999993</v>
      </c>
      <c r="G460">
        <v>0.81189</v>
      </c>
      <c r="H460">
        <v>0.34721000000000002</v>
      </c>
      <c r="I460" s="2">
        <v>-4.0702999999999998E-3</v>
      </c>
      <c r="K460" s="8"/>
      <c r="L460" s="19"/>
      <c r="M460" s="11"/>
      <c r="N460" s="10"/>
      <c r="O460" s="10"/>
    </row>
    <row r="461" spans="1:17" x14ac:dyDescent="0.3">
      <c r="A461">
        <v>559</v>
      </c>
      <c r="B461" t="s">
        <v>495</v>
      </c>
      <c r="C461">
        <v>1</v>
      </c>
      <c r="D461">
        <v>25</v>
      </c>
      <c r="E461">
        <v>35</v>
      </c>
      <c r="F461" s="4">
        <v>8.0881000000000007</v>
      </c>
      <c r="G461">
        <v>0.81291999999999998</v>
      </c>
      <c r="H461">
        <v>0.34760999999999997</v>
      </c>
      <c r="I461" s="2">
        <v>-2.9911999999999998E-3</v>
      </c>
    </row>
    <row r="462" spans="1:17" x14ac:dyDescent="0.3">
      <c r="A462">
        <v>560</v>
      </c>
      <c r="B462" t="s">
        <v>496</v>
      </c>
      <c r="C462">
        <v>1</v>
      </c>
      <c r="D462">
        <v>25</v>
      </c>
      <c r="E462">
        <v>35</v>
      </c>
      <c r="F462" s="4">
        <v>8.0871999999999993</v>
      </c>
      <c r="G462">
        <v>0.81181999999999999</v>
      </c>
      <c r="H462">
        <v>0.34728999999999999</v>
      </c>
      <c r="I462" s="2">
        <v>-3.8838000000000002E-3</v>
      </c>
    </row>
    <row r="463" spans="1:17" x14ac:dyDescent="0.3">
      <c r="A463">
        <v>561</v>
      </c>
      <c r="B463" t="s">
        <v>497</v>
      </c>
      <c r="C463">
        <v>1</v>
      </c>
      <c r="D463">
        <v>25</v>
      </c>
      <c r="E463">
        <v>35</v>
      </c>
      <c r="F463" s="4">
        <v>8.0883000000000003</v>
      </c>
      <c r="G463">
        <v>0.81218000000000001</v>
      </c>
      <c r="H463">
        <v>0.34677999999999998</v>
      </c>
      <c r="I463" s="2">
        <v>-3.7179000000000001E-3</v>
      </c>
    </row>
    <row r="464" spans="1:17" x14ac:dyDescent="0.3">
      <c r="A464">
        <v>563</v>
      </c>
      <c r="B464" t="s">
        <v>546</v>
      </c>
      <c r="C464">
        <v>1</v>
      </c>
      <c r="D464">
        <v>25</v>
      </c>
      <c r="E464">
        <v>35</v>
      </c>
      <c r="F464" s="4">
        <v>8.0881000000000007</v>
      </c>
      <c r="G464">
        <v>0.81291999999999998</v>
      </c>
      <c r="H464">
        <v>0.34734999999999999</v>
      </c>
      <c r="I464" s="2">
        <v>-3.4456000000000001E-3</v>
      </c>
    </row>
    <row r="465" spans="1:17" ht="15.6" x14ac:dyDescent="0.3">
      <c r="A465">
        <v>565</v>
      </c>
      <c r="B465" t="s">
        <v>548</v>
      </c>
      <c r="C465">
        <v>1</v>
      </c>
      <c r="D465">
        <v>25</v>
      </c>
      <c r="E465">
        <v>33.433999999999997</v>
      </c>
      <c r="F465" s="4">
        <v>7.8836000000000004</v>
      </c>
      <c r="G465">
        <v>0.66596999999999995</v>
      </c>
      <c r="H465">
        <v>0.43847000000000003</v>
      </c>
      <c r="I465" s="2">
        <v>5.8979999999999996E-3</v>
      </c>
      <c r="K465" s="8">
        <v>14</v>
      </c>
      <c r="L465" s="10" t="s">
        <v>593</v>
      </c>
      <c r="M465" s="11" t="s">
        <v>594</v>
      </c>
      <c r="N465" s="11" t="s">
        <v>662</v>
      </c>
      <c r="O465" s="10">
        <v>33.433999999999997</v>
      </c>
      <c r="P465" s="40">
        <f>AVERAGE(F465:F467)</f>
        <v>7.8836666666666666</v>
      </c>
      <c r="Q465" s="41">
        <f>STDEV(F465:F467)</f>
        <v>1.1547005383765604E-4</v>
      </c>
    </row>
    <row r="466" spans="1:17" x14ac:dyDescent="0.3">
      <c r="A466">
        <v>566</v>
      </c>
      <c r="B466" t="s">
        <v>549</v>
      </c>
      <c r="C466">
        <v>1</v>
      </c>
      <c r="D466">
        <v>25</v>
      </c>
      <c r="E466">
        <v>33.433999999999997</v>
      </c>
      <c r="F466" s="4">
        <v>7.8837999999999999</v>
      </c>
      <c r="G466">
        <v>0.66315999999999997</v>
      </c>
      <c r="H466">
        <v>0.43626999999999999</v>
      </c>
      <c r="I466" s="2">
        <v>5.3033999999999998E-3</v>
      </c>
    </row>
    <row r="467" spans="1:17" x14ac:dyDescent="0.3">
      <c r="A467">
        <v>567</v>
      </c>
      <c r="B467" t="s">
        <v>550</v>
      </c>
      <c r="C467">
        <v>1</v>
      </c>
      <c r="D467">
        <v>25</v>
      </c>
      <c r="E467">
        <v>33.433999999999997</v>
      </c>
      <c r="F467" s="4">
        <v>7.8836000000000004</v>
      </c>
      <c r="G467">
        <v>0.65539000000000003</v>
      </c>
      <c r="H467">
        <v>0.43136000000000002</v>
      </c>
      <c r="I467" s="2">
        <v>5.3762999999999997E-3</v>
      </c>
    </row>
    <row r="468" spans="1:17" ht="15.6" x14ac:dyDescent="0.3">
      <c r="N468" s="16" t="s">
        <v>674</v>
      </c>
      <c r="O468" s="15" t="s">
        <v>675</v>
      </c>
    </row>
    <row r="469" spans="1:17" ht="15.6" x14ac:dyDescent="0.3">
      <c r="M469" s="14" t="s">
        <v>672</v>
      </c>
    </row>
    <row r="470" spans="1:17" ht="15.6" x14ac:dyDescent="0.3">
      <c r="B470" t="s">
        <v>595</v>
      </c>
      <c r="C470" t="s">
        <v>556</v>
      </c>
      <c r="F470" s="4" t="s">
        <v>557</v>
      </c>
      <c r="G470" t="s">
        <v>558</v>
      </c>
      <c r="M470" s="18" t="s">
        <v>673</v>
      </c>
    </row>
    <row r="472" spans="1:17" x14ac:dyDescent="0.3">
      <c r="B472" t="s">
        <v>8</v>
      </c>
      <c r="C472" t="s">
        <v>9</v>
      </c>
      <c r="D472" t="s">
        <v>10</v>
      </c>
      <c r="E472" t="s">
        <v>11</v>
      </c>
      <c r="F472" s="4" t="s">
        <v>11</v>
      </c>
      <c r="G472" t="s">
        <v>12</v>
      </c>
    </row>
    <row r="473" spans="1:17" x14ac:dyDescent="0.3">
      <c r="C473" t="s">
        <v>560</v>
      </c>
      <c r="D473" t="s">
        <v>561</v>
      </c>
      <c r="E473" t="s">
        <v>562</v>
      </c>
    </row>
    <row r="474" spans="1:17" x14ac:dyDescent="0.3">
      <c r="B474" t="s">
        <v>8</v>
      </c>
      <c r="C474" t="s">
        <v>9</v>
      </c>
      <c r="D474" t="s">
        <v>10</v>
      </c>
      <c r="E474" t="s">
        <v>11</v>
      </c>
      <c r="F474" s="4" t="s">
        <v>11</v>
      </c>
      <c r="G474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5"/>
  <sheetViews>
    <sheetView workbookViewId="0">
      <selection activeCell="J11" sqref="J11"/>
    </sheetView>
  </sheetViews>
  <sheetFormatPr defaultRowHeight="14.4" x14ac:dyDescent="0.3"/>
  <cols>
    <col min="2" max="2" width="12.6640625" bestFit="1" customWidth="1"/>
    <col min="3" max="3" width="16.88671875" style="4" bestFit="1" customWidth="1"/>
    <col min="4" max="4" width="15.44140625" bestFit="1" customWidth="1"/>
    <col min="5" max="5" width="13.88671875" bestFit="1" customWidth="1"/>
    <col min="9" max="9" width="27.109375" customWidth="1"/>
  </cols>
  <sheetData>
    <row r="1" spans="1:9" ht="15.6" x14ac:dyDescent="0.3">
      <c r="A1" s="7" t="s">
        <v>590</v>
      </c>
      <c r="B1" s="8" t="s">
        <v>591</v>
      </c>
      <c r="C1" s="8" t="s">
        <v>564</v>
      </c>
      <c r="D1" s="7" t="s">
        <v>592</v>
      </c>
      <c r="E1" s="7" t="s">
        <v>583</v>
      </c>
      <c r="F1" s="8" t="s">
        <v>584</v>
      </c>
      <c r="G1" s="13" t="s">
        <v>5</v>
      </c>
      <c r="H1" s="39" t="s">
        <v>670</v>
      </c>
      <c r="I1" s="6" t="s">
        <v>589</v>
      </c>
    </row>
    <row r="2" spans="1:9" ht="17.399999999999999" x14ac:dyDescent="0.3">
      <c r="A2" s="9"/>
      <c r="B2" s="10"/>
      <c r="C2" s="8"/>
      <c r="D2" s="7"/>
      <c r="E2" s="8" t="s">
        <v>683</v>
      </c>
      <c r="F2" s="8"/>
      <c r="G2" s="13" t="s">
        <v>671</v>
      </c>
      <c r="I2" s="38">
        <v>43683</v>
      </c>
    </row>
    <row r="3" spans="1:9" ht="15.6" x14ac:dyDescent="0.3">
      <c r="A3" s="8">
        <v>1</v>
      </c>
      <c r="B3" s="10" t="s">
        <v>593</v>
      </c>
      <c r="C3" s="10" t="s">
        <v>594</v>
      </c>
      <c r="D3" s="11" t="s">
        <v>596</v>
      </c>
      <c r="E3" s="10">
        <v>25</v>
      </c>
      <c r="F3" s="10">
        <v>33.433999999999997</v>
      </c>
      <c r="G3" s="47">
        <v>7.8646666666666656</v>
      </c>
      <c r="H3" s="41">
        <v>1.5275252316532321E-4</v>
      </c>
    </row>
    <row r="4" spans="1:9" ht="15.6" x14ac:dyDescent="0.3">
      <c r="A4" s="8">
        <v>2</v>
      </c>
      <c r="B4" s="19" t="s">
        <v>597</v>
      </c>
      <c r="C4" s="10" t="s">
        <v>594</v>
      </c>
      <c r="D4" s="10" t="s">
        <v>229</v>
      </c>
      <c r="E4" s="10">
        <v>25</v>
      </c>
      <c r="F4" s="10">
        <v>35</v>
      </c>
      <c r="G4" s="47">
        <v>8.0903333333333336</v>
      </c>
      <c r="H4" s="41">
        <v>5.6862407030739673E-4</v>
      </c>
    </row>
    <row r="5" spans="1:9" ht="15.6" x14ac:dyDescent="0.3">
      <c r="A5" s="8">
        <v>3</v>
      </c>
      <c r="B5" s="19">
        <v>2019004561</v>
      </c>
      <c r="C5" s="21" t="s">
        <v>598</v>
      </c>
      <c r="D5" s="10" t="s">
        <v>599</v>
      </c>
      <c r="E5" s="10">
        <v>25</v>
      </c>
      <c r="F5" s="10">
        <v>30.76</v>
      </c>
      <c r="G5" s="40">
        <v>7.7599499999999999</v>
      </c>
      <c r="H5" s="41">
        <v>5.7445626465390707E-4</v>
      </c>
      <c r="I5" t="s">
        <v>663</v>
      </c>
    </row>
    <row r="6" spans="1:9" ht="15.6" x14ac:dyDescent="0.3">
      <c r="A6" s="8">
        <v>4</v>
      </c>
      <c r="B6" s="19">
        <v>2019004562</v>
      </c>
      <c r="C6" s="21">
        <v>43556</v>
      </c>
      <c r="D6" s="10" t="s">
        <v>600</v>
      </c>
      <c r="E6" s="10">
        <v>25</v>
      </c>
      <c r="F6" s="10">
        <v>30.21</v>
      </c>
      <c r="G6" s="40">
        <v>7.7734249999999996</v>
      </c>
      <c r="H6" s="41">
        <v>6.3966136874654125E-4</v>
      </c>
    </row>
    <row r="7" spans="1:9" ht="15.6" x14ac:dyDescent="0.3">
      <c r="A7" s="8">
        <v>5</v>
      </c>
      <c r="B7" s="19">
        <v>2019004563</v>
      </c>
      <c r="C7" s="21">
        <v>43556</v>
      </c>
      <c r="D7" s="10" t="s">
        <v>601</v>
      </c>
      <c r="E7" s="10">
        <v>25</v>
      </c>
      <c r="F7" s="10">
        <v>30.15</v>
      </c>
      <c r="G7" s="40">
        <v>7.8014333333333328</v>
      </c>
      <c r="H7" s="41">
        <v>4.1633319989310957E-4</v>
      </c>
    </row>
    <row r="8" spans="1:9" ht="15.6" x14ac:dyDescent="0.3">
      <c r="A8" s="8">
        <v>6</v>
      </c>
      <c r="B8" s="19">
        <v>2019004564</v>
      </c>
      <c r="C8" s="21">
        <v>43556</v>
      </c>
      <c r="D8" s="10" t="s">
        <v>602</v>
      </c>
      <c r="E8" s="10">
        <v>25</v>
      </c>
      <c r="F8" s="10">
        <v>34.82</v>
      </c>
      <c r="G8" s="40">
        <v>7.9365666666666668</v>
      </c>
      <c r="H8" s="41">
        <v>5.7735026919340809E-5</v>
      </c>
    </row>
    <row r="9" spans="1:9" ht="15.6" x14ac:dyDescent="0.3">
      <c r="A9" s="8">
        <v>7</v>
      </c>
      <c r="B9" s="19">
        <v>2019004565</v>
      </c>
      <c r="C9" s="21" t="s">
        <v>603</v>
      </c>
      <c r="D9" s="10" t="s">
        <v>604</v>
      </c>
      <c r="E9" s="10">
        <v>25</v>
      </c>
      <c r="F9" s="10">
        <v>33.36</v>
      </c>
      <c r="G9" s="40">
        <v>7.9463750000000006</v>
      </c>
      <c r="H9" s="41">
        <v>8.8081401744843652E-4</v>
      </c>
      <c r="I9" t="s">
        <v>663</v>
      </c>
    </row>
    <row r="10" spans="1:9" ht="15.6" x14ac:dyDescent="0.3">
      <c r="A10" s="8">
        <v>8</v>
      </c>
      <c r="B10" s="19">
        <v>2019004566</v>
      </c>
      <c r="C10" s="21">
        <v>43557</v>
      </c>
      <c r="D10" s="10" t="s">
        <v>605</v>
      </c>
      <c r="E10" s="10">
        <v>25</v>
      </c>
      <c r="F10" s="10">
        <v>34.53</v>
      </c>
      <c r="G10" s="40">
        <v>7.7581749999999996</v>
      </c>
      <c r="H10" s="41">
        <v>5.8523499553575552E-4</v>
      </c>
    </row>
    <row r="11" spans="1:9" ht="15.6" x14ac:dyDescent="0.3">
      <c r="A11" s="8">
        <v>9</v>
      </c>
      <c r="B11" s="19">
        <v>2019005559</v>
      </c>
      <c r="C11" s="21" t="s">
        <v>606</v>
      </c>
      <c r="D11" s="11" t="s">
        <v>607</v>
      </c>
      <c r="E11" s="10">
        <v>25</v>
      </c>
      <c r="F11" s="10">
        <v>32.58</v>
      </c>
      <c r="G11" s="40">
        <v>8.1826749999999997</v>
      </c>
      <c r="H11" s="41">
        <v>4.856267428108982E-4</v>
      </c>
      <c r="I11" t="s">
        <v>663</v>
      </c>
    </row>
    <row r="12" spans="1:9" ht="15.6" x14ac:dyDescent="0.3">
      <c r="A12" s="8">
        <v>10</v>
      </c>
      <c r="B12" s="19">
        <v>2019005560</v>
      </c>
      <c r="C12" s="21" t="s">
        <v>606</v>
      </c>
      <c r="D12" s="11" t="s">
        <v>608</v>
      </c>
      <c r="E12" s="10">
        <v>25</v>
      </c>
      <c r="F12" s="10">
        <v>33.520000000000003</v>
      </c>
      <c r="G12" s="40">
        <v>8.1844999999999999</v>
      </c>
      <c r="H12" s="41">
        <v>6.6633324995840724E-4</v>
      </c>
      <c r="I12" t="s">
        <v>663</v>
      </c>
    </row>
    <row r="13" spans="1:9" ht="15.6" x14ac:dyDescent="0.3">
      <c r="A13" s="8">
        <v>11</v>
      </c>
      <c r="B13" s="19">
        <v>2019005561</v>
      </c>
      <c r="C13" s="21">
        <v>43572</v>
      </c>
      <c r="D13" s="11" t="s">
        <v>609</v>
      </c>
      <c r="E13" s="10">
        <v>25</v>
      </c>
      <c r="F13" s="10">
        <v>35.119999999999997</v>
      </c>
      <c r="G13" s="42">
        <v>7.9686750000000002</v>
      </c>
      <c r="H13" s="43">
        <v>1.5415669208401735E-3</v>
      </c>
    </row>
    <row r="14" spans="1:9" ht="15.6" x14ac:dyDescent="0.3">
      <c r="A14" s="8">
        <v>12</v>
      </c>
      <c r="B14" s="19">
        <v>2019005562</v>
      </c>
      <c r="C14" s="21" t="s">
        <v>610</v>
      </c>
      <c r="D14" s="11" t="s">
        <v>611</v>
      </c>
      <c r="E14" s="10">
        <v>25</v>
      </c>
      <c r="F14" s="10">
        <v>33.020000000000003</v>
      </c>
      <c r="G14" s="40">
        <v>8.1560000000000006</v>
      </c>
      <c r="H14" s="41">
        <v>5.0990195135971594E-4</v>
      </c>
      <c r="I14" t="s">
        <v>663</v>
      </c>
    </row>
    <row r="15" spans="1:9" ht="15.6" x14ac:dyDescent="0.3">
      <c r="A15" s="8">
        <v>13</v>
      </c>
      <c r="B15" s="19">
        <v>2019005563</v>
      </c>
      <c r="C15" s="21" t="s">
        <v>610</v>
      </c>
      <c r="D15" s="11" t="s">
        <v>612</v>
      </c>
      <c r="E15" s="10">
        <v>25</v>
      </c>
      <c r="F15" s="10">
        <v>29.63</v>
      </c>
      <c r="G15" s="40">
        <v>8.1602999999999994</v>
      </c>
      <c r="H15" s="41">
        <v>1.7320508075648405E-4</v>
      </c>
      <c r="I15" t="s">
        <v>663</v>
      </c>
    </row>
    <row r="16" spans="1:9" ht="15.6" x14ac:dyDescent="0.3">
      <c r="A16" s="8">
        <v>14</v>
      </c>
      <c r="B16" s="19">
        <v>2019005564</v>
      </c>
      <c r="C16" s="21" t="s">
        <v>613</v>
      </c>
      <c r="D16" s="11" t="s">
        <v>614</v>
      </c>
      <c r="E16" s="10">
        <v>25</v>
      </c>
      <c r="F16" s="10" t="s">
        <v>615</v>
      </c>
      <c r="G16" s="40">
        <v>8.1236333333333324</v>
      </c>
      <c r="H16" s="41">
        <v>1.5275252316483866E-4</v>
      </c>
      <c r="I16" t="s">
        <v>663</v>
      </c>
    </row>
    <row r="17" spans="1:9" ht="15.6" x14ac:dyDescent="0.3">
      <c r="A17" s="8">
        <v>15</v>
      </c>
      <c r="B17" s="19">
        <v>2019005565</v>
      </c>
      <c r="C17" s="21">
        <v>43570</v>
      </c>
      <c r="D17" s="11" t="s">
        <v>599</v>
      </c>
      <c r="E17" s="10">
        <v>25</v>
      </c>
      <c r="F17" s="10">
        <v>30.18</v>
      </c>
      <c r="G17" s="40">
        <v>7.7936333333333332</v>
      </c>
      <c r="H17" s="41">
        <v>1.5275252316532321E-4</v>
      </c>
    </row>
    <row r="18" spans="1:9" ht="15.6" x14ac:dyDescent="0.3">
      <c r="A18" s="8">
        <v>16</v>
      </c>
      <c r="B18" s="19">
        <v>2019005566</v>
      </c>
      <c r="C18" s="21">
        <v>43570</v>
      </c>
      <c r="D18" s="11" t="s">
        <v>600</v>
      </c>
      <c r="E18" s="10">
        <v>25</v>
      </c>
      <c r="F18" s="10">
        <v>30.91</v>
      </c>
      <c r="G18" s="40">
        <v>7.8984333333333332</v>
      </c>
      <c r="H18" s="41">
        <v>4.1633319989325176E-4</v>
      </c>
    </row>
    <row r="19" spans="1:9" s="17" customFormat="1" ht="15.6" x14ac:dyDescent="0.3">
      <c r="A19" s="44">
        <v>17</v>
      </c>
      <c r="B19" s="17">
        <v>2019005567</v>
      </c>
      <c r="C19" s="48" t="s">
        <v>616</v>
      </c>
      <c r="D19" s="17" t="s">
        <v>601</v>
      </c>
      <c r="E19" s="10">
        <v>25</v>
      </c>
      <c r="F19" s="17">
        <v>31.48</v>
      </c>
      <c r="G19" s="42">
        <v>7.9813250000000009</v>
      </c>
      <c r="H19" s="46">
        <v>2.7537852736430837E-4</v>
      </c>
      <c r="I19" t="s">
        <v>663</v>
      </c>
    </row>
    <row r="20" spans="1:9" ht="15.6" x14ac:dyDescent="0.3">
      <c r="A20" s="8">
        <v>18</v>
      </c>
      <c r="B20" s="19">
        <v>2019005568</v>
      </c>
      <c r="C20" s="21">
        <v>43570</v>
      </c>
      <c r="D20" s="11" t="s">
        <v>602</v>
      </c>
      <c r="E20" s="10">
        <v>25</v>
      </c>
      <c r="F20" s="10">
        <v>35.03</v>
      </c>
      <c r="G20" s="40">
        <v>7.9636999999999993</v>
      </c>
      <c r="H20" s="41">
        <v>4.9665548085847232E-4</v>
      </c>
    </row>
    <row r="21" spans="1:9" ht="15.6" x14ac:dyDescent="0.3">
      <c r="A21" s="8">
        <v>19</v>
      </c>
      <c r="B21" s="19">
        <v>2019005569</v>
      </c>
      <c r="C21" s="21" t="s">
        <v>606</v>
      </c>
      <c r="D21" s="11" t="s">
        <v>604</v>
      </c>
      <c r="E21" s="10">
        <v>25</v>
      </c>
      <c r="F21" s="10">
        <v>33.01</v>
      </c>
      <c r="G21" s="40">
        <v>8.1491799999999994</v>
      </c>
      <c r="H21" s="41">
        <v>5.8051701094814616E-4</v>
      </c>
      <c r="I21" t="s">
        <v>663</v>
      </c>
    </row>
    <row r="22" spans="1:9" ht="15.6" x14ac:dyDescent="0.3">
      <c r="A22" s="8">
        <v>20</v>
      </c>
      <c r="B22" s="19">
        <v>2019005570</v>
      </c>
      <c r="C22" s="21">
        <v>43572</v>
      </c>
      <c r="D22" s="11" t="s">
        <v>605</v>
      </c>
      <c r="E22" s="10">
        <v>25</v>
      </c>
      <c r="F22" s="10">
        <v>34.49</v>
      </c>
      <c r="G22" s="40">
        <v>7.7744999999999997</v>
      </c>
      <c r="H22" s="41">
        <v>5.0000000000016698E-4</v>
      </c>
    </row>
    <row r="23" spans="1:9" ht="15.6" x14ac:dyDescent="0.3">
      <c r="A23" s="8">
        <v>21</v>
      </c>
      <c r="B23" s="19">
        <v>2019005571</v>
      </c>
      <c r="C23" s="21">
        <v>43571</v>
      </c>
      <c r="D23" s="11" t="s">
        <v>617</v>
      </c>
      <c r="E23" s="10">
        <v>25</v>
      </c>
      <c r="F23" s="10">
        <v>34.6</v>
      </c>
      <c r="G23" s="40">
        <v>7.7963666666666667</v>
      </c>
      <c r="H23" s="41">
        <v>1.5275252316532321E-4</v>
      </c>
    </row>
    <row r="24" spans="1:9" ht="15.6" x14ac:dyDescent="0.3">
      <c r="A24" s="8">
        <v>22</v>
      </c>
      <c r="B24" s="19">
        <v>2019005572</v>
      </c>
      <c r="C24" s="21">
        <v>43571</v>
      </c>
      <c r="D24" s="11" t="s">
        <v>618</v>
      </c>
      <c r="E24" s="10">
        <v>25</v>
      </c>
      <c r="F24" s="10">
        <v>34.65</v>
      </c>
      <c r="G24" s="40">
        <v>7.8059666666666665</v>
      </c>
      <c r="H24" s="41">
        <v>4.0414518843267524E-4</v>
      </c>
    </row>
    <row r="25" spans="1:9" ht="15.6" x14ac:dyDescent="0.3">
      <c r="A25" s="8">
        <v>23</v>
      </c>
      <c r="B25" s="19">
        <v>2019005573</v>
      </c>
      <c r="C25" s="21">
        <v>43571</v>
      </c>
      <c r="D25" s="11" t="s">
        <v>619</v>
      </c>
      <c r="E25" s="10">
        <v>25</v>
      </c>
      <c r="F25" s="10">
        <v>34.68</v>
      </c>
      <c r="G25" s="40">
        <v>7.8029000000000002</v>
      </c>
      <c r="H25" s="41">
        <v>3.4641016151399365E-4</v>
      </c>
    </row>
    <row r="26" spans="1:9" ht="15.6" x14ac:dyDescent="0.3">
      <c r="A26" s="8">
        <v>24</v>
      </c>
      <c r="B26" s="19">
        <v>2019005574</v>
      </c>
      <c r="C26" s="21">
        <v>43571</v>
      </c>
      <c r="D26" s="11" t="s">
        <v>620</v>
      </c>
      <c r="E26" s="10">
        <v>25</v>
      </c>
      <c r="F26" s="10">
        <v>34.86</v>
      </c>
      <c r="G26" s="40">
        <v>7.8353999999999999</v>
      </c>
      <c r="H26" s="41">
        <v>9.9999999999766942E-5</v>
      </c>
    </row>
    <row r="27" spans="1:9" ht="15.6" x14ac:dyDescent="0.3">
      <c r="A27" s="8">
        <v>25</v>
      </c>
      <c r="B27" s="10" t="s">
        <v>593</v>
      </c>
      <c r="C27" s="10" t="s">
        <v>594</v>
      </c>
      <c r="D27" s="11" t="s">
        <v>596</v>
      </c>
      <c r="E27" s="10">
        <v>25</v>
      </c>
      <c r="F27" s="10">
        <v>33.433999999999997</v>
      </c>
      <c r="G27" s="47">
        <v>7.8662200000000002</v>
      </c>
      <c r="H27" s="41">
        <v>3.8340579025359143E-4</v>
      </c>
    </row>
    <row r="28" spans="1:9" ht="15.6" x14ac:dyDescent="0.3">
      <c r="A28" s="8">
        <v>1</v>
      </c>
      <c r="B28" s="19">
        <v>2019005901</v>
      </c>
      <c r="C28" s="21">
        <v>43584</v>
      </c>
      <c r="D28" s="19" t="s">
        <v>599</v>
      </c>
      <c r="E28" s="10">
        <v>25</v>
      </c>
      <c r="F28" s="10">
        <v>29.19</v>
      </c>
      <c r="G28" s="40">
        <v>8.1799800000000005</v>
      </c>
      <c r="H28" s="41">
        <v>4.9699094559185633E-4</v>
      </c>
    </row>
    <row r="29" spans="1:9" ht="15.6" x14ac:dyDescent="0.3">
      <c r="A29" s="8">
        <v>2</v>
      </c>
      <c r="B29" s="19">
        <v>2019005902</v>
      </c>
      <c r="C29" s="21">
        <v>43584</v>
      </c>
      <c r="D29" s="19" t="s">
        <v>600</v>
      </c>
      <c r="E29" s="10">
        <v>25</v>
      </c>
      <c r="F29" s="10">
        <v>30.42</v>
      </c>
      <c r="G29" s="40">
        <v>8.1878000000000011</v>
      </c>
      <c r="H29" s="41">
        <v>6.3245553203388708E-4</v>
      </c>
    </row>
    <row r="30" spans="1:9" ht="15.6" x14ac:dyDescent="0.3">
      <c r="A30" s="8">
        <v>3</v>
      </c>
      <c r="B30" s="19">
        <v>2019005903</v>
      </c>
      <c r="C30" s="21">
        <v>43584</v>
      </c>
      <c r="D30" s="19" t="s">
        <v>601</v>
      </c>
      <c r="E30" s="10">
        <v>25</v>
      </c>
      <c r="F30" s="10">
        <v>29.56</v>
      </c>
      <c r="G30" s="40">
        <v>8.1743999999999986</v>
      </c>
      <c r="H30" s="41">
        <v>3.5590260840104613E-4</v>
      </c>
    </row>
    <row r="31" spans="1:9" ht="15.6" x14ac:dyDescent="0.3">
      <c r="A31" s="8">
        <v>4</v>
      </c>
      <c r="B31" s="19">
        <v>2019005904</v>
      </c>
      <c r="C31" s="21">
        <v>43584</v>
      </c>
      <c r="D31" s="19" t="s">
        <v>602</v>
      </c>
      <c r="E31" s="10">
        <v>25</v>
      </c>
      <c r="F31" s="10">
        <v>35.090000000000003</v>
      </c>
      <c r="G31" s="40">
        <v>8.0010750000000002</v>
      </c>
      <c r="H31" s="41">
        <v>3.7749172176352041E-4</v>
      </c>
    </row>
    <row r="32" spans="1:9" ht="15.6" x14ac:dyDescent="0.3">
      <c r="A32" s="8">
        <v>5</v>
      </c>
      <c r="B32" s="19">
        <v>2019005905</v>
      </c>
      <c r="C32" s="21">
        <v>43585</v>
      </c>
      <c r="D32" s="19" t="s">
        <v>604</v>
      </c>
      <c r="E32" s="10">
        <v>25</v>
      </c>
      <c r="F32" s="10">
        <v>32.65</v>
      </c>
      <c r="G32" s="40">
        <v>8.1222666666666665</v>
      </c>
      <c r="H32" s="41">
        <v>2.0816659994712369E-4</v>
      </c>
    </row>
    <row r="33" spans="1:9" ht="15.6" x14ac:dyDescent="0.3">
      <c r="A33" s="8">
        <v>6</v>
      </c>
      <c r="B33" s="19">
        <v>2019005906</v>
      </c>
      <c r="C33" s="21">
        <v>43585</v>
      </c>
      <c r="D33" s="19" t="s">
        <v>605</v>
      </c>
      <c r="E33" s="10">
        <v>25</v>
      </c>
      <c r="F33" s="10">
        <v>33.78</v>
      </c>
      <c r="G33" s="40">
        <v>8.1333666666666673</v>
      </c>
      <c r="H33" s="41">
        <v>5.7735026918828022E-5</v>
      </c>
    </row>
    <row r="34" spans="1:9" ht="15.6" x14ac:dyDescent="0.3">
      <c r="A34" s="8">
        <v>7</v>
      </c>
      <c r="B34" s="19">
        <v>2019006209</v>
      </c>
      <c r="C34" s="21">
        <v>43601</v>
      </c>
      <c r="D34" s="19" t="s">
        <v>607</v>
      </c>
      <c r="E34" s="10">
        <v>25</v>
      </c>
      <c r="F34" s="10">
        <v>32.25</v>
      </c>
      <c r="G34" s="40">
        <v>8.1596333333333337</v>
      </c>
      <c r="H34" s="41">
        <v>1.5275252316580774E-4</v>
      </c>
    </row>
    <row r="35" spans="1:9" ht="15.6" x14ac:dyDescent="0.3">
      <c r="A35" s="8">
        <v>8</v>
      </c>
      <c r="B35" s="19">
        <v>2019006210</v>
      </c>
      <c r="C35" s="21">
        <v>43601</v>
      </c>
      <c r="D35" s="19" t="s">
        <v>608</v>
      </c>
      <c r="E35" s="10">
        <v>25</v>
      </c>
      <c r="F35" s="10">
        <v>33.020000000000003</v>
      </c>
      <c r="G35" s="40">
        <v>8.1534250000000004</v>
      </c>
      <c r="H35" s="41">
        <v>5.1234753829756594E-4</v>
      </c>
    </row>
    <row r="36" spans="1:9" ht="15.6" x14ac:dyDescent="0.3">
      <c r="A36" s="8">
        <v>9</v>
      </c>
      <c r="B36" s="19">
        <v>2019006211</v>
      </c>
      <c r="C36" s="21">
        <v>43601</v>
      </c>
      <c r="D36" s="19" t="s">
        <v>609</v>
      </c>
      <c r="E36" s="10">
        <v>25</v>
      </c>
      <c r="F36" s="10">
        <v>34.71</v>
      </c>
      <c r="G36" s="40">
        <v>8.0833000000000013</v>
      </c>
      <c r="H36" s="41">
        <v>2.9439202887791442E-4</v>
      </c>
    </row>
    <row r="37" spans="1:9" ht="15.6" x14ac:dyDescent="0.3">
      <c r="A37" s="8">
        <v>10</v>
      </c>
      <c r="B37" s="19">
        <v>2019006212</v>
      </c>
      <c r="C37" s="21">
        <v>43601</v>
      </c>
      <c r="D37" s="19" t="s">
        <v>611</v>
      </c>
      <c r="E37" s="10">
        <v>25</v>
      </c>
      <c r="F37" s="10">
        <v>32.78</v>
      </c>
      <c r="G37" s="40">
        <v>8.2248000000000001</v>
      </c>
      <c r="H37" s="41">
        <v>4.3011626335174842E-4</v>
      </c>
    </row>
    <row r="38" spans="1:9" ht="15.6" x14ac:dyDescent="0.3">
      <c r="A38" s="8">
        <v>11</v>
      </c>
      <c r="B38" s="19">
        <v>2019006213</v>
      </c>
      <c r="C38" s="21" t="s">
        <v>621</v>
      </c>
      <c r="D38" s="19" t="s">
        <v>612</v>
      </c>
      <c r="E38" s="10">
        <v>25</v>
      </c>
      <c r="F38" s="10">
        <v>30.06</v>
      </c>
      <c r="G38" s="40">
        <v>8.0202600000000022</v>
      </c>
      <c r="H38" s="41">
        <v>2.6076809620811128E-4</v>
      </c>
      <c r="I38" t="s">
        <v>663</v>
      </c>
    </row>
    <row r="39" spans="1:9" ht="15.6" x14ac:dyDescent="0.3">
      <c r="A39" s="8">
        <v>12</v>
      </c>
      <c r="B39" s="19">
        <v>2019006214</v>
      </c>
      <c r="C39" s="21">
        <v>43601</v>
      </c>
      <c r="D39" s="19" t="s">
        <v>614</v>
      </c>
      <c r="E39" s="10">
        <v>25</v>
      </c>
      <c r="F39" s="10">
        <v>28.34</v>
      </c>
      <c r="G39" s="40">
        <v>8.0323666666666664</v>
      </c>
      <c r="H39" s="41">
        <v>1.5275252316580774E-4</v>
      </c>
    </row>
    <row r="40" spans="1:9" ht="15.6" x14ac:dyDescent="0.3">
      <c r="A40" s="8">
        <v>13</v>
      </c>
      <c r="B40" s="19">
        <v>2019006215</v>
      </c>
      <c r="C40" s="21">
        <v>43598</v>
      </c>
      <c r="D40" s="19" t="s">
        <v>599</v>
      </c>
      <c r="E40" s="10">
        <v>25</v>
      </c>
      <c r="F40" s="10">
        <v>30.02</v>
      </c>
      <c r="G40" s="40">
        <v>8.1183666666666667</v>
      </c>
      <c r="H40" s="41">
        <v>1.1547005383765604E-4</v>
      </c>
    </row>
    <row r="41" spans="1:9" ht="15.6" x14ac:dyDescent="0.3">
      <c r="A41" s="8">
        <v>14</v>
      </c>
      <c r="B41" s="19">
        <v>2019006216</v>
      </c>
      <c r="C41" s="21">
        <v>43598</v>
      </c>
      <c r="D41" s="19" t="s">
        <v>600</v>
      </c>
      <c r="E41" s="10">
        <v>25</v>
      </c>
      <c r="F41" s="10">
        <v>30.57</v>
      </c>
      <c r="G41" s="40">
        <v>8.1012500000000003</v>
      </c>
      <c r="H41" s="41">
        <v>2.6457513110662574E-4</v>
      </c>
    </row>
    <row r="42" spans="1:9" ht="15.6" x14ac:dyDescent="0.3">
      <c r="A42" s="8">
        <v>15</v>
      </c>
      <c r="B42" s="19">
        <v>2019006217</v>
      </c>
      <c r="C42" s="21">
        <v>43598</v>
      </c>
      <c r="D42" s="19" t="s">
        <v>601</v>
      </c>
      <c r="E42" s="10">
        <v>25</v>
      </c>
      <c r="F42" s="10">
        <v>31.58</v>
      </c>
      <c r="G42" s="40">
        <v>8.1083999999999996</v>
      </c>
      <c r="H42" s="41">
        <v>1.7320508075648405E-4</v>
      </c>
    </row>
    <row r="43" spans="1:9" ht="15.6" x14ac:dyDescent="0.3">
      <c r="A43" s="8">
        <v>16</v>
      </c>
      <c r="B43" s="19">
        <v>2019006218</v>
      </c>
      <c r="C43" s="21">
        <v>43598</v>
      </c>
      <c r="D43" s="19" t="s">
        <v>602</v>
      </c>
      <c r="E43" s="10">
        <v>25</v>
      </c>
      <c r="F43" s="10">
        <v>35.049999999999997</v>
      </c>
      <c r="G43" s="40">
        <v>7.9607399999999986</v>
      </c>
      <c r="H43" s="41">
        <v>4.2778499272410687E-4</v>
      </c>
    </row>
    <row r="44" spans="1:9" ht="15.6" x14ac:dyDescent="0.3">
      <c r="A44" s="8">
        <v>17</v>
      </c>
      <c r="B44" s="19">
        <v>2019006219</v>
      </c>
      <c r="C44" s="21">
        <v>43600</v>
      </c>
      <c r="D44" s="19" t="s">
        <v>604</v>
      </c>
      <c r="E44" s="10">
        <v>25</v>
      </c>
      <c r="F44" s="10">
        <v>32.79</v>
      </c>
      <c r="G44" s="40">
        <v>7.9802666666666662</v>
      </c>
      <c r="H44" s="41">
        <v>3.055050463301619E-4</v>
      </c>
    </row>
    <row r="45" spans="1:9" ht="15.6" x14ac:dyDescent="0.3">
      <c r="A45" s="8">
        <v>18</v>
      </c>
      <c r="B45" s="19">
        <v>2019006220</v>
      </c>
      <c r="C45" s="21">
        <v>43600</v>
      </c>
      <c r="D45" s="19" t="s">
        <v>605</v>
      </c>
      <c r="E45" s="10">
        <v>25</v>
      </c>
      <c r="F45" s="10">
        <v>33.74</v>
      </c>
      <c r="G45" s="40">
        <v>8.0770999999999997</v>
      </c>
      <c r="H45" s="41">
        <v>3.6055512754654394E-4</v>
      </c>
    </row>
    <row r="46" spans="1:9" ht="15.6" x14ac:dyDescent="0.3">
      <c r="A46" s="8">
        <v>19</v>
      </c>
      <c r="B46" s="19">
        <v>2019006222</v>
      </c>
      <c r="C46" s="21">
        <v>43600</v>
      </c>
      <c r="D46" s="19" t="s">
        <v>618</v>
      </c>
      <c r="E46" s="10">
        <v>25</v>
      </c>
      <c r="F46" s="10">
        <v>34.61</v>
      </c>
      <c r="G46" s="40">
        <v>7.8486666666666665</v>
      </c>
      <c r="H46" s="41">
        <v>2.3094010767582489E-4</v>
      </c>
    </row>
    <row r="47" spans="1:9" ht="15.6" x14ac:dyDescent="0.3">
      <c r="A47" s="8">
        <v>20</v>
      </c>
      <c r="B47" s="19">
        <v>2019006223</v>
      </c>
      <c r="C47" s="21">
        <v>43599</v>
      </c>
      <c r="D47" s="19" t="s">
        <v>622</v>
      </c>
      <c r="E47" s="10">
        <v>25</v>
      </c>
      <c r="F47" s="10">
        <v>33.78</v>
      </c>
      <c r="G47" s="40">
        <v>7.9453999999999994</v>
      </c>
      <c r="H47" s="41">
        <v>2.6457513110634602E-4</v>
      </c>
    </row>
    <row r="48" spans="1:9" ht="15.6" x14ac:dyDescent="0.3">
      <c r="A48" s="8">
        <v>21</v>
      </c>
      <c r="B48" s="19">
        <v>2019006224</v>
      </c>
      <c r="C48" s="21">
        <v>43599</v>
      </c>
      <c r="D48" s="19" t="s">
        <v>623</v>
      </c>
      <c r="E48" s="10">
        <v>25</v>
      </c>
      <c r="F48" s="10">
        <v>34.07</v>
      </c>
      <c r="G48" s="40">
        <v>7.7453666666666665</v>
      </c>
      <c r="H48" s="41">
        <v>3.055050463305495E-4</v>
      </c>
    </row>
    <row r="49" spans="1:9" ht="15.6" x14ac:dyDescent="0.3">
      <c r="A49" s="8">
        <v>22</v>
      </c>
      <c r="B49" s="19" t="s">
        <v>597</v>
      </c>
      <c r="C49" s="10" t="s">
        <v>594</v>
      </c>
      <c r="D49" s="10" t="s">
        <v>229</v>
      </c>
      <c r="E49" s="10">
        <v>25</v>
      </c>
      <c r="F49" s="10">
        <v>35</v>
      </c>
      <c r="G49" s="47">
        <v>8.0890249999999995</v>
      </c>
      <c r="H49" s="41">
        <v>5.8523499553616025E-4</v>
      </c>
    </row>
    <row r="50" spans="1:9" ht="15.6" x14ac:dyDescent="0.3">
      <c r="A50" s="8">
        <v>23</v>
      </c>
      <c r="B50" s="10" t="s">
        <v>593</v>
      </c>
      <c r="C50" s="10" t="s">
        <v>594</v>
      </c>
      <c r="D50" s="11" t="s">
        <v>596</v>
      </c>
      <c r="E50" s="10">
        <v>25</v>
      </c>
      <c r="F50" s="10">
        <v>33.433999999999997</v>
      </c>
      <c r="G50" s="47">
        <v>7.86686</v>
      </c>
      <c r="H50" s="41">
        <v>7.1972216861801235E-4</v>
      </c>
    </row>
    <row r="52" spans="1:9" ht="15.6" x14ac:dyDescent="0.3">
      <c r="A52" s="8">
        <v>1</v>
      </c>
      <c r="B52" s="10" t="s">
        <v>593</v>
      </c>
      <c r="C52" s="10" t="s">
        <v>594</v>
      </c>
      <c r="D52" s="11" t="s">
        <v>596</v>
      </c>
      <c r="E52" s="10">
        <v>25</v>
      </c>
      <c r="F52" s="10">
        <v>33.433999999999997</v>
      </c>
      <c r="G52" s="47">
        <v>7.8665500000000002</v>
      </c>
      <c r="H52" s="41">
        <v>4.0414518843263854E-4</v>
      </c>
      <c r="I52" s="38">
        <v>43684</v>
      </c>
    </row>
    <row r="53" spans="1:9" ht="15.6" x14ac:dyDescent="0.3">
      <c r="A53" s="8">
        <v>2</v>
      </c>
      <c r="B53" s="10" t="s">
        <v>624</v>
      </c>
      <c r="C53" s="10" t="s">
        <v>594</v>
      </c>
      <c r="D53" s="10" t="s">
        <v>686</v>
      </c>
      <c r="E53" s="10">
        <v>25</v>
      </c>
      <c r="F53" s="10">
        <v>35</v>
      </c>
      <c r="G53" s="47">
        <v>8.0924250000000004</v>
      </c>
      <c r="H53" s="41">
        <v>3.5939764421407533E-4</v>
      </c>
    </row>
    <row r="54" spans="1:9" ht="15.6" x14ac:dyDescent="0.3">
      <c r="A54" s="8">
        <v>3</v>
      </c>
      <c r="B54" s="19">
        <v>2019006695</v>
      </c>
      <c r="C54" s="21">
        <v>43612</v>
      </c>
      <c r="D54" s="19" t="s">
        <v>599</v>
      </c>
      <c r="E54" s="10">
        <v>25</v>
      </c>
      <c r="F54" s="10" t="s">
        <v>625</v>
      </c>
      <c r="G54" s="40">
        <v>7.9206750000000001</v>
      </c>
      <c r="H54" s="41">
        <v>3.3040379335963905E-4</v>
      </c>
    </row>
    <row r="55" spans="1:9" ht="15.6" x14ac:dyDescent="0.3">
      <c r="A55" s="8">
        <v>4</v>
      </c>
      <c r="B55" s="19">
        <v>2019006696</v>
      </c>
      <c r="C55" s="21">
        <v>43612</v>
      </c>
      <c r="D55" s="19" t="s">
        <v>600</v>
      </c>
      <c r="E55" s="10">
        <v>25</v>
      </c>
      <c r="F55" s="10" t="s">
        <v>615</v>
      </c>
      <c r="G55" s="40">
        <v>7.9598249999999995</v>
      </c>
      <c r="H55" s="41">
        <v>5.5602757725359145E-4</v>
      </c>
    </row>
    <row r="56" spans="1:9" ht="15.6" x14ac:dyDescent="0.3">
      <c r="A56" s="8">
        <v>5</v>
      </c>
      <c r="B56" s="19">
        <v>2019006697</v>
      </c>
      <c r="C56" s="21">
        <v>43612</v>
      </c>
      <c r="D56" s="19" t="s">
        <v>601</v>
      </c>
      <c r="E56" s="10">
        <v>25</v>
      </c>
      <c r="F56" s="10" t="s">
        <v>626</v>
      </c>
      <c r="G56" s="40">
        <v>8.0181749999999994</v>
      </c>
      <c r="H56" s="41">
        <v>4.7169905660257821E-4</v>
      </c>
    </row>
    <row r="57" spans="1:9" ht="15.6" x14ac:dyDescent="0.3">
      <c r="A57" s="8">
        <v>6</v>
      </c>
      <c r="B57" s="19">
        <v>2019006698</v>
      </c>
      <c r="C57" s="21">
        <v>43612</v>
      </c>
      <c r="D57" s="19" t="s">
        <v>602</v>
      </c>
      <c r="E57" s="10">
        <v>25</v>
      </c>
      <c r="F57" s="10" t="s">
        <v>627</v>
      </c>
      <c r="G57" s="40">
        <v>7.9304000000000006</v>
      </c>
      <c r="H57" s="41">
        <v>3.7416573867731336E-4</v>
      </c>
    </row>
    <row r="58" spans="1:9" ht="15.6" x14ac:dyDescent="0.3">
      <c r="A58" s="8">
        <v>7</v>
      </c>
      <c r="B58" s="19">
        <v>2019006699</v>
      </c>
      <c r="C58" s="21">
        <v>43613</v>
      </c>
      <c r="D58" s="19" t="s">
        <v>604</v>
      </c>
      <c r="E58" s="10">
        <v>25</v>
      </c>
      <c r="F58" s="10" t="s">
        <v>628</v>
      </c>
      <c r="G58" s="40">
        <v>7.9727333333333332</v>
      </c>
      <c r="H58" s="41">
        <v>2.0816659994662591E-4</v>
      </c>
    </row>
    <row r="59" spans="1:9" ht="15.6" x14ac:dyDescent="0.3">
      <c r="A59" s="8">
        <v>8</v>
      </c>
      <c r="B59" s="19">
        <v>2019006700</v>
      </c>
      <c r="C59" s="21">
        <v>43613</v>
      </c>
      <c r="D59" s="19" t="s">
        <v>605</v>
      </c>
      <c r="E59" s="10">
        <v>25</v>
      </c>
      <c r="F59" s="10" t="s">
        <v>629</v>
      </c>
      <c r="G59" s="40">
        <v>8.0066600000000001</v>
      </c>
      <c r="H59" s="41">
        <v>4.27784992724003E-4</v>
      </c>
    </row>
    <row r="60" spans="1:9" ht="15.6" x14ac:dyDescent="0.3">
      <c r="A60" s="8">
        <v>9</v>
      </c>
      <c r="B60" s="19">
        <v>2019006701</v>
      </c>
      <c r="C60" s="21">
        <v>43613</v>
      </c>
      <c r="D60" s="19" t="s">
        <v>622</v>
      </c>
      <c r="E60" s="10">
        <v>25</v>
      </c>
      <c r="F60" s="10" t="s">
        <v>630</v>
      </c>
      <c r="G60" s="40">
        <v>7.9727499999999996</v>
      </c>
      <c r="H60" s="41">
        <v>3.6968455021390683E-4</v>
      </c>
    </row>
    <row r="61" spans="1:9" ht="15.6" x14ac:dyDescent="0.3">
      <c r="A61" s="8">
        <v>10</v>
      </c>
      <c r="B61" s="19">
        <v>2019006702</v>
      </c>
      <c r="C61" s="21">
        <v>43613</v>
      </c>
      <c r="D61" s="19" t="s">
        <v>623</v>
      </c>
      <c r="E61" s="10">
        <v>25</v>
      </c>
      <c r="F61" s="10" t="s">
        <v>631</v>
      </c>
      <c r="G61" s="40">
        <v>7.9427000000000003</v>
      </c>
      <c r="H61" s="41">
        <v>4.5460605656598234E-4</v>
      </c>
    </row>
    <row r="62" spans="1:9" ht="15.6" x14ac:dyDescent="0.3">
      <c r="A62" s="8">
        <v>11</v>
      </c>
      <c r="B62" s="19">
        <v>2019007096</v>
      </c>
      <c r="C62" s="21" t="s">
        <v>632</v>
      </c>
      <c r="D62" s="19" t="s">
        <v>607</v>
      </c>
      <c r="E62" s="10">
        <v>25</v>
      </c>
      <c r="F62" s="10">
        <v>31.77</v>
      </c>
      <c r="G62" s="40">
        <v>7.8122999999999996</v>
      </c>
      <c r="H62" s="41">
        <v>5.9999999999993392E-4</v>
      </c>
      <c r="I62" t="s">
        <v>663</v>
      </c>
    </row>
    <row r="63" spans="1:9" ht="15.6" x14ac:dyDescent="0.3">
      <c r="A63" s="8">
        <v>12</v>
      </c>
      <c r="B63" s="19">
        <v>2019007097</v>
      </c>
      <c r="C63" s="21">
        <v>43630</v>
      </c>
      <c r="D63" s="19" t="s">
        <v>608</v>
      </c>
      <c r="E63" s="10">
        <v>25</v>
      </c>
      <c r="F63" s="10">
        <v>33.5</v>
      </c>
      <c r="G63" s="40">
        <v>7.8688333333333338</v>
      </c>
      <c r="H63" s="41">
        <v>2.3094010767633766E-4</v>
      </c>
    </row>
    <row r="64" spans="1:9" ht="15.6" x14ac:dyDescent="0.3">
      <c r="A64" s="8">
        <v>13</v>
      </c>
      <c r="B64" s="19">
        <v>2019007098</v>
      </c>
      <c r="C64" s="21">
        <v>43629</v>
      </c>
      <c r="D64" s="19" t="s">
        <v>609</v>
      </c>
      <c r="E64" s="10">
        <v>25</v>
      </c>
      <c r="F64" s="10">
        <v>34.96</v>
      </c>
      <c r="G64" s="40">
        <v>7.9008000000000003</v>
      </c>
      <c r="H64" s="41">
        <v>1.7320508075699685E-4</v>
      </c>
    </row>
    <row r="65" spans="1:9" ht="15.6" x14ac:dyDescent="0.3">
      <c r="A65" s="8">
        <v>14</v>
      </c>
      <c r="B65" s="19">
        <v>2019007099</v>
      </c>
      <c r="C65" s="21" t="s">
        <v>633</v>
      </c>
      <c r="D65" s="19" t="s">
        <v>611</v>
      </c>
      <c r="E65" s="10">
        <v>25</v>
      </c>
      <c r="F65" s="10">
        <v>32.57</v>
      </c>
      <c r="G65" s="40">
        <v>7.9101499999999998</v>
      </c>
      <c r="H65" s="41">
        <v>2.8867513459465292E-4</v>
      </c>
      <c r="I65" t="s">
        <v>663</v>
      </c>
    </row>
    <row r="66" spans="1:9" ht="15.6" x14ac:dyDescent="0.3">
      <c r="A66" s="8">
        <v>15</v>
      </c>
      <c r="B66" s="19">
        <v>2019007100</v>
      </c>
      <c r="C66" s="21" t="s">
        <v>634</v>
      </c>
      <c r="D66" s="19" t="s">
        <v>612</v>
      </c>
      <c r="E66" s="10">
        <v>25</v>
      </c>
      <c r="F66" s="10">
        <v>31.4</v>
      </c>
      <c r="G66" s="40">
        <v>7.8692500000000001</v>
      </c>
      <c r="H66" s="41">
        <v>4.2031734043034116E-4</v>
      </c>
      <c r="I66" t="s">
        <v>663</v>
      </c>
    </row>
    <row r="67" spans="1:9" ht="15.6" x14ac:dyDescent="0.3">
      <c r="A67" s="8">
        <v>16</v>
      </c>
      <c r="B67" s="19">
        <v>2019007101</v>
      </c>
      <c r="C67" s="21" t="s">
        <v>634</v>
      </c>
      <c r="D67" s="19" t="s">
        <v>614</v>
      </c>
      <c r="E67" s="10">
        <v>25</v>
      </c>
      <c r="F67" s="10">
        <v>31.27</v>
      </c>
      <c r="G67" s="40">
        <v>7.9145666666666665</v>
      </c>
      <c r="H67" s="41">
        <v>4.0414518843230894E-4</v>
      </c>
      <c r="I67" t="s">
        <v>663</v>
      </c>
    </row>
    <row r="68" spans="1:9" ht="15.6" x14ac:dyDescent="0.3">
      <c r="A68" s="8">
        <v>17</v>
      </c>
      <c r="B68" s="19">
        <v>2019007102</v>
      </c>
      <c r="C68" s="21">
        <v>43627</v>
      </c>
      <c r="D68" s="19" t="s">
        <v>599</v>
      </c>
      <c r="E68" s="10">
        <v>25</v>
      </c>
      <c r="F68" s="10">
        <v>31</v>
      </c>
      <c r="G68" s="40">
        <v>7.9172499999999992</v>
      </c>
      <c r="H68" s="41">
        <v>1.9148542155167172E-4</v>
      </c>
    </row>
    <row r="69" spans="1:9" ht="15.6" x14ac:dyDescent="0.3">
      <c r="A69" s="8">
        <v>18</v>
      </c>
      <c r="B69" s="19">
        <v>2019007103</v>
      </c>
      <c r="C69" s="21">
        <v>43627</v>
      </c>
      <c r="D69" s="19" t="s">
        <v>600</v>
      </c>
      <c r="E69" s="10">
        <v>25</v>
      </c>
      <c r="F69" s="10">
        <v>31.51</v>
      </c>
      <c r="G69" s="40">
        <v>7.9710999999999999</v>
      </c>
      <c r="H69" s="41">
        <v>9.9999999999766942E-5</v>
      </c>
    </row>
    <row r="70" spans="1:9" ht="15.6" x14ac:dyDescent="0.3">
      <c r="A70" s="8">
        <v>19</v>
      </c>
      <c r="B70" s="19">
        <v>2019007104</v>
      </c>
      <c r="C70" s="21">
        <v>43627</v>
      </c>
      <c r="D70" s="19" t="s">
        <v>601</v>
      </c>
      <c r="E70" s="10">
        <v>25</v>
      </c>
      <c r="F70" s="10">
        <v>32.68</v>
      </c>
      <c r="G70" s="40">
        <v>7.9967000000000006</v>
      </c>
      <c r="H70" s="41">
        <v>1.0000000000021103E-4</v>
      </c>
    </row>
    <row r="71" spans="1:9" ht="15.6" x14ac:dyDescent="0.3">
      <c r="A71" s="8">
        <v>20</v>
      </c>
      <c r="B71" s="19">
        <v>2019007105</v>
      </c>
      <c r="C71" s="21">
        <v>43627</v>
      </c>
      <c r="D71" s="19" t="s">
        <v>602</v>
      </c>
      <c r="E71" s="10">
        <v>25</v>
      </c>
      <c r="F71" s="10">
        <v>34.81</v>
      </c>
      <c r="G71" s="40">
        <v>7.9327333333333341</v>
      </c>
      <c r="H71" s="41">
        <v>3.2145502536618919E-4</v>
      </c>
    </row>
    <row r="72" spans="1:9" s="31" customFormat="1" ht="15.6" x14ac:dyDescent="0.3">
      <c r="A72" s="34">
        <v>22</v>
      </c>
      <c r="B72" s="35">
        <v>2019007107</v>
      </c>
      <c r="C72" s="36">
        <v>43629</v>
      </c>
      <c r="D72" s="35" t="s">
        <v>605</v>
      </c>
      <c r="E72" s="10">
        <v>25</v>
      </c>
      <c r="F72" s="37">
        <v>34.29</v>
      </c>
      <c r="G72" s="40">
        <v>7.9541000000000004</v>
      </c>
      <c r="H72" s="41">
        <v>1.0000000000021103E-4</v>
      </c>
    </row>
    <row r="73" spans="1:9" ht="15.6" x14ac:dyDescent="0.3">
      <c r="A73" s="8">
        <v>23</v>
      </c>
      <c r="B73" s="19">
        <v>2019007108</v>
      </c>
      <c r="C73" s="21">
        <v>43629</v>
      </c>
      <c r="D73" s="19" t="s">
        <v>617</v>
      </c>
      <c r="E73" s="10">
        <v>25</v>
      </c>
      <c r="F73" s="10">
        <v>34.46</v>
      </c>
      <c r="G73" s="40">
        <v>7.9193333333333342</v>
      </c>
      <c r="H73" s="41">
        <v>4.0414518843282171E-4</v>
      </c>
    </row>
    <row r="74" spans="1:9" ht="15.6" x14ac:dyDescent="0.3">
      <c r="A74" s="8">
        <v>24</v>
      </c>
      <c r="B74" s="19">
        <v>2019007109</v>
      </c>
      <c r="C74" s="21">
        <v>43628</v>
      </c>
      <c r="D74" s="19" t="s">
        <v>618</v>
      </c>
      <c r="E74" s="10">
        <v>25</v>
      </c>
      <c r="F74" s="10">
        <v>34.409999999999997</v>
      </c>
      <c r="G74" s="40">
        <v>7.8649249999999995</v>
      </c>
      <c r="H74" s="41">
        <v>3.7749172176379493E-4</v>
      </c>
    </row>
    <row r="75" spans="1:9" ht="15.6" x14ac:dyDescent="0.3">
      <c r="A75" s="8">
        <v>25</v>
      </c>
      <c r="B75" s="19">
        <v>2019007110</v>
      </c>
      <c r="C75" s="21">
        <v>43663</v>
      </c>
      <c r="D75" s="19" t="s">
        <v>619</v>
      </c>
      <c r="E75" s="10">
        <v>25</v>
      </c>
      <c r="F75" s="10" t="s">
        <v>635</v>
      </c>
      <c r="G75" s="40">
        <v>7.8839600000000001</v>
      </c>
      <c r="H75" s="41">
        <v>5.5497747702049928E-4</v>
      </c>
    </row>
    <row r="76" spans="1:9" ht="15.6" x14ac:dyDescent="0.3">
      <c r="A76" s="8">
        <v>1</v>
      </c>
      <c r="B76" s="19">
        <v>2019007106</v>
      </c>
      <c r="C76" s="21">
        <v>43629</v>
      </c>
      <c r="D76" s="19" t="s">
        <v>604</v>
      </c>
      <c r="E76" s="10">
        <v>25</v>
      </c>
      <c r="F76" s="10">
        <v>31.74</v>
      </c>
      <c r="G76" s="40">
        <v>8.0033199999999987</v>
      </c>
      <c r="H76" s="41">
        <v>5.3103672189363539E-4</v>
      </c>
    </row>
    <row r="77" spans="1:9" ht="15.6" x14ac:dyDescent="0.3">
      <c r="A77" s="8">
        <v>2</v>
      </c>
      <c r="B77" s="19">
        <v>2019007111</v>
      </c>
      <c r="C77" s="21">
        <v>43663</v>
      </c>
      <c r="D77" s="19" t="s">
        <v>620</v>
      </c>
      <c r="E77" s="10">
        <v>25</v>
      </c>
      <c r="F77" s="10" t="s">
        <v>637</v>
      </c>
      <c r="G77" s="40">
        <v>7.8751666666666678</v>
      </c>
      <c r="H77" s="41">
        <v>2.5166114784224238E-4</v>
      </c>
    </row>
    <row r="78" spans="1:9" ht="15.6" x14ac:dyDescent="0.3">
      <c r="A78" s="8">
        <v>3</v>
      </c>
      <c r="B78" s="19">
        <v>2019007112</v>
      </c>
      <c r="C78" s="21">
        <v>43628</v>
      </c>
      <c r="D78" s="19" t="s">
        <v>622</v>
      </c>
      <c r="E78" s="10">
        <v>25</v>
      </c>
      <c r="F78" s="10">
        <v>33.380000000000003</v>
      </c>
      <c r="G78" s="40">
        <v>7.9221500000000002</v>
      </c>
      <c r="H78" s="41">
        <v>3.1091263510304529E-4</v>
      </c>
    </row>
    <row r="79" spans="1:9" ht="15.6" x14ac:dyDescent="0.3">
      <c r="A79" s="8">
        <v>4</v>
      </c>
      <c r="B79" s="19">
        <v>2019007113</v>
      </c>
      <c r="C79" s="21">
        <v>43637</v>
      </c>
      <c r="D79" s="19" t="s">
        <v>623</v>
      </c>
      <c r="E79" s="10">
        <v>25</v>
      </c>
      <c r="F79" s="10">
        <v>33.81</v>
      </c>
      <c r="G79" s="40">
        <v>7.9129666666666667</v>
      </c>
      <c r="H79" s="41">
        <v>3.2145502536618919E-4</v>
      </c>
    </row>
    <row r="80" spans="1:9" ht="15.6" x14ac:dyDescent="0.3">
      <c r="A80" s="8">
        <v>5</v>
      </c>
      <c r="B80" s="19">
        <v>2019007449</v>
      </c>
      <c r="C80" s="21">
        <v>43647</v>
      </c>
      <c r="D80" s="19" t="s">
        <v>599</v>
      </c>
      <c r="E80" s="10">
        <v>25</v>
      </c>
      <c r="F80" s="10">
        <v>30.7</v>
      </c>
      <c r="G80" s="40">
        <v>8.0437333333333338</v>
      </c>
      <c r="H80" s="41">
        <v>2.0816659994683925E-4</v>
      </c>
    </row>
    <row r="81" spans="1:9" ht="15.6" x14ac:dyDescent="0.3">
      <c r="A81" s="8">
        <v>6</v>
      </c>
      <c r="B81" s="19">
        <v>2019007450</v>
      </c>
      <c r="C81" s="21">
        <v>43649</v>
      </c>
      <c r="D81" s="19" t="s">
        <v>600</v>
      </c>
      <c r="E81" s="10">
        <v>25</v>
      </c>
      <c r="F81" s="10">
        <v>31.96</v>
      </c>
      <c r="G81" s="40">
        <v>8.0684749999999994</v>
      </c>
      <c r="H81" s="41">
        <v>4.349329450230988E-4</v>
      </c>
    </row>
    <row r="82" spans="1:9" ht="15.6" x14ac:dyDescent="0.3">
      <c r="A82" s="8">
        <v>7</v>
      </c>
      <c r="B82" s="19">
        <v>2019007451</v>
      </c>
      <c r="C82" s="21">
        <v>43649</v>
      </c>
      <c r="D82" s="19" t="s">
        <v>601</v>
      </c>
      <c r="E82" s="10">
        <v>25</v>
      </c>
      <c r="F82" s="10">
        <v>32.58</v>
      </c>
      <c r="G82" s="40">
        <v>8.0561000000000007</v>
      </c>
      <c r="H82" s="41">
        <v>3.9999999999995595E-4</v>
      </c>
    </row>
    <row r="83" spans="1:9" ht="15.6" x14ac:dyDescent="0.3">
      <c r="A83" s="8">
        <v>8</v>
      </c>
      <c r="B83" s="19">
        <v>2019007452</v>
      </c>
      <c r="C83" s="21">
        <v>43648</v>
      </c>
      <c r="D83" s="19" t="s">
        <v>602</v>
      </c>
      <c r="E83" s="10">
        <v>25</v>
      </c>
      <c r="F83" s="10">
        <v>34.69</v>
      </c>
      <c r="G83" s="40">
        <v>7.9311749999999996</v>
      </c>
      <c r="H83" s="41">
        <v>5.1881274720923037E-4</v>
      </c>
    </row>
    <row r="84" spans="1:9" ht="15.6" x14ac:dyDescent="0.3">
      <c r="A84" s="8">
        <v>9</v>
      </c>
      <c r="B84" s="19">
        <v>2019007453</v>
      </c>
      <c r="C84" s="21">
        <v>43648</v>
      </c>
      <c r="D84" s="19" t="s">
        <v>604</v>
      </c>
      <c r="E84" s="10">
        <v>25</v>
      </c>
      <c r="F84" s="10">
        <v>33.119999999999997</v>
      </c>
      <c r="G84" s="40">
        <v>7.9911999999999992</v>
      </c>
      <c r="H84" s="41">
        <v>1.9999999999997797E-4</v>
      </c>
    </row>
    <row r="85" spans="1:9" ht="15.6" x14ac:dyDescent="0.3">
      <c r="A85" s="8">
        <v>10</v>
      </c>
      <c r="B85" s="19">
        <v>2019007454</v>
      </c>
      <c r="C85" s="21">
        <v>43648</v>
      </c>
      <c r="D85" s="19" t="s">
        <v>605</v>
      </c>
      <c r="E85" s="10">
        <v>25</v>
      </c>
      <c r="F85" s="10">
        <v>34.54</v>
      </c>
      <c r="G85" s="40">
        <v>7.9214999999999991</v>
      </c>
      <c r="H85" s="41">
        <v>3.00000000000189E-4</v>
      </c>
    </row>
    <row r="86" spans="1:9" ht="15.6" x14ac:dyDescent="0.3">
      <c r="A86" s="8">
        <v>11</v>
      </c>
      <c r="B86" s="19">
        <v>2019007455</v>
      </c>
      <c r="C86" s="21">
        <v>43648</v>
      </c>
      <c r="D86" s="19" t="s">
        <v>622</v>
      </c>
      <c r="E86" s="10">
        <v>25</v>
      </c>
      <c r="F86" s="10">
        <v>33.270000000000003</v>
      </c>
      <c r="G86" s="40">
        <v>7.9580999999999991</v>
      </c>
      <c r="H86" s="41">
        <v>3.6055512754642083E-4</v>
      </c>
    </row>
    <row r="87" spans="1:9" ht="15.6" x14ac:dyDescent="0.3">
      <c r="A87" s="8">
        <v>12</v>
      </c>
      <c r="B87" s="19">
        <v>2019007456</v>
      </c>
      <c r="C87" s="21">
        <v>43648</v>
      </c>
      <c r="D87" s="19" t="s">
        <v>623</v>
      </c>
      <c r="E87" s="10">
        <v>25</v>
      </c>
      <c r="F87" s="10">
        <v>33.6</v>
      </c>
      <c r="G87" s="40">
        <v>7.9353600000000002</v>
      </c>
      <c r="H87" s="41">
        <v>3.4351128074631553E-4</v>
      </c>
    </row>
    <row r="88" spans="1:9" ht="15.6" x14ac:dyDescent="0.3">
      <c r="A88" s="8">
        <v>13</v>
      </c>
      <c r="B88" s="19">
        <v>2019007698</v>
      </c>
      <c r="C88" s="21" t="s">
        <v>638</v>
      </c>
      <c r="D88" s="19" t="s">
        <v>607</v>
      </c>
      <c r="E88" s="10">
        <v>25</v>
      </c>
      <c r="F88" s="10" t="s">
        <v>639</v>
      </c>
      <c r="G88" s="40">
        <v>7.9746000000000006</v>
      </c>
      <c r="H88" s="41">
        <v>5.163977794942654E-4</v>
      </c>
      <c r="I88" t="s">
        <v>663</v>
      </c>
    </row>
    <row r="89" spans="1:9" ht="15.6" x14ac:dyDescent="0.3">
      <c r="A89" s="8">
        <v>14</v>
      </c>
      <c r="B89" s="19">
        <v>2019007699</v>
      </c>
      <c r="C89" s="21">
        <v>43661</v>
      </c>
      <c r="D89" s="19" t="s">
        <v>608</v>
      </c>
      <c r="E89" s="10">
        <v>25</v>
      </c>
      <c r="F89" s="10" t="s">
        <v>640</v>
      </c>
      <c r="G89" s="40">
        <v>7.9328599999999998</v>
      </c>
      <c r="H89" s="41">
        <v>7.3006848993784003E-4</v>
      </c>
    </row>
    <row r="90" spans="1:9" ht="15.6" x14ac:dyDescent="0.3">
      <c r="A90" s="8">
        <v>15</v>
      </c>
      <c r="B90" s="19">
        <v>2019007700</v>
      </c>
      <c r="C90" s="21" t="s">
        <v>641</v>
      </c>
      <c r="D90" s="19" t="s">
        <v>609</v>
      </c>
      <c r="E90" s="10">
        <v>25</v>
      </c>
      <c r="F90" s="10" t="s">
        <v>627</v>
      </c>
      <c r="G90" s="40">
        <v>7.9065250000000002</v>
      </c>
      <c r="H90" s="41">
        <v>5.3774219349659799E-4</v>
      </c>
      <c r="I90" t="s">
        <v>663</v>
      </c>
    </row>
    <row r="91" spans="1:9" ht="15.6" x14ac:dyDescent="0.3">
      <c r="A91" s="8">
        <v>16</v>
      </c>
      <c r="B91" s="19">
        <v>2019007701</v>
      </c>
      <c r="C91" s="21" t="s">
        <v>638</v>
      </c>
      <c r="D91" s="19" t="s">
        <v>611</v>
      </c>
      <c r="E91" s="10">
        <v>25</v>
      </c>
      <c r="F91" s="10" t="s">
        <v>642</v>
      </c>
      <c r="G91" s="40">
        <v>7.9891999999999994</v>
      </c>
      <c r="H91" s="41">
        <v>5.8878405775492386E-4</v>
      </c>
    </row>
    <row r="92" spans="1:9" ht="15.6" x14ac:dyDescent="0.3">
      <c r="A92" s="8">
        <v>17</v>
      </c>
      <c r="B92" s="19">
        <v>2019007702</v>
      </c>
      <c r="C92" s="21" t="s">
        <v>638</v>
      </c>
      <c r="D92" s="19" t="s">
        <v>612</v>
      </c>
      <c r="E92" s="10">
        <v>25</v>
      </c>
      <c r="F92" s="10" t="s">
        <v>643</v>
      </c>
      <c r="G92" s="40">
        <v>7.9869000000000003</v>
      </c>
      <c r="H92" s="41">
        <v>4.6368092477471016E-4</v>
      </c>
      <c r="I92" t="s">
        <v>663</v>
      </c>
    </row>
    <row r="93" spans="1:9" ht="15.6" x14ac:dyDescent="0.3">
      <c r="A93" s="8">
        <v>18</v>
      </c>
      <c r="B93" s="19">
        <v>2019007703</v>
      </c>
      <c r="C93" s="21" t="s">
        <v>638</v>
      </c>
      <c r="D93" s="19" t="s">
        <v>614</v>
      </c>
      <c r="E93" s="10">
        <v>25</v>
      </c>
      <c r="F93" s="10" t="s">
        <v>644</v>
      </c>
      <c r="G93" s="40">
        <v>7.9839200000000003</v>
      </c>
      <c r="H93" s="41">
        <v>7.1902712049014695E-4</v>
      </c>
      <c r="I93" t="s">
        <v>663</v>
      </c>
    </row>
    <row r="94" spans="1:9" ht="15.6" x14ac:dyDescent="0.3">
      <c r="A94" s="8">
        <v>19</v>
      </c>
      <c r="B94" s="19">
        <v>2019007704</v>
      </c>
      <c r="C94" s="21">
        <v>43664</v>
      </c>
      <c r="D94" s="19" t="s">
        <v>599</v>
      </c>
      <c r="E94" s="10">
        <v>25</v>
      </c>
      <c r="F94" s="10" t="s">
        <v>644</v>
      </c>
      <c r="G94" s="40">
        <v>7.9843000000000011</v>
      </c>
      <c r="H94" s="41">
        <v>5.2281290471196474E-4</v>
      </c>
    </row>
    <row r="95" spans="1:9" ht="15.6" x14ac:dyDescent="0.3">
      <c r="A95" s="8">
        <v>20</v>
      </c>
      <c r="B95" s="19">
        <v>2019007705</v>
      </c>
      <c r="C95" s="21">
        <v>43664</v>
      </c>
      <c r="D95" s="19" t="s">
        <v>600</v>
      </c>
      <c r="E95" s="10">
        <v>25</v>
      </c>
      <c r="F95" s="10" t="s">
        <v>645</v>
      </c>
      <c r="G95" s="40">
        <v>8.020975</v>
      </c>
      <c r="H95" s="41">
        <v>3.304037933601991E-4</v>
      </c>
    </row>
    <row r="96" spans="1:9" ht="15.6" x14ac:dyDescent="0.3">
      <c r="A96" s="8">
        <v>21</v>
      </c>
      <c r="B96" s="19">
        <v>2019007706</v>
      </c>
      <c r="C96" s="21">
        <v>43664</v>
      </c>
      <c r="D96" s="19" t="s">
        <v>601</v>
      </c>
      <c r="E96" s="10">
        <v>25</v>
      </c>
      <c r="F96" s="10" t="s">
        <v>646</v>
      </c>
      <c r="G96" s="40">
        <v>8.0113249999999994</v>
      </c>
      <c r="H96" s="41">
        <v>4.34932945023337E-4</v>
      </c>
    </row>
    <row r="97" spans="1:9" ht="15.6" x14ac:dyDescent="0.3">
      <c r="A97" s="8">
        <v>22</v>
      </c>
      <c r="B97" s="19">
        <v>2019007707</v>
      </c>
      <c r="C97" s="21">
        <v>43662</v>
      </c>
      <c r="D97" s="19" t="s">
        <v>602</v>
      </c>
      <c r="E97" s="10">
        <v>25</v>
      </c>
      <c r="F97" s="10" t="s">
        <v>637</v>
      </c>
      <c r="G97" s="40">
        <v>7.8939999999999992</v>
      </c>
      <c r="H97" s="41">
        <v>5.9441848333742671E-4</v>
      </c>
    </row>
    <row r="98" spans="1:9" ht="15.6" x14ac:dyDescent="0.3">
      <c r="A98" s="8">
        <v>23</v>
      </c>
      <c r="B98" s="19">
        <v>2019007708</v>
      </c>
      <c r="C98" s="21">
        <v>43664</v>
      </c>
      <c r="D98" s="19" t="s">
        <v>604</v>
      </c>
      <c r="E98" s="10">
        <v>25</v>
      </c>
      <c r="F98" s="10" t="s">
        <v>647</v>
      </c>
      <c r="G98" s="40">
        <v>7.9137500000000003</v>
      </c>
      <c r="H98" s="41">
        <v>3.41565025532014E-4</v>
      </c>
    </row>
    <row r="99" spans="1:9" ht="15.6" x14ac:dyDescent="0.3">
      <c r="A99" s="8">
        <v>24</v>
      </c>
      <c r="B99" s="19">
        <v>2019007709</v>
      </c>
      <c r="C99" s="21">
        <v>43664</v>
      </c>
      <c r="D99" s="19" t="s">
        <v>605</v>
      </c>
      <c r="E99" s="10">
        <v>25</v>
      </c>
      <c r="F99" s="10" t="s">
        <v>648</v>
      </c>
      <c r="G99" s="40">
        <v>7.9123999999999999</v>
      </c>
      <c r="H99" s="41">
        <v>5.4160256030911375E-4</v>
      </c>
    </row>
    <row r="100" spans="1:9" ht="15.6" x14ac:dyDescent="0.3">
      <c r="A100" s="8">
        <v>25</v>
      </c>
      <c r="B100" s="19">
        <v>2019007710</v>
      </c>
      <c r="C100" s="21">
        <v>43663</v>
      </c>
      <c r="D100" s="19" t="s">
        <v>617</v>
      </c>
      <c r="E100" s="10">
        <v>25</v>
      </c>
      <c r="F100" s="10" t="s">
        <v>649</v>
      </c>
      <c r="G100" s="40">
        <v>7.9803666666666659</v>
      </c>
      <c r="H100" s="41">
        <v>1.5275252316532321E-4</v>
      </c>
    </row>
    <row r="101" spans="1:9" ht="15.6" x14ac:dyDescent="0.3">
      <c r="A101" s="8">
        <v>1</v>
      </c>
      <c r="B101" s="19">
        <v>2019007711</v>
      </c>
      <c r="C101" s="21">
        <v>43663</v>
      </c>
      <c r="D101" s="19" t="s">
        <v>618</v>
      </c>
      <c r="E101" s="10">
        <v>25</v>
      </c>
      <c r="F101" s="10" t="s">
        <v>649</v>
      </c>
      <c r="G101" s="40">
        <v>7.9662666666666668</v>
      </c>
      <c r="H101" s="41">
        <v>1.1547005383816883E-4</v>
      </c>
    </row>
    <row r="102" spans="1:9" ht="15.6" x14ac:dyDescent="0.3">
      <c r="A102" s="8">
        <v>2</v>
      </c>
      <c r="B102" s="19">
        <v>2019007712</v>
      </c>
      <c r="C102" s="21">
        <v>43662</v>
      </c>
      <c r="D102" s="19" t="s">
        <v>622</v>
      </c>
      <c r="E102" s="10">
        <v>25</v>
      </c>
      <c r="F102" s="10" t="s">
        <v>640</v>
      </c>
      <c r="G102" s="40">
        <v>7.9558999999999997</v>
      </c>
      <c r="H102" s="41">
        <v>8.3666002653421344E-4</v>
      </c>
    </row>
    <row r="103" spans="1:9" ht="15.6" x14ac:dyDescent="0.3">
      <c r="A103" s="8">
        <v>3</v>
      </c>
      <c r="B103" s="19">
        <v>2019007713</v>
      </c>
      <c r="C103" s="21">
        <v>43662</v>
      </c>
      <c r="D103" s="19" t="s">
        <v>623</v>
      </c>
      <c r="E103" s="10">
        <v>25</v>
      </c>
      <c r="F103" s="10" t="s">
        <v>630</v>
      </c>
      <c r="G103" s="40">
        <v>7.9443750000000009</v>
      </c>
      <c r="H103" s="41">
        <v>6.7019897542938776E-4</v>
      </c>
    </row>
    <row r="104" spans="1:9" ht="15.6" x14ac:dyDescent="0.3">
      <c r="A104" s="8">
        <v>4</v>
      </c>
      <c r="B104" s="19" t="s">
        <v>597</v>
      </c>
      <c r="C104" s="10" t="s">
        <v>594</v>
      </c>
      <c r="D104" s="10" t="s">
        <v>686</v>
      </c>
      <c r="E104" s="10">
        <v>25</v>
      </c>
      <c r="F104" s="10">
        <v>35</v>
      </c>
      <c r="G104" s="47">
        <v>8.0951749999999993</v>
      </c>
      <c r="H104" s="41">
        <v>9.5742710775410675E-5</v>
      </c>
    </row>
    <row r="105" spans="1:9" ht="15.6" x14ac:dyDescent="0.3">
      <c r="A105" s="8">
        <v>5</v>
      </c>
      <c r="B105" s="10" t="s">
        <v>593</v>
      </c>
      <c r="C105" s="10" t="s">
        <v>594</v>
      </c>
      <c r="D105" s="11" t="s">
        <v>596</v>
      </c>
      <c r="E105" s="10">
        <v>25</v>
      </c>
      <c r="F105" s="10">
        <v>33.433999999999997</v>
      </c>
      <c r="G105" s="47">
        <v>7.8662999999999998</v>
      </c>
      <c r="H105" s="41">
        <v>4.3588989435386653E-4</v>
      </c>
    </row>
    <row r="107" spans="1:9" ht="15.6" x14ac:dyDescent="0.3">
      <c r="A107" s="8">
        <v>1</v>
      </c>
      <c r="B107" s="10" t="s">
        <v>593</v>
      </c>
      <c r="C107" s="10" t="s">
        <v>594</v>
      </c>
      <c r="D107" s="11" t="s">
        <v>662</v>
      </c>
      <c r="E107" s="10">
        <v>25</v>
      </c>
      <c r="F107" s="10">
        <v>33.433999999999997</v>
      </c>
      <c r="G107" s="47">
        <v>7.8810250000000002</v>
      </c>
      <c r="H107" s="41">
        <v>2.7537852736444276E-4</v>
      </c>
      <c r="I107" s="38">
        <v>43692</v>
      </c>
    </row>
    <row r="108" spans="1:9" ht="15.6" x14ac:dyDescent="0.3">
      <c r="A108" s="8">
        <v>2</v>
      </c>
      <c r="B108" s="10" t="s">
        <v>624</v>
      </c>
      <c r="C108" s="10" t="s">
        <v>594</v>
      </c>
      <c r="D108" s="10" t="s">
        <v>685</v>
      </c>
      <c r="E108" s="10">
        <v>25</v>
      </c>
      <c r="F108" s="10">
        <v>35</v>
      </c>
      <c r="G108" s="47">
        <v>8.0970833333333321</v>
      </c>
      <c r="H108" s="41">
        <v>4.3550736694909228E-4</v>
      </c>
    </row>
    <row r="109" spans="1:9" ht="15.6" x14ac:dyDescent="0.3">
      <c r="A109" s="8">
        <v>3</v>
      </c>
      <c r="B109" s="19">
        <v>2019006221</v>
      </c>
      <c r="C109" s="21">
        <v>43598</v>
      </c>
      <c r="D109" s="19" t="s">
        <v>617</v>
      </c>
      <c r="E109" s="10">
        <v>25</v>
      </c>
      <c r="F109" s="10">
        <v>34.46</v>
      </c>
      <c r="G109" s="40">
        <v>7.8963166666666673</v>
      </c>
      <c r="H109" s="41">
        <v>5.4558836742233611E-4</v>
      </c>
      <c r="I109" s="7"/>
    </row>
    <row r="110" spans="1:9" ht="15.6" x14ac:dyDescent="0.3">
      <c r="A110" s="8">
        <v>4</v>
      </c>
      <c r="B110" s="19">
        <v>2019004564</v>
      </c>
      <c r="C110" s="21" t="s">
        <v>651</v>
      </c>
      <c r="D110" s="19" t="s">
        <v>652</v>
      </c>
      <c r="E110" s="10">
        <v>25</v>
      </c>
      <c r="F110" s="10">
        <v>33.36</v>
      </c>
      <c r="G110" s="40">
        <v>7.9369166666666677</v>
      </c>
      <c r="H110" s="41">
        <v>6.4627135683625186E-4</v>
      </c>
      <c r="I110" s="19" t="s">
        <v>679</v>
      </c>
    </row>
    <row r="111" spans="1:9" ht="15.6" x14ac:dyDescent="0.3">
      <c r="A111" s="8">
        <v>5</v>
      </c>
      <c r="B111" s="19">
        <v>2019006209</v>
      </c>
      <c r="C111" s="21" t="s">
        <v>653</v>
      </c>
      <c r="D111" s="19" t="s">
        <v>654</v>
      </c>
      <c r="E111" s="10">
        <v>25</v>
      </c>
      <c r="F111" s="10">
        <v>32.25</v>
      </c>
      <c r="G111" s="40">
        <v>8.1562999999999999</v>
      </c>
      <c r="H111" s="41">
        <v>6.2449979984009101E-4</v>
      </c>
      <c r="I111" s="19" t="s">
        <v>679</v>
      </c>
    </row>
    <row r="112" spans="1:9" ht="15.6" x14ac:dyDescent="0.3">
      <c r="A112" s="8">
        <v>6</v>
      </c>
      <c r="B112" s="19">
        <v>2019007099</v>
      </c>
      <c r="C112" s="21">
        <v>43626</v>
      </c>
      <c r="D112" s="19" t="s">
        <v>655</v>
      </c>
      <c r="E112" s="10">
        <v>25</v>
      </c>
      <c r="F112" s="10">
        <v>32.57</v>
      </c>
      <c r="G112" s="40">
        <v>7.9337428571428577</v>
      </c>
      <c r="H112" s="41">
        <v>7.0912420834243542E-4</v>
      </c>
      <c r="I112" s="19" t="s">
        <v>679</v>
      </c>
    </row>
    <row r="113" spans="1:9" ht="15.6" x14ac:dyDescent="0.3">
      <c r="A113" s="8">
        <v>7</v>
      </c>
      <c r="B113" s="19">
        <v>2019007708</v>
      </c>
      <c r="C113" s="21" t="s">
        <v>656</v>
      </c>
      <c r="D113" s="19" t="s">
        <v>657</v>
      </c>
      <c r="E113" s="10">
        <v>25</v>
      </c>
      <c r="F113" s="10">
        <v>33.6</v>
      </c>
      <c r="G113" s="40">
        <v>7.9131</v>
      </c>
      <c r="H113" s="41">
        <v>1.7320508075699685E-4</v>
      </c>
      <c r="I113" s="19" t="s">
        <v>679</v>
      </c>
    </row>
    <row r="114" spans="1:9" ht="15.6" x14ac:dyDescent="0.3">
      <c r="A114" s="8">
        <v>8</v>
      </c>
      <c r="B114" s="19">
        <v>2018005690</v>
      </c>
      <c r="C114" s="21" t="s">
        <v>658</v>
      </c>
      <c r="D114" s="19" t="s">
        <v>652</v>
      </c>
      <c r="E114" s="10">
        <v>25</v>
      </c>
      <c r="F114" s="10">
        <v>34.96</v>
      </c>
      <c r="G114" s="40">
        <v>7.9130750000000001</v>
      </c>
      <c r="H114" s="41">
        <v>3.4034296427760496E-4</v>
      </c>
      <c r="I114" s="19" t="s">
        <v>679</v>
      </c>
    </row>
    <row r="115" spans="1:9" ht="15.6" x14ac:dyDescent="0.3">
      <c r="A115" s="8">
        <v>9</v>
      </c>
      <c r="B115" s="19">
        <v>2018005690</v>
      </c>
      <c r="C115" s="21" t="s">
        <v>669</v>
      </c>
      <c r="D115" s="19" t="s">
        <v>652</v>
      </c>
      <c r="E115" s="10">
        <v>25</v>
      </c>
      <c r="F115" s="10">
        <v>34.96</v>
      </c>
      <c r="G115" s="40">
        <v>7.9079499999999996</v>
      </c>
      <c r="H115" s="41">
        <v>4.4347115652177034E-4</v>
      </c>
      <c r="I115" s="19" t="s">
        <v>679</v>
      </c>
    </row>
    <row r="116" spans="1:9" ht="15.6" x14ac:dyDescent="0.3">
      <c r="A116" s="8">
        <v>10</v>
      </c>
      <c r="B116" s="19">
        <v>2018005607</v>
      </c>
      <c r="C116" s="21">
        <v>43444</v>
      </c>
      <c r="D116" s="19" t="s">
        <v>660</v>
      </c>
      <c r="E116" s="10">
        <v>25</v>
      </c>
      <c r="F116" s="10">
        <v>34.950000000000003</v>
      </c>
      <c r="G116" s="40">
        <v>7.8035333333333332</v>
      </c>
      <c r="H116" s="41">
        <v>1.5275252316532321E-4</v>
      </c>
      <c r="I116" s="19" t="s">
        <v>679</v>
      </c>
    </row>
    <row r="117" spans="1:9" ht="15.6" x14ac:dyDescent="0.3">
      <c r="A117" s="8">
        <v>11</v>
      </c>
      <c r="B117" s="19">
        <v>2019003262</v>
      </c>
      <c r="C117" s="21">
        <v>43507</v>
      </c>
      <c r="D117" s="19" t="s">
        <v>652</v>
      </c>
      <c r="E117" s="10">
        <v>25</v>
      </c>
      <c r="F117" s="10">
        <v>34.840000000000003</v>
      </c>
      <c r="G117" s="40">
        <v>7.7899249999999993</v>
      </c>
      <c r="H117" s="41">
        <v>2.4999999999980219E-4</v>
      </c>
      <c r="I117" s="19" t="s">
        <v>679</v>
      </c>
    </row>
    <row r="118" spans="1:9" ht="15.6" x14ac:dyDescent="0.3">
      <c r="A118" s="8">
        <v>12</v>
      </c>
      <c r="B118" s="19">
        <v>2019006700</v>
      </c>
      <c r="C118" s="21">
        <v>43612</v>
      </c>
      <c r="D118" s="19" t="s">
        <v>661</v>
      </c>
      <c r="E118" s="10">
        <v>25</v>
      </c>
      <c r="F118" s="10">
        <v>34.200000000000003</v>
      </c>
      <c r="G118" s="40">
        <v>8.002600000000001</v>
      </c>
      <c r="H118" s="41">
        <v>2.5819888974747666E-4</v>
      </c>
      <c r="I118" s="19" t="s">
        <v>679</v>
      </c>
    </row>
    <row r="119" spans="1:9" ht="15.6" x14ac:dyDescent="0.3">
      <c r="A119" s="8">
        <v>13</v>
      </c>
      <c r="B119" s="19" t="s">
        <v>597</v>
      </c>
      <c r="C119" s="10" t="s">
        <v>594</v>
      </c>
      <c r="D119" s="10" t="s">
        <v>685</v>
      </c>
      <c r="E119" s="10">
        <v>25</v>
      </c>
      <c r="F119" s="10">
        <v>35</v>
      </c>
      <c r="G119" s="47">
        <v>8.087766666666667</v>
      </c>
      <c r="H119" s="41">
        <v>4.802776974493501E-4</v>
      </c>
      <c r="I119" s="7"/>
    </row>
    <row r="120" spans="1:9" ht="15.6" x14ac:dyDescent="0.3">
      <c r="A120" s="8">
        <v>14</v>
      </c>
      <c r="B120" s="10" t="s">
        <v>593</v>
      </c>
      <c r="C120" s="10" t="s">
        <v>594</v>
      </c>
      <c r="D120" s="11" t="s">
        <v>662</v>
      </c>
      <c r="E120" s="10">
        <v>25</v>
      </c>
      <c r="F120" s="10">
        <v>33.433999999999997</v>
      </c>
      <c r="G120" s="47">
        <v>7.8836666666666666</v>
      </c>
      <c r="H120" s="41">
        <v>1.1547005383765604E-4</v>
      </c>
    </row>
    <row r="122" spans="1:9" ht="15.6" x14ac:dyDescent="0.3">
      <c r="C122" s="49"/>
      <c r="I122" s="11" t="s">
        <v>676</v>
      </c>
    </row>
    <row r="123" spans="1:9" ht="15.6" x14ac:dyDescent="0.3">
      <c r="D123" s="50"/>
      <c r="E123" s="50"/>
      <c r="F123" s="50"/>
      <c r="I123" s="19" t="s">
        <v>678</v>
      </c>
    </row>
    <row r="124" spans="1:9" ht="15.6" x14ac:dyDescent="0.3">
      <c r="D124" s="50"/>
      <c r="E124" s="50"/>
      <c r="F124" s="50"/>
      <c r="I124" s="11" t="s">
        <v>672</v>
      </c>
    </row>
    <row r="125" spans="1:9" ht="15.6" x14ac:dyDescent="0.3">
      <c r="I125" s="51" t="s">
        <v>673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71"/>
  <sheetViews>
    <sheetView topLeftCell="A76" workbookViewId="0">
      <selection activeCell="F121" sqref="F121"/>
    </sheetView>
  </sheetViews>
  <sheetFormatPr defaultRowHeight="14.4" x14ac:dyDescent="0.3"/>
  <cols>
    <col min="2" max="2" width="12.6640625" bestFit="1" customWidth="1"/>
    <col min="3" max="3" width="16.88671875" style="4" bestFit="1" customWidth="1"/>
    <col min="4" max="4" width="15.44140625" bestFit="1" customWidth="1"/>
    <col min="5" max="5" width="13.88671875" bestFit="1" customWidth="1"/>
    <col min="6" max="6" width="9.109375" style="4"/>
    <col min="7" max="7" width="9.109375" style="50"/>
    <col min="9" max="9" width="27.109375" customWidth="1"/>
    <col min="10" max="10" width="56.44140625" bestFit="1" customWidth="1"/>
    <col min="11" max="11" width="12.44140625" bestFit="1" customWidth="1"/>
    <col min="12" max="12" width="17.5546875" bestFit="1" customWidth="1"/>
    <col min="13" max="13" width="13.88671875" bestFit="1" customWidth="1"/>
    <col min="18" max="18" width="17.88671875" bestFit="1" customWidth="1"/>
  </cols>
  <sheetData>
    <row r="1" spans="1:10" ht="15.6" x14ac:dyDescent="0.3">
      <c r="A1" s="7" t="s">
        <v>590</v>
      </c>
      <c r="B1" s="8" t="s">
        <v>591</v>
      </c>
      <c r="C1" s="8" t="s">
        <v>564</v>
      </c>
      <c r="D1" s="7" t="s">
        <v>592</v>
      </c>
      <c r="E1" s="7" t="s">
        <v>583</v>
      </c>
      <c r="F1" s="8" t="s">
        <v>584</v>
      </c>
      <c r="G1" s="56" t="s">
        <v>5</v>
      </c>
      <c r="H1" s="39" t="s">
        <v>670</v>
      </c>
      <c r="I1" s="6" t="s">
        <v>688</v>
      </c>
      <c r="J1" s="6" t="s">
        <v>687</v>
      </c>
    </row>
    <row r="2" spans="1:10" ht="17.399999999999999" x14ac:dyDescent="0.3">
      <c r="A2" s="9"/>
      <c r="B2" s="10"/>
      <c r="C2" s="8"/>
      <c r="D2" s="7"/>
      <c r="E2" s="8" t="s">
        <v>683</v>
      </c>
      <c r="F2" s="8"/>
      <c r="G2" s="56" t="s">
        <v>671</v>
      </c>
      <c r="I2" s="38">
        <v>43683</v>
      </c>
    </row>
    <row r="3" spans="1:10" ht="15.6" x14ac:dyDescent="0.3">
      <c r="A3" s="8">
        <v>1</v>
      </c>
      <c r="B3" s="10" t="s">
        <v>593</v>
      </c>
      <c r="C3" s="10" t="s">
        <v>594</v>
      </c>
      <c r="D3" s="11" t="s">
        <v>596</v>
      </c>
      <c r="E3" s="10">
        <v>25</v>
      </c>
      <c r="F3" s="10">
        <v>33.433999999999997</v>
      </c>
      <c r="G3" s="57">
        <v>7.8646666666666656</v>
      </c>
      <c r="H3" s="41">
        <v>1.5275252316532321E-4</v>
      </c>
    </row>
    <row r="4" spans="1:10" ht="15.6" x14ac:dyDescent="0.3">
      <c r="A4" s="8">
        <v>2</v>
      </c>
      <c r="B4" s="19" t="s">
        <v>597</v>
      </c>
      <c r="C4" s="10" t="s">
        <v>594</v>
      </c>
      <c r="D4" s="10" t="s">
        <v>229</v>
      </c>
      <c r="E4" s="10">
        <v>25</v>
      </c>
      <c r="F4" s="10">
        <v>35</v>
      </c>
      <c r="G4" s="55">
        <v>8.0903333333333336</v>
      </c>
      <c r="H4" s="41">
        <v>5.6862407030739673E-4</v>
      </c>
    </row>
    <row r="5" spans="1:10" ht="15.6" x14ac:dyDescent="0.3">
      <c r="A5" s="8"/>
      <c r="B5" s="19"/>
      <c r="C5" s="10"/>
      <c r="D5" s="10"/>
      <c r="E5" s="10"/>
      <c r="F5" s="10"/>
      <c r="G5" s="40"/>
      <c r="H5" s="41"/>
    </row>
    <row r="6" spans="1:10" ht="15.6" x14ac:dyDescent="0.3">
      <c r="A6" s="8">
        <v>3</v>
      </c>
      <c r="B6" s="19">
        <v>2019004561</v>
      </c>
      <c r="C6" s="21">
        <v>43556</v>
      </c>
      <c r="D6" s="10" t="s">
        <v>599</v>
      </c>
      <c r="E6" s="10">
        <v>25</v>
      </c>
      <c r="F6" s="10">
        <v>30.76</v>
      </c>
      <c r="G6" s="40">
        <v>7.7599499999999999</v>
      </c>
      <c r="H6" s="41">
        <v>5.7445626465390707E-4</v>
      </c>
      <c r="I6" t="s">
        <v>663</v>
      </c>
    </row>
    <row r="7" spans="1:10" ht="15.6" x14ac:dyDescent="0.3">
      <c r="A7" s="8">
        <v>4</v>
      </c>
      <c r="B7" s="19">
        <v>2019004562</v>
      </c>
      <c r="C7" s="21">
        <v>43556</v>
      </c>
      <c r="D7" s="10" t="s">
        <v>600</v>
      </c>
      <c r="E7" s="10">
        <v>25</v>
      </c>
      <c r="F7" s="10">
        <v>30.21</v>
      </c>
      <c r="G7" s="40">
        <v>7.7734249999999996</v>
      </c>
      <c r="H7" s="41">
        <v>6.3966136874654125E-4</v>
      </c>
    </row>
    <row r="8" spans="1:10" ht="15.6" x14ac:dyDescent="0.3">
      <c r="A8" s="8">
        <v>5</v>
      </c>
      <c r="B8" s="19">
        <v>2019004563</v>
      </c>
      <c r="C8" s="21">
        <v>43556</v>
      </c>
      <c r="D8" s="10" t="s">
        <v>601</v>
      </c>
      <c r="E8" s="10">
        <v>25</v>
      </c>
      <c r="F8" s="10">
        <v>30.15</v>
      </c>
      <c r="G8" s="40">
        <v>7.8014333333333328</v>
      </c>
      <c r="H8" s="41">
        <v>4.1633319989310957E-4</v>
      </c>
    </row>
    <row r="9" spans="1:10" ht="15.6" x14ac:dyDescent="0.3">
      <c r="A9" s="8">
        <v>6</v>
      </c>
      <c r="B9" s="19">
        <v>2019004564</v>
      </c>
      <c r="C9" s="21">
        <v>43556</v>
      </c>
      <c r="D9" s="10" t="s">
        <v>602</v>
      </c>
      <c r="E9" s="10">
        <v>25</v>
      </c>
      <c r="F9" s="10">
        <v>34.82</v>
      </c>
      <c r="G9" s="40">
        <v>7.9365666666666668</v>
      </c>
      <c r="H9" s="41">
        <v>5.7735026919340809E-5</v>
      </c>
    </row>
    <row r="10" spans="1:10" ht="15.6" x14ac:dyDescent="0.3">
      <c r="A10" s="8">
        <v>7</v>
      </c>
      <c r="B10" s="19">
        <v>2019004565</v>
      </c>
      <c r="C10" s="21">
        <v>43557</v>
      </c>
      <c r="D10" s="10" t="s">
        <v>604</v>
      </c>
      <c r="E10" s="10">
        <v>25</v>
      </c>
      <c r="F10" s="10">
        <v>33.36</v>
      </c>
      <c r="G10" s="40">
        <v>7.9463750000000006</v>
      </c>
      <c r="H10" s="41">
        <v>8.8081401744843652E-4</v>
      </c>
      <c r="I10" t="s">
        <v>663</v>
      </c>
    </row>
    <row r="11" spans="1:10" ht="15.6" x14ac:dyDescent="0.3">
      <c r="A11" s="8">
        <v>8</v>
      </c>
      <c r="B11" s="19">
        <v>2019004566</v>
      </c>
      <c r="C11" s="21">
        <v>43557</v>
      </c>
      <c r="D11" s="10" t="s">
        <v>605</v>
      </c>
      <c r="E11" s="10">
        <v>25</v>
      </c>
      <c r="F11" s="10">
        <v>34.53</v>
      </c>
      <c r="G11" s="40">
        <v>7.7581749999999996</v>
      </c>
      <c r="H11" s="41">
        <v>5.8523499553575552E-4</v>
      </c>
    </row>
    <row r="12" spans="1:10" ht="15.6" x14ac:dyDescent="0.3">
      <c r="A12" s="8"/>
      <c r="B12" s="19"/>
      <c r="C12" s="21"/>
      <c r="D12" s="10"/>
      <c r="E12" s="10"/>
      <c r="F12" s="10"/>
      <c r="G12" s="40"/>
      <c r="H12" s="41"/>
    </row>
    <row r="13" spans="1:10" ht="15.6" x14ac:dyDescent="0.3">
      <c r="A13" s="8">
        <v>9</v>
      </c>
      <c r="B13" s="19">
        <v>2019005559</v>
      </c>
      <c r="C13" s="21">
        <v>43572</v>
      </c>
      <c r="D13" s="11" t="s">
        <v>607</v>
      </c>
      <c r="E13" s="10">
        <v>25</v>
      </c>
      <c r="F13" s="10">
        <v>32.58</v>
      </c>
      <c r="G13" s="40">
        <v>8.1826749999999997</v>
      </c>
      <c r="H13" s="41">
        <v>4.856267428108982E-4</v>
      </c>
      <c r="I13" t="s">
        <v>663</v>
      </c>
    </row>
    <row r="14" spans="1:10" ht="15.6" x14ac:dyDescent="0.3">
      <c r="A14" s="8">
        <v>10</v>
      </c>
      <c r="B14" s="19">
        <v>2019005560</v>
      </c>
      <c r="C14" s="21">
        <v>43572</v>
      </c>
      <c r="D14" s="11" t="s">
        <v>608</v>
      </c>
      <c r="E14" s="10">
        <v>25</v>
      </c>
      <c r="F14" s="10">
        <v>33.520000000000003</v>
      </c>
      <c r="G14" s="40">
        <v>8.1844999999999999</v>
      </c>
      <c r="H14" s="41">
        <v>6.6633324995840724E-4</v>
      </c>
      <c r="I14" t="s">
        <v>663</v>
      </c>
    </row>
    <row r="15" spans="1:10" ht="15.6" x14ac:dyDescent="0.3">
      <c r="A15" s="8">
        <v>11</v>
      </c>
      <c r="B15" s="19">
        <v>2019005561</v>
      </c>
      <c r="C15" s="21">
        <v>43572</v>
      </c>
      <c r="D15" s="11" t="s">
        <v>609</v>
      </c>
      <c r="E15" s="10">
        <v>25</v>
      </c>
      <c r="F15" s="10">
        <v>35.119999999999997</v>
      </c>
      <c r="G15" s="40">
        <v>7.9686750000000002</v>
      </c>
      <c r="H15" s="43">
        <v>1.5415669208401735E-3</v>
      </c>
    </row>
    <row r="16" spans="1:10" ht="15.6" x14ac:dyDescent="0.3">
      <c r="A16" s="8">
        <v>12</v>
      </c>
      <c r="B16" s="19">
        <v>2019005562</v>
      </c>
      <c r="C16" s="21">
        <v>43573</v>
      </c>
      <c r="D16" s="11" t="s">
        <v>611</v>
      </c>
      <c r="E16" s="10">
        <v>25</v>
      </c>
      <c r="F16" s="10">
        <v>33.020000000000003</v>
      </c>
      <c r="G16" s="40">
        <v>8.1560000000000006</v>
      </c>
      <c r="H16" s="41">
        <v>5.0990195135971594E-4</v>
      </c>
      <c r="I16" t="s">
        <v>663</v>
      </c>
    </row>
    <row r="17" spans="1:10" ht="15.6" x14ac:dyDescent="0.3">
      <c r="A17" s="8">
        <v>13</v>
      </c>
      <c r="B17" s="19">
        <v>2019005563</v>
      </c>
      <c r="C17" s="21">
        <v>43573</v>
      </c>
      <c r="D17" s="11" t="s">
        <v>612</v>
      </c>
      <c r="E17" s="10">
        <v>25</v>
      </c>
      <c r="F17" s="10">
        <v>29.63</v>
      </c>
      <c r="G17" s="40">
        <v>8.1602999999999994</v>
      </c>
      <c r="H17" s="41">
        <v>1.7320508075648405E-4</v>
      </c>
      <c r="I17" t="s">
        <v>663</v>
      </c>
    </row>
    <row r="18" spans="1:10" ht="15.6" x14ac:dyDescent="0.3">
      <c r="A18" s="8">
        <v>14</v>
      </c>
      <c r="B18" s="19">
        <v>2019005564</v>
      </c>
      <c r="C18" s="21">
        <v>43573</v>
      </c>
      <c r="D18" s="11" t="s">
        <v>614</v>
      </c>
      <c r="E18" s="10">
        <v>25</v>
      </c>
      <c r="F18" s="62">
        <v>30.3</v>
      </c>
      <c r="G18" s="40">
        <v>8.1236333333333324</v>
      </c>
      <c r="H18" s="41">
        <v>1.5275252316483866E-4</v>
      </c>
      <c r="I18" t="s">
        <v>663</v>
      </c>
      <c r="J18" t="s">
        <v>689</v>
      </c>
    </row>
    <row r="19" spans="1:10" ht="15.6" x14ac:dyDescent="0.3">
      <c r="A19" s="8">
        <v>15</v>
      </c>
      <c r="B19" s="19">
        <v>2019005565</v>
      </c>
      <c r="C19" s="21">
        <v>43570</v>
      </c>
      <c r="D19" s="11" t="s">
        <v>599</v>
      </c>
      <c r="E19" s="10">
        <v>25</v>
      </c>
      <c r="F19" s="10">
        <v>30.18</v>
      </c>
      <c r="G19" s="40">
        <v>7.7936333333333332</v>
      </c>
      <c r="H19" s="41">
        <v>1.5275252316532321E-4</v>
      </c>
    </row>
    <row r="20" spans="1:10" ht="15.6" x14ac:dyDescent="0.3">
      <c r="A20" s="8">
        <v>16</v>
      </c>
      <c r="B20" s="19">
        <v>2019005566</v>
      </c>
      <c r="C20" s="21">
        <v>43570</v>
      </c>
      <c r="D20" s="11" t="s">
        <v>600</v>
      </c>
      <c r="E20" s="10">
        <v>25</v>
      </c>
      <c r="F20" s="10">
        <v>30.91</v>
      </c>
      <c r="G20" s="40">
        <v>7.8984333333333332</v>
      </c>
      <c r="H20" s="41">
        <v>4.1633319989325176E-4</v>
      </c>
    </row>
    <row r="21" spans="1:10" s="17" customFormat="1" ht="15.6" x14ac:dyDescent="0.3">
      <c r="A21" s="44">
        <v>17</v>
      </c>
      <c r="B21" s="17">
        <v>2019005567</v>
      </c>
      <c r="C21" s="60">
        <v>43570</v>
      </c>
      <c r="D21" s="17" t="s">
        <v>601</v>
      </c>
      <c r="E21" s="10">
        <v>25</v>
      </c>
      <c r="F21" s="48">
        <v>31.48</v>
      </c>
      <c r="G21" s="40">
        <v>7.9813250000000009</v>
      </c>
      <c r="H21" s="46">
        <v>2.7537852736430837E-4</v>
      </c>
      <c r="I21" t="s">
        <v>663</v>
      </c>
    </row>
    <row r="22" spans="1:10" ht="15.6" x14ac:dyDescent="0.3">
      <c r="A22" s="8">
        <v>18</v>
      </c>
      <c r="B22" s="19">
        <v>2019005568</v>
      </c>
      <c r="C22" s="21">
        <v>43570</v>
      </c>
      <c r="D22" s="11" t="s">
        <v>602</v>
      </c>
      <c r="E22" s="10">
        <v>25</v>
      </c>
      <c r="F22" s="10">
        <v>35.03</v>
      </c>
      <c r="G22" s="40">
        <v>7.9636999999999993</v>
      </c>
      <c r="H22" s="41">
        <v>4.9665548085847232E-4</v>
      </c>
    </row>
    <row r="23" spans="1:10" ht="15.6" x14ac:dyDescent="0.3">
      <c r="A23" s="8">
        <v>19</v>
      </c>
      <c r="B23" s="19">
        <v>2019005569</v>
      </c>
      <c r="C23" s="21">
        <v>43572</v>
      </c>
      <c r="D23" s="11" t="s">
        <v>604</v>
      </c>
      <c r="E23" s="10">
        <v>25</v>
      </c>
      <c r="F23" s="10">
        <v>33.01</v>
      </c>
      <c r="G23" s="40">
        <v>8.1491799999999994</v>
      </c>
      <c r="H23" s="41">
        <v>5.8051701094814616E-4</v>
      </c>
      <c r="I23" t="s">
        <v>663</v>
      </c>
    </row>
    <row r="24" spans="1:10" ht="15.6" x14ac:dyDescent="0.3">
      <c r="A24" s="8">
        <v>20</v>
      </c>
      <c r="B24" s="19">
        <v>2019005570</v>
      </c>
      <c r="C24" s="21">
        <v>43572</v>
      </c>
      <c r="D24" s="11" t="s">
        <v>605</v>
      </c>
      <c r="E24" s="10">
        <v>25</v>
      </c>
      <c r="F24" s="10">
        <v>34.49</v>
      </c>
      <c r="G24" s="40">
        <v>7.7744999999999997</v>
      </c>
      <c r="H24" s="41">
        <v>5.0000000000016698E-4</v>
      </c>
    </row>
    <row r="25" spans="1:10" ht="15.6" x14ac:dyDescent="0.3">
      <c r="A25" s="8">
        <v>21</v>
      </c>
      <c r="B25" s="19">
        <v>2019005571</v>
      </c>
      <c r="C25" s="21">
        <v>43571</v>
      </c>
      <c r="D25" s="11" t="s">
        <v>617</v>
      </c>
      <c r="E25" s="10">
        <v>25</v>
      </c>
      <c r="F25" s="10">
        <v>34.6</v>
      </c>
      <c r="G25" s="40">
        <v>7.7963666666666667</v>
      </c>
      <c r="H25" s="41">
        <v>1.5275252316532321E-4</v>
      </c>
    </row>
    <row r="26" spans="1:10" ht="15.6" x14ac:dyDescent="0.3">
      <c r="A26" s="8">
        <v>22</v>
      </c>
      <c r="B26" s="19">
        <v>2019005572</v>
      </c>
      <c r="C26" s="21">
        <v>43571</v>
      </c>
      <c r="D26" s="11" t="s">
        <v>618</v>
      </c>
      <c r="E26" s="10">
        <v>25</v>
      </c>
      <c r="F26" s="10">
        <v>34.65</v>
      </c>
      <c r="G26" s="40">
        <v>7.8059666666666665</v>
      </c>
      <c r="H26" s="41">
        <v>4.0414518843267524E-4</v>
      </c>
    </row>
    <row r="27" spans="1:10" ht="15.6" x14ac:dyDescent="0.3">
      <c r="A27" s="8">
        <v>23</v>
      </c>
      <c r="B27" s="19">
        <v>2019005573</v>
      </c>
      <c r="C27" s="21">
        <v>43571</v>
      </c>
      <c r="D27" s="11" t="s">
        <v>619</v>
      </c>
      <c r="E27" s="10">
        <v>25</v>
      </c>
      <c r="F27" s="10">
        <v>34.68</v>
      </c>
      <c r="G27" s="40">
        <v>7.8029000000000002</v>
      </c>
      <c r="H27" s="41">
        <v>3.4641016151399365E-4</v>
      </c>
    </row>
    <row r="28" spans="1:10" ht="15.6" x14ac:dyDescent="0.3">
      <c r="A28" s="8">
        <v>24</v>
      </c>
      <c r="B28" s="19">
        <v>2019005574</v>
      </c>
      <c r="C28" s="21">
        <v>43571</v>
      </c>
      <c r="D28" s="11" t="s">
        <v>620</v>
      </c>
      <c r="E28" s="10">
        <v>25</v>
      </c>
      <c r="F28" s="10">
        <v>34.86</v>
      </c>
      <c r="G28" s="40">
        <v>7.8353999999999999</v>
      </c>
      <c r="H28" s="41">
        <v>9.9999999999766942E-5</v>
      </c>
    </row>
    <row r="29" spans="1:10" ht="15.6" x14ac:dyDescent="0.3">
      <c r="A29" s="8"/>
      <c r="B29" s="19"/>
      <c r="C29" s="21"/>
      <c r="D29" s="11"/>
      <c r="E29" s="10"/>
      <c r="F29" s="10"/>
      <c r="G29" s="40"/>
      <c r="H29" s="41"/>
    </row>
    <row r="30" spans="1:10" ht="15.6" x14ac:dyDescent="0.3">
      <c r="A30" s="8">
        <v>25</v>
      </c>
      <c r="B30" s="10" t="s">
        <v>593</v>
      </c>
      <c r="C30" s="10" t="s">
        <v>594</v>
      </c>
      <c r="D30" s="11" t="s">
        <v>596</v>
      </c>
      <c r="E30" s="10">
        <v>25</v>
      </c>
      <c r="F30" s="10">
        <v>33.433999999999997</v>
      </c>
      <c r="G30" s="57">
        <v>7.8662200000000002</v>
      </c>
      <c r="H30" s="41">
        <v>3.8340579025359143E-4</v>
      </c>
    </row>
    <row r="31" spans="1:10" ht="15.6" x14ac:dyDescent="0.3">
      <c r="A31" s="8"/>
      <c r="B31" s="10"/>
      <c r="C31" s="10"/>
      <c r="D31" s="11"/>
      <c r="E31" s="10"/>
      <c r="F31" s="10"/>
      <c r="G31" s="61"/>
      <c r="H31" s="41"/>
    </row>
    <row r="32" spans="1:10" ht="15.6" x14ac:dyDescent="0.3">
      <c r="A32" s="8">
        <v>1</v>
      </c>
      <c r="B32" s="19">
        <v>2019005901</v>
      </c>
      <c r="C32" s="21">
        <v>43584</v>
      </c>
      <c r="D32" s="19" t="s">
        <v>599</v>
      </c>
      <c r="E32" s="10">
        <v>25</v>
      </c>
      <c r="F32" s="10">
        <v>29.19</v>
      </c>
      <c r="G32" s="40">
        <v>8.1799800000000005</v>
      </c>
      <c r="H32" s="41">
        <v>4.9699094559185633E-4</v>
      </c>
    </row>
    <row r="33" spans="1:9" ht="15.6" x14ac:dyDescent="0.3">
      <c r="A33" s="8">
        <v>2</v>
      </c>
      <c r="B33" s="19">
        <v>2019005902</v>
      </c>
      <c r="C33" s="21">
        <v>43584</v>
      </c>
      <c r="D33" s="19" t="s">
        <v>600</v>
      </c>
      <c r="E33" s="10">
        <v>25</v>
      </c>
      <c r="F33" s="10">
        <v>30.42</v>
      </c>
      <c r="G33" s="40">
        <v>8.1878000000000011</v>
      </c>
      <c r="H33" s="41">
        <v>6.3245553203388708E-4</v>
      </c>
    </row>
    <row r="34" spans="1:9" ht="15.6" x14ac:dyDescent="0.3">
      <c r="A34" s="8">
        <v>3</v>
      </c>
      <c r="B34" s="19">
        <v>2019005903</v>
      </c>
      <c r="C34" s="21">
        <v>43584</v>
      </c>
      <c r="D34" s="19" t="s">
        <v>601</v>
      </c>
      <c r="E34" s="10">
        <v>25</v>
      </c>
      <c r="F34" s="10">
        <v>29.56</v>
      </c>
      <c r="G34" s="40">
        <v>8.1743999999999986</v>
      </c>
      <c r="H34" s="41">
        <v>3.5590260840104613E-4</v>
      </c>
    </row>
    <row r="35" spans="1:9" ht="15.6" x14ac:dyDescent="0.3">
      <c r="A35" s="8">
        <v>4</v>
      </c>
      <c r="B35" s="19">
        <v>2019005904</v>
      </c>
      <c r="C35" s="21">
        <v>43584</v>
      </c>
      <c r="D35" s="19" t="s">
        <v>602</v>
      </c>
      <c r="E35" s="10">
        <v>25</v>
      </c>
      <c r="F35" s="10">
        <v>35.090000000000003</v>
      </c>
      <c r="G35" s="40">
        <v>8.0010750000000002</v>
      </c>
      <c r="H35" s="41">
        <v>3.7749172176352041E-4</v>
      </c>
    </row>
    <row r="36" spans="1:9" ht="15.6" x14ac:dyDescent="0.3">
      <c r="A36" s="8">
        <v>5</v>
      </c>
      <c r="B36" s="19">
        <v>2019005905</v>
      </c>
      <c r="C36" s="21">
        <v>43585</v>
      </c>
      <c r="D36" s="19" t="s">
        <v>604</v>
      </c>
      <c r="E36" s="10">
        <v>25</v>
      </c>
      <c r="F36" s="10">
        <v>32.65</v>
      </c>
      <c r="G36" s="40">
        <v>8.1222666666666665</v>
      </c>
      <c r="H36" s="41">
        <v>2.0816659994712369E-4</v>
      </c>
    </row>
    <row r="37" spans="1:9" ht="15.6" x14ac:dyDescent="0.3">
      <c r="A37" s="8">
        <v>6</v>
      </c>
      <c r="B37" s="19">
        <v>2019005906</v>
      </c>
      <c r="C37" s="21">
        <v>43585</v>
      </c>
      <c r="D37" s="19" t="s">
        <v>605</v>
      </c>
      <c r="E37" s="10">
        <v>25</v>
      </c>
      <c r="F37" s="10">
        <v>33.78</v>
      </c>
      <c r="G37" s="40">
        <v>8.1333666666666673</v>
      </c>
      <c r="H37" s="41">
        <v>5.7735026918828022E-5</v>
      </c>
    </row>
    <row r="38" spans="1:9" ht="15.6" x14ac:dyDescent="0.3">
      <c r="A38" s="8"/>
      <c r="B38" s="19"/>
      <c r="C38" s="21"/>
      <c r="D38" s="19"/>
      <c r="E38" s="10"/>
      <c r="F38" s="10"/>
      <c r="G38" s="40"/>
      <c r="H38" s="41"/>
    </row>
    <row r="39" spans="1:9" ht="15.6" x14ac:dyDescent="0.3">
      <c r="A39" s="8">
        <v>7</v>
      </c>
      <c r="B39" s="19">
        <v>2019006209</v>
      </c>
      <c r="C39" s="21">
        <v>43601</v>
      </c>
      <c r="D39" s="19" t="s">
        <v>607</v>
      </c>
      <c r="E39" s="10">
        <v>25</v>
      </c>
      <c r="F39" s="10">
        <v>32.25</v>
      </c>
      <c r="G39" s="40">
        <v>8.1596333333333337</v>
      </c>
      <c r="H39" s="41">
        <v>1.5275252316580774E-4</v>
      </c>
    </row>
    <row r="40" spans="1:9" ht="15.6" x14ac:dyDescent="0.3">
      <c r="A40" s="8">
        <v>8</v>
      </c>
      <c r="B40" s="19">
        <v>2019006210</v>
      </c>
      <c r="C40" s="21">
        <v>43601</v>
      </c>
      <c r="D40" s="19" t="s">
        <v>608</v>
      </c>
      <c r="E40" s="10">
        <v>25</v>
      </c>
      <c r="F40" s="10">
        <v>33.020000000000003</v>
      </c>
      <c r="G40" s="40">
        <v>8.1534250000000004</v>
      </c>
      <c r="H40" s="41">
        <v>5.1234753829756594E-4</v>
      </c>
    </row>
    <row r="41" spans="1:9" ht="15.6" x14ac:dyDescent="0.3">
      <c r="A41" s="8">
        <v>9</v>
      </c>
      <c r="B41" s="19">
        <v>2019006211</v>
      </c>
      <c r="C41" s="21">
        <v>43601</v>
      </c>
      <c r="D41" s="19" t="s">
        <v>609</v>
      </c>
      <c r="E41" s="10">
        <v>25</v>
      </c>
      <c r="F41" s="10">
        <v>34.71</v>
      </c>
      <c r="G41" s="40">
        <v>8.0833000000000013</v>
      </c>
      <c r="H41" s="41">
        <v>2.9439202887791442E-4</v>
      </c>
    </row>
    <row r="42" spans="1:9" ht="15.6" x14ac:dyDescent="0.3">
      <c r="A42" s="8">
        <v>10</v>
      </c>
      <c r="B42" s="19">
        <v>2019006212</v>
      </c>
      <c r="C42" s="21">
        <v>43601</v>
      </c>
      <c r="D42" s="19" t="s">
        <v>611</v>
      </c>
      <c r="E42" s="10">
        <v>25</v>
      </c>
      <c r="F42" s="10">
        <v>32.78</v>
      </c>
      <c r="G42" s="40">
        <v>8.2248000000000001</v>
      </c>
      <c r="H42" s="41">
        <v>4.3011626335174842E-4</v>
      </c>
    </row>
    <row r="43" spans="1:9" ht="15.6" x14ac:dyDescent="0.3">
      <c r="A43" s="8">
        <v>11</v>
      </c>
      <c r="B43" s="19">
        <v>2019006213</v>
      </c>
      <c r="C43" s="21">
        <v>43601</v>
      </c>
      <c r="D43" s="19" t="s">
        <v>612</v>
      </c>
      <c r="E43" s="10">
        <v>25</v>
      </c>
      <c r="F43" s="10">
        <v>30.06</v>
      </c>
      <c r="G43" s="40">
        <v>8.0202600000000022</v>
      </c>
      <c r="H43" s="41">
        <v>2.6076809620811128E-4</v>
      </c>
      <c r="I43" t="s">
        <v>663</v>
      </c>
    </row>
    <row r="44" spans="1:9" ht="15.6" x14ac:dyDescent="0.3">
      <c r="A44" s="8">
        <v>12</v>
      </c>
      <c r="B44" s="19">
        <v>2019006214</v>
      </c>
      <c r="C44" s="21">
        <v>43601</v>
      </c>
      <c r="D44" s="19" t="s">
        <v>614</v>
      </c>
      <c r="E44" s="10">
        <v>25</v>
      </c>
      <c r="F44" s="10">
        <v>28.34</v>
      </c>
      <c r="G44" s="40">
        <v>8.0323666666666664</v>
      </c>
      <c r="H44" s="41">
        <v>1.5275252316580774E-4</v>
      </c>
    </row>
    <row r="45" spans="1:9" ht="15.6" x14ac:dyDescent="0.3">
      <c r="A45" s="8">
        <v>13</v>
      </c>
      <c r="B45" s="19">
        <v>2019006215</v>
      </c>
      <c r="C45" s="21">
        <v>43598</v>
      </c>
      <c r="D45" s="19" t="s">
        <v>599</v>
      </c>
      <c r="E45" s="10">
        <v>25</v>
      </c>
      <c r="F45" s="10">
        <v>30.02</v>
      </c>
      <c r="G45" s="40">
        <v>8.1183666666666667</v>
      </c>
      <c r="H45" s="41">
        <v>1.1547005383765604E-4</v>
      </c>
    </row>
    <row r="46" spans="1:9" ht="15.6" x14ac:dyDescent="0.3">
      <c r="A46" s="8">
        <v>14</v>
      </c>
      <c r="B46" s="19">
        <v>2019006216</v>
      </c>
      <c r="C46" s="21">
        <v>43598</v>
      </c>
      <c r="D46" s="19" t="s">
        <v>600</v>
      </c>
      <c r="E46" s="10">
        <v>25</v>
      </c>
      <c r="F46" s="10">
        <v>30.57</v>
      </c>
      <c r="G46" s="40">
        <v>8.1012500000000003</v>
      </c>
      <c r="H46" s="41">
        <v>2.6457513110662574E-4</v>
      </c>
    </row>
    <row r="47" spans="1:9" ht="15.6" x14ac:dyDescent="0.3">
      <c r="A47" s="8">
        <v>15</v>
      </c>
      <c r="B47" s="19">
        <v>2019006217</v>
      </c>
      <c r="C47" s="21">
        <v>43598</v>
      </c>
      <c r="D47" s="19" t="s">
        <v>601</v>
      </c>
      <c r="E47" s="10">
        <v>25</v>
      </c>
      <c r="F47" s="10">
        <v>31.58</v>
      </c>
      <c r="G47" s="40">
        <v>8.1083999999999996</v>
      </c>
      <c r="H47" s="41">
        <v>1.7320508075648405E-4</v>
      </c>
    </row>
    <row r="48" spans="1:9" ht="15.6" x14ac:dyDescent="0.3">
      <c r="A48" s="8">
        <v>16</v>
      </c>
      <c r="B48" s="19">
        <v>2019006218</v>
      </c>
      <c r="C48" s="21">
        <v>43598</v>
      </c>
      <c r="D48" s="19" t="s">
        <v>602</v>
      </c>
      <c r="E48" s="10">
        <v>25</v>
      </c>
      <c r="F48" s="10">
        <v>35.049999999999997</v>
      </c>
      <c r="G48" s="40">
        <v>7.9607399999999986</v>
      </c>
      <c r="H48" s="41">
        <v>4.2778499272410687E-4</v>
      </c>
    </row>
    <row r="49" spans="1:10" ht="15.6" x14ac:dyDescent="0.3">
      <c r="A49" s="8">
        <v>17</v>
      </c>
      <c r="B49" s="19">
        <v>2019006219</v>
      </c>
      <c r="C49" s="21">
        <v>43600</v>
      </c>
      <c r="D49" s="19" t="s">
        <v>604</v>
      </c>
      <c r="E49" s="10">
        <v>25</v>
      </c>
      <c r="F49" s="10">
        <v>32.79</v>
      </c>
      <c r="G49" s="40">
        <v>7.9802666666666662</v>
      </c>
      <c r="H49" s="41">
        <v>3.055050463301619E-4</v>
      </c>
    </row>
    <row r="50" spans="1:10" ht="15.6" x14ac:dyDescent="0.3">
      <c r="A50" s="8">
        <v>18</v>
      </c>
      <c r="B50" s="19">
        <v>2019006220</v>
      </c>
      <c r="C50" s="21">
        <v>43600</v>
      </c>
      <c r="D50" s="19" t="s">
        <v>605</v>
      </c>
      <c r="E50" s="10">
        <v>25</v>
      </c>
      <c r="F50" s="10">
        <v>33.74</v>
      </c>
      <c r="G50" s="40">
        <v>8.0770999999999997</v>
      </c>
      <c r="H50" s="41">
        <v>3.6055512754654394E-4</v>
      </c>
    </row>
    <row r="51" spans="1:10" ht="15.6" x14ac:dyDescent="0.3">
      <c r="A51" s="8">
        <v>3</v>
      </c>
      <c r="B51" s="19">
        <v>2019006221</v>
      </c>
      <c r="C51" s="21">
        <v>43598</v>
      </c>
      <c r="D51" s="19" t="s">
        <v>617</v>
      </c>
      <c r="E51" s="10">
        <v>25</v>
      </c>
      <c r="F51" s="10">
        <v>34.46</v>
      </c>
      <c r="G51" s="40">
        <v>7.8963166666666673</v>
      </c>
      <c r="H51" s="41">
        <v>5.4558836742233611E-4</v>
      </c>
      <c r="J51" s="38" t="s">
        <v>690</v>
      </c>
    </row>
    <row r="52" spans="1:10" ht="15.6" x14ac:dyDescent="0.3">
      <c r="A52" s="8">
        <v>19</v>
      </c>
      <c r="B52" s="19">
        <v>2019006222</v>
      </c>
      <c r="C52" s="21">
        <v>43600</v>
      </c>
      <c r="D52" s="19" t="s">
        <v>618</v>
      </c>
      <c r="E52" s="10">
        <v>25</v>
      </c>
      <c r="F52" s="10">
        <v>34.61</v>
      </c>
      <c r="G52" s="40">
        <v>7.8486666666666665</v>
      </c>
      <c r="H52" s="41">
        <v>2.3094010767582489E-4</v>
      </c>
    </row>
    <row r="53" spans="1:10" ht="15.6" x14ac:dyDescent="0.3">
      <c r="A53" s="8">
        <v>20</v>
      </c>
      <c r="B53" s="19">
        <v>2019006223</v>
      </c>
      <c r="C53" s="21">
        <v>43599</v>
      </c>
      <c r="D53" s="19" t="s">
        <v>622</v>
      </c>
      <c r="E53" s="10">
        <v>25</v>
      </c>
      <c r="F53" s="10">
        <v>33.78</v>
      </c>
      <c r="G53" s="40">
        <v>7.9453999999999994</v>
      </c>
      <c r="H53" s="41">
        <v>2.6457513110634602E-4</v>
      </c>
    </row>
    <row r="54" spans="1:10" ht="15.6" x14ac:dyDescent="0.3">
      <c r="A54" s="8">
        <v>21</v>
      </c>
      <c r="B54" s="19">
        <v>2019006224</v>
      </c>
      <c r="C54" s="21">
        <v>43599</v>
      </c>
      <c r="D54" s="19" t="s">
        <v>623</v>
      </c>
      <c r="E54" s="10">
        <v>25</v>
      </c>
      <c r="F54" s="10">
        <v>34.07</v>
      </c>
      <c r="G54" s="40">
        <v>7.7453666666666665</v>
      </c>
      <c r="H54" s="41">
        <v>3.055050463305495E-4</v>
      </c>
    </row>
    <row r="56" spans="1:10" ht="15.6" x14ac:dyDescent="0.3">
      <c r="A56" s="8">
        <v>22</v>
      </c>
      <c r="B56" s="19" t="s">
        <v>597</v>
      </c>
      <c r="C56" s="10" t="s">
        <v>594</v>
      </c>
      <c r="D56" s="10" t="s">
        <v>229</v>
      </c>
      <c r="E56" s="10">
        <v>25</v>
      </c>
      <c r="F56" s="10">
        <v>35</v>
      </c>
      <c r="G56" s="55">
        <v>8.0890249999999995</v>
      </c>
      <c r="H56" s="41">
        <v>5.8523499553616025E-4</v>
      </c>
    </row>
    <row r="57" spans="1:10" ht="15.6" x14ac:dyDescent="0.3">
      <c r="A57" s="8">
        <v>23</v>
      </c>
      <c r="B57" s="10" t="s">
        <v>593</v>
      </c>
      <c r="C57" s="10" t="s">
        <v>594</v>
      </c>
      <c r="D57" s="11" t="s">
        <v>596</v>
      </c>
      <c r="E57" s="10">
        <v>25</v>
      </c>
      <c r="F57" s="10">
        <v>33.433999999999997</v>
      </c>
      <c r="G57" s="57">
        <v>7.86686</v>
      </c>
      <c r="H57" s="41">
        <v>7.1972216861801235E-4</v>
      </c>
    </row>
    <row r="59" spans="1:10" ht="15.6" x14ac:dyDescent="0.3">
      <c r="A59" s="8">
        <v>1</v>
      </c>
      <c r="B59" s="10" t="s">
        <v>593</v>
      </c>
      <c r="C59" s="10" t="s">
        <v>594</v>
      </c>
      <c r="D59" s="11" t="s">
        <v>596</v>
      </c>
      <c r="E59" s="10">
        <v>25</v>
      </c>
      <c r="F59" s="10">
        <v>33.433999999999997</v>
      </c>
      <c r="G59" s="57">
        <v>7.8665500000000002</v>
      </c>
      <c r="H59" s="41">
        <v>4.0414518843263854E-4</v>
      </c>
      <c r="I59" s="38">
        <v>43684</v>
      </c>
    </row>
    <row r="60" spans="1:10" ht="15.6" x14ac:dyDescent="0.3">
      <c r="A60" s="8">
        <v>2</v>
      </c>
      <c r="B60" s="10" t="s">
        <v>624</v>
      </c>
      <c r="C60" s="10" t="s">
        <v>594</v>
      </c>
      <c r="D60" s="11" t="s">
        <v>686</v>
      </c>
      <c r="E60" s="10">
        <v>25</v>
      </c>
      <c r="F60" s="10">
        <v>35</v>
      </c>
      <c r="G60" s="55">
        <v>8.0924250000000004</v>
      </c>
      <c r="H60" s="41">
        <v>3.5939764421407533E-4</v>
      </c>
    </row>
    <row r="61" spans="1:10" ht="15.6" x14ac:dyDescent="0.3">
      <c r="A61" s="8"/>
      <c r="B61" s="10"/>
      <c r="C61" s="10"/>
      <c r="D61" s="11"/>
      <c r="E61" s="10"/>
      <c r="F61" s="10"/>
      <c r="G61" s="61"/>
      <c r="H61" s="41"/>
    </row>
    <row r="62" spans="1:10" ht="15.6" x14ac:dyDescent="0.3">
      <c r="A62" s="8">
        <v>3</v>
      </c>
      <c r="B62" s="19">
        <v>2019006695</v>
      </c>
      <c r="C62" s="21">
        <v>43612</v>
      </c>
      <c r="D62" s="19" t="s">
        <v>599</v>
      </c>
      <c r="E62" s="10">
        <v>25</v>
      </c>
      <c r="F62" s="62">
        <v>26.3</v>
      </c>
      <c r="G62" s="40">
        <v>7.9206750000000001</v>
      </c>
      <c r="H62" s="41">
        <v>3.3040379335963905E-4</v>
      </c>
      <c r="J62" t="s">
        <v>689</v>
      </c>
    </row>
    <row r="63" spans="1:10" ht="15.6" x14ac:dyDescent="0.3">
      <c r="A63" s="8">
        <v>4</v>
      </c>
      <c r="B63" s="19">
        <v>2019006696</v>
      </c>
      <c r="C63" s="21">
        <v>43612</v>
      </c>
      <c r="D63" s="19" t="s">
        <v>600</v>
      </c>
      <c r="E63" s="10">
        <v>25</v>
      </c>
      <c r="F63" s="62">
        <v>30.3</v>
      </c>
      <c r="G63" s="40">
        <v>7.9598249999999995</v>
      </c>
      <c r="H63" s="41">
        <v>5.5602757725359145E-4</v>
      </c>
      <c r="J63" t="s">
        <v>689</v>
      </c>
    </row>
    <row r="64" spans="1:10" ht="15.6" x14ac:dyDescent="0.3">
      <c r="A64" s="8">
        <v>5</v>
      </c>
      <c r="B64" s="19">
        <v>2019006697</v>
      </c>
      <c r="C64" s="21">
        <v>43612</v>
      </c>
      <c r="D64" s="19" t="s">
        <v>601</v>
      </c>
      <c r="E64" s="10">
        <v>25</v>
      </c>
      <c r="F64" s="62">
        <v>31.6</v>
      </c>
      <c r="G64" s="40">
        <v>8.0181749999999994</v>
      </c>
      <c r="H64" s="41">
        <v>4.7169905660257821E-4</v>
      </c>
      <c r="J64" t="s">
        <v>689</v>
      </c>
    </row>
    <row r="65" spans="1:10" ht="15.6" x14ac:dyDescent="0.3">
      <c r="A65" s="8">
        <v>6</v>
      </c>
      <c r="B65" s="19">
        <v>2019006698</v>
      </c>
      <c r="C65" s="21">
        <v>43612</v>
      </c>
      <c r="D65" s="19" t="s">
        <v>602</v>
      </c>
      <c r="E65" s="10">
        <v>25</v>
      </c>
      <c r="F65" s="62">
        <v>35</v>
      </c>
      <c r="G65" s="40">
        <v>7.9304000000000006</v>
      </c>
      <c r="H65" s="41">
        <v>3.7416573867731336E-4</v>
      </c>
      <c r="J65" t="s">
        <v>689</v>
      </c>
    </row>
    <row r="66" spans="1:10" ht="15.6" x14ac:dyDescent="0.3">
      <c r="A66" s="8">
        <v>7</v>
      </c>
      <c r="B66" s="19">
        <v>2019006699</v>
      </c>
      <c r="C66" s="21">
        <v>43613</v>
      </c>
      <c r="D66" s="19" t="s">
        <v>604</v>
      </c>
      <c r="E66" s="10">
        <v>25</v>
      </c>
      <c r="F66" s="62">
        <v>33.299999999999997</v>
      </c>
      <c r="G66" s="40">
        <v>7.9727333333333332</v>
      </c>
      <c r="H66" s="41">
        <v>2.0816659994662591E-4</v>
      </c>
      <c r="J66" t="s">
        <v>689</v>
      </c>
    </row>
    <row r="67" spans="1:10" ht="15.6" x14ac:dyDescent="0.3">
      <c r="A67" s="8">
        <v>8</v>
      </c>
      <c r="B67" s="19">
        <v>2019006700</v>
      </c>
      <c r="C67" s="21">
        <v>43613</v>
      </c>
      <c r="D67" s="19" t="s">
        <v>605</v>
      </c>
      <c r="E67" s="10">
        <v>25</v>
      </c>
      <c r="F67" s="62">
        <v>34.200000000000003</v>
      </c>
      <c r="G67" s="40">
        <v>8.0066600000000001</v>
      </c>
      <c r="H67" s="41">
        <v>4.27784992724003E-4</v>
      </c>
      <c r="J67" t="s">
        <v>689</v>
      </c>
    </row>
    <row r="68" spans="1:10" ht="15.6" x14ac:dyDescent="0.3">
      <c r="A68" s="8">
        <v>9</v>
      </c>
      <c r="B68" s="19">
        <v>2019006701</v>
      </c>
      <c r="C68" s="21">
        <v>43613</v>
      </c>
      <c r="D68" s="19" t="s">
        <v>622</v>
      </c>
      <c r="E68" s="10">
        <v>25</v>
      </c>
      <c r="F68" s="62">
        <v>33.700000000000003</v>
      </c>
      <c r="G68" s="40">
        <v>7.9727499999999996</v>
      </c>
      <c r="H68" s="41">
        <v>3.6968455021390683E-4</v>
      </c>
      <c r="J68" t="s">
        <v>689</v>
      </c>
    </row>
    <row r="69" spans="1:10" ht="15.6" x14ac:dyDescent="0.3">
      <c r="A69" s="8">
        <v>10</v>
      </c>
      <c r="B69" s="19">
        <v>2019006702</v>
      </c>
      <c r="C69" s="21">
        <v>43613</v>
      </c>
      <c r="D69" s="19" t="s">
        <v>623</v>
      </c>
      <c r="E69" s="10">
        <v>25</v>
      </c>
      <c r="F69" s="62">
        <v>33.9</v>
      </c>
      <c r="G69" s="40">
        <v>7.9427000000000003</v>
      </c>
      <c r="H69" s="41">
        <v>4.5460605656598234E-4</v>
      </c>
      <c r="J69" t="s">
        <v>689</v>
      </c>
    </row>
    <row r="70" spans="1:10" ht="15.6" x14ac:dyDescent="0.3">
      <c r="A70" s="8"/>
      <c r="B70" s="19"/>
      <c r="C70" s="21"/>
      <c r="D70" s="19"/>
      <c r="E70" s="10"/>
      <c r="F70" s="10"/>
      <c r="G70" s="40"/>
      <c r="H70" s="41"/>
    </row>
    <row r="71" spans="1:10" ht="15.6" x14ac:dyDescent="0.3">
      <c r="A71" s="8">
        <v>11</v>
      </c>
      <c r="B71" s="19">
        <v>2019007096</v>
      </c>
      <c r="C71" s="21">
        <v>43630</v>
      </c>
      <c r="D71" s="19" t="s">
        <v>607</v>
      </c>
      <c r="E71" s="10">
        <v>25</v>
      </c>
      <c r="F71" s="10">
        <v>31.77</v>
      </c>
      <c r="G71" s="40">
        <v>7.8122999999999996</v>
      </c>
      <c r="H71" s="41">
        <v>5.9999999999993392E-4</v>
      </c>
      <c r="I71" t="s">
        <v>663</v>
      </c>
    </row>
    <row r="72" spans="1:10" ht="15.6" x14ac:dyDescent="0.3">
      <c r="A72" s="8">
        <v>12</v>
      </c>
      <c r="B72" s="19">
        <v>2019007097</v>
      </c>
      <c r="C72" s="21">
        <v>43630</v>
      </c>
      <c r="D72" s="19" t="s">
        <v>608</v>
      </c>
      <c r="E72" s="10">
        <v>25</v>
      </c>
      <c r="F72" s="10">
        <v>33.5</v>
      </c>
      <c r="G72" s="40">
        <v>7.8688333333333338</v>
      </c>
      <c r="H72" s="41">
        <v>2.3094010767633766E-4</v>
      </c>
    </row>
    <row r="73" spans="1:10" ht="15.6" x14ac:dyDescent="0.3">
      <c r="A73" s="8">
        <v>13</v>
      </c>
      <c r="B73" s="19">
        <v>2019007098</v>
      </c>
      <c r="C73" s="21">
        <v>43629</v>
      </c>
      <c r="D73" s="19" t="s">
        <v>609</v>
      </c>
      <c r="E73" s="10">
        <v>25</v>
      </c>
      <c r="F73" s="10">
        <v>34.96</v>
      </c>
      <c r="G73" s="40">
        <v>7.9008000000000003</v>
      </c>
      <c r="H73" s="41">
        <v>1.7320508075699685E-4</v>
      </c>
    </row>
    <row r="74" spans="1:10" ht="15.6" x14ac:dyDescent="0.3">
      <c r="A74" s="8">
        <v>14</v>
      </c>
      <c r="B74" s="19">
        <v>2019007099</v>
      </c>
      <c r="C74" s="21">
        <v>43630</v>
      </c>
      <c r="D74" s="19" t="s">
        <v>611</v>
      </c>
      <c r="E74" s="10">
        <v>25</v>
      </c>
      <c r="F74" s="10">
        <v>32.57</v>
      </c>
      <c r="G74" s="40">
        <v>7.9101499999999998</v>
      </c>
      <c r="H74" s="41">
        <v>2.8867513459465292E-4</v>
      </c>
      <c r="I74" t="s">
        <v>663</v>
      </c>
    </row>
    <row r="75" spans="1:10" ht="15.6" x14ac:dyDescent="0.3">
      <c r="A75" s="8">
        <v>15</v>
      </c>
      <c r="B75" s="19">
        <v>2019007100</v>
      </c>
      <c r="C75" s="21">
        <v>43630</v>
      </c>
      <c r="D75" s="19" t="s">
        <v>612</v>
      </c>
      <c r="E75" s="10">
        <v>25</v>
      </c>
      <c r="F75" s="10">
        <v>31.4</v>
      </c>
      <c r="G75" s="40">
        <v>7.8692500000000001</v>
      </c>
      <c r="H75" s="41">
        <v>4.2031734043034116E-4</v>
      </c>
      <c r="I75" t="s">
        <v>663</v>
      </c>
    </row>
    <row r="76" spans="1:10" ht="15.6" x14ac:dyDescent="0.3">
      <c r="A76" s="8">
        <v>16</v>
      </c>
      <c r="B76" s="19">
        <v>2019007101</v>
      </c>
      <c r="C76" s="21">
        <v>43630</v>
      </c>
      <c r="D76" s="19" t="s">
        <v>614</v>
      </c>
      <c r="E76" s="10">
        <v>25</v>
      </c>
      <c r="F76" s="10">
        <v>31.27</v>
      </c>
      <c r="G76" s="40">
        <v>7.9145666666666665</v>
      </c>
      <c r="H76" s="41">
        <v>4.0414518843230894E-4</v>
      </c>
      <c r="I76" t="s">
        <v>663</v>
      </c>
    </row>
    <row r="77" spans="1:10" ht="15.6" x14ac:dyDescent="0.3">
      <c r="A77" s="8">
        <v>17</v>
      </c>
      <c r="B77" s="19">
        <v>2019007102</v>
      </c>
      <c r="C77" s="21">
        <v>43627</v>
      </c>
      <c r="D77" s="19" t="s">
        <v>599</v>
      </c>
      <c r="E77" s="10">
        <v>25</v>
      </c>
      <c r="F77" s="10">
        <v>31</v>
      </c>
      <c r="G77" s="40">
        <v>7.9172499999999992</v>
      </c>
      <c r="H77" s="41">
        <v>1.9148542155167172E-4</v>
      </c>
    </row>
    <row r="78" spans="1:10" ht="15.6" x14ac:dyDescent="0.3">
      <c r="A78" s="8">
        <v>18</v>
      </c>
      <c r="B78" s="19">
        <v>2019007103</v>
      </c>
      <c r="C78" s="21">
        <v>43627</v>
      </c>
      <c r="D78" s="19" t="s">
        <v>600</v>
      </c>
      <c r="E78" s="10">
        <v>25</v>
      </c>
      <c r="F78" s="10">
        <v>31.51</v>
      </c>
      <c r="G78" s="40">
        <v>7.9710999999999999</v>
      </c>
      <c r="H78" s="41">
        <v>9.9999999999766942E-5</v>
      </c>
    </row>
    <row r="79" spans="1:10" ht="15.6" x14ac:dyDescent="0.3">
      <c r="A79" s="8">
        <v>19</v>
      </c>
      <c r="B79" s="19">
        <v>2019007104</v>
      </c>
      <c r="C79" s="21">
        <v>43627</v>
      </c>
      <c r="D79" s="19" t="s">
        <v>601</v>
      </c>
      <c r="E79" s="10">
        <v>25</v>
      </c>
      <c r="F79" s="10">
        <v>32.68</v>
      </c>
      <c r="G79" s="40">
        <v>7.9967000000000006</v>
      </c>
      <c r="H79" s="41">
        <v>1.0000000000021103E-4</v>
      </c>
    </row>
    <row r="80" spans="1:10" ht="15.6" x14ac:dyDescent="0.3">
      <c r="A80" s="8">
        <v>20</v>
      </c>
      <c r="B80" s="19">
        <v>2019007105</v>
      </c>
      <c r="C80" s="21">
        <v>43627</v>
      </c>
      <c r="D80" s="19" t="s">
        <v>602</v>
      </c>
      <c r="E80" s="10">
        <v>25</v>
      </c>
      <c r="F80" s="10">
        <v>34.81</v>
      </c>
      <c r="G80" s="40">
        <v>7.9327333333333341</v>
      </c>
      <c r="H80" s="41">
        <v>3.2145502536618919E-4</v>
      </c>
    </row>
    <row r="81" spans="1:10" ht="15.6" x14ac:dyDescent="0.3">
      <c r="A81" s="8">
        <v>1</v>
      </c>
      <c r="B81" s="19">
        <v>2019007106</v>
      </c>
      <c r="C81" s="21">
        <v>43629</v>
      </c>
      <c r="D81" s="19" t="s">
        <v>604</v>
      </c>
      <c r="E81" s="10">
        <v>25</v>
      </c>
      <c r="F81" s="10">
        <v>31.74</v>
      </c>
      <c r="G81" s="40">
        <v>8.0033199999999987</v>
      </c>
      <c r="H81" s="41">
        <v>5.3103672189363539E-4</v>
      </c>
    </row>
    <row r="82" spans="1:10" s="31" customFormat="1" ht="15.6" x14ac:dyDescent="0.3">
      <c r="A82" s="34">
        <v>22</v>
      </c>
      <c r="B82" s="35">
        <v>2019007107</v>
      </c>
      <c r="C82" s="36">
        <v>43629</v>
      </c>
      <c r="D82" s="35" t="s">
        <v>605</v>
      </c>
      <c r="E82" s="10">
        <v>25</v>
      </c>
      <c r="F82" s="37">
        <v>34.29</v>
      </c>
      <c r="G82" s="40">
        <v>7.9541000000000004</v>
      </c>
      <c r="H82" s="41">
        <v>1.0000000000021103E-4</v>
      </c>
    </row>
    <row r="83" spans="1:10" ht="15.6" x14ac:dyDescent="0.3">
      <c r="A83" s="8">
        <v>23</v>
      </c>
      <c r="B83" s="19">
        <v>2019007108</v>
      </c>
      <c r="C83" s="21">
        <v>43629</v>
      </c>
      <c r="D83" s="19" t="s">
        <v>617</v>
      </c>
      <c r="E83" s="10">
        <v>25</v>
      </c>
      <c r="F83" s="10">
        <v>34.46</v>
      </c>
      <c r="G83" s="40">
        <v>7.9193333333333342</v>
      </c>
      <c r="H83" s="41">
        <v>4.0414518843282171E-4</v>
      </c>
    </row>
    <row r="84" spans="1:10" ht="15.6" x14ac:dyDescent="0.3">
      <c r="A84" s="8">
        <v>24</v>
      </c>
      <c r="B84" s="19">
        <v>2019007109</v>
      </c>
      <c r="C84" s="21">
        <v>43628</v>
      </c>
      <c r="D84" s="19" t="s">
        <v>618</v>
      </c>
      <c r="E84" s="10">
        <v>25</v>
      </c>
      <c r="F84" s="10">
        <v>34.409999999999997</v>
      </c>
      <c r="G84" s="40">
        <v>7.8649249999999995</v>
      </c>
      <c r="H84" s="41">
        <v>3.7749172176379493E-4</v>
      </c>
    </row>
    <row r="85" spans="1:10" ht="15.6" x14ac:dyDescent="0.3">
      <c r="A85" s="8">
        <v>25</v>
      </c>
      <c r="B85" s="19">
        <v>2019007110</v>
      </c>
      <c r="C85" s="21">
        <v>43663</v>
      </c>
      <c r="D85" s="19" t="s">
        <v>619</v>
      </c>
      <c r="E85" s="10">
        <v>25</v>
      </c>
      <c r="F85" s="62">
        <v>34.700000000000003</v>
      </c>
      <c r="G85" s="40">
        <v>7.8839600000000001</v>
      </c>
      <c r="H85" s="41">
        <v>5.5497747702049928E-4</v>
      </c>
      <c r="J85" t="s">
        <v>689</v>
      </c>
    </row>
    <row r="86" spans="1:10" ht="15.6" x14ac:dyDescent="0.3">
      <c r="A86" s="8">
        <v>2</v>
      </c>
      <c r="B86" s="19">
        <v>2019007111</v>
      </c>
      <c r="C86" s="21">
        <v>43663</v>
      </c>
      <c r="D86" s="19" t="s">
        <v>620</v>
      </c>
      <c r="E86" s="10">
        <v>25</v>
      </c>
      <c r="F86" s="62">
        <v>34.799999999999997</v>
      </c>
      <c r="G86" s="40">
        <v>7.8751666666666678</v>
      </c>
      <c r="H86" s="41">
        <v>2.5166114784224238E-4</v>
      </c>
      <c r="J86" t="s">
        <v>689</v>
      </c>
    </row>
    <row r="87" spans="1:10" ht="15.6" x14ac:dyDescent="0.3">
      <c r="A87" s="8">
        <v>3</v>
      </c>
      <c r="B87" s="19">
        <v>2019007112</v>
      </c>
      <c r="C87" s="21">
        <v>43628</v>
      </c>
      <c r="D87" s="19" t="s">
        <v>622</v>
      </c>
      <c r="E87" s="10">
        <v>25</v>
      </c>
      <c r="F87" s="10">
        <v>33.380000000000003</v>
      </c>
      <c r="G87" s="40">
        <v>7.9221500000000002</v>
      </c>
      <c r="H87" s="41">
        <v>3.1091263510304529E-4</v>
      </c>
    </row>
    <row r="88" spans="1:10" ht="15.6" x14ac:dyDescent="0.3">
      <c r="A88" s="8">
        <v>4</v>
      </c>
      <c r="B88" s="19">
        <v>2019007113</v>
      </c>
      <c r="C88" s="21">
        <v>43637</v>
      </c>
      <c r="D88" s="19" t="s">
        <v>623</v>
      </c>
      <c r="E88" s="10">
        <v>25</v>
      </c>
      <c r="F88" s="10">
        <v>33.81</v>
      </c>
      <c r="G88" s="40">
        <v>7.9129666666666667</v>
      </c>
      <c r="H88" s="41">
        <v>3.2145502536618919E-4</v>
      </c>
    </row>
    <row r="89" spans="1:10" ht="15.6" x14ac:dyDescent="0.3">
      <c r="A89" s="8"/>
      <c r="B89" s="19"/>
      <c r="C89" s="21"/>
      <c r="D89" s="19"/>
      <c r="E89" s="10"/>
      <c r="F89" s="10"/>
      <c r="G89" s="40"/>
      <c r="H89" s="41"/>
    </row>
    <row r="90" spans="1:10" ht="15.6" x14ac:dyDescent="0.3">
      <c r="A90" s="8">
        <v>5</v>
      </c>
      <c r="B90" s="19">
        <v>2019007449</v>
      </c>
      <c r="C90" s="21">
        <v>43647</v>
      </c>
      <c r="D90" s="19" t="s">
        <v>599</v>
      </c>
      <c r="E90" s="10">
        <v>25</v>
      </c>
      <c r="F90" s="10">
        <v>30.7</v>
      </c>
      <c r="G90" s="40">
        <v>8.0437333333333338</v>
      </c>
      <c r="H90" s="41">
        <v>2.0816659994683925E-4</v>
      </c>
    </row>
    <row r="91" spans="1:10" ht="15.6" x14ac:dyDescent="0.3">
      <c r="A91" s="8">
        <v>6</v>
      </c>
      <c r="B91" s="19">
        <v>2019007450</v>
      </c>
      <c r="C91" s="21">
        <v>43649</v>
      </c>
      <c r="D91" s="19" t="s">
        <v>600</v>
      </c>
      <c r="E91" s="10">
        <v>25</v>
      </c>
      <c r="F91" s="10">
        <v>31.96</v>
      </c>
      <c r="G91" s="40">
        <v>8.0684749999999994</v>
      </c>
      <c r="H91" s="41">
        <v>4.349329450230988E-4</v>
      </c>
    </row>
    <row r="92" spans="1:10" ht="15.6" x14ac:dyDescent="0.3">
      <c r="A92" s="8">
        <v>7</v>
      </c>
      <c r="B92" s="19">
        <v>2019007451</v>
      </c>
      <c r="C92" s="21">
        <v>43649</v>
      </c>
      <c r="D92" s="19" t="s">
        <v>601</v>
      </c>
      <c r="E92" s="10">
        <v>25</v>
      </c>
      <c r="F92" s="10">
        <v>32.58</v>
      </c>
      <c r="G92" s="40">
        <v>8.0561000000000007</v>
      </c>
      <c r="H92" s="41">
        <v>3.9999999999995595E-4</v>
      </c>
    </row>
    <row r="93" spans="1:10" ht="15.6" x14ac:dyDescent="0.3">
      <c r="A93" s="8">
        <v>8</v>
      </c>
      <c r="B93" s="19">
        <v>2019007452</v>
      </c>
      <c r="C93" s="21">
        <v>43648</v>
      </c>
      <c r="D93" s="19" t="s">
        <v>602</v>
      </c>
      <c r="E93" s="10">
        <v>25</v>
      </c>
      <c r="F93" s="10">
        <v>34.69</v>
      </c>
      <c r="G93" s="40">
        <v>7.9311749999999996</v>
      </c>
      <c r="H93" s="41">
        <v>5.1881274720923037E-4</v>
      </c>
    </row>
    <row r="94" spans="1:10" ht="15.6" x14ac:dyDescent="0.3">
      <c r="A94" s="8">
        <v>9</v>
      </c>
      <c r="B94" s="19">
        <v>2019007453</v>
      </c>
      <c r="C94" s="21">
        <v>43648</v>
      </c>
      <c r="D94" s="19" t="s">
        <v>604</v>
      </c>
      <c r="E94" s="10">
        <v>25</v>
      </c>
      <c r="F94" s="10">
        <v>33.119999999999997</v>
      </c>
      <c r="G94" s="40">
        <v>7.9911999999999992</v>
      </c>
      <c r="H94" s="41">
        <v>1.9999999999997797E-4</v>
      </c>
    </row>
    <row r="95" spans="1:10" ht="15.6" x14ac:dyDescent="0.3">
      <c r="A95" s="8">
        <v>10</v>
      </c>
      <c r="B95" s="19">
        <v>2019007454</v>
      </c>
      <c r="C95" s="21">
        <v>43648</v>
      </c>
      <c r="D95" s="19" t="s">
        <v>605</v>
      </c>
      <c r="E95" s="10">
        <v>25</v>
      </c>
      <c r="F95" s="10">
        <v>34.54</v>
      </c>
      <c r="G95" s="40">
        <v>7.9214999999999991</v>
      </c>
      <c r="H95" s="41">
        <v>3.00000000000189E-4</v>
      </c>
    </row>
    <row r="96" spans="1:10" ht="15.6" x14ac:dyDescent="0.3">
      <c r="A96" s="8">
        <v>11</v>
      </c>
      <c r="B96" s="19">
        <v>2019007455</v>
      </c>
      <c r="C96" s="21">
        <v>43648</v>
      </c>
      <c r="D96" s="19" t="s">
        <v>622</v>
      </c>
      <c r="E96" s="10">
        <v>25</v>
      </c>
      <c r="F96" s="10">
        <v>33.270000000000003</v>
      </c>
      <c r="G96" s="40">
        <v>7.9580999999999991</v>
      </c>
      <c r="H96" s="41">
        <v>3.6055512754642083E-4</v>
      </c>
    </row>
    <row r="97" spans="1:10" ht="15.6" x14ac:dyDescent="0.3">
      <c r="A97" s="8">
        <v>12</v>
      </c>
      <c r="B97" s="19">
        <v>2019007456</v>
      </c>
      <c r="C97" s="21">
        <v>43648</v>
      </c>
      <c r="D97" s="19" t="s">
        <v>623</v>
      </c>
      <c r="E97" s="10">
        <v>25</v>
      </c>
      <c r="F97" s="10">
        <v>33.6</v>
      </c>
      <c r="G97" s="40">
        <v>7.9353600000000002</v>
      </c>
      <c r="H97" s="41">
        <v>3.4351128074631553E-4</v>
      </c>
    </row>
    <row r="98" spans="1:10" ht="15.6" x14ac:dyDescent="0.3">
      <c r="A98" s="8"/>
      <c r="B98" s="19"/>
      <c r="C98" s="21"/>
      <c r="D98" s="19"/>
      <c r="E98" s="10"/>
      <c r="F98" s="10"/>
      <c r="G98" s="40"/>
      <c r="H98" s="41"/>
    </row>
    <row r="99" spans="1:10" ht="15.6" x14ac:dyDescent="0.3">
      <c r="A99" s="8">
        <v>13</v>
      </c>
      <c r="B99" s="19">
        <v>2019007698</v>
      </c>
      <c r="C99" s="21">
        <v>43661</v>
      </c>
      <c r="D99" s="19" t="s">
        <v>607</v>
      </c>
      <c r="E99" s="10">
        <v>25</v>
      </c>
      <c r="F99" s="62">
        <v>32.200000000000003</v>
      </c>
      <c r="G99" s="40">
        <v>7.9746000000000006</v>
      </c>
      <c r="H99" s="41">
        <v>5.163977794942654E-4</v>
      </c>
      <c r="I99" t="s">
        <v>663</v>
      </c>
      <c r="J99" t="s">
        <v>689</v>
      </c>
    </row>
    <row r="100" spans="1:10" ht="15.6" x14ac:dyDescent="0.3">
      <c r="A100" s="8">
        <v>14</v>
      </c>
      <c r="B100" s="19">
        <v>2019007699</v>
      </c>
      <c r="C100" s="21">
        <v>43661</v>
      </c>
      <c r="D100" s="19" t="s">
        <v>608</v>
      </c>
      <c r="E100" s="10">
        <v>25</v>
      </c>
      <c r="F100" s="62">
        <v>33.4</v>
      </c>
      <c r="G100" s="40">
        <v>7.9328599999999998</v>
      </c>
      <c r="H100" s="41">
        <v>7.3006848993784003E-4</v>
      </c>
      <c r="J100" t="s">
        <v>689</v>
      </c>
    </row>
    <row r="101" spans="1:10" ht="15.6" x14ac:dyDescent="0.3">
      <c r="A101" s="8">
        <v>15</v>
      </c>
      <c r="B101" s="19">
        <v>2019007700</v>
      </c>
      <c r="C101" s="21">
        <v>43662</v>
      </c>
      <c r="D101" s="19" t="s">
        <v>609</v>
      </c>
      <c r="E101" s="10">
        <v>25</v>
      </c>
      <c r="F101" s="62">
        <v>35</v>
      </c>
      <c r="G101" s="40">
        <v>7.9065250000000002</v>
      </c>
      <c r="H101" s="41">
        <v>5.3774219349659799E-4</v>
      </c>
      <c r="I101" t="s">
        <v>663</v>
      </c>
      <c r="J101" t="s">
        <v>689</v>
      </c>
    </row>
    <row r="102" spans="1:10" ht="15.6" x14ac:dyDescent="0.3">
      <c r="A102" s="8">
        <v>16</v>
      </c>
      <c r="B102" s="19">
        <v>2019007701</v>
      </c>
      <c r="C102" s="21">
        <v>43661</v>
      </c>
      <c r="D102" s="19" t="s">
        <v>611</v>
      </c>
      <c r="E102" s="10">
        <v>25</v>
      </c>
      <c r="F102" s="62">
        <v>33.1</v>
      </c>
      <c r="G102" s="40">
        <v>7.9891999999999994</v>
      </c>
      <c r="H102" s="41">
        <v>5.8878405775492386E-4</v>
      </c>
      <c r="J102" t="s">
        <v>689</v>
      </c>
    </row>
    <row r="103" spans="1:10" ht="15.6" x14ac:dyDescent="0.3">
      <c r="A103" s="8">
        <v>17</v>
      </c>
      <c r="B103" s="19">
        <v>2019007702</v>
      </c>
      <c r="C103" s="21">
        <v>43661</v>
      </c>
      <c r="D103" s="19" t="s">
        <v>612</v>
      </c>
      <c r="E103" s="10">
        <v>25</v>
      </c>
      <c r="F103" s="62">
        <v>29.8</v>
      </c>
      <c r="G103" s="40">
        <v>7.9869000000000003</v>
      </c>
      <c r="H103" s="41">
        <v>4.6368092477471016E-4</v>
      </c>
      <c r="I103" t="s">
        <v>663</v>
      </c>
      <c r="J103" t="s">
        <v>689</v>
      </c>
    </row>
    <row r="104" spans="1:10" ht="15.6" x14ac:dyDescent="0.3">
      <c r="A104" s="8">
        <v>18</v>
      </c>
      <c r="B104" s="19">
        <v>2019007703</v>
      </c>
      <c r="C104" s="21">
        <v>43661</v>
      </c>
      <c r="D104" s="19" t="s">
        <v>614</v>
      </c>
      <c r="E104" s="10">
        <v>25</v>
      </c>
      <c r="F104" s="62">
        <v>29.5</v>
      </c>
      <c r="G104" s="40">
        <v>7.9839200000000003</v>
      </c>
      <c r="H104" s="41">
        <v>7.1902712049014695E-4</v>
      </c>
      <c r="I104" t="s">
        <v>663</v>
      </c>
      <c r="J104" t="s">
        <v>689</v>
      </c>
    </row>
    <row r="105" spans="1:10" ht="15.6" x14ac:dyDescent="0.3">
      <c r="A105" s="8">
        <v>19</v>
      </c>
      <c r="B105" s="19">
        <v>2019007704</v>
      </c>
      <c r="C105" s="21">
        <v>43664</v>
      </c>
      <c r="D105" s="19" t="s">
        <v>599</v>
      </c>
      <c r="E105" s="10">
        <v>25</v>
      </c>
      <c r="F105" s="62">
        <v>29.5</v>
      </c>
      <c r="G105" s="40">
        <v>7.9843000000000011</v>
      </c>
      <c r="H105" s="41">
        <v>5.2281290471196474E-4</v>
      </c>
      <c r="J105" t="s">
        <v>689</v>
      </c>
    </row>
    <row r="106" spans="1:10" ht="15.6" x14ac:dyDescent="0.3">
      <c r="A106" s="8">
        <v>20</v>
      </c>
      <c r="B106" s="19">
        <v>2019007705</v>
      </c>
      <c r="C106" s="21">
        <v>43664</v>
      </c>
      <c r="D106" s="19" t="s">
        <v>600</v>
      </c>
      <c r="E106" s="10">
        <v>25</v>
      </c>
      <c r="F106" s="62">
        <v>30.8</v>
      </c>
      <c r="G106" s="40">
        <v>8.020975</v>
      </c>
      <c r="H106" s="41">
        <v>3.304037933601991E-4</v>
      </c>
      <c r="J106" t="s">
        <v>689</v>
      </c>
    </row>
    <row r="107" spans="1:10" ht="15.6" x14ac:dyDescent="0.3">
      <c r="A107" s="8">
        <v>21</v>
      </c>
      <c r="B107" s="19">
        <v>2019007706</v>
      </c>
      <c r="C107" s="21">
        <v>43664</v>
      </c>
      <c r="D107" s="19" t="s">
        <v>601</v>
      </c>
      <c r="E107" s="10">
        <v>25</v>
      </c>
      <c r="F107" s="62">
        <v>32</v>
      </c>
      <c r="G107" s="40">
        <v>8.0113249999999994</v>
      </c>
      <c r="H107" s="41">
        <v>4.34932945023337E-4</v>
      </c>
      <c r="J107" t="s">
        <v>689</v>
      </c>
    </row>
    <row r="108" spans="1:10" ht="15.6" x14ac:dyDescent="0.3">
      <c r="A108" s="8">
        <v>22</v>
      </c>
      <c r="B108" s="19">
        <v>2019007707</v>
      </c>
      <c r="C108" s="21">
        <v>43662</v>
      </c>
      <c r="D108" s="19" t="s">
        <v>602</v>
      </c>
      <c r="E108" s="10">
        <v>25</v>
      </c>
      <c r="F108" s="62">
        <v>34.799999999999997</v>
      </c>
      <c r="G108" s="40">
        <v>7.8939999999999992</v>
      </c>
      <c r="H108" s="41">
        <v>5.9441848333742671E-4</v>
      </c>
      <c r="J108" t="s">
        <v>689</v>
      </c>
    </row>
    <row r="109" spans="1:10" ht="15.6" x14ac:dyDescent="0.3">
      <c r="A109" s="8">
        <v>23</v>
      </c>
      <c r="B109" s="19">
        <v>2019007708</v>
      </c>
      <c r="C109" s="21">
        <v>43664</v>
      </c>
      <c r="D109" s="19" t="s">
        <v>604</v>
      </c>
      <c r="E109" s="10">
        <v>25</v>
      </c>
      <c r="F109" s="62">
        <v>33.6</v>
      </c>
      <c r="G109" s="40">
        <v>7.9137500000000003</v>
      </c>
      <c r="H109" s="41">
        <v>3.41565025532014E-4</v>
      </c>
      <c r="J109" t="s">
        <v>689</v>
      </c>
    </row>
    <row r="110" spans="1:10" ht="15.6" x14ac:dyDescent="0.3">
      <c r="A110" s="8">
        <v>24</v>
      </c>
      <c r="B110" s="19">
        <v>2019007709</v>
      </c>
      <c r="C110" s="21">
        <v>43664</v>
      </c>
      <c r="D110" s="19" t="s">
        <v>605</v>
      </c>
      <c r="E110" s="10">
        <v>25</v>
      </c>
      <c r="F110" s="62">
        <v>34.6</v>
      </c>
      <c r="G110" s="40">
        <v>7.9123999999999999</v>
      </c>
      <c r="H110" s="41">
        <v>5.4160256030911375E-4</v>
      </c>
      <c r="J110" t="s">
        <v>689</v>
      </c>
    </row>
    <row r="111" spans="1:10" ht="15.6" x14ac:dyDescent="0.3">
      <c r="A111" s="8">
        <v>25</v>
      </c>
      <c r="B111" s="19">
        <v>2019007710</v>
      </c>
      <c r="C111" s="21">
        <v>43663</v>
      </c>
      <c r="D111" s="19" t="s">
        <v>617</v>
      </c>
      <c r="E111" s="10">
        <v>25</v>
      </c>
      <c r="F111" s="62">
        <v>34.5</v>
      </c>
      <c r="G111" s="40">
        <v>7.9803666666666659</v>
      </c>
      <c r="H111" s="41">
        <v>1.5275252316532321E-4</v>
      </c>
      <c r="J111" t="s">
        <v>689</v>
      </c>
    </row>
    <row r="112" spans="1:10" ht="15.6" x14ac:dyDescent="0.3">
      <c r="A112" s="8">
        <v>1</v>
      </c>
      <c r="B112" s="19">
        <v>2019007711</v>
      </c>
      <c r="C112" s="21">
        <v>43663</v>
      </c>
      <c r="D112" s="19" t="s">
        <v>618</v>
      </c>
      <c r="E112" s="10">
        <v>25</v>
      </c>
      <c r="F112" s="62">
        <v>34.5</v>
      </c>
      <c r="G112" s="40">
        <v>7.9662666666666668</v>
      </c>
      <c r="H112" s="41">
        <v>1.1547005383816883E-4</v>
      </c>
      <c r="J112" t="s">
        <v>689</v>
      </c>
    </row>
    <row r="113" spans="1:19" ht="15.6" x14ac:dyDescent="0.3">
      <c r="A113" s="8">
        <v>2</v>
      </c>
      <c r="B113" s="19">
        <v>2019007712</v>
      </c>
      <c r="C113" s="21">
        <v>43662</v>
      </c>
      <c r="D113" s="19" t="s">
        <v>622</v>
      </c>
      <c r="E113" s="10">
        <v>25</v>
      </c>
      <c r="F113" s="62">
        <v>33.4</v>
      </c>
      <c r="G113" s="40">
        <v>7.9558999999999997</v>
      </c>
      <c r="H113" s="41">
        <v>8.3666002653421344E-4</v>
      </c>
      <c r="J113" t="s">
        <v>689</v>
      </c>
    </row>
    <row r="114" spans="1:19" ht="15.6" x14ac:dyDescent="0.3">
      <c r="A114" s="8">
        <v>3</v>
      </c>
      <c r="B114" s="19">
        <v>2019007713</v>
      </c>
      <c r="C114" s="21">
        <v>43662</v>
      </c>
      <c r="D114" s="19" t="s">
        <v>623</v>
      </c>
      <c r="E114" s="10">
        <v>25</v>
      </c>
      <c r="F114" s="62">
        <v>33.700000000000003</v>
      </c>
      <c r="G114" s="40">
        <v>7.9443750000000009</v>
      </c>
      <c r="H114" s="41">
        <v>6.7019897542938776E-4</v>
      </c>
      <c r="J114" t="s">
        <v>689</v>
      </c>
    </row>
    <row r="116" spans="1:19" ht="15.6" x14ac:dyDescent="0.3">
      <c r="A116" s="8">
        <v>4</v>
      </c>
      <c r="B116" s="19" t="s">
        <v>597</v>
      </c>
      <c r="C116" s="10" t="s">
        <v>594</v>
      </c>
      <c r="D116" s="11" t="s">
        <v>686</v>
      </c>
      <c r="E116" s="10">
        <v>25</v>
      </c>
      <c r="F116" s="10">
        <v>35</v>
      </c>
      <c r="G116" s="55">
        <v>8.0951749999999993</v>
      </c>
      <c r="H116" s="41">
        <v>9.5742710775410675E-5</v>
      </c>
    </row>
    <row r="117" spans="1:19" ht="15.6" x14ac:dyDescent="0.3">
      <c r="A117" s="8">
        <v>5</v>
      </c>
      <c r="B117" s="10" t="s">
        <v>593</v>
      </c>
      <c r="C117" s="10" t="s">
        <v>594</v>
      </c>
      <c r="D117" s="11" t="s">
        <v>596</v>
      </c>
      <c r="E117" s="10">
        <v>25</v>
      </c>
      <c r="F117" s="10">
        <v>33.433999999999997</v>
      </c>
      <c r="G117" s="57">
        <v>7.8662999999999998</v>
      </c>
      <c r="H117" s="41">
        <v>4.3588989435386653E-4</v>
      </c>
    </row>
    <row r="118" spans="1:19" ht="15.6" x14ac:dyDescent="0.3">
      <c r="A118" s="8"/>
      <c r="B118" s="10"/>
      <c r="C118" s="10"/>
      <c r="D118" s="11"/>
      <c r="E118" s="10"/>
      <c r="F118" s="10"/>
      <c r="G118" s="61"/>
      <c r="H118" s="41"/>
    </row>
    <row r="119" spans="1:19" ht="15.6" x14ac:dyDescent="0.3">
      <c r="A119" s="8"/>
      <c r="B119" s="10"/>
      <c r="C119" s="10"/>
      <c r="D119" s="11"/>
      <c r="E119" s="10"/>
      <c r="F119" s="10"/>
      <c r="G119" s="61"/>
      <c r="H119" s="41"/>
    </row>
    <row r="120" spans="1:19" ht="15.6" x14ac:dyDescent="0.3">
      <c r="A120" s="8"/>
      <c r="B120" s="10"/>
      <c r="C120" s="10"/>
      <c r="D120" s="11"/>
      <c r="E120" s="10"/>
      <c r="F120" s="10"/>
      <c r="G120" s="61"/>
      <c r="H120" s="41"/>
    </row>
    <row r="121" spans="1:19" ht="15.6" x14ac:dyDescent="0.3">
      <c r="A121" s="8"/>
      <c r="B121" s="10"/>
      <c r="C121" s="10"/>
      <c r="D121" s="11"/>
      <c r="E121" s="10"/>
      <c r="F121" s="10"/>
      <c r="G121" s="61"/>
      <c r="H121" s="41"/>
    </row>
    <row r="122" spans="1:19" ht="15.6" x14ac:dyDescent="0.3">
      <c r="A122" s="8"/>
      <c r="B122" s="10"/>
      <c r="C122" s="10"/>
      <c r="D122" s="11"/>
      <c r="E122" s="10"/>
      <c r="F122" s="10"/>
      <c r="G122" s="61"/>
      <c r="H122" s="41"/>
    </row>
    <row r="123" spans="1:19" ht="15.6" x14ac:dyDescent="0.3">
      <c r="A123" s="8"/>
      <c r="B123" s="10"/>
      <c r="C123" s="10"/>
      <c r="D123" s="11"/>
      <c r="E123" s="10"/>
      <c r="F123" s="10"/>
      <c r="G123" s="61"/>
      <c r="H123" s="41"/>
    </row>
    <row r="124" spans="1:19" ht="15.6" x14ac:dyDescent="0.3">
      <c r="A124" s="7" t="s">
        <v>693</v>
      </c>
      <c r="K124" s="8" t="s">
        <v>591</v>
      </c>
      <c r="L124" s="8" t="s">
        <v>564</v>
      </c>
      <c r="M124" s="7" t="s">
        <v>592</v>
      </c>
      <c r="N124" s="7" t="s">
        <v>583</v>
      </c>
      <c r="O124" s="8" t="s">
        <v>584</v>
      </c>
      <c r="P124" s="56" t="s">
        <v>5</v>
      </c>
      <c r="Q124" s="39" t="s">
        <v>670</v>
      </c>
      <c r="R124" s="6" t="s">
        <v>688</v>
      </c>
      <c r="S124" t="s">
        <v>694</v>
      </c>
    </row>
    <row r="125" spans="1:19" ht="15.6" x14ac:dyDescent="0.3">
      <c r="A125" s="8">
        <v>1</v>
      </c>
      <c r="B125" s="10" t="s">
        <v>593</v>
      </c>
      <c r="C125" s="10" t="s">
        <v>594</v>
      </c>
      <c r="D125" s="11" t="s">
        <v>662</v>
      </c>
      <c r="E125" s="10">
        <v>25</v>
      </c>
      <c r="F125" s="10">
        <v>33.433999999999997</v>
      </c>
      <c r="G125" s="57">
        <v>7.8810250000000002</v>
      </c>
      <c r="H125" s="41">
        <v>2.7537852736444276E-4</v>
      </c>
      <c r="I125" s="38">
        <v>43692</v>
      </c>
    </row>
    <row r="126" spans="1:19" ht="15.6" x14ac:dyDescent="0.3">
      <c r="A126" s="8">
        <v>2</v>
      </c>
      <c r="B126" s="10" t="s">
        <v>624</v>
      </c>
      <c r="C126" s="10" t="s">
        <v>594</v>
      </c>
      <c r="D126" s="10" t="s">
        <v>685</v>
      </c>
      <c r="E126" s="10">
        <v>25</v>
      </c>
      <c r="F126" s="10">
        <v>35</v>
      </c>
      <c r="G126" s="55">
        <v>8.0970833333333321</v>
      </c>
      <c r="H126" s="41">
        <v>4.3550736694909228E-4</v>
      </c>
    </row>
    <row r="127" spans="1:19" ht="15.6" x14ac:dyDescent="0.3">
      <c r="A127" s="8">
        <v>4</v>
      </c>
      <c r="B127" s="19">
        <v>2019004564</v>
      </c>
      <c r="C127" s="21">
        <v>43556</v>
      </c>
      <c r="D127" s="19" t="s">
        <v>652</v>
      </c>
      <c r="E127" s="10">
        <v>25</v>
      </c>
      <c r="F127" s="10">
        <v>33.36</v>
      </c>
      <c r="G127" s="40">
        <v>7.9369166666666677</v>
      </c>
      <c r="H127" s="41">
        <v>6.4627135683625186E-4</v>
      </c>
      <c r="I127" s="19" t="s">
        <v>679</v>
      </c>
      <c r="J127" t="s">
        <v>663</v>
      </c>
      <c r="K127" s="19">
        <v>2019004564</v>
      </c>
      <c r="L127" s="21">
        <v>43556</v>
      </c>
      <c r="M127" s="10" t="s">
        <v>602</v>
      </c>
      <c r="N127" s="10">
        <v>25</v>
      </c>
      <c r="O127" s="10">
        <v>34.82</v>
      </c>
      <c r="P127" s="40">
        <v>7.9365666666666668</v>
      </c>
      <c r="Q127" s="41">
        <v>5.7735026919340809E-5</v>
      </c>
      <c r="S127" s="43">
        <f>P127-G127</f>
        <v>-3.5000000000096065E-4</v>
      </c>
    </row>
    <row r="128" spans="1:19" ht="15.6" x14ac:dyDescent="0.3">
      <c r="A128" s="8">
        <v>5</v>
      </c>
      <c r="B128" s="19">
        <v>2019006209</v>
      </c>
      <c r="C128" s="21">
        <v>43598</v>
      </c>
      <c r="D128" s="19" t="s">
        <v>654</v>
      </c>
      <c r="E128" s="10">
        <v>25</v>
      </c>
      <c r="F128" s="10">
        <v>32.25</v>
      </c>
      <c r="G128" s="40">
        <v>8.1562999999999999</v>
      </c>
      <c r="H128" s="41">
        <v>6.2449979984009101E-4</v>
      </c>
      <c r="I128" s="19" t="s">
        <v>679</v>
      </c>
      <c r="J128" t="s">
        <v>663</v>
      </c>
      <c r="K128" s="19">
        <v>2019006209</v>
      </c>
      <c r="L128" s="21">
        <v>43601</v>
      </c>
      <c r="M128" s="19" t="s">
        <v>607</v>
      </c>
      <c r="N128" s="10">
        <v>25</v>
      </c>
      <c r="O128" s="10">
        <v>32.25</v>
      </c>
      <c r="P128" s="40">
        <v>8.1596333333333337</v>
      </c>
      <c r="Q128" s="41">
        <v>1.5275252316580774E-4</v>
      </c>
      <c r="S128" s="43">
        <f t="shared" ref="S128:S135" si="0">P128-G128</f>
        <v>3.3333333333338544E-3</v>
      </c>
    </row>
    <row r="129" spans="1:19" ht="15.6" x14ac:dyDescent="0.3">
      <c r="A129" s="8">
        <v>6</v>
      </c>
      <c r="B129" s="19">
        <v>2019007099</v>
      </c>
      <c r="C129" s="21">
        <v>43626</v>
      </c>
      <c r="D129" s="19" t="s">
        <v>655</v>
      </c>
      <c r="E129" s="10">
        <v>25</v>
      </c>
      <c r="F129" s="10">
        <v>32.57</v>
      </c>
      <c r="G129" s="40">
        <v>7.9337428571428577</v>
      </c>
      <c r="H129" s="41">
        <v>7.0912420834243542E-4</v>
      </c>
      <c r="I129" s="19" t="s">
        <v>679</v>
      </c>
      <c r="J129" t="s">
        <v>663</v>
      </c>
      <c r="K129" s="19">
        <v>2019007099</v>
      </c>
      <c r="L129" s="21">
        <v>43630</v>
      </c>
      <c r="M129" s="19" t="s">
        <v>611</v>
      </c>
      <c r="N129" s="10">
        <v>25</v>
      </c>
      <c r="O129" s="10">
        <v>32.57</v>
      </c>
      <c r="P129" s="40">
        <v>7.9101499999999998</v>
      </c>
      <c r="Q129" s="41">
        <v>2.8867513459465292E-4</v>
      </c>
      <c r="R129" t="s">
        <v>663</v>
      </c>
      <c r="S129" s="43">
        <f t="shared" si="0"/>
        <v>-2.3592857142857859E-2</v>
      </c>
    </row>
    <row r="130" spans="1:19" ht="15.6" x14ac:dyDescent="0.3">
      <c r="A130" s="8">
        <v>7</v>
      </c>
      <c r="B130" s="19">
        <v>2019007708</v>
      </c>
      <c r="C130" s="21">
        <v>43661</v>
      </c>
      <c r="D130" s="19" t="s">
        <v>657</v>
      </c>
      <c r="E130" s="10">
        <v>25</v>
      </c>
      <c r="F130" s="10">
        <v>33.6</v>
      </c>
      <c r="G130" s="40">
        <v>7.9131</v>
      </c>
      <c r="H130" s="41">
        <v>1.7320508075699685E-4</v>
      </c>
      <c r="I130" s="19" t="s">
        <v>679</v>
      </c>
      <c r="J130" s="51" t="s">
        <v>691</v>
      </c>
      <c r="K130" s="19">
        <v>2019007708</v>
      </c>
      <c r="L130" s="21">
        <v>43664</v>
      </c>
      <c r="M130" s="19" t="s">
        <v>604</v>
      </c>
      <c r="N130" s="10">
        <v>25</v>
      </c>
      <c r="O130" s="10">
        <v>33.6</v>
      </c>
      <c r="P130" s="40">
        <v>7.9137500000000003</v>
      </c>
      <c r="Q130" s="41">
        <v>3.41565025532014E-4</v>
      </c>
      <c r="S130" s="43">
        <f t="shared" si="0"/>
        <v>6.5000000000026148E-4</v>
      </c>
    </row>
    <row r="131" spans="1:19" ht="15.6" x14ac:dyDescent="0.3">
      <c r="A131" s="8">
        <v>8</v>
      </c>
      <c r="B131" s="19">
        <v>2018005690</v>
      </c>
      <c r="C131" s="21">
        <v>43416</v>
      </c>
      <c r="D131" s="19" t="s">
        <v>652</v>
      </c>
      <c r="E131" s="10">
        <v>25</v>
      </c>
      <c r="F131" s="10">
        <v>34.96</v>
      </c>
      <c r="G131" s="40">
        <v>7.9130750000000001</v>
      </c>
      <c r="H131" s="41">
        <v>3.4034296427760496E-4</v>
      </c>
      <c r="I131" s="19" t="s">
        <v>679</v>
      </c>
      <c r="J131" t="s">
        <v>692</v>
      </c>
      <c r="K131" s="10">
        <v>2018005690</v>
      </c>
      <c r="L131" s="22">
        <v>43418.857638888891</v>
      </c>
      <c r="M131" s="19" t="s">
        <v>602</v>
      </c>
      <c r="N131" s="10">
        <v>25</v>
      </c>
      <c r="O131" s="10">
        <v>34.96</v>
      </c>
      <c r="P131" s="42">
        <v>7.9126000000000003</v>
      </c>
      <c r="Q131" s="43">
        <v>2.9999999999974492E-4</v>
      </c>
      <c r="S131" s="43">
        <f t="shared" si="0"/>
        <v>-4.7499999999978115E-4</v>
      </c>
    </row>
    <row r="132" spans="1:19" ht="15.6" x14ac:dyDescent="0.3">
      <c r="A132" s="8">
        <v>9</v>
      </c>
      <c r="B132" s="19">
        <v>2018005690</v>
      </c>
      <c r="C132" s="21">
        <v>43416</v>
      </c>
      <c r="D132" s="19" t="s">
        <v>652</v>
      </c>
      <c r="E132" s="10">
        <v>25</v>
      </c>
      <c r="F132" s="10">
        <v>34.96</v>
      </c>
      <c r="G132" s="40">
        <v>7.9079499999999996</v>
      </c>
      <c r="H132" s="41">
        <v>4.4347115652177034E-4</v>
      </c>
      <c r="I132" s="19" t="s">
        <v>679</v>
      </c>
      <c r="J132" t="s">
        <v>663</v>
      </c>
      <c r="K132" s="10">
        <v>2018005690</v>
      </c>
      <c r="L132" s="22">
        <v>43418.857638888891</v>
      </c>
      <c r="M132" s="19" t="s">
        <v>602</v>
      </c>
      <c r="N132" s="10">
        <v>25</v>
      </c>
      <c r="O132" s="10">
        <v>34.96</v>
      </c>
      <c r="P132" s="42">
        <v>7.9126000000000003</v>
      </c>
      <c r="Q132" s="43">
        <v>2.9999999999974492E-4</v>
      </c>
      <c r="S132" s="43">
        <f t="shared" si="0"/>
        <v>4.6500000000007091E-3</v>
      </c>
    </row>
    <row r="133" spans="1:19" ht="15.6" x14ac:dyDescent="0.3">
      <c r="A133" s="8">
        <v>10</v>
      </c>
      <c r="B133" s="19">
        <v>2018005607</v>
      </c>
      <c r="C133" s="21">
        <v>43444</v>
      </c>
      <c r="D133" s="19" t="s">
        <v>660</v>
      </c>
      <c r="E133" s="10">
        <v>25</v>
      </c>
      <c r="F133" s="10">
        <v>34.950000000000003</v>
      </c>
      <c r="G133" s="40">
        <v>7.8035333333333332</v>
      </c>
      <c r="H133" s="41">
        <v>1.5275252316532321E-4</v>
      </c>
      <c r="I133" s="19" t="s">
        <v>679</v>
      </c>
      <c r="K133" s="10">
        <v>2018005607</v>
      </c>
      <c r="L133" s="22">
        <v>43445.160416666666</v>
      </c>
      <c r="M133" s="19" t="s">
        <v>609</v>
      </c>
      <c r="N133" s="10">
        <v>25</v>
      </c>
      <c r="O133" s="10">
        <v>34.950000000000003</v>
      </c>
      <c r="P133" s="42">
        <v>7.8100333333333332</v>
      </c>
      <c r="Q133" s="43">
        <v>3.2145502536618924E-4</v>
      </c>
      <c r="S133" s="43">
        <f t="shared" si="0"/>
        <v>6.4999999999999503E-3</v>
      </c>
    </row>
    <row r="134" spans="1:19" ht="15.6" x14ac:dyDescent="0.3">
      <c r="A134" s="8">
        <v>11</v>
      </c>
      <c r="B134" s="19">
        <v>2019003262</v>
      </c>
      <c r="C134" s="21">
        <v>43507</v>
      </c>
      <c r="D134" s="19" t="s">
        <v>652</v>
      </c>
      <c r="E134" s="10">
        <v>25</v>
      </c>
      <c r="F134" s="10">
        <v>34.840000000000003</v>
      </c>
      <c r="G134" s="40">
        <v>7.7899249999999993</v>
      </c>
      <c r="H134" s="41">
        <v>2.4999999999980219E-4</v>
      </c>
      <c r="I134" s="19" t="s">
        <v>679</v>
      </c>
      <c r="K134" s="10">
        <v>2019003262</v>
      </c>
      <c r="L134" s="22">
        <v>43510.490972222222</v>
      </c>
      <c r="M134" s="19" t="s">
        <v>602</v>
      </c>
      <c r="N134" s="10">
        <v>25</v>
      </c>
      <c r="O134" s="10">
        <v>34.840000000000003</v>
      </c>
      <c r="P134" s="42">
        <v>7.7909666666666668</v>
      </c>
      <c r="Q134" s="43">
        <v>2.0816659994662591E-4</v>
      </c>
      <c r="S134" s="43">
        <f t="shared" si="0"/>
        <v>1.0416666666674956E-3</v>
      </c>
    </row>
    <row r="135" spans="1:19" ht="15.6" x14ac:dyDescent="0.3">
      <c r="A135" s="8">
        <v>12</v>
      </c>
      <c r="B135" s="19">
        <v>2019006700</v>
      </c>
      <c r="C135" s="21">
        <v>43613</v>
      </c>
      <c r="D135" s="19" t="s">
        <v>661</v>
      </c>
      <c r="E135" s="10">
        <v>25</v>
      </c>
      <c r="F135" s="10">
        <v>34.200000000000003</v>
      </c>
      <c r="G135" s="40">
        <v>8.002600000000001</v>
      </c>
      <c r="H135" s="41">
        <v>2.5819888974747666E-4</v>
      </c>
      <c r="I135" s="19" t="s">
        <v>679</v>
      </c>
      <c r="K135" s="19">
        <v>2019006700</v>
      </c>
      <c r="L135" s="21">
        <v>43613</v>
      </c>
      <c r="M135" s="19" t="s">
        <v>605</v>
      </c>
      <c r="N135" s="10">
        <v>25</v>
      </c>
      <c r="O135" s="10">
        <v>34.200000000000003</v>
      </c>
      <c r="P135" s="40">
        <v>8.0066600000000001</v>
      </c>
      <c r="Q135" s="41">
        <v>4.27784992724003E-4</v>
      </c>
      <c r="S135" s="43">
        <f t="shared" si="0"/>
        <v>4.0599999999990644E-3</v>
      </c>
    </row>
    <row r="136" spans="1:19" ht="15.6" x14ac:dyDescent="0.3">
      <c r="A136" s="8">
        <v>13</v>
      </c>
      <c r="B136" s="19" t="s">
        <v>597</v>
      </c>
      <c r="C136" s="10" t="s">
        <v>594</v>
      </c>
      <c r="D136" s="11" t="s">
        <v>685</v>
      </c>
      <c r="E136" s="10">
        <v>25</v>
      </c>
      <c r="F136" s="10">
        <v>35</v>
      </c>
      <c r="G136" s="55">
        <v>8.087766666666667</v>
      </c>
      <c r="H136" s="41">
        <v>4.802776974493501E-4</v>
      </c>
      <c r="I136" s="7"/>
    </row>
    <row r="137" spans="1:19" ht="15.6" x14ac:dyDescent="0.3">
      <c r="A137" s="8">
        <v>14</v>
      </c>
      <c r="B137" s="10" t="s">
        <v>593</v>
      </c>
      <c r="C137" s="10" t="s">
        <v>594</v>
      </c>
      <c r="D137" s="11" t="s">
        <v>662</v>
      </c>
      <c r="E137" s="10">
        <v>25</v>
      </c>
      <c r="F137" s="10">
        <v>33.433999999999997</v>
      </c>
      <c r="G137" s="57">
        <v>7.8836666666666666</v>
      </c>
      <c r="H137" s="41">
        <v>1.1547005383765604E-4</v>
      </c>
      <c r="R137" t="s">
        <v>681</v>
      </c>
      <c r="S137" s="43">
        <f>AVERAGE(S127:S135)</f>
        <v>-4.6476190476191844E-4</v>
      </c>
    </row>
    <row r="138" spans="1:19" x14ac:dyDescent="0.3">
      <c r="R138" t="s">
        <v>682</v>
      </c>
      <c r="S138" s="4">
        <f>STDEV(S127:S135)</f>
        <v>9.0000123685039842E-3</v>
      </c>
    </row>
    <row r="139" spans="1:19" ht="15.6" x14ac:dyDescent="0.3">
      <c r="C139" s="49"/>
      <c r="I139" s="11"/>
    </row>
    <row r="140" spans="1:19" ht="15.6" x14ac:dyDescent="0.3">
      <c r="D140" s="50"/>
      <c r="E140" s="50"/>
      <c r="F140" s="49"/>
      <c r="I140" s="19"/>
    </row>
    <row r="141" spans="1:19" ht="15.6" x14ac:dyDescent="0.3">
      <c r="D141" s="50"/>
      <c r="E141" s="50"/>
      <c r="F141" s="49"/>
      <c r="I141" s="11"/>
    </row>
    <row r="142" spans="1:19" ht="15.6" x14ac:dyDescent="0.3">
      <c r="I142" s="51"/>
    </row>
    <row r="149" spans="1:9" x14ac:dyDescent="0.3">
      <c r="A149" s="6" t="s">
        <v>680</v>
      </c>
    </row>
    <row r="150" spans="1:9" ht="15.6" x14ac:dyDescent="0.3">
      <c r="B150" s="8" t="s">
        <v>591</v>
      </c>
      <c r="C150" s="8" t="s">
        <v>564</v>
      </c>
      <c r="D150" s="7" t="s">
        <v>592</v>
      </c>
      <c r="E150" s="7"/>
      <c r="F150" s="8" t="s">
        <v>584</v>
      </c>
      <c r="G150" s="56" t="s">
        <v>5</v>
      </c>
    </row>
    <row r="152" spans="1:9" ht="15.6" x14ac:dyDescent="0.3">
      <c r="A152" s="8">
        <v>1</v>
      </c>
      <c r="B152" s="10" t="s">
        <v>593</v>
      </c>
      <c r="C152" s="58">
        <v>43683</v>
      </c>
      <c r="D152" s="11" t="s">
        <v>596</v>
      </c>
      <c r="E152" s="10">
        <v>25</v>
      </c>
      <c r="F152" s="10">
        <v>33.433999999999997</v>
      </c>
      <c r="G152" s="57">
        <v>7.8646666666666656</v>
      </c>
      <c r="H152" s="41">
        <v>1.5275252316532321E-4</v>
      </c>
      <c r="I152" s="38">
        <v>43683</v>
      </c>
    </row>
    <row r="153" spans="1:9" ht="15.6" x14ac:dyDescent="0.3">
      <c r="A153" s="8">
        <v>25</v>
      </c>
      <c r="B153" s="10" t="s">
        <v>593</v>
      </c>
      <c r="C153" s="58">
        <v>43683</v>
      </c>
      <c r="D153" s="11" t="s">
        <v>596</v>
      </c>
      <c r="E153" s="10">
        <v>25</v>
      </c>
      <c r="F153" s="10">
        <v>33.433999999999997</v>
      </c>
      <c r="G153" s="57">
        <v>7.8662200000000002</v>
      </c>
      <c r="H153" s="41">
        <v>3.8340579025359143E-4</v>
      </c>
    </row>
    <row r="154" spans="1:9" ht="15.6" x14ac:dyDescent="0.3">
      <c r="A154" s="8">
        <v>23</v>
      </c>
      <c r="B154" s="10" t="s">
        <v>593</v>
      </c>
      <c r="C154" s="58">
        <v>43683</v>
      </c>
      <c r="D154" s="11" t="s">
        <v>596</v>
      </c>
      <c r="E154" s="10">
        <v>25</v>
      </c>
      <c r="F154" s="10">
        <v>33.433999999999997</v>
      </c>
      <c r="G154" s="57">
        <v>7.86686</v>
      </c>
      <c r="H154" s="41">
        <v>7.1972216861801235E-4</v>
      </c>
    </row>
    <row r="155" spans="1:9" ht="15.6" x14ac:dyDescent="0.3">
      <c r="A155" s="8">
        <v>1</v>
      </c>
      <c r="B155" s="10" t="s">
        <v>593</v>
      </c>
      <c r="C155" s="58">
        <v>43684</v>
      </c>
      <c r="D155" s="11" t="s">
        <v>596</v>
      </c>
      <c r="E155" s="10">
        <v>25</v>
      </c>
      <c r="F155" s="10">
        <v>33.433999999999997</v>
      </c>
      <c r="G155" s="57">
        <v>7.8665500000000002</v>
      </c>
      <c r="H155" s="41">
        <v>4.0414518843263854E-4</v>
      </c>
      <c r="I155" s="38">
        <v>43684</v>
      </c>
    </row>
    <row r="156" spans="1:9" ht="15.6" x14ac:dyDescent="0.3">
      <c r="A156" s="8">
        <v>5</v>
      </c>
      <c r="B156" s="10" t="s">
        <v>593</v>
      </c>
      <c r="C156" s="58">
        <v>43684</v>
      </c>
      <c r="D156" s="11" t="s">
        <v>596</v>
      </c>
      <c r="E156" s="10">
        <v>25</v>
      </c>
      <c r="F156" s="10">
        <v>33.433999999999997</v>
      </c>
      <c r="G156" s="57">
        <v>7.8662999999999998</v>
      </c>
      <c r="H156" s="41">
        <v>4.3588989435386653E-4</v>
      </c>
    </row>
    <row r="157" spans="1:9" ht="15.6" x14ac:dyDescent="0.3">
      <c r="A157" s="8">
        <v>1</v>
      </c>
      <c r="B157" s="10" t="s">
        <v>593</v>
      </c>
      <c r="C157" s="58">
        <v>43692</v>
      </c>
      <c r="D157" s="11" t="s">
        <v>662</v>
      </c>
      <c r="E157" s="10">
        <v>25</v>
      </c>
      <c r="F157" s="10">
        <v>33.433999999999997</v>
      </c>
      <c r="G157" s="57">
        <v>7.8810250000000002</v>
      </c>
      <c r="H157" s="41">
        <v>2.7537852736444276E-4</v>
      </c>
      <c r="I157" s="38">
        <v>43692</v>
      </c>
    </row>
    <row r="158" spans="1:9" ht="15.6" x14ac:dyDescent="0.3">
      <c r="A158" s="8">
        <v>14</v>
      </c>
      <c r="B158" s="10" t="s">
        <v>593</v>
      </c>
      <c r="C158" s="58">
        <v>43692</v>
      </c>
      <c r="D158" s="11" t="s">
        <v>662</v>
      </c>
      <c r="E158" s="10">
        <v>25</v>
      </c>
      <c r="F158" s="10">
        <v>33.433999999999997</v>
      </c>
      <c r="G158" s="57">
        <v>7.8836666666666666</v>
      </c>
      <c r="H158" s="41">
        <v>1.1547005383765604E-4</v>
      </c>
    </row>
    <row r="159" spans="1:9" ht="15.6" x14ac:dyDescent="0.3">
      <c r="C159" s="45"/>
      <c r="D159" s="52" t="s">
        <v>681</v>
      </c>
      <c r="E159" s="52"/>
      <c r="F159" s="59"/>
      <c r="G159" s="54">
        <f>AVERAGE(G152:G158)</f>
        <v>7.8707554761904754</v>
      </c>
    </row>
    <row r="160" spans="1:9" ht="15.6" x14ac:dyDescent="0.3">
      <c r="C160" s="45"/>
      <c r="D160" s="53" t="s">
        <v>682</v>
      </c>
      <c r="E160" s="53"/>
      <c r="G160" s="54">
        <f>STDEV(G152:G158)</f>
        <v>7.9845490094056105E-3</v>
      </c>
    </row>
    <row r="161" spans="1:9" ht="15.6" x14ac:dyDescent="0.3">
      <c r="C161" s="45"/>
      <c r="D161" s="53" t="s">
        <v>684</v>
      </c>
      <c r="G161" s="50">
        <f>COUNT(G152:G158)</f>
        <v>7</v>
      </c>
    </row>
    <row r="162" spans="1:9" x14ac:dyDescent="0.3">
      <c r="C162" s="45"/>
    </row>
    <row r="163" spans="1:9" ht="15.6" x14ac:dyDescent="0.3">
      <c r="A163" s="8">
        <v>2</v>
      </c>
      <c r="B163" s="19" t="s">
        <v>597</v>
      </c>
      <c r="C163" s="58">
        <v>43683</v>
      </c>
      <c r="D163" s="11" t="s">
        <v>229</v>
      </c>
      <c r="E163" s="10">
        <v>25</v>
      </c>
      <c r="F163" s="10">
        <v>35</v>
      </c>
      <c r="G163" s="55">
        <v>8.0903333333333336</v>
      </c>
      <c r="H163" s="41">
        <v>5.6862407030739673E-4</v>
      </c>
      <c r="I163" s="38">
        <v>43683</v>
      </c>
    </row>
    <row r="164" spans="1:9" ht="15.6" x14ac:dyDescent="0.3">
      <c r="A164" s="8">
        <v>22</v>
      </c>
      <c r="B164" s="19" t="s">
        <v>597</v>
      </c>
      <c r="C164" s="58">
        <v>43683</v>
      </c>
      <c r="D164" s="11" t="s">
        <v>229</v>
      </c>
      <c r="E164" s="10">
        <v>25</v>
      </c>
      <c r="F164" s="10">
        <v>35</v>
      </c>
      <c r="G164" s="55">
        <v>8.0890249999999995</v>
      </c>
      <c r="H164" s="41">
        <v>5.8523499553616025E-4</v>
      </c>
    </row>
    <row r="165" spans="1:9" ht="15.6" x14ac:dyDescent="0.3">
      <c r="A165" s="8">
        <v>2</v>
      </c>
      <c r="B165" s="19" t="s">
        <v>597</v>
      </c>
      <c r="C165" s="58">
        <v>43684</v>
      </c>
      <c r="D165" s="11" t="s">
        <v>686</v>
      </c>
      <c r="E165" s="10">
        <v>25</v>
      </c>
      <c r="F165" s="10">
        <v>35</v>
      </c>
      <c r="G165" s="55">
        <v>8.0924250000000004</v>
      </c>
      <c r="H165" s="41">
        <v>3.5939764421407533E-4</v>
      </c>
      <c r="I165" s="38">
        <v>43684</v>
      </c>
    </row>
    <row r="166" spans="1:9" ht="15.6" x14ac:dyDescent="0.3">
      <c r="A166" s="8">
        <v>4</v>
      </c>
      <c r="B166" s="19" t="s">
        <v>597</v>
      </c>
      <c r="C166" s="58">
        <v>43684</v>
      </c>
      <c r="D166" s="11" t="s">
        <v>686</v>
      </c>
      <c r="E166" s="10">
        <v>25</v>
      </c>
      <c r="F166" s="10">
        <v>35</v>
      </c>
      <c r="G166" s="55">
        <v>8.0951749999999993</v>
      </c>
      <c r="H166" s="41">
        <v>9.5742710775410675E-5</v>
      </c>
    </row>
    <row r="167" spans="1:9" ht="15.6" x14ac:dyDescent="0.3">
      <c r="A167" s="8">
        <v>2</v>
      </c>
      <c r="B167" s="19" t="s">
        <v>597</v>
      </c>
      <c r="C167" s="58">
        <v>43692</v>
      </c>
      <c r="D167" s="11" t="s">
        <v>685</v>
      </c>
      <c r="E167" s="10">
        <v>25</v>
      </c>
      <c r="F167" s="10">
        <v>35</v>
      </c>
      <c r="G167" s="55">
        <v>8.0970833333333321</v>
      </c>
      <c r="H167" s="41">
        <v>4.3550736694909228E-4</v>
      </c>
      <c r="I167" s="38">
        <v>43692</v>
      </c>
    </row>
    <row r="168" spans="1:9" ht="15.6" x14ac:dyDescent="0.3">
      <c r="A168" s="8">
        <v>13</v>
      </c>
      <c r="B168" s="19" t="s">
        <v>597</v>
      </c>
      <c r="C168" s="58">
        <v>43692</v>
      </c>
      <c r="D168" s="11" t="s">
        <v>685</v>
      </c>
      <c r="E168" s="10">
        <v>25</v>
      </c>
      <c r="F168" s="10">
        <v>35</v>
      </c>
      <c r="G168" s="55">
        <v>8.087766666666667</v>
      </c>
      <c r="H168" s="41">
        <v>4.802776974493501E-4</v>
      </c>
    </row>
    <row r="169" spans="1:9" ht="15.6" x14ac:dyDescent="0.3">
      <c r="D169" s="52" t="s">
        <v>681</v>
      </c>
      <c r="E169" s="52"/>
      <c r="F169" s="59"/>
      <c r="G169" s="54">
        <f>AVERAGE(G163:G168)</f>
        <v>8.0919680555555544</v>
      </c>
    </row>
    <row r="170" spans="1:9" ht="15.6" x14ac:dyDescent="0.3">
      <c r="D170" s="53" t="s">
        <v>682</v>
      </c>
      <c r="E170" s="53"/>
      <c r="G170" s="54">
        <f>STDEV(G163:G168)</f>
        <v>3.6233939609560633E-3</v>
      </c>
    </row>
    <row r="171" spans="1:9" ht="15.6" x14ac:dyDescent="0.3">
      <c r="D171" s="53" t="s">
        <v>684</v>
      </c>
      <c r="G171" s="50">
        <f>COUNT(G163:G168)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Raw Data</vt:lpstr>
      <vt:lpstr>Work Sheet1</vt:lpstr>
      <vt:lpstr>Work Sheet2</vt:lpstr>
      <vt:lpstr>Work Sheet3</vt:lpstr>
      <vt:lpstr>pH Results 2018_08_RWS</vt:lpstr>
      <vt:lpstr>'Raw Data'!_2019_08_RWS_PH</vt:lpstr>
      <vt:lpstr>'Work Sheet1'!_2019_08_RWS_PH</vt:lpstr>
      <vt:lpstr>'Work Sheet2'!_2019_08_RWS_PH</vt:lpstr>
    </vt:vector>
  </TitlesOfParts>
  <Company>NIOZ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Sharyn Ossebaar</dc:creator>
  <cp:lastModifiedBy>Matthew Humphreys</cp:lastModifiedBy>
  <dcterms:created xsi:type="dcterms:W3CDTF">2019-08-22T10:35:18Z</dcterms:created>
  <dcterms:modified xsi:type="dcterms:W3CDTF">2020-06-24T08:38:03Z</dcterms:modified>
</cp:coreProperties>
</file>