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vevans/Dropbox/UGA/Research/Murdock/urbanDengue/data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N9" i="1"/>
  <c r="K9" i="1"/>
  <c r="I9" i="1"/>
  <c r="M8" i="1"/>
  <c r="N8" i="1"/>
  <c r="K8" i="1"/>
  <c r="I8" i="1"/>
  <c r="N3" i="1"/>
  <c r="N4" i="1"/>
  <c r="N5" i="1"/>
  <c r="N6" i="1"/>
  <c r="N7" i="1"/>
  <c r="N2" i="1"/>
  <c r="G9" i="1"/>
  <c r="G8" i="1"/>
  <c r="M4" i="1"/>
  <c r="M5" i="1"/>
  <c r="M6" i="1"/>
  <c r="M7" i="1"/>
  <c r="K4" i="1"/>
  <c r="K5" i="1"/>
  <c r="K6" i="1"/>
  <c r="K7" i="1"/>
  <c r="I4" i="1"/>
  <c r="I5" i="1"/>
  <c r="I6" i="1"/>
  <c r="I7" i="1"/>
  <c r="G4" i="1"/>
  <c r="G5" i="1"/>
  <c r="G6" i="1"/>
  <c r="G7" i="1"/>
  <c r="M3" i="1"/>
  <c r="K3" i="1"/>
  <c r="I3" i="1"/>
  <c r="G3" i="1"/>
  <c r="M2" i="1"/>
  <c r="K2" i="1"/>
  <c r="I2" i="1"/>
  <c r="G2" i="1"/>
</calcChain>
</file>

<file path=xl/sharedStrings.xml><?xml version="1.0" encoding="utf-8"?>
<sst xmlns="http://schemas.openxmlformats.org/spreadsheetml/2006/main" count="39" uniqueCount="23">
  <si>
    <t>2nd Factor</t>
  </si>
  <si>
    <t>dpi</t>
  </si>
  <si>
    <t>Sample Size</t>
  </si>
  <si>
    <t>No. contaminated</t>
  </si>
  <si>
    <t>% Dead</t>
  </si>
  <si>
    <t>No. Dead</t>
  </si>
  <si>
    <t>% Contaminated</t>
  </si>
  <si>
    <t>No. alive uncontaminated</t>
  </si>
  <si>
    <t>% alive uncontaminated</t>
  </si>
  <si>
    <t>No. Infected</t>
  </si>
  <si>
    <t>% infected (of alive, uncontaminated)</t>
  </si>
  <si>
    <t>No. transmitted (saliva)</t>
  </si>
  <si>
    <t>Blood Feed Method</t>
  </si>
  <si>
    <t>Murdock</t>
  </si>
  <si>
    <t>1st Blood Meal</t>
  </si>
  <si>
    <t>2nd Blood Meal</t>
  </si>
  <si>
    <t>N</t>
  </si>
  <si>
    <t>Y</t>
  </si>
  <si>
    <t>Weaver</t>
  </si>
  <si>
    <t>Low Dose</t>
  </si>
  <si>
    <t>High Dose</t>
  </si>
  <si>
    <t>with pen/strep?</t>
  </si>
  <si>
    <t>% infected of starting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</si>
</sst>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D1" workbookViewId="0">
      <selection activeCell="M3" sqref="M3"/>
    </sheetView>
  </sheetViews>
  <sheetFormatPr baseColWidth="10" defaultRowHeight="16" x14ac:dyDescent="0.2"/>
  <cols>
    <col min="6" max="6" width="12.6640625" customWidth="1"/>
    <col min="7" max="7" width="8.5" customWidth="1"/>
    <col min="8" max="8" width="18.83203125" customWidth="1"/>
    <col min="9" max="9" width="15" customWidth="1"/>
    <col min="10" max="11" width="20.1640625" customWidth="1"/>
    <col min="12" max="12" width="11.33203125" customWidth="1"/>
    <col min="13" max="14" width="23.6640625" customWidth="1"/>
    <col min="15" max="15" width="22" customWidth="1"/>
  </cols>
  <sheetData>
    <row r="1" spans="1:15" x14ac:dyDescent="0.2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5</v>
      </c>
      <c r="G1" t="s">
        <v>4</v>
      </c>
      <c r="H1" t="s">
        <v>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22</v>
      </c>
      <c r="O1" t="s">
        <v>11</v>
      </c>
    </row>
    <row r="2" spans="1:15" x14ac:dyDescent="0.2">
      <c r="A2" t="s">
        <v>13</v>
      </c>
      <c r="B2" t="s">
        <v>14</v>
      </c>
      <c r="C2" t="s">
        <v>16</v>
      </c>
      <c r="D2">
        <v>13</v>
      </c>
      <c r="E2">
        <v>25</v>
      </c>
      <c r="F2">
        <v>2</v>
      </c>
      <c r="G2">
        <f>F2/E2</f>
        <v>0.08</v>
      </c>
      <c r="H2">
        <v>6</v>
      </c>
      <c r="I2">
        <f>H2/E2</f>
        <v>0.24</v>
      </c>
      <c r="J2">
        <v>17</v>
      </c>
      <c r="K2">
        <f>J2/E2</f>
        <v>0.68</v>
      </c>
      <c r="L2">
        <v>2</v>
      </c>
      <c r="M2">
        <f>L2/J2</f>
        <v>0.11764705882352941</v>
      </c>
      <c r="N2">
        <f>L2/E2</f>
        <v>0.08</v>
      </c>
      <c r="O2">
        <v>0</v>
      </c>
    </row>
    <row r="3" spans="1:15" x14ac:dyDescent="0.2">
      <c r="A3" t="s">
        <v>13</v>
      </c>
      <c r="B3" t="s">
        <v>15</v>
      </c>
      <c r="C3" t="s">
        <v>16</v>
      </c>
      <c r="D3">
        <v>13</v>
      </c>
      <c r="E3">
        <v>25</v>
      </c>
      <c r="F3">
        <v>0</v>
      </c>
      <c r="G3">
        <f>F3/E3</f>
        <v>0</v>
      </c>
      <c r="H3">
        <v>5</v>
      </c>
      <c r="I3">
        <f>H3/E3</f>
        <v>0.2</v>
      </c>
      <c r="J3">
        <v>20</v>
      </c>
      <c r="K3">
        <f>J3/E3</f>
        <v>0.8</v>
      </c>
      <c r="L3">
        <v>2</v>
      </c>
      <c r="M3">
        <f>L3/J3</f>
        <v>0.1</v>
      </c>
      <c r="N3">
        <f t="shared" ref="N3:N9" si="0">L3/E3</f>
        <v>0.08</v>
      </c>
      <c r="O3">
        <v>0</v>
      </c>
    </row>
    <row r="4" spans="1:15" x14ac:dyDescent="0.2">
      <c r="A4" t="s">
        <v>13</v>
      </c>
      <c r="B4" t="s">
        <v>14</v>
      </c>
      <c r="C4" t="s">
        <v>17</v>
      </c>
      <c r="D4">
        <v>19</v>
      </c>
      <c r="E4">
        <v>25</v>
      </c>
      <c r="F4">
        <v>6</v>
      </c>
      <c r="G4">
        <f t="shared" ref="G4:G9" si="1">F4/E4</f>
        <v>0.24</v>
      </c>
      <c r="H4">
        <v>6</v>
      </c>
      <c r="I4">
        <f t="shared" ref="I4:I9" si="2">H4/E4</f>
        <v>0.24</v>
      </c>
      <c r="J4">
        <v>18</v>
      </c>
      <c r="K4">
        <f t="shared" ref="K4:K9" si="3">J4/E4</f>
        <v>0.72</v>
      </c>
      <c r="L4">
        <v>5</v>
      </c>
      <c r="M4">
        <f t="shared" ref="M4:M9" si="4">L4/J4</f>
        <v>0.27777777777777779</v>
      </c>
      <c r="N4">
        <f t="shared" si="0"/>
        <v>0.2</v>
      </c>
      <c r="O4">
        <v>0</v>
      </c>
    </row>
    <row r="5" spans="1:15" x14ac:dyDescent="0.2">
      <c r="A5" t="s">
        <v>13</v>
      </c>
      <c r="B5" t="s">
        <v>15</v>
      </c>
      <c r="C5" t="s">
        <v>17</v>
      </c>
      <c r="D5">
        <v>19</v>
      </c>
      <c r="E5">
        <v>25</v>
      </c>
      <c r="F5">
        <v>0</v>
      </c>
      <c r="G5">
        <f t="shared" si="1"/>
        <v>0</v>
      </c>
      <c r="H5">
        <v>0</v>
      </c>
      <c r="I5">
        <f t="shared" si="2"/>
        <v>0</v>
      </c>
      <c r="J5">
        <v>25</v>
      </c>
      <c r="K5">
        <f t="shared" si="3"/>
        <v>1</v>
      </c>
      <c r="L5">
        <v>9</v>
      </c>
      <c r="M5">
        <f t="shared" si="4"/>
        <v>0.36</v>
      </c>
      <c r="N5">
        <f t="shared" si="0"/>
        <v>0.36</v>
      </c>
      <c r="O5">
        <v>0</v>
      </c>
    </row>
    <row r="6" spans="1:15" x14ac:dyDescent="0.2">
      <c r="A6" t="s">
        <v>18</v>
      </c>
      <c r="B6" t="s">
        <v>19</v>
      </c>
      <c r="C6" t="s">
        <v>16</v>
      </c>
      <c r="D6">
        <v>14</v>
      </c>
      <c r="E6">
        <v>23</v>
      </c>
      <c r="F6">
        <v>5</v>
      </c>
      <c r="G6">
        <f t="shared" si="1"/>
        <v>0.21739130434782608</v>
      </c>
      <c r="H6">
        <v>7</v>
      </c>
      <c r="I6">
        <f t="shared" si="2"/>
        <v>0.30434782608695654</v>
      </c>
      <c r="J6">
        <v>16</v>
      </c>
      <c r="K6">
        <f t="shared" si="3"/>
        <v>0.69565217391304346</v>
      </c>
      <c r="L6">
        <v>2</v>
      </c>
      <c r="M6">
        <f t="shared" si="4"/>
        <v>0.125</v>
      </c>
      <c r="N6">
        <f t="shared" si="0"/>
        <v>8.6956521739130432E-2</v>
      </c>
      <c r="O6">
        <v>0</v>
      </c>
    </row>
    <row r="7" spans="1:15" x14ac:dyDescent="0.2">
      <c r="A7" t="s">
        <v>18</v>
      </c>
      <c r="B7" t="s">
        <v>20</v>
      </c>
      <c r="C7" t="s">
        <v>16</v>
      </c>
      <c r="D7">
        <v>14</v>
      </c>
      <c r="E7">
        <v>25</v>
      </c>
      <c r="F7">
        <v>2</v>
      </c>
      <c r="G7">
        <f t="shared" si="1"/>
        <v>0.08</v>
      </c>
      <c r="H7">
        <v>2</v>
      </c>
      <c r="I7">
        <f t="shared" si="2"/>
        <v>0.08</v>
      </c>
      <c r="J7">
        <v>23</v>
      </c>
      <c r="K7">
        <f t="shared" si="3"/>
        <v>0.92</v>
      </c>
      <c r="L7">
        <v>12</v>
      </c>
      <c r="M7">
        <f t="shared" si="4"/>
        <v>0.52173913043478259</v>
      </c>
      <c r="N7">
        <f t="shared" si="0"/>
        <v>0.48</v>
      </c>
      <c r="O7">
        <v>0</v>
      </c>
    </row>
    <row r="8" spans="1:15" x14ac:dyDescent="0.2">
      <c r="A8" t="s">
        <v>18</v>
      </c>
      <c r="B8" t="s">
        <v>19</v>
      </c>
      <c r="C8" t="s">
        <v>17</v>
      </c>
      <c r="D8">
        <v>21</v>
      </c>
      <c r="E8">
        <v>25</v>
      </c>
      <c r="F8">
        <v>9</v>
      </c>
      <c r="G8">
        <f t="shared" si="1"/>
        <v>0.36</v>
      </c>
      <c r="H8">
        <v>2</v>
      </c>
      <c r="I8">
        <f t="shared" si="2"/>
        <v>0.08</v>
      </c>
      <c r="J8">
        <v>16</v>
      </c>
      <c r="K8">
        <f t="shared" si="3"/>
        <v>0.64</v>
      </c>
      <c r="L8">
        <v>0</v>
      </c>
      <c r="M8">
        <f t="shared" si="4"/>
        <v>0</v>
      </c>
      <c r="N8">
        <f t="shared" si="0"/>
        <v>0</v>
      </c>
      <c r="O8">
        <v>0</v>
      </c>
    </row>
    <row r="9" spans="1:15" x14ac:dyDescent="0.2">
      <c r="A9" t="s">
        <v>18</v>
      </c>
      <c r="B9" t="s">
        <v>20</v>
      </c>
      <c r="C9" t="s">
        <v>17</v>
      </c>
      <c r="D9">
        <v>21</v>
      </c>
      <c r="E9">
        <v>25</v>
      </c>
      <c r="F9">
        <v>4</v>
      </c>
      <c r="G9">
        <f t="shared" si="1"/>
        <v>0.16</v>
      </c>
      <c r="H9">
        <v>2</v>
      </c>
      <c r="I9">
        <f t="shared" si="2"/>
        <v>0.08</v>
      </c>
      <c r="J9">
        <v>19</v>
      </c>
      <c r="K9">
        <f t="shared" si="3"/>
        <v>0.76</v>
      </c>
      <c r="L9">
        <v>13</v>
      </c>
      <c r="M9">
        <f t="shared" si="4"/>
        <v>0.68421052631578949</v>
      </c>
      <c r="N9">
        <f t="shared" si="0"/>
        <v>0.52</v>
      </c>
      <c r="O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2016-07-07T22:45:39Z</dcterms:created>
  <dcterms:modified xsi:type="dcterms:W3CDTF">2016-08-16T21:42:16Z</dcterms:modified>
</cp:coreProperties>
</file>