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MAESTRIA UNIANDES\BIG DATA\Problem-Set-3\Elementos_Guardados\"/>
    </mc:Choice>
  </mc:AlternateContent>
  <xr:revisionPtr revIDLastSave="0" documentId="13_ncr:1_{3ED25E25-B0EA-4EE0-B60A-9CC0EDFE9C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D18" i="1"/>
  <c r="D11" i="1"/>
  <c r="D4" i="1"/>
  <c r="D6" i="1"/>
  <c r="G6" i="1"/>
  <c r="I6" i="1"/>
  <c r="C20" i="1" l="1"/>
  <c r="D20" i="1"/>
  <c r="F20" i="1"/>
  <c r="B20" i="1"/>
  <c r="C13" i="1"/>
  <c r="D13" i="1"/>
  <c r="F13" i="1"/>
  <c r="B13" i="1"/>
  <c r="F6" i="1"/>
  <c r="C6" i="1"/>
  <c r="B6" i="1"/>
</calcChain>
</file>

<file path=xl/sharedStrings.xml><?xml version="1.0" encoding="utf-8"?>
<sst xmlns="http://schemas.openxmlformats.org/spreadsheetml/2006/main" count="31" uniqueCount="15">
  <si>
    <t>Evaluación Modelos Variables 10</t>
  </si>
  <si>
    <t>Total $ gastado</t>
  </si>
  <si>
    <t>Cant. Viv compradas</t>
  </si>
  <si>
    <t>LM</t>
  </si>
  <si>
    <t>Lasso</t>
  </si>
  <si>
    <t>RF</t>
  </si>
  <si>
    <t>XGBoost</t>
  </si>
  <si>
    <t>MSE_mod3</t>
  </si>
  <si>
    <t>Evaluación Modelos Variables  (área, baños, hab, min_bares, min_trans)</t>
  </si>
  <si>
    <t>Evaluación Modelos Variables (área, baños, hab, min_bares, min_trans, min_par)</t>
  </si>
  <si>
    <t>1.105042e+13 11402690000000</t>
  </si>
  <si>
    <t>Relación dinero/VivComp</t>
  </si>
  <si>
    <t>Este es el resultado que aparecía anoche. Sin embargo, hoy dieron valores diferentes (No cambia el resultado ni el análisis final)</t>
  </si>
  <si>
    <t>RF, n=5</t>
  </si>
  <si>
    <t>RF, n=1000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</si>
</sst>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FFFF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2">
    <xf numFmtId="0" fontId="0" fillId="0" borderId="0" xfId="0"/>
    <xf numFmtId="11" fontId="2" fillId="0" borderId="0" xfId="0" applyNumberFormat="1" applyFont="1"/>
    <xf numFmtId="41" fontId="3" fillId="2" borderId="1" xfId="1" applyFont="1" applyFill="1" applyBorder="1"/>
    <xf numFmtId="41" fontId="3" fillId="0" borderId="6" xfId="1" applyFont="1" applyFill="1" applyBorder="1"/>
    <xf numFmtId="0" fontId="5" fillId="0" borderId="6" xfId="0" applyFont="1" applyBorder="1" applyAlignment="1">
      <alignment vertical="center" wrapText="1"/>
    </xf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4" fillId="0" borderId="1" xfId="0" applyFont="1" applyBorder="1"/>
    <xf numFmtId="41" fontId="4" fillId="0" borderId="1" xfId="1" applyFont="1" applyBorder="1"/>
    <xf numFmtId="41" fontId="4" fillId="2" borderId="1" xfId="1" applyFont="1" applyFill="1" applyBorder="1"/>
    <xf numFmtId="41" fontId="4" fillId="0" borderId="4" xfId="1" applyFont="1" applyBorder="1"/>
    <xf numFmtId="0" fontId="4" fillId="0" borderId="4" xfId="0" applyFont="1" applyBorder="1"/>
    <xf numFmtId="0" fontId="4" fillId="2" borderId="1" xfId="0" applyFont="1" applyFill="1" applyBorder="1"/>
    <xf numFmtId="41" fontId="4" fillId="0" borderId="1" xfId="0" applyNumberFormat="1" applyFont="1" applyBorder="1"/>
    <xf numFmtId="41" fontId="4" fillId="2" borderId="1" xfId="0" applyNumberFormat="1" applyFont="1" applyFill="1" applyBorder="1"/>
    <xf numFmtId="41" fontId="4" fillId="0" borderId="4" xfId="0" applyNumberFormat="1" applyFont="1" applyBorder="1"/>
    <xf numFmtId="41" fontId="4" fillId="0" borderId="6" xfId="0" applyNumberFormat="1" applyFont="1" applyFill="1" applyBorder="1"/>
    <xf numFmtId="41" fontId="4" fillId="0" borderId="0" xfId="0" applyNumberFormat="1" applyFont="1"/>
    <xf numFmtId="11" fontId="4" fillId="0" borderId="0" xfId="0" applyNumberFormat="1" applyFont="1"/>
    <xf numFmtId="41" fontId="4" fillId="0" borderId="0" xfId="1" applyFont="1"/>
    <xf numFmtId="0" fontId="2" fillId="0" borderId="0" xfId="0" applyFont="1"/>
    <xf numFmtId="11" fontId="4" fillId="0" borderId="6" xfId="1" applyNumberFormat="1" applyFont="1" applyFill="1" applyBorder="1"/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1"/>
  <sheetViews>
    <sheetView showGridLines="0" tabSelected="1" workbookViewId="0">
      <selection activeCell="E6" sqref="E6"/>
    </sheetView>
  </sheetViews>
  <sheetFormatPr baseColWidth="10" defaultColWidth="10.88671875" defaultRowHeight="15.6" x14ac:dyDescent="0.3"/>
  <cols>
    <col min="1" max="1" width="23.77734375" style="5" bestFit="1" customWidth="1"/>
    <col min="2" max="2" width="39.5546875" style="5" customWidth="1"/>
    <col min="3" max="3" width="29.5546875" style="5" bestFit="1" customWidth="1"/>
    <col min="4" max="5" width="34.5546875" style="5" customWidth="1"/>
    <col min="6" max="6" width="26.5546875" style="5" customWidth="1"/>
    <col min="7" max="7" width="27.21875" style="5" customWidth="1"/>
    <col min="8" max="8" width="10.88671875" style="5"/>
    <col min="9" max="9" width="19.77734375" style="5" bestFit="1" customWidth="1"/>
    <col min="10" max="16384" width="10.88671875" style="5"/>
  </cols>
  <sheetData>
    <row r="2" spans="1:12" ht="14.55" customHeight="1" x14ac:dyDescent="0.3">
      <c r="A2" s="25"/>
      <c r="B2" s="30" t="s">
        <v>0</v>
      </c>
      <c r="C2" s="31"/>
      <c r="D2" s="31"/>
      <c r="E2" s="31"/>
      <c r="F2" s="31"/>
      <c r="G2" s="4"/>
    </row>
    <row r="3" spans="1:12" ht="14.55" customHeight="1" x14ac:dyDescent="0.3">
      <c r="A3" s="26"/>
      <c r="B3" s="6" t="s">
        <v>3</v>
      </c>
      <c r="C3" s="6" t="s">
        <v>4</v>
      </c>
      <c r="D3" s="7" t="s">
        <v>13</v>
      </c>
      <c r="E3" s="7" t="s">
        <v>14</v>
      </c>
      <c r="F3" s="8" t="s">
        <v>6</v>
      </c>
      <c r="G3" s="9"/>
      <c r="I3" s="7" t="s">
        <v>5</v>
      </c>
      <c r="J3" s="28" t="s">
        <v>12</v>
      </c>
      <c r="K3" s="29"/>
      <c r="L3" s="29"/>
    </row>
    <row r="4" spans="1:12" x14ac:dyDescent="0.3">
      <c r="A4" s="10" t="s">
        <v>1</v>
      </c>
      <c r="B4" s="11">
        <v>11389510000000</v>
      </c>
      <c r="C4" s="11">
        <v>11404100000000</v>
      </c>
      <c r="D4" s="12">
        <f>1.111243*10000000000000</f>
        <v>11112430000000</v>
      </c>
      <c r="E4" s="12">
        <f>1.083649*10000000000000</f>
        <v>10836490000000</v>
      </c>
      <c r="F4" s="13">
        <v>10899300000000</v>
      </c>
      <c r="G4" s="24">
        <v>16311770000000</v>
      </c>
      <c r="I4" s="12">
        <v>11285670000000</v>
      </c>
      <c r="J4" s="28"/>
      <c r="K4" s="29"/>
      <c r="L4" s="29"/>
    </row>
    <row r="5" spans="1:12" x14ac:dyDescent="0.3">
      <c r="A5" s="10" t="s">
        <v>2</v>
      </c>
      <c r="B5" s="10">
        <v>8657</v>
      </c>
      <c r="C5" s="10">
        <v>8994</v>
      </c>
      <c r="D5" s="2">
        <v>9396</v>
      </c>
      <c r="E5" s="2">
        <v>9605</v>
      </c>
      <c r="F5" s="14">
        <v>8517</v>
      </c>
      <c r="G5" s="3">
        <v>12483</v>
      </c>
      <c r="I5" s="15">
        <v>9295</v>
      </c>
      <c r="J5" s="28"/>
      <c r="K5" s="29"/>
      <c r="L5" s="29"/>
    </row>
    <row r="6" spans="1:12" x14ac:dyDescent="0.3">
      <c r="A6" s="10" t="s">
        <v>11</v>
      </c>
      <c r="B6" s="16">
        <f t="shared" ref="B6:G6" si="0">B4/B5</f>
        <v>1315641677.2554002</v>
      </c>
      <c r="C6" s="16">
        <f t="shared" si="0"/>
        <v>1267967533.9114966</v>
      </c>
      <c r="D6" s="17">
        <f t="shared" si="0"/>
        <v>1182676670.9237974</v>
      </c>
      <c r="E6" s="17">
        <f t="shared" si="0"/>
        <v>1128213430.5049453</v>
      </c>
      <c r="F6" s="18">
        <f t="shared" si="0"/>
        <v>1279711165.9034872</v>
      </c>
      <c r="G6" s="19">
        <f t="shared" si="0"/>
        <v>1306718737.4829769</v>
      </c>
      <c r="I6" s="17">
        <f>I4/I5</f>
        <v>1214165680.4733727</v>
      </c>
      <c r="J6" s="28"/>
      <c r="K6" s="29"/>
      <c r="L6" s="29"/>
    </row>
    <row r="7" spans="1:12" x14ac:dyDescent="0.3">
      <c r="C7" s="20"/>
      <c r="D7" s="5" t="s">
        <v>7</v>
      </c>
      <c r="G7" s="21"/>
    </row>
    <row r="8" spans="1:12" x14ac:dyDescent="0.3">
      <c r="D8" s="22"/>
      <c r="E8" s="22"/>
    </row>
    <row r="9" spans="1:12" x14ac:dyDescent="0.3">
      <c r="A9" s="25"/>
      <c r="B9" s="27" t="s">
        <v>9</v>
      </c>
      <c r="C9" s="27"/>
      <c r="D9" s="27"/>
      <c r="E9" s="27"/>
      <c r="F9" s="27"/>
    </row>
    <row r="10" spans="1:12" x14ac:dyDescent="0.3">
      <c r="A10" s="26"/>
      <c r="B10" s="6" t="s">
        <v>3</v>
      </c>
      <c r="C10" s="6" t="s">
        <v>4</v>
      </c>
      <c r="D10" s="7" t="s">
        <v>13</v>
      </c>
      <c r="E10" s="7"/>
      <c r="F10" s="6" t="s">
        <v>6</v>
      </c>
    </row>
    <row r="11" spans="1:12" x14ac:dyDescent="0.3">
      <c r="A11" s="10" t="s">
        <v>1</v>
      </c>
      <c r="B11" s="11">
        <v>11419090000000</v>
      </c>
      <c r="C11" s="11">
        <v>11402690000000</v>
      </c>
      <c r="D11" s="12">
        <f>1.087469*10000000000000</f>
        <v>10874690000000</v>
      </c>
      <c r="E11" s="12"/>
      <c r="F11" s="11">
        <v>10960310000000</v>
      </c>
      <c r="H11" s="21"/>
    </row>
    <row r="12" spans="1:12" x14ac:dyDescent="0.3">
      <c r="A12" s="10" t="s">
        <v>2</v>
      </c>
      <c r="B12" s="10">
        <v>8737</v>
      </c>
      <c r="C12" s="10">
        <v>9045</v>
      </c>
      <c r="D12" s="15">
        <v>9204</v>
      </c>
      <c r="E12" s="2"/>
      <c r="F12" s="10">
        <v>8614</v>
      </c>
    </row>
    <row r="13" spans="1:12" x14ac:dyDescent="0.3">
      <c r="A13" s="10" t="s">
        <v>11</v>
      </c>
      <c r="B13" s="16">
        <f>B11/B12</f>
        <v>1306980656.9760787</v>
      </c>
      <c r="C13" s="16">
        <f t="shared" ref="C13:F13" si="1">C11/C12</f>
        <v>1260662244.3338861</v>
      </c>
      <c r="D13" s="17">
        <f t="shared" si="1"/>
        <v>1181517818.3398523</v>
      </c>
      <c r="E13" s="17"/>
      <c r="F13" s="16">
        <f t="shared" si="1"/>
        <v>1272383329.4636638</v>
      </c>
    </row>
    <row r="14" spans="1:12" x14ac:dyDescent="0.3">
      <c r="B14" s="21"/>
      <c r="D14" s="5" t="s">
        <v>7</v>
      </c>
    </row>
    <row r="15" spans="1:12" x14ac:dyDescent="0.3">
      <c r="B15" s="21"/>
    </row>
    <row r="16" spans="1:12" x14ac:dyDescent="0.3">
      <c r="A16" s="25"/>
      <c r="B16" s="27" t="s">
        <v>8</v>
      </c>
      <c r="C16" s="27"/>
      <c r="D16" s="27"/>
      <c r="E16" s="27"/>
      <c r="F16" s="27"/>
    </row>
    <row r="17" spans="1:6" x14ac:dyDescent="0.3">
      <c r="A17" s="26"/>
      <c r="B17" s="6" t="s">
        <v>3</v>
      </c>
      <c r="C17" s="6" t="s">
        <v>4</v>
      </c>
      <c r="D17" s="7" t="s">
        <v>13</v>
      </c>
      <c r="E17" s="7"/>
      <c r="F17" s="6" t="s">
        <v>6</v>
      </c>
    </row>
    <row r="18" spans="1:6" x14ac:dyDescent="0.3">
      <c r="A18" s="10" t="s">
        <v>1</v>
      </c>
      <c r="B18" s="11">
        <v>11510970000000</v>
      </c>
      <c r="C18" s="11">
        <v>11398480000000</v>
      </c>
      <c r="D18" s="12">
        <f>1.103088*10000000000000</f>
        <v>11030880000000</v>
      </c>
      <c r="E18" s="12"/>
      <c r="F18" s="11">
        <v>11043910000000</v>
      </c>
    </row>
    <row r="19" spans="1:6" x14ac:dyDescent="0.3">
      <c r="A19" s="10" t="s">
        <v>2</v>
      </c>
      <c r="B19" s="10">
        <v>8816</v>
      </c>
      <c r="C19" s="10">
        <v>9062</v>
      </c>
      <c r="D19" s="15">
        <v>9213</v>
      </c>
      <c r="E19" s="2"/>
      <c r="F19" s="10">
        <v>8697</v>
      </c>
    </row>
    <row r="20" spans="1:6" x14ac:dyDescent="0.3">
      <c r="A20" s="10" t="s">
        <v>11</v>
      </c>
      <c r="B20" s="11">
        <f>B18/B19</f>
        <v>1305690789.4736843</v>
      </c>
      <c r="C20" s="11">
        <f t="shared" ref="C20:F20" si="2">C18/C19</f>
        <v>1257832708.0114765</v>
      </c>
      <c r="D20" s="12">
        <f t="shared" si="2"/>
        <v>1197316834.9071963</v>
      </c>
      <c r="E20" s="17"/>
      <c r="F20" s="11">
        <f t="shared" si="2"/>
        <v>1269852822.812464</v>
      </c>
    </row>
    <row r="21" spans="1:6" x14ac:dyDescent="0.3">
      <c r="D21" s="5" t="s">
        <v>7</v>
      </c>
    </row>
    <row r="22" spans="1:6" x14ac:dyDescent="0.3">
      <c r="B22" s="21"/>
      <c r="C22" s="1" t="s">
        <v>10</v>
      </c>
      <c r="D22" s="21"/>
      <c r="E22" s="21"/>
    </row>
    <row r="23" spans="1:6" x14ac:dyDescent="0.3">
      <c r="B23" s="21"/>
      <c r="C23" s="1">
        <v>11402690000000</v>
      </c>
    </row>
    <row r="24" spans="1:6" x14ac:dyDescent="0.3">
      <c r="D24" s="23"/>
      <c r="E24" s="23"/>
    </row>
    <row r="31" spans="1:6" x14ac:dyDescent="0.3">
      <c r="C31" s="21">
        <v>11315310000000</v>
      </c>
    </row>
  </sheetData>
  <mergeCells count="7">
    <mergeCell ref="A16:A17"/>
    <mergeCell ref="B16:F16"/>
    <mergeCell ref="J3:L6"/>
    <mergeCell ref="B2:F2"/>
    <mergeCell ref="A2:A3"/>
    <mergeCell ref="A9:A10"/>
    <mergeCell ref="B9:F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Valeria Gaona Guevara</dc:creator>
  <cp:lastModifiedBy>Andrea</cp:lastModifiedBy>
  <dcterms:created xsi:type="dcterms:W3CDTF">2022-07-25T02:48:37Z</dcterms:created>
  <dcterms:modified xsi:type="dcterms:W3CDTF">2022-07-26T04:32:34Z</dcterms:modified>
</cp:coreProperties>
</file>