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purposebrands-my.sharepoint.com/personal/morgan_edwards_purposebrands_com/Documents/"/>
    </mc:Choice>
  </mc:AlternateContent>
  <xr:revisionPtr revIDLastSave="0" documentId="8_{A0EC1DDF-3D0B-4249-8C73-F76A938780A6}" xr6:coauthVersionLast="47" xr6:coauthVersionMax="47" xr10:uidLastSave="{00000000-0000-0000-0000-000000000000}"/>
  <bookViews>
    <workbookView xWindow="28680" yWindow="-8490" windowWidth="29040" windowHeight="17520" tabRatio="820" firstSheet="5" activeTab="5" xr2:uid="{A8F78996-5B6A-AE46-B910-3BDCA63C7D96}"/>
  </bookViews>
  <sheets>
    <sheet name="Goals,Tracking &amp; ROAS" sheetId="8" r:id="rId1"/>
    <sheet name="Q1 - Plan on a Page " sheetId="9" r:id="rId2"/>
    <sheet name="Q2 - Plan on a Page" sheetId="12" r:id="rId3"/>
    <sheet name="Q3 - Plan on a Page" sheetId="13" r:id="rId4"/>
    <sheet name="Q4 - Plan on a Page" sheetId="14" r:id="rId5"/>
    <sheet name="Yearly Plan on a Page" sheetId="15" r:id="rId6"/>
    <sheet name="Local Business List" sheetId="16" r:id="rId7"/>
    <sheet name="Local Event List" sheetId="17" r:id="rId8"/>
    <sheet name="Assets" sheetId="11" r:id="rId9"/>
    <sheet name="3 - Preferred Partners" sheetId="10" state="hidden" r:id="rId10"/>
    <sheet name="4 - Goals, Tracking &amp; ROAS- Exp" sheetId="1" state="hidden" r:id="rId11"/>
    <sheet name="5 - Plan on a Page - Example" sheetId="4" state="hidden" r:id="rId12"/>
    <sheet name="6 - Instructions" sheetId="6" state="hidden" r:id="rId13"/>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8" i="15" l="1"/>
  <c r="AB27" i="15"/>
  <c r="AB26" i="15"/>
  <c r="AB25" i="15"/>
  <c r="AB24" i="15"/>
  <c r="AB23" i="15"/>
  <c r="AB29" i="15" s="1"/>
  <c r="Z28" i="15"/>
  <c r="Z27" i="15"/>
  <c r="Z26" i="15"/>
  <c r="Z25" i="15"/>
  <c r="Z24" i="15"/>
  <c r="Z23" i="15"/>
  <c r="Z29" i="15" s="1"/>
  <c r="X28" i="15"/>
  <c r="X27" i="15"/>
  <c r="X26" i="15"/>
  <c r="X25" i="15"/>
  <c r="X29" i="15" s="1"/>
  <c r="X24" i="15"/>
  <c r="X23" i="15"/>
  <c r="AA23" i="15" a="1"/>
  <c r="AA23" i="15" s="1"/>
  <c r="Y23" i="15" a="1"/>
  <c r="Y23" i="15" s="1"/>
  <c r="W23" i="15" a="1"/>
  <c r="W23" i="15" s="1"/>
  <c r="V28" i="15"/>
  <c r="V27" i="15"/>
  <c r="V26" i="15"/>
  <c r="V25" i="15"/>
  <c r="V24" i="15"/>
  <c r="V23" i="15"/>
  <c r="T28" i="15"/>
  <c r="T27" i="15"/>
  <c r="T26" i="15"/>
  <c r="T25" i="15"/>
  <c r="T24" i="15"/>
  <c r="T23" i="15"/>
  <c r="R28" i="15"/>
  <c r="R27" i="15"/>
  <c r="R26" i="15"/>
  <c r="R25" i="15"/>
  <c r="R24" i="15"/>
  <c r="R23" i="15"/>
  <c r="U23" i="15" a="1"/>
  <c r="U23" i="15" s="1"/>
  <c r="S23" i="15" a="1"/>
  <c r="S23" i="15" s="1"/>
  <c r="Q23" i="15" a="1"/>
  <c r="Q23" i="15" s="1"/>
  <c r="P28" i="15"/>
  <c r="P27" i="15"/>
  <c r="P26" i="15"/>
  <c r="P25" i="15"/>
  <c r="P24" i="15"/>
  <c r="P23" i="15"/>
  <c r="N28" i="15"/>
  <c r="N27" i="15"/>
  <c r="N26" i="15"/>
  <c r="N25" i="15"/>
  <c r="N24" i="15"/>
  <c r="N23" i="15"/>
  <c r="N29" i="15" s="1"/>
  <c r="O23" i="15" a="1"/>
  <c r="O23" i="15" s="1"/>
  <c r="M23" i="15" a="1"/>
  <c r="M23" i="15" s="1"/>
  <c r="L28" i="15"/>
  <c r="L27" i="15"/>
  <c r="L26" i="15"/>
  <c r="L25" i="15"/>
  <c r="L24" i="15"/>
  <c r="L23" i="15"/>
  <c r="K23" i="15" a="1"/>
  <c r="K23" i="15" s="1"/>
  <c r="G23" i="15" a="1"/>
  <c r="G23" i="15" s="1"/>
  <c r="J23" i="15" a="1"/>
  <c r="J23" i="15" s="1"/>
  <c r="J29" i="15" s="1"/>
  <c r="F28" i="15"/>
  <c r="F27" i="15"/>
  <c r="F26" i="15"/>
  <c r="F25" i="15"/>
  <c r="F24" i="15"/>
  <c r="F23" i="15"/>
  <c r="E24" i="15"/>
  <c r="E28" i="15"/>
  <c r="E27" i="15"/>
  <c r="E26" i="15"/>
  <c r="E25" i="15"/>
  <c r="E23" i="15"/>
  <c r="J29" i="13"/>
  <c r="H29" i="13"/>
  <c r="F29" i="13"/>
  <c r="J29" i="14"/>
  <c r="H29" i="14"/>
  <c r="F29" i="14"/>
  <c r="J29" i="12"/>
  <c r="H29" i="12"/>
  <c r="F29" i="12"/>
  <c r="J29" i="9"/>
  <c r="F29" i="9"/>
  <c r="N12" i="8"/>
  <c r="N14" i="8" s="1"/>
  <c r="T24" i="1"/>
  <c r="N12" i="1"/>
  <c r="N17" i="1" s="1"/>
  <c r="Z20" i="8"/>
  <c r="O12" i="8"/>
  <c r="P29" i="15" l="1"/>
  <c r="L29" i="15"/>
  <c r="R29" i="15"/>
  <c r="T29" i="15"/>
  <c r="V29" i="15"/>
  <c r="F29" i="15"/>
  <c r="Z20" i="1"/>
  <c r="Z16" i="1" l="1"/>
  <c r="S24" i="1"/>
  <c r="O12" i="1" l="1"/>
  <c r="E35" i="4"/>
  <c r="D31" i="4"/>
  <c r="F35" i="4"/>
  <c r="G35" i="4"/>
  <c r="H35" i="4"/>
  <c r="I35" i="4"/>
  <c r="J35" i="4"/>
  <c r="K35" i="4"/>
  <c r="L35" i="4"/>
  <c r="M35" i="4"/>
  <c r="N35" i="4"/>
  <c r="O35" i="4"/>
  <c r="P35" i="4"/>
  <c r="D34" i="4"/>
  <c r="D33" i="4"/>
  <c r="D32" i="4"/>
  <c r="D35" i="4" l="1"/>
  <c r="Z22" i="1"/>
  <c r="Z24" i="1" s="1"/>
  <c r="Z26" i="1" s="1"/>
  <c r="Z18" i="1"/>
  <c r="S22" i="8"/>
  <c r="H29" i="15"/>
  <c r="H23" i="15"/>
  <c r="H23" i="15" a="1"/>
  <c r="H23" i="9"/>
  <c r="H23" i="9" a="1"/>
  <c r="H29" i="9"/>
  <c r="I23" i="15"/>
  <c r="I23" i="9"/>
  <c r="I23" i="15" a="1"/>
  <c r="I23" i="9" a="1"/>
  <c r="Z18" i="8"/>
  <c r="T22" i="8"/>
  <c r="Z16" i="8"/>
  <c r="Z22" i="8"/>
  <c r="Z24" i="8"/>
  <c r="Z2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<sst xmlns="http://schemas.openxmlformats.org/spreadsheetml/2006/main" count="753" uniqueCount="392">
  <si>
    <t xml:space="preserve">  MARKETING GOAL SETTING, TRACKING &amp; CALCULATING ROAS</t>
  </si>
  <si>
    <t>TABLE 1</t>
  </si>
  <si>
    <t>Set Your Goal</t>
  </si>
  <si>
    <t>TABLE 2</t>
  </si>
  <si>
    <t>Key Inputs</t>
  </si>
  <si>
    <t>TABLE 3</t>
  </si>
  <si>
    <r>
      <t>Planned</t>
    </r>
    <r>
      <rPr>
        <b/>
        <sz val="14"/>
        <color theme="0"/>
        <rFont val="Century Gothic"/>
        <family val="1"/>
      </rPr>
      <t xml:space="preserve"> Marketing Tactics to Drive Leads </t>
    </r>
  </si>
  <si>
    <t>TABLE 4</t>
  </si>
  <si>
    <t>Calculate Return on Ad Spend (ROAS)</t>
  </si>
  <si>
    <t>Set your Goal</t>
  </si>
  <si>
    <t>Recommended goals listed below</t>
  </si>
  <si>
    <t>Enter Key Inputs</t>
  </si>
  <si>
    <t>1. NEW member goal</t>
  </si>
  <si>
    <t>Plan How You Will Get Your Leads</t>
  </si>
  <si>
    <t>Marketing 
Tactics</t>
  </si>
  <si>
    <t>Lead Goal</t>
  </si>
  <si>
    <t>Actual 
Leads</t>
  </si>
  <si>
    <t xml:space="preserve">
Determine the return on ad spend of your marketing activities</t>
  </si>
  <si>
    <t>1: Club Lifetime Value (LTV)</t>
  </si>
  <si>
    <t>Member Lifetime Value</t>
  </si>
  <si>
    <t>New member goal</t>
  </si>
  <si>
    <t>2. Average lead to member conversion rate</t>
  </si>
  <si>
    <t>3. Total leads needed</t>
  </si>
  <si>
    <t>1. Digital Paid Media channels (search &amp; social)</t>
  </si>
  <si>
    <r>
      <t xml:space="preserve">2: Marketing Budget
</t>
    </r>
    <r>
      <rPr>
        <sz val="10"/>
        <color theme="1"/>
        <rFont val="Century Gothic"/>
        <family val="1"/>
      </rPr>
      <t>*Not including agency fees</t>
    </r>
  </si>
  <si>
    <t>Marketing Budget</t>
  </si>
  <si>
    <t>2. Traditional Paid Media tactics</t>
  </si>
  <si>
    <t>3: Total leads</t>
  </si>
  <si>
    <t>Total leads driven from marketing tactics</t>
  </si>
  <si>
    <t xml:space="preserve">3. B2B Partnerships  </t>
  </si>
  <si>
    <t>4: Determine Cost Per Lead (CPL)</t>
  </si>
  <si>
    <t>(total budget/total leads)</t>
  </si>
  <si>
    <t>4. Community Events</t>
  </si>
  <si>
    <t>5: Club conversion rate</t>
  </si>
  <si>
    <t>Lead to member conversion rate</t>
  </si>
  <si>
    <t>COLOR CODE KEY</t>
  </si>
  <si>
    <t>Total Leads</t>
  </si>
  <si>
    <t>6: Calculate leads converted to members</t>
  </si>
  <si>
    <t>(Total Leads X Rate of Close = Total New Members)</t>
  </si>
  <si>
    <t>Owner/Manager to add Goal Info</t>
  </si>
  <si>
    <t>7: Revenue Driven</t>
  </si>
  <si>
    <t xml:space="preserve">(New Members X LTV = Money Generated) </t>
  </si>
  <si>
    <t>Pull Club Data from Club OS</t>
  </si>
  <si>
    <t>Auto populates</t>
  </si>
  <si>
    <t>8: Calculate Return on Ad Spend (ROAS)</t>
  </si>
  <si>
    <t>(Amount Gained - Amount Spent) / Amount Spent</t>
  </si>
  <si>
    <t>KEY TERMS</t>
  </si>
  <si>
    <t>TABLE 2 INSTRUCTIONS</t>
  </si>
  <si>
    <t xml:space="preserve">TABLE 3 INSTRUCTIONS					</t>
  </si>
  <si>
    <t>TABLE 4 INSTRUCTIONS</t>
  </si>
  <si>
    <r>
      <rPr>
        <b/>
        <sz val="10"/>
        <color rgb="FF000000"/>
        <rFont val="Century Gothic"/>
        <family val="1"/>
      </rPr>
      <t>Cost Per Lead (CPL):</t>
    </r>
    <r>
      <rPr>
        <sz val="10"/>
        <color rgb="FF000000"/>
        <rFont val="Century Gothic"/>
        <family val="1"/>
      </rPr>
      <t xml:space="preserve"> The amount of money you pay for a lead to come to your club.  To calculate your CPL, take your total budget and divide it by your total leads (Total Budget/Total Leads).
</t>
    </r>
    <r>
      <rPr>
        <b/>
        <sz val="10"/>
        <color rgb="FF000000"/>
        <rFont val="Century Gothic"/>
        <family val="1"/>
      </rPr>
      <t>Lifetime Value (LTV):</t>
    </r>
    <r>
      <rPr>
        <sz val="10"/>
        <color rgb="FF000000"/>
        <rFont val="Century Gothic"/>
        <family val="1"/>
      </rPr>
      <t xml:space="preserve"> The total amount a member will give your club over the tenure of their contract.					
</t>
    </r>
    <r>
      <rPr>
        <b/>
        <sz val="10"/>
        <color rgb="FF000000"/>
        <rFont val="Century Gothic"/>
        <family val="1"/>
      </rPr>
      <t>Return on Ad Spend (ROAS)</t>
    </r>
    <r>
      <rPr>
        <sz val="10"/>
        <color rgb="FF000000"/>
        <rFont val="Century Gothic"/>
        <family val="1"/>
      </rPr>
      <t xml:space="preserve">: Total revenue for every dollar spent on marketing. 
*This dollar amount does not include paid media partner management fees				
					</t>
    </r>
  </si>
  <si>
    <t xml:space="preserve">1. Set your new member goal 
2 . Find your club's average lead to member conversion rate by going to: Club OS &gt; Dashboard &gt; Sales Performance &gt; New Leads and using the following filters:																		
Location: Your Clubs					
Employee: All					
Marketing Source: All					
User Origin: All					
Date Rage: Custom (We recommend choosing 1 month during a similar time frame)
3. Total leads needed to meet member goal will auto populate					
				</t>
  </si>
  <si>
    <r>
      <rPr>
        <b/>
        <sz val="10"/>
        <color rgb="FF000000"/>
        <rFont val="Century Gothic"/>
        <family val="1"/>
      </rPr>
      <t xml:space="preserve">**Before you fill out Table 3 complete the "Plan on a Page" tab to determine your marketing tactics**
</t>
    </r>
    <r>
      <rPr>
        <sz val="10"/>
        <color rgb="FF000000"/>
        <rFont val="Century Gothic"/>
        <family val="1"/>
      </rPr>
      <t xml:space="preserve">1. In column "S", enter calculated digital paid media lead goal 
(paid media budget divided by club's digital paid media CPL, which can be found on your agency dashboard. AF's steady state digital paid CPL goal is $35 (combined search and social)
EXAMPLE: (investment) $1,000 / (CPL) $35 = 28.5 (potential digital paid media leads)
2. In column "S", enter traditional paid media lead goal based on club's previous performance
3. In column "S", enter business partnership lead goal based on club's previous performance
4. In column "S", enter Community event lead goal based on club's previous performance or 10% of people you interact with at event
Total Lead Goal Auto Populates
</t>
    </r>
    <r>
      <rPr>
        <b/>
        <sz val="10"/>
        <color rgb="FF000000"/>
        <rFont val="Century Gothic"/>
        <family val="1"/>
      </rPr>
      <t xml:space="preserve">**End of month enter actual leads in column "T"**
</t>
    </r>
    <r>
      <rPr>
        <sz val="10"/>
        <color rgb="FF000000"/>
        <rFont val="Century Gothic"/>
        <family val="1"/>
      </rPr>
      <t>Find your club's New Lead actuals per channel by going to: Club OS &gt; Dashboard &gt; Sales Performance &gt; New Leads by Source 													
(example: Web, Walk-in, App, Phone, Ads, Facebook, Referral)
Total Actual Leads Auto Populates
*If total actual leads meets or exceed your lead goal in "Table 2" the cell will turn green, if it is below the goal it will turn red</t>
    </r>
  </si>
  <si>
    <t xml:space="preserve">1. Determine club Lifetime value (LTV)		
Calculate LTV = monthly member dues X average length of member tenure. Average member tenure is 16 - 18 months
(example: $50 X 18 = $900) 
2. Enter monthly marketing budget as filled out in "Plan on a Page"
*This total does not include agency fees
3. Auto populates Total Actual Leads when "Table 3" is completely filled out
*If total actual leads meets or exceed your lead goal in "Table 2" the cell will turn green, if it is below the goal it will turn red
4. Auto populates Marketing campaign Cost Per Lead (CPL) by dividing the total marketing budget by the actual total leads
5. Auto populates member conversion rate as completed in "Table 2"
6. Auto populates leads converted to members 
(total actual leads multiplied by lead to member conversion rate)
7. Auto populates revenue driven from new members
(new member total as populated above multiplied by Lifetime Value) 
8. Auto populates the Return on Ad Spend (ROAS) for marketing campaign
(total revenue minus  marketing spend, divided by marketing spend = ROAS)
$3 or higher is a good return on ad spend
*if your ROAS meets or exceeds $3 the cell will turn green, if below it will turn red
				</t>
  </si>
  <si>
    <t>Example club dashboard - Woodbury, MN</t>
  </si>
  <si>
    <t>Marketing Budget Spend Requirements</t>
  </si>
  <si>
    <r>
      <t xml:space="preserve">FDD Requirement: Invest monthly spend investment (based on population) in local marketing tactics.
</t>
    </r>
    <r>
      <rPr>
        <i/>
        <sz val="12"/>
        <color theme="1"/>
        <rFont val="Century Gothic"/>
        <family val="1"/>
      </rPr>
      <t>*Recommended increase budget in Search and Social tactics during local promotions</t>
    </r>
  </si>
  <si>
    <t>Based on Population Density 3-mile radius</t>
  </si>
  <si>
    <t>FDD Minimum Spend Requirement</t>
  </si>
  <si>
    <t>Recommended Budget*
(during local promotions)</t>
  </si>
  <si>
    <t>Owner/Manager to add Info</t>
  </si>
  <si>
    <t>Tier 1 / Urban 
(50,000&lt;)</t>
  </si>
  <si>
    <t>$1,000 / month ($12,000 annually)</t>
  </si>
  <si>
    <t>$1,500 / month
(per channel)</t>
  </si>
  <si>
    <t>LOCAL MARKETING PLAN ON A PAGE</t>
  </si>
  <si>
    <t>Tier 2 / Suburban 
(25,000 - 49,999)</t>
  </si>
  <si>
    <t>$800 / month ($9,600 annually)</t>
  </si>
  <si>
    <t>$1,000 per / month
(per channel)</t>
  </si>
  <si>
    <t>Tier 3 / Rural 
(&lt;25,000)</t>
  </si>
  <si>
    <t>$600 / month ($7,200 annually)</t>
  </si>
  <si>
    <t>$500 / month
(per channel)</t>
  </si>
  <si>
    <t>STEP 1: Review the Corporate Marketing Calendar and Local Marketing Recommendations</t>
  </si>
  <si>
    <t>Q1</t>
  </si>
  <si>
    <t>JAN</t>
  </si>
  <si>
    <t>FEB</t>
  </si>
  <si>
    <t>MAR</t>
  </si>
  <si>
    <r>
      <rPr>
        <b/>
        <sz val="10"/>
        <color rgb="FF000000"/>
        <rFont val="Century Gothic"/>
        <family val="1"/>
      </rPr>
      <t xml:space="preserve">Corporate Marketing </t>
    </r>
    <r>
      <rPr>
        <sz val="10"/>
        <color rgb="FF000000"/>
        <rFont val="Century Gothic"/>
        <family val="1"/>
      </rPr>
      <t>(GAF Investment)</t>
    </r>
  </si>
  <si>
    <r>
      <t xml:space="preserve">Corporate Campaigns
</t>
    </r>
    <r>
      <rPr>
        <i/>
        <sz val="10"/>
        <color theme="1"/>
        <rFont val="Century Gothic"/>
        <family val="1"/>
      </rPr>
      <t>*Increased paid media investment during these times</t>
    </r>
  </si>
  <si>
    <t>Increase awareness and consideration</t>
  </si>
  <si>
    <t>January Campaign (Join for $1 + TC)</t>
  </si>
  <si>
    <t>Steady State</t>
  </si>
  <si>
    <t>Maintain awareness and consideration</t>
  </si>
  <si>
    <t>Increased investment in Steady State Paid Media</t>
  </si>
  <si>
    <r>
      <t xml:space="preserve">Local Marketing
</t>
    </r>
    <r>
      <rPr>
        <sz val="10"/>
        <color theme="1"/>
        <rFont val="Century Gothic"/>
        <family val="1"/>
      </rPr>
      <t>*recommended timing of local promotions</t>
    </r>
  </si>
  <si>
    <r>
      <t xml:space="preserve">Local Club - Member Acquisition offer
</t>
    </r>
    <r>
      <rPr>
        <i/>
        <sz val="10"/>
        <color rgb="FF000000"/>
        <rFont val="Century Gothic"/>
        <family val="1"/>
      </rPr>
      <t>*Increase paid media investment during these time</t>
    </r>
    <r>
      <rPr>
        <b/>
        <sz val="10"/>
        <color rgb="FF000000"/>
        <rFont val="Century Gothic"/>
        <family val="1"/>
      </rPr>
      <t>s</t>
    </r>
  </si>
  <si>
    <t>Bring in new members</t>
  </si>
  <si>
    <t>January Local Offer (Join for $1 + TC Free)</t>
  </si>
  <si>
    <t>Steady state - 7 day pass</t>
  </si>
  <si>
    <t>Spring Local Offer - Join for $1</t>
  </si>
  <si>
    <r>
      <t xml:space="preserve">Local Club - PT Conversion Offer
</t>
    </r>
    <r>
      <rPr>
        <i/>
        <sz val="10"/>
        <color theme="1"/>
        <rFont val="Century Gothic"/>
        <family val="2"/>
      </rPr>
      <t>*Internal promotion to existing member - no paid media</t>
    </r>
  </si>
  <si>
    <t>Drive new PT sign-ups</t>
  </si>
  <si>
    <t>PT Offer</t>
  </si>
  <si>
    <t xml:space="preserve">STEP 2: Plan your Local Marketing promotions, tactics and budget </t>
  </si>
  <si>
    <r>
      <t xml:space="preserve">Local Marketing Planning Calendar 
</t>
    </r>
    <r>
      <rPr>
        <sz val="10"/>
        <color theme="1"/>
        <rFont val="Century Gothic"/>
        <family val="1"/>
      </rPr>
      <t>(Fill in your local marketing tactics &amp; budget)</t>
    </r>
  </si>
  <si>
    <t>Notes/Examples</t>
  </si>
  <si>
    <r>
      <t>Paid Media - (Digital)</t>
    </r>
    <r>
      <rPr>
        <sz val="10"/>
        <color theme="1"/>
        <rFont val="Century Gothic"/>
        <family val="1"/>
      </rPr>
      <t xml:space="preserve">
Fill in monthly Paid Media plan &amp; budget</t>
    </r>
  </si>
  <si>
    <t>Paid media agency (Paid search &amp; social)</t>
  </si>
  <si>
    <r>
      <rPr>
        <b/>
        <sz val="10"/>
        <color theme="1"/>
        <rFont val="Century Gothic"/>
        <family val="1"/>
      </rPr>
      <t>EXAMPLE</t>
    </r>
    <r>
      <rPr>
        <sz val="10"/>
        <color theme="1"/>
        <rFont val="Century Gothic"/>
        <family val="1"/>
      </rPr>
      <t>: Increased to recommended spend for Jan Campaign, with Keepbooked</t>
    </r>
  </si>
  <si>
    <r>
      <t>Paid Media - (Tradional)</t>
    </r>
    <r>
      <rPr>
        <sz val="10"/>
        <color theme="1"/>
        <rFont val="Century Gothic"/>
        <family val="1"/>
      </rPr>
      <t xml:space="preserve">
Fill in monthly Paid Media plan &amp; budget</t>
    </r>
  </si>
  <si>
    <t>Posters, Sidewalk Signs, Flyers, Direct Mailers, Door hangers, etc.</t>
  </si>
  <si>
    <r>
      <rPr>
        <b/>
        <sz val="10"/>
        <color theme="1"/>
        <rFont val="Century Gothic"/>
        <family val="1"/>
      </rPr>
      <t>EXAMPLE</t>
    </r>
    <r>
      <rPr>
        <sz val="10"/>
        <color theme="1"/>
        <rFont val="Century Gothic"/>
        <family val="1"/>
      </rPr>
      <t>: Distributed direct mailers to local neighborhoods</t>
    </r>
  </si>
  <si>
    <r>
      <t xml:space="preserve">Community Marketing - B2B Partnerships
</t>
    </r>
    <r>
      <rPr>
        <sz val="10"/>
        <color theme="1"/>
        <rFont val="Century Gothic"/>
        <family val="1"/>
      </rPr>
      <t>Fill in monthly B2B Partnership plan &amp; budget</t>
    </r>
  </si>
  <si>
    <t>Plan ahead to order print assets and branded swag (flyers, business cards etc.)</t>
  </si>
  <si>
    <r>
      <rPr>
        <b/>
        <sz val="10"/>
        <color theme="1"/>
        <rFont val="Century Gothic"/>
        <family val="1"/>
      </rPr>
      <t>EXAMPLE</t>
    </r>
    <r>
      <rPr>
        <sz val="10"/>
        <color theme="1"/>
        <rFont val="Century Gothic"/>
        <family val="1"/>
      </rPr>
      <t>: Doorhangers for Carwash partnership (hang in rearview mirrors)</t>
    </r>
  </si>
  <si>
    <r>
      <t xml:space="preserve">Community Marketing - Community Events #1
</t>
    </r>
    <r>
      <rPr>
        <sz val="10"/>
        <color theme="1"/>
        <rFont val="Century Gothic"/>
        <family val="1"/>
      </rPr>
      <t>Fill in monthly Community Event plan &amp; budget</t>
    </r>
  </si>
  <si>
    <t>Plan ahead to order print assets and branded swag (price presentation sheets, swag, yard signs, banners, business cards, etc.)</t>
  </si>
  <si>
    <r>
      <rPr>
        <b/>
        <sz val="10"/>
        <color theme="1"/>
        <rFont val="Century Gothic"/>
        <family val="1"/>
      </rPr>
      <t>EXAMPLE</t>
    </r>
    <r>
      <rPr>
        <sz val="10"/>
        <color theme="1"/>
        <rFont val="Century Gothic"/>
        <family val="1"/>
      </rPr>
      <t>: Sponsor local sports team &amp; table at game</t>
    </r>
  </si>
  <si>
    <r>
      <t xml:space="preserve">Community Marketing - Community Events #2
</t>
    </r>
    <r>
      <rPr>
        <sz val="10"/>
        <color theme="1"/>
        <rFont val="Century Gothic"/>
        <family val="1"/>
      </rPr>
      <t>Fill in monthly Community Event plan &amp; budget</t>
    </r>
  </si>
  <si>
    <r>
      <rPr>
        <b/>
        <sz val="10"/>
        <color theme="1"/>
        <rFont val="Century Gothic"/>
        <family val="1"/>
      </rPr>
      <t>EXAMPLE</t>
    </r>
    <r>
      <rPr>
        <sz val="10"/>
        <color theme="1"/>
        <rFont val="Century Gothic"/>
        <family val="1"/>
      </rPr>
      <t xml:space="preserve">: Host AF WorkOut </t>
    </r>
  </si>
  <si>
    <r>
      <t xml:space="preserve">Community Marketing - Community Events #3
</t>
    </r>
    <r>
      <rPr>
        <sz val="10"/>
        <color theme="1"/>
        <rFont val="Century Gothic"/>
        <family val="1"/>
      </rPr>
      <t>Fill in monthly Community Event plan &amp; budget</t>
    </r>
  </si>
  <si>
    <r>
      <rPr>
        <b/>
        <sz val="10"/>
        <color theme="1"/>
        <rFont val="Century Gothic"/>
        <family val="1"/>
      </rPr>
      <t>EXAMPLE</t>
    </r>
    <r>
      <rPr>
        <sz val="10"/>
        <color theme="1"/>
        <rFont val="Century Gothic"/>
        <family val="1"/>
      </rPr>
      <t xml:space="preserve">: Donation Center Dropoff </t>
    </r>
  </si>
  <si>
    <t>TOTAL</t>
  </si>
  <si>
    <t>Based on Population Density 
3-mile radius</t>
  </si>
  <si>
    <t>Q2</t>
  </si>
  <si>
    <t>APR</t>
  </si>
  <si>
    <t>MAY</t>
  </si>
  <si>
    <t>JUN</t>
  </si>
  <si>
    <t>Corporate Marketing (GAF Investment)</t>
  </si>
  <si>
    <t>Summer campaign - Join and Get 2 Months Free</t>
  </si>
  <si>
    <t>Local Marketing Planning Calendar 
(Fill in your local marketing tactics &amp; budget)</t>
  </si>
  <si>
    <t>Club to fill out</t>
  </si>
  <si>
    <t>Q3</t>
  </si>
  <si>
    <t>JUL</t>
  </si>
  <si>
    <t>AUG</t>
  </si>
  <si>
    <t>SEPT</t>
  </si>
  <si>
    <t xml:space="preserve">Fall Local Offer </t>
  </si>
  <si>
    <t>Q4</t>
  </si>
  <si>
    <t>OCT</t>
  </si>
  <si>
    <t>NOV</t>
  </si>
  <si>
    <t>DEC</t>
  </si>
  <si>
    <t>Black Friday Campaign - Join and get rest of Year Free</t>
  </si>
  <si>
    <t>January Campaign begins</t>
  </si>
  <si>
    <t>Black Friday - Join and Get Rest of Year Free</t>
  </si>
  <si>
    <t>January Campaign (Join for $1 + TC Free)</t>
  </si>
  <si>
    <t>Black Friday Campaign - Join and get rest of Year</t>
  </si>
  <si>
    <t>BUSINESS NAME</t>
  </si>
  <si>
    <t>BUSINESS TYPE</t>
  </si>
  <si>
    <t>CONTACT</t>
  </si>
  <si>
    <t>CONTACT EMAIL</t>
  </si>
  <si>
    <t>CONTACT PHONE</t>
  </si>
  <si>
    <t>DISTANCE FROM CLUB (miles)</t>
  </si>
  <si>
    <t>NOTES</t>
  </si>
  <si>
    <t>Example: Restore Cryotherapy</t>
  </si>
  <si>
    <t>Wellness</t>
  </si>
  <si>
    <t>John Doe</t>
  </si>
  <si>
    <t>J.Doe@gmail.com</t>
  </si>
  <si>
    <t>123-456-7891</t>
  </si>
  <si>
    <t>Met at Chamber of Commerce event in February</t>
  </si>
  <si>
    <t>EVENT NAME</t>
  </si>
  <si>
    <t>COST TO ATTEND</t>
  </si>
  <si>
    <t>EVENT DATE</t>
  </si>
  <si>
    <t>EVENT GOAL</t>
  </si>
  <si>
    <t>Example Event #1</t>
  </si>
  <si>
    <t>Leads</t>
  </si>
  <si>
    <t>Ashley and Amber to attend</t>
  </si>
  <si>
    <t xml:space="preserve">Community Marketing Customizable Templates </t>
  </si>
  <si>
    <t>Price Presentation Sheet</t>
  </si>
  <si>
    <t>Door Hanger</t>
  </si>
  <si>
    <t>Flyer</t>
  </si>
  <si>
    <t>Direct Mail</t>
  </si>
  <si>
    <t>Welcome Neighbor Direct Mail</t>
  </si>
  <si>
    <t>Outdoor Banner</t>
  </si>
  <si>
    <t>Yard Sign</t>
  </si>
  <si>
    <t>Sidewalk Sign</t>
  </si>
  <si>
    <t>Outdoor Workouts Sidewalk Sign</t>
  </si>
  <si>
    <t>TM22050006449076</t>
  </si>
  <si>
    <t>TM22060017189296</t>
  </si>
  <si>
    <t>TM22070002997647</t>
  </si>
  <si>
    <t>TM23030010914060</t>
  </si>
  <si>
    <t>TM23010007098604</t>
  </si>
  <si>
    <t>TM22070004325530</t>
  </si>
  <si>
    <t>TM22070000790885</t>
  </si>
  <si>
    <t>TM22070005163969</t>
  </si>
  <si>
    <t>TM23070003313981</t>
  </si>
  <si>
    <t>Social Media Customizable Templates</t>
  </si>
  <si>
    <t>Social 1200x1200</t>
  </si>
  <si>
    <t>Social 1080x1920</t>
  </si>
  <si>
    <t>TM22070002972996</t>
  </si>
  <si>
    <t>TM24110002894983</t>
  </si>
  <si>
    <t>TM22070002257745</t>
  </si>
  <si>
    <t>TM22070002284427</t>
  </si>
  <si>
    <t>Community Marketing Swag</t>
  </si>
  <si>
    <t>AF RUBBERIZED SUNGLASSES</t>
  </si>
  <si>
    <t>AF KETTLEBELL SQUEEZIE</t>
  </si>
  <si>
    <t>AF Lip Balm</t>
  </si>
  <si>
    <t>AF Aluminum Bottle Opener Keychain</t>
  </si>
  <si>
    <t>Anytime Fitness Carabiner Keychain</t>
  </si>
  <si>
    <t>AF 12oz Slim Neoprene Can Cooler Multi</t>
  </si>
  <si>
    <t>AF Dart Pen Black</t>
  </si>
  <si>
    <t>AF Non-Woven Tote</t>
  </si>
  <si>
    <t>AF Promo Cooler Bag</t>
  </si>
  <si>
    <t>Item 1460243-00</t>
  </si>
  <si>
    <t>Item 1460241-00</t>
  </si>
  <si>
    <t>Item 1462434-00</t>
  </si>
  <si>
    <t>Item 1462425-00</t>
  </si>
  <si>
    <t>Item 1462433-00</t>
  </si>
  <si>
    <t>Item 1457632-00</t>
  </si>
  <si>
    <t>Item 1457643-00</t>
  </si>
  <si>
    <t>Item 1548115-00</t>
  </si>
  <si>
    <t>Item 1462432-00</t>
  </si>
  <si>
    <t>Community Marketing Apparel</t>
  </si>
  <si>
    <t>AF Unisex Promo Purple Tee</t>
  </si>
  <si>
    <t>AF Unisex Promo Tee Black</t>
  </si>
  <si>
    <t>Item 1553003</t>
  </si>
  <si>
    <t>Item 1457638</t>
  </si>
  <si>
    <t>Preferred Partners for Local Marketing</t>
  </si>
  <si>
    <t xml:space="preserve">Feeling overwhelmed planning your marketing plan?  Our preferred partners are here to help you strategize and plan your paid media tactics. You don't have to go it alone. </t>
  </si>
  <si>
    <t>Benefits of Partnering</t>
  </si>
  <si>
    <r>
      <rPr>
        <b/>
        <sz val="12"/>
        <color rgb="FF000000"/>
        <rFont val="Century Gothic"/>
        <family val="1"/>
      </rPr>
      <t xml:space="preserve">Choose among trusted experts </t>
    </r>
    <r>
      <rPr>
        <sz val="12"/>
        <color rgb="FF000000"/>
        <rFont val="Century Gothic"/>
        <family val="1"/>
      </rPr>
      <t xml:space="preserve">– preferred partners must pass a rigorous selection process, leaving you with a selection of experts you know you can trust allowing you to focus on other important areas of your business.
</t>
    </r>
    <r>
      <rPr>
        <b/>
        <sz val="12"/>
        <color rgb="FF000000"/>
        <rFont val="Century Gothic"/>
        <family val="1"/>
      </rPr>
      <t>Save time and effort</t>
    </r>
    <r>
      <rPr>
        <sz val="12"/>
        <color rgb="FF000000"/>
        <rFont val="Century Gothic"/>
        <family val="1"/>
      </rPr>
      <t xml:space="preserve"> – by letting an expert take care of marketing your club, you get time back to invest in other important areas of your business
</t>
    </r>
    <r>
      <rPr>
        <b/>
        <sz val="12"/>
        <color rgb="FF000000"/>
        <rFont val="Century Gothic"/>
        <family val="1"/>
      </rPr>
      <t xml:space="preserve">Personalized recommendations </t>
    </r>
    <r>
      <rPr>
        <sz val="12"/>
        <color rgb="FF000000"/>
        <rFont val="Century Gothic"/>
        <family val="1"/>
      </rPr>
      <t xml:space="preserve">– our preferred partners will create a program specific to your market. This includes review of zip code priorities and competitive analysis.
</t>
    </r>
    <r>
      <rPr>
        <b/>
        <sz val="12"/>
        <color rgb="FF000000"/>
        <rFont val="Century Gothic"/>
        <family val="1"/>
      </rPr>
      <t>Complement vs. compete, with local search keyword winning</t>
    </r>
    <r>
      <rPr>
        <sz val="12"/>
        <color rgb="FF000000"/>
        <rFont val="Century Gothic"/>
        <family val="1"/>
      </rPr>
      <t xml:space="preserve"> – preferred partners provide a zip code list to the corporate agency to allow local search campaigns to win keywords over the corporate campaigns for each location. When working with an outside vendor, corporate and local search campaigns bid against each other for keywords instead of working together.
</t>
    </r>
    <r>
      <rPr>
        <b/>
        <sz val="12"/>
        <color rgb="FF000000"/>
        <rFont val="Century Gothic"/>
        <family val="1"/>
      </rPr>
      <t xml:space="preserve">Lead source tracking </t>
    </r>
    <r>
      <rPr>
        <sz val="12"/>
        <color rgb="FF000000"/>
        <rFont val="Century Gothic"/>
        <family val="1"/>
      </rPr>
      <t xml:space="preserve">– full visibility to your media performance and the true value of your cost per lead (CPL). Given restrictions with Google’s platform, we're only able to offer this tracking capability for our preferred media partners. Other digital agencies you may choose to partner with aren't able to provide an accurate CPL for paid search.
</t>
    </r>
    <r>
      <rPr>
        <b/>
        <sz val="12"/>
        <color rgb="FF000000"/>
        <rFont val="Century Gothic"/>
        <family val="1"/>
      </rPr>
      <t xml:space="preserve">Fair pre-negotiated media fees​ </t>
    </r>
    <r>
      <rPr>
        <sz val="12"/>
        <color rgb="FF000000"/>
        <rFont val="Century Gothic"/>
        <family val="1"/>
      </rPr>
      <t xml:space="preserve">– the flat fee structure saves you money. If you decide to increase your budget on your local paid media, your agency fee stays the same no matter what.
</t>
    </r>
    <r>
      <rPr>
        <b/>
        <sz val="12"/>
        <color rgb="FF000000"/>
        <rFont val="Century Gothic"/>
        <family val="1"/>
      </rPr>
      <t xml:space="preserve">AF partnership and strategy </t>
    </r>
    <r>
      <rPr>
        <sz val="12"/>
        <color rgb="FF000000"/>
        <rFont val="Century Gothic"/>
        <family val="1"/>
      </rPr>
      <t xml:space="preserve">– the AF local marketing team works with our preferred partners on a weekly basis to leverage system-wide platform learnings and apply them to your individual campaigns.  </t>
    </r>
  </si>
  <si>
    <t>Keepbooked - Digital paid media partner</t>
  </si>
  <si>
    <t>Keepbooked is a digital marketing agency created by Anytime Fitness owners, for Anytime Fitness owners. Established in 2021, the agency was created to address the specific challenges and opportunities of AF locations. They help customers develop a unique digital marketing strategy for each of their locations using paid search and paid social media.
To help you capture and convert existing demand in your market and create new, targeted awareness in your local market, Keepbooked offers these services:
Paid search – targeted lead generation through sponsored Google search results
Paid social – local targeted advertising on Facebook and Instagram, on both mobile apps and desktop</t>
  </si>
  <si>
    <t>Contact Keepbooked</t>
  </si>
  <si>
    <t>Socius (previously Qiigo) - Digital paid media partner</t>
  </si>
  <si>
    <t>Socius currently works with more than 50+ brands and over 7,000 locations. Their unique approach to digital marketing allows you to take advantage of one-on-one support with localized campaigns, while still getting the benefit of group pricing and AF corporate support as well.
To help you capture and convert existing demand in your market and create new, targeted awareness in your local market, Socius offers these services:
Paid search – targeted lead generation through sponsored Google search results
Paid social – local targeted advertising on Facebook and Instagram, on both mobile apps and desktop</t>
  </si>
  <si>
    <t>Contact Socius</t>
  </si>
  <si>
    <r>
      <rPr>
        <b/>
        <sz val="14"/>
        <color rgb="FFFFFFFF"/>
        <rFont val="Century Gothic"/>
        <family val="1"/>
      </rPr>
      <t>Asher -</t>
    </r>
    <r>
      <rPr>
        <sz val="14"/>
        <color rgb="FFFFFFFF"/>
        <rFont val="Century Gothic"/>
        <family val="1"/>
      </rPr>
      <t xml:space="preserve"> Digital + Traditional paid media partner</t>
    </r>
  </si>
  <si>
    <t>The Asher Agency believes that the key to a successful partnership is going beyond the ad to truly understand the business. They know that making cash registers ring isn’t just about price points and pretty pictures. It requires truly understanding the local marketplace, careful planning, flawless execution, and detailed analysis. They've built a world-class division of professionals who share not only a passion for marketing but who relish all the finer points of the franchise world.
To help you capture and convert existing demand in your market and create new, targeted awareness in your local market, Asher offers these services:
Paid Search – targeted lead generation through sponsored Google search results
Paid Social – local targeted advertising on Facebook, Instagram, and mobile apps
Throughout the year, there are times when additional awareness is needed to promote various campaigns or happenings in your market. The Asher Agency can help you round out your campaigns during key times of year with locally focused billboards, direct mail, radio, TV and other media opportunities.
Traditional Media – Tactics to drive local awareness and consideration. Tactics include, Direct Mail, Streaming Audio, Streaming Video, Billboards</t>
  </si>
  <si>
    <t xml:space="preserve">Contact Asher </t>
  </si>
  <si>
    <r>
      <rPr>
        <b/>
        <sz val="14"/>
        <color rgb="FFFFFFFF"/>
        <rFont val="Century Gothic"/>
        <family val="1"/>
      </rPr>
      <t>Curious Jane -</t>
    </r>
    <r>
      <rPr>
        <sz val="14"/>
        <color rgb="FFFFFFFF"/>
        <rFont val="Century Gothic"/>
        <family val="1"/>
      </rPr>
      <t xml:space="preserve"> Digital + Traditional paid media partner</t>
    </r>
  </si>
  <si>
    <t>Curious Jane is a female-founded franchise marketing agency, self-described as focusing on franchise brands. They offer both digital and traditional services, specializing in creative solutioning and a high level of support.
To help you capture and convert existing demand in your market and create new, targeted awareness in your local market, Curious Jane offers these services:
Paid Search – targeted lead generation through sponsored Google search results
Paid Social – local targeted advertising on Facebook, Instagram, and mobile apps
Throughout the year, there are times when additional awareness is needed to promote various campaigns or happenings in your market. Curious Jane can help you round out your campaigns during key times of year with locally focused billboards, direct mail, radio, TV and other media opportunities.
Traditional Media – Tactics to drive local awareness and consideration. Tactics include, Direct Mail, Streaming Audio, Streaming Video, Billboards</t>
  </si>
  <si>
    <t>Contact Curious Jane</t>
  </si>
  <si>
    <r>
      <rPr>
        <b/>
        <sz val="14"/>
        <color rgb="FFFFFFFF"/>
        <rFont val="Century Gothic"/>
        <family val="1"/>
      </rPr>
      <t>Direct2You -</t>
    </r>
    <r>
      <rPr>
        <sz val="14"/>
        <color rgb="FFFFFFFF"/>
        <rFont val="Century Gothic"/>
        <family val="1"/>
      </rPr>
      <t xml:space="preserve"> Direct Mail paid media partner</t>
    </r>
  </si>
  <si>
    <t>Direct2you is a direct mail postcard agency with over 30 years of experience in the health, wellness and beauty industry. Direct2you provides demographic data reports and maps at a carrier route level around your location(s). Rather than mailing to a general area around a location, they hand select routes that align best with the demographics of your ideal customer.
To help you capture and convert existing demand in your market and create new, targeted awareness in your local market, Direct2You offers these services:
Throughout the year, there are times when additional awareness is needed to promote various campaigns or happenings in your market. Direct2You can help you round out your campaigns during key times of year with locally Direct Mail!</t>
  </si>
  <si>
    <t>Contact Direct2You</t>
  </si>
  <si>
    <t xml:space="preserve">Planned Marketing Tactics to Drive Leads </t>
  </si>
  <si>
    <t xml:space="preserve">2. Average scheduled appointment %			</t>
  </si>
  <si>
    <t>Cost Per Lead (CPL)</t>
  </si>
  <si>
    <t xml:space="preserve">3. Average appt show %	</t>
  </si>
  <si>
    <t>4. Average monthly walk-ins</t>
  </si>
  <si>
    <t>Lead to member conversion goal</t>
  </si>
  <si>
    <t>5. Average lead to member conversion rate</t>
  </si>
  <si>
    <t>6.Total leads needed</t>
  </si>
  <si>
    <t xml:space="preserve">3. Community Events </t>
  </si>
  <si>
    <t>4. B2B Partnerships</t>
  </si>
  <si>
    <t>5.Street Team (parks, business area, parking lots, luxury apts, sidewalk hustle)</t>
  </si>
  <si>
    <t xml:space="preserve">1. Set your new member goal 
2 - 5  Find your club's averages by going to: Club OS &gt; Dashboard &gt; Sales Performance &gt; New Leads and using the following filters:																
Location: Your Clubs					
Employee: All					
Marketing Source: All					
User Origin: All					
Date Rage: Custom (We recommend choosing 1 month during a similar time frame)
6. Total leads needed to meet member goal will auto populate					
				</t>
  </si>
  <si>
    <r>
      <rPr>
        <b/>
        <sz val="10"/>
        <color rgb="FF000000"/>
        <rFont val="Century Gothic"/>
        <family val="1"/>
      </rPr>
      <t xml:space="preserve">**Before you fill out Table 3, complete the "Plan on a Page" tab to determine your marketing tactics**
</t>
    </r>
    <r>
      <rPr>
        <sz val="10"/>
        <color rgb="FF000000"/>
        <rFont val="Century Gothic"/>
        <family val="1"/>
      </rPr>
      <t xml:space="preserve">1. In column S, enter calculated digital paid media goal 
(paid media budget divided by clubs digital paid media CPL. AF's steady state digital paid CPL goal is $35 (search and social combined))
2. In column S, enter traditional paid media lead goal based on club's previous performance
3. In column S, enter Community event lead goal based on club's previous performance or 10% of people you interact with at event
4. In column S, enter business/influencer partnership lead goal based on club's previous performance
5. In column S, enter street team goal based on club's previous performance 
Total Lead Goal Auto Populates
</t>
    </r>
    <r>
      <rPr>
        <b/>
        <sz val="10"/>
        <color rgb="FF000000"/>
        <rFont val="Century Gothic"/>
        <family val="1"/>
      </rPr>
      <t xml:space="preserve">**End of month enter actual leads in column T**
</t>
    </r>
    <r>
      <rPr>
        <sz val="10"/>
        <color rgb="FF000000"/>
        <rFont val="Century Gothic"/>
        <family val="1"/>
      </rPr>
      <t>Find your club's New Lead actuals per channel by going to: Club OS &gt; Dashboard &gt; Sales Performance &gt; New Leads by Source 													
(example: Web, Walk-in, App, Phone, Ads, Facebook, Referral)
Total Actual Leads Auto Populates
*If total actual leads meets or exceed your lead goal in "Table 2" the cell will turn green, if it is below the goal it will turn red</t>
    </r>
  </si>
  <si>
    <t xml:space="preserve">1. Determine club Lifetime value (LTV)		
Calculate LTV = monthly member dues X average length of member tenure. Average member tenure is 16 - 18 months
(example: $50 X 18 = $900) 
2. Enter monthly marketing budget as filled out in "Plan on a Page"
*This total does not include agency fees
3. Auto populates Total Actual Leads when "Table 3" is completely filled out
*If total actual leads meets or exceed your lead goal in "Table 2" the cell will turn green, if it is below the goal it will turn red
4. Auto populates Marketing campaign Cost Per Lead (CPL) by measuring the total marketing budget divided by the actual total leads
5. Auto populates member conversion rate as completed in "Table 2"
6. Auto populates leads converted to members 
(total actual leads multiplied by lead to member conversion rate)
7. Auto populates revenue driven from new members
(new member total as populated above multiplied by Lifetime Value) 
8. Auto populates the Return on Ad Spend (ROAS) for marketing campaign
(total revenue minus marketing spend, divided by marketing spend = ROAS)
$3 or higher is a good return on ad spend
*if your ROAS meets or exceeds $3 the cell will turn green, if below it will turn red
				</t>
  </si>
  <si>
    <r>
      <t xml:space="preserve">FDD Requirement: Invest monthly spend investment (based on population) in local marketing tactics.
</t>
    </r>
    <r>
      <rPr>
        <b/>
        <i/>
        <sz val="12"/>
        <color theme="1"/>
        <rFont val="Century Gothic"/>
        <family val="1"/>
      </rPr>
      <t>*Recommended increase budget in Search and Social tactics during local promotions</t>
    </r>
  </si>
  <si>
    <t>Recommended Budget 
(during local promotions*)</t>
  </si>
  <si>
    <t>$2,000 / month</t>
  </si>
  <si>
    <t>2023 LOCAL MARKETING PLAN ON A PAGE</t>
  </si>
  <si>
    <t>$1,500 per / month</t>
  </si>
  <si>
    <t>$800 / month</t>
  </si>
  <si>
    <t>January Campaign</t>
  </si>
  <si>
    <t>Spring Campaign</t>
  </si>
  <si>
    <t>Fall Campaign</t>
  </si>
  <si>
    <t xml:space="preserve">January </t>
  </si>
  <si>
    <t>Steady State - Paid Media</t>
  </si>
  <si>
    <t>January Local Offer</t>
  </si>
  <si>
    <t>Spring Local Offer</t>
  </si>
  <si>
    <t>Local Club - PT Conversion Offer</t>
  </si>
  <si>
    <t xml:space="preserve">21-Day Reboot </t>
  </si>
  <si>
    <t>TNR Workshops</t>
  </si>
  <si>
    <t xml:space="preserve">AFWorkOUTs
</t>
  </si>
  <si>
    <t>STEP 2: Plan your Local Marketing promotions, tactics and budget</t>
  </si>
  <si>
    <r>
      <t xml:space="preserve">Local Marketing Planning Calendar 
</t>
    </r>
    <r>
      <rPr>
        <sz val="10"/>
        <color theme="1"/>
        <rFont val="Century Gothic"/>
        <family val="1"/>
      </rPr>
      <t>(Fill in the calendar with your local marketing promotions and tactics)</t>
    </r>
  </si>
  <si>
    <r>
      <t xml:space="preserve">Local Promotion
</t>
    </r>
    <r>
      <rPr>
        <sz val="10"/>
        <color theme="1"/>
        <rFont val="Century Gothic"/>
        <family val="1"/>
      </rPr>
      <t>(Fill in club's monthly local promotion)</t>
    </r>
  </si>
  <si>
    <t>Join for $1</t>
  </si>
  <si>
    <t>7-Day Pass</t>
  </si>
  <si>
    <r>
      <t xml:space="preserve">Paid Media - Digital 
</t>
    </r>
    <r>
      <rPr>
        <sz val="10"/>
        <color rgb="FF000000"/>
        <rFont val="Century Gothic"/>
        <family val="1"/>
      </rPr>
      <t>(Fill in monthly Digital Paid Media plan - FDD Minimum spend vs. Increased investment)</t>
    </r>
  </si>
  <si>
    <t>Promo Reco Increase Investment ($1,000/month)</t>
  </si>
  <si>
    <t>FDD minimum - Steady State Investment 
($600 / month)</t>
  </si>
  <si>
    <r>
      <t>Paid Media - Traditional</t>
    </r>
    <r>
      <rPr>
        <sz val="10"/>
        <color theme="1"/>
        <rFont val="Century Gothic"/>
        <family val="1"/>
      </rPr>
      <t xml:space="preserve">
(Fill in monthly Traditional Paid Media Marketing tactics)</t>
    </r>
  </si>
  <si>
    <t>sidewalk signs, flyers</t>
  </si>
  <si>
    <t>flyers &amp; door hangers</t>
  </si>
  <si>
    <t>flyers &amp; direct mail</t>
  </si>
  <si>
    <r>
      <t xml:space="preserve">Community Marketing - B2B Partnerships
</t>
    </r>
    <r>
      <rPr>
        <sz val="10"/>
        <color theme="1"/>
        <rFont val="Century Gothic"/>
        <family val="1"/>
      </rPr>
      <t>(Fill in monthly B2B Partnership tactics)</t>
    </r>
  </si>
  <si>
    <t>co-host social media contest with spray tanning salon</t>
  </si>
  <si>
    <t>community baskets</t>
  </si>
  <si>
    <t>Printing door hangers to put in cars at local car wash</t>
  </si>
  <si>
    <t>Host free group training for b2b partner's employees (drive new members)</t>
  </si>
  <si>
    <t>co-host social media contest with b2b partner</t>
  </si>
  <si>
    <t xml:space="preserve">send email to b2b partner's email list </t>
  </si>
  <si>
    <r>
      <t xml:space="preserve">Community Marketing - Community Events
</t>
    </r>
    <r>
      <rPr>
        <sz val="10"/>
        <color theme="1"/>
        <rFont val="Century Gothic"/>
        <family val="1"/>
      </rPr>
      <t>(Fill in monthly Community Marketing tactics)</t>
    </r>
  </si>
  <si>
    <t>Sponsor a 5k race &amp; host a FREE group workout at club</t>
  </si>
  <si>
    <t>Host a community workout</t>
  </si>
  <si>
    <t>Tent at City Festival</t>
  </si>
  <si>
    <t>City Parade - Street Team</t>
  </si>
  <si>
    <t>Host Free group training</t>
  </si>
  <si>
    <t>co-host turkey trot</t>
  </si>
  <si>
    <t>Host Donation Drive - donators get free 1day pass</t>
  </si>
  <si>
    <r>
      <t xml:space="preserve">Organic Social Media 
</t>
    </r>
    <r>
      <rPr>
        <sz val="10"/>
        <color theme="1"/>
        <rFont val="Century Gothic"/>
        <family val="1"/>
      </rPr>
      <t>(Review monthly AF Social Media Planning Calendar)</t>
    </r>
  </si>
  <si>
    <t>AF Social Media Monthly Planning Calendar</t>
  </si>
  <si>
    <r>
      <t xml:space="preserve">Google Business Profile
</t>
    </r>
    <r>
      <rPr>
        <sz val="10"/>
        <color theme="1"/>
        <rFont val="Century Gothic"/>
        <family val="1"/>
      </rPr>
      <t>(Link to SOCi - Program Social Media Posts &amp; Manage Google Business Profile)</t>
    </r>
  </si>
  <si>
    <t>SOCi Login for platform management</t>
  </si>
  <si>
    <t>Local Marketing Budget</t>
  </si>
  <si>
    <t>Yearly Marketing Budget</t>
  </si>
  <si>
    <r>
      <t xml:space="preserve">Paid Media - Digital 			
</t>
    </r>
    <r>
      <rPr>
        <sz val="10"/>
        <color theme="1"/>
        <rFont val="Century Gothic"/>
        <family val="1"/>
      </rPr>
      <t xml:space="preserve">(Fill in monthly Digital Paid Media budget) </t>
    </r>
    <r>
      <rPr>
        <b/>
        <sz val="10"/>
        <color theme="1"/>
        <rFont val="Century Gothic"/>
        <family val="1"/>
      </rPr>
      <t xml:space="preserve">
</t>
    </r>
  </si>
  <si>
    <t>Paid social/search</t>
  </si>
  <si>
    <r>
      <t xml:space="preserve">Paid Media - Traditional
</t>
    </r>
    <r>
      <rPr>
        <sz val="10"/>
        <color theme="1"/>
        <rFont val="Century Gothic"/>
        <family val="1"/>
      </rPr>
      <t>(Fill in monthly Traditional Paid Media budget)</t>
    </r>
    <r>
      <rPr>
        <b/>
        <sz val="10"/>
        <color theme="1"/>
        <rFont val="Century Gothic"/>
        <family val="1"/>
      </rPr>
      <t xml:space="preserve">
</t>
    </r>
    <r>
      <rPr>
        <i/>
        <sz val="10"/>
        <color theme="1"/>
        <rFont val="Century Gothic"/>
        <family val="1"/>
      </rPr>
      <t>*Plan ahead for any printed materials</t>
    </r>
  </si>
  <si>
    <r>
      <t xml:space="preserve">Community Marketing - B2B Partnerships
</t>
    </r>
    <r>
      <rPr>
        <sz val="10"/>
        <color theme="1"/>
        <rFont val="Century Gothic"/>
        <family val="1"/>
      </rPr>
      <t xml:space="preserve">(Fill in monthly B2B Partnership budget)
</t>
    </r>
    <r>
      <rPr>
        <i/>
        <sz val="10"/>
        <color theme="1"/>
        <rFont val="Century Gothic"/>
        <family val="1"/>
      </rPr>
      <t>*Plan ahead for any printed materials</t>
    </r>
  </si>
  <si>
    <t xml:space="preserve">Community baskets, swag, flyers, business cards, </t>
  </si>
  <si>
    <r>
      <t xml:space="preserve">Community Marketing - Community Events
</t>
    </r>
    <r>
      <rPr>
        <sz val="10"/>
        <color theme="1"/>
        <rFont val="Century Gothic"/>
        <family val="1"/>
      </rPr>
      <t>(Fill in monthly Community Event budget)</t>
    </r>
    <r>
      <rPr>
        <b/>
        <sz val="10"/>
        <color theme="1"/>
        <rFont val="Century Gothic"/>
        <family val="1"/>
      </rPr>
      <t xml:space="preserve">
</t>
    </r>
    <r>
      <rPr>
        <i/>
        <sz val="10"/>
        <color theme="1"/>
        <rFont val="Century Gothic"/>
        <family val="1"/>
      </rPr>
      <t>*Plan ahead for any printed materials</t>
    </r>
  </si>
  <si>
    <t xml:space="preserve">price presentation sheets, swag, yard signs, banners, business cards, etc. </t>
  </si>
  <si>
    <t xml:space="preserve">STEP 3: On a monthly basis fill out the details of your local marketing tactics </t>
  </si>
  <si>
    <t xml:space="preserve">Step 1: 
Determine Your Goals
</t>
  </si>
  <si>
    <r>
      <rPr>
        <b/>
        <sz val="18"/>
        <color theme="1"/>
        <rFont val="Century Gothic"/>
        <family val="1"/>
      </rPr>
      <t>Step 2: 
Plan Paid Media</t>
    </r>
    <r>
      <rPr>
        <b/>
        <sz val="14"/>
        <color theme="1"/>
        <rFont val="Century Gothic"/>
        <family val="1"/>
      </rPr>
      <t xml:space="preserve">
</t>
    </r>
    <r>
      <rPr>
        <sz val="14"/>
        <color theme="1"/>
        <rFont val="Century Gothic"/>
        <family val="1"/>
      </rPr>
      <t>Digital &amp; Traditional Media</t>
    </r>
  </si>
  <si>
    <r>
      <rPr>
        <b/>
        <sz val="18"/>
        <color theme="1"/>
        <rFont val="Century Gothic"/>
        <family val="1"/>
      </rPr>
      <t>Step 3: 
Plan Community Marketing</t>
    </r>
    <r>
      <rPr>
        <b/>
        <sz val="14"/>
        <color theme="1"/>
        <rFont val="Century Gothic"/>
        <family val="1"/>
      </rPr>
      <t xml:space="preserve">
</t>
    </r>
    <r>
      <rPr>
        <sz val="14"/>
        <color theme="1"/>
        <rFont val="Century Gothic"/>
        <family val="1"/>
      </rPr>
      <t>Community Events &amp; B2B Partnerships</t>
    </r>
  </si>
  <si>
    <r>
      <rPr>
        <b/>
        <sz val="18"/>
        <color theme="1"/>
        <rFont val="Century Gothic"/>
        <family val="1"/>
      </rPr>
      <t>Step 4:
Plan Organic Social Media</t>
    </r>
    <r>
      <rPr>
        <b/>
        <sz val="14"/>
        <color theme="1"/>
        <rFont val="Century Gothic"/>
        <family val="1"/>
      </rPr>
      <t xml:space="preserve">
</t>
    </r>
    <r>
      <rPr>
        <sz val="14"/>
        <color theme="1"/>
        <rFont val="Century Gothic"/>
        <family val="1"/>
      </rPr>
      <t>Plan Social Media Posts &amp; Google Business Profile</t>
    </r>
  </si>
  <si>
    <r>
      <rPr>
        <b/>
        <sz val="14"/>
        <color rgb="FF000000"/>
        <rFont val="Century Gothic"/>
        <family val="1"/>
      </rPr>
      <t>Determine 1-2 SMART Goal to focus your marketing efforts. 
(S</t>
    </r>
    <r>
      <rPr>
        <sz val="14"/>
        <color rgb="FF000000"/>
        <rFont val="Century Gothic"/>
        <family val="1"/>
      </rPr>
      <t xml:space="preserve">pecific, </t>
    </r>
    <r>
      <rPr>
        <b/>
        <sz val="14"/>
        <color rgb="FF000000"/>
        <rFont val="Century Gothic"/>
        <family val="1"/>
      </rPr>
      <t>M</t>
    </r>
    <r>
      <rPr>
        <sz val="14"/>
        <color rgb="FF000000"/>
        <rFont val="Century Gothic"/>
        <family val="1"/>
      </rPr>
      <t xml:space="preserve">easurable, </t>
    </r>
    <r>
      <rPr>
        <b/>
        <sz val="14"/>
        <color rgb="FF000000"/>
        <rFont val="Century Gothic"/>
        <family val="1"/>
      </rPr>
      <t>A</t>
    </r>
    <r>
      <rPr>
        <sz val="14"/>
        <color rgb="FF000000"/>
        <rFont val="Century Gothic"/>
        <family val="1"/>
      </rPr>
      <t xml:space="preserve">ttainable, </t>
    </r>
    <r>
      <rPr>
        <b/>
        <sz val="14"/>
        <color rgb="FF000000"/>
        <rFont val="Century Gothic"/>
        <family val="1"/>
      </rPr>
      <t>R</t>
    </r>
    <r>
      <rPr>
        <sz val="14"/>
        <color rgb="FF000000"/>
        <rFont val="Century Gothic"/>
        <family val="1"/>
      </rPr>
      <t xml:space="preserve">elevant, </t>
    </r>
    <r>
      <rPr>
        <b/>
        <sz val="14"/>
        <color rgb="FF000000"/>
        <rFont val="Century Gothic"/>
        <family val="1"/>
      </rPr>
      <t>T</t>
    </r>
    <r>
      <rPr>
        <sz val="14"/>
        <color rgb="FF000000"/>
        <rFont val="Century Gothic"/>
        <family val="1"/>
      </rPr>
      <t xml:space="preserve">imely)
Examples 
1. 20 New Members - XX/XX-XX/XX
2. Paid Media CPL of $35 or less	- XX/XX-XX/XX
3. Reach Lead to member conversion goal of 25% or greater - XX/XX-XX/XX
</t>
    </r>
    <r>
      <rPr>
        <b/>
        <sz val="14"/>
        <color rgb="FF000000"/>
        <rFont val="Century Gothic"/>
        <family val="1"/>
      </rPr>
      <t>Fill out Monthly Goal &amp; Planned tactics to reach goal:</t>
    </r>
  </si>
  <si>
    <r>
      <rPr>
        <b/>
        <sz val="14"/>
        <color rgb="FF000000"/>
        <rFont val="Century Gothic"/>
        <family val="1"/>
      </rPr>
      <t xml:space="preserve">Paid Media FDD Requirement: 
</t>
    </r>
    <r>
      <rPr>
        <sz val="14"/>
        <color rgb="FF000000"/>
        <rFont val="Century Gothic"/>
        <family val="1"/>
      </rPr>
      <t xml:space="preserve">Invest monthly spend (based on population) in paid media tactics. Increase investment during seasonal campaigns
</t>
    </r>
    <r>
      <rPr>
        <b/>
        <sz val="14"/>
        <color rgb="FF000000"/>
        <rFont val="Century Gothic"/>
        <family val="1"/>
      </rPr>
      <t>Fill out Monthly Paid Media Plan:</t>
    </r>
  </si>
  <si>
    <r>
      <rPr>
        <b/>
        <sz val="14"/>
        <color theme="1"/>
        <rFont val="Century Gothic"/>
        <family val="1"/>
      </rPr>
      <t>Community Marketing Requirement:</t>
    </r>
    <r>
      <rPr>
        <sz val="14"/>
        <color theme="1"/>
        <rFont val="Century Gothic"/>
        <family val="1"/>
      </rPr>
      <t xml:space="preserve"> 
1-3 B2B Partnership Introductions &amp; 2 Community Events per month 
</t>
    </r>
    <r>
      <rPr>
        <b/>
        <sz val="14"/>
        <color theme="1"/>
        <rFont val="Century Gothic"/>
        <family val="1"/>
      </rPr>
      <t>Fill out Monthly Community Marketing Plans:</t>
    </r>
    <r>
      <rPr>
        <sz val="14"/>
        <color theme="1"/>
        <rFont val="Century Gothic"/>
        <family val="1"/>
      </rPr>
      <t xml:space="preserve">
</t>
    </r>
  </si>
  <si>
    <r>
      <rPr>
        <b/>
        <sz val="14"/>
        <color theme="1"/>
        <rFont val="Century Gothic"/>
        <family val="1"/>
      </rPr>
      <t>Organic Social Media Requirement:</t>
    </r>
    <r>
      <rPr>
        <sz val="14"/>
        <color theme="1"/>
        <rFont val="Century Gothic"/>
        <family val="1"/>
      </rPr>
      <t xml:space="preserve"> 
Use SOCi to post to social media platforms, manage Google Business Profile and respond to reviews. Focus on 1-2 social media channels per month (Instagram / Facebook) and leverage the </t>
    </r>
    <r>
      <rPr>
        <b/>
        <sz val="14"/>
        <color theme="1"/>
        <rFont val="Century Gothic"/>
        <family val="1"/>
      </rPr>
      <t>AF Social Media Planning Calendar</t>
    </r>
    <r>
      <rPr>
        <sz val="14"/>
        <color theme="1"/>
        <rFont val="Century Gothic"/>
        <family val="1"/>
      </rPr>
      <t xml:space="preserve"> to plan local social posts, don't forget to post about your community events as well!
</t>
    </r>
    <r>
      <rPr>
        <b/>
        <sz val="14"/>
        <color theme="1"/>
        <rFont val="Century Gothic"/>
        <family val="1"/>
      </rPr>
      <t>Fill out Social Media monthly plans:</t>
    </r>
    <r>
      <rPr>
        <sz val="14"/>
        <color theme="1"/>
        <rFont val="Century Gothic"/>
        <family val="1"/>
      </rPr>
      <t xml:space="preserve">
</t>
    </r>
  </si>
  <si>
    <r>
      <rPr>
        <b/>
        <sz val="16"/>
        <color theme="0"/>
        <rFont val="Century Gothic"/>
        <family val="1"/>
      </rPr>
      <t>Month:</t>
    </r>
    <r>
      <rPr>
        <sz val="16"/>
        <color theme="0"/>
        <rFont val="Century Gothic"/>
        <family val="1"/>
      </rPr>
      <t xml:space="preserve"> January</t>
    </r>
  </si>
  <si>
    <r>
      <rPr>
        <i/>
        <sz val="14"/>
        <color rgb="FFA5A5A5"/>
        <rFont val="Century Gothic"/>
        <family val="1"/>
      </rPr>
      <t xml:space="preserve">(example)
</t>
    </r>
    <r>
      <rPr>
        <b/>
        <sz val="14"/>
        <color rgb="FF000000"/>
        <rFont val="Century Gothic"/>
        <family val="1"/>
      </rPr>
      <t>Marketing Goal</t>
    </r>
    <r>
      <rPr>
        <sz val="14"/>
        <color rgb="FF000000"/>
        <rFont val="Century Gothic"/>
        <family val="1"/>
      </rPr>
      <t xml:space="preserve">:	
Jan - Sell 20 New Memberships Jan 1st - Feb 28th 
</t>
    </r>
  </si>
  <si>
    <t>(example)</t>
  </si>
  <si>
    <r>
      <rPr>
        <b/>
        <sz val="14"/>
        <color theme="1"/>
        <rFont val="Century Gothic"/>
        <family val="1"/>
      </rPr>
      <t xml:space="preserve">Paid Media Offer: </t>
    </r>
    <r>
      <rPr>
        <sz val="14"/>
        <color theme="1"/>
        <rFont val="Century Gothic"/>
        <family val="1"/>
      </rPr>
      <t xml:space="preserve"> Join for $1</t>
    </r>
  </si>
  <si>
    <r>
      <t xml:space="preserve">Business Partnership Action Plan:
</t>
    </r>
    <r>
      <rPr>
        <sz val="14"/>
        <color theme="1"/>
        <rFont val="Century Gothic"/>
        <family val="1"/>
      </rPr>
      <t xml:space="preserve">1. Co-host social media contest with spray tan salon - b2b partner
PRIZE: (1) Free group training for winner + 5 friends &amp; family
2. Local Health food store - Introduction 
3. Local Self Care Business - Introduction
</t>
    </r>
    <r>
      <rPr>
        <i/>
        <sz val="14"/>
        <color theme="6"/>
        <rFont val="Century Gothic"/>
        <family val="1"/>
      </rPr>
      <t>(infrared, sauna, spray tan, waxing, massage, Cryo therapy)</t>
    </r>
  </si>
  <si>
    <t>Social Media Post Calendar (Instagram &amp; Facebook - Weekly)</t>
  </si>
  <si>
    <r>
      <t xml:space="preserve">Digital Media Action Plan:
</t>
    </r>
    <r>
      <rPr>
        <sz val="14"/>
        <color theme="1"/>
        <rFont val="Century Gothic"/>
        <family val="1"/>
      </rPr>
      <t xml:space="preserve">Partnering with Qiigo with recommended investment of $1,000 for Jan Campaign
Investment split between search &amp; social </t>
    </r>
  </si>
  <si>
    <r>
      <rPr>
        <b/>
        <sz val="14"/>
        <color theme="1"/>
        <rFont val="Century Gothic"/>
        <family val="1"/>
      </rPr>
      <t>Social Media Posts Action Plan:</t>
    </r>
    <r>
      <rPr>
        <sz val="14"/>
        <color theme="1"/>
        <rFont val="Century Gothic"/>
        <family val="1"/>
      </rPr>
      <t xml:space="preserve">
1. Member success story - post
2. Back to the basics - video
3. Club Happenings (Community Event)  - post &amp; video
4. User generated content - post
5. FAQ - Post &amp; video</t>
    </r>
  </si>
  <si>
    <r>
      <t xml:space="preserve">Tactics to reach Goal:
</t>
    </r>
    <r>
      <rPr>
        <sz val="14"/>
        <color theme="1"/>
        <rFont val="Century Gothic"/>
        <family val="1"/>
      </rPr>
      <t xml:space="preserve">1. Digital Paid Media
2. Traditional Paid Media 
3. Community Marketing Events (2)
4. Business Partnerships
5. Street Team  </t>
    </r>
  </si>
  <si>
    <r>
      <rPr>
        <b/>
        <sz val="14"/>
        <color theme="1"/>
        <rFont val="Century Gothic"/>
        <family val="1"/>
      </rPr>
      <t>Traditional Media Action Plan:</t>
    </r>
    <r>
      <rPr>
        <sz val="14"/>
        <color theme="1"/>
        <rFont val="Century Gothic"/>
        <family val="1"/>
      </rPr>
      <t xml:space="preserve">
$200 Order sidewalk signs from Brand Marketing Center &amp; print flyers locally</t>
    </r>
  </si>
  <si>
    <r>
      <t xml:space="preserve">Community Events Action Plan: 
</t>
    </r>
    <r>
      <rPr>
        <sz val="14"/>
        <color theme="1"/>
        <rFont val="Century Gothic"/>
        <family val="1"/>
      </rPr>
      <t>1. Jan - Sponsor: 5k race
2. Jan - Host: free group workout at club</t>
    </r>
  </si>
  <si>
    <r>
      <t xml:space="preserve">Google Business Profile Action Plan:
</t>
    </r>
    <r>
      <rPr>
        <sz val="14"/>
        <color theme="1"/>
        <rFont val="Century Gothic"/>
        <family val="1"/>
      </rPr>
      <t>1. Reply to reviews &amp; questions (weekly)
2. Audit Google Business Profile Page (Monthly)
3. Update post with promotional offers &amp; local events (when relevant)
 Post - Join for $1 local promotion
 Post - Community event: sponsored 5k race</t>
    </r>
  </si>
  <si>
    <t>Instructions on how to use the Local Marketing Planner</t>
  </si>
  <si>
    <t xml:space="preserve">
The Local Marketing Planner will help you put your monthly marketing plan into place. With this tool, you can set your goals, outline your tactics and budget and then review your results all in one place. Owners and managers should work together to input your most recent club data, set goals, plan your marketing tactics and assess results. 
We encourage you to use this tool to create your yearly marketing plan outline. Then, each month save a copy of the Local Marketing Planner and add the month in the title. Use these monthly copied file to review your original plan and then add additional details for the month ahead. You can also then asses your previous month's results. </t>
  </si>
  <si>
    <r>
      <rPr>
        <u/>
        <sz val="12"/>
        <color theme="1"/>
        <rFont val="Century Gothic"/>
        <family val="1"/>
      </rPr>
      <t>How to complete the Local Marketing Planner</t>
    </r>
    <r>
      <rPr>
        <sz val="12"/>
        <color theme="1"/>
        <rFont val="Century Gothic"/>
        <family val="1"/>
      </rPr>
      <t xml:space="preserve">
Action 1: Complete Tables 1 &amp; 2, and add Lifetime value (LTV) to Table 4
Action 2: Go to Tab 2 "Plan on a Page", review Step 1: "Corporate &amp; Local Marketing Calendars", then fill out Step 2: "Local Marketing Planning Calendar" and "Local Marketing Budget"
Action 3: Go to  Tab 1 "Goals, Tracking &amp; ROAS", Table 3: Lead goals. Add all anticipated leads per marketing tactics. 
Action 4: Add marketing budget to Table 4
Action 5: Execute your marketing tactics for the month.
Action 6: Enter total actual leads at the end of the month to determine your results
Action 7: Review the results of your marketing plan in Table 4
EXAMPLE: To review examples of how to complete each table, go to Tab 4: "Goals, Tracking &amp; ROAS - Exp" &amp; Tab 5: "Plan on a Page - Example"</t>
    </r>
  </si>
  <si>
    <t>**Detailed Instructions on how to complete each tab below**</t>
  </si>
  <si>
    <t xml:space="preserve">Tab 1 "Goals, Tracking &amp; ROAS" </t>
  </si>
  <si>
    <t xml:space="preserve">
The Goal Setting and Tracking tab allows you to use current club data to set measurable goals, determine tactics for growth and assess your results/return on ad spend. 
</t>
  </si>
  <si>
    <t>Color Code Key</t>
  </si>
  <si>
    <t>Auto Populates</t>
  </si>
  <si>
    <t>TABLE 1 - Set Your Goal</t>
  </si>
  <si>
    <t>Determine 1-2 SMART Goals (Specific, Measurable, Achievable, Timebound) to focus on for the month</t>
  </si>
  <si>
    <t>TABLE 2 - Key Inputs</t>
  </si>
  <si>
    <t>1. Enter your NEW member goal</t>
  </si>
  <si>
    <t>2 - 5.  Find your club's averages by going to: Club OS &gt; Dashboard &gt; Sales Performance &gt; New Leads and using the following filters:													"Location: Your Clubs					
Employee: All					
Marketing Source: All					
User Origin: All					
Date Rage: Custom (We recommend choosing 1 month during a similar time frame)</t>
  </si>
  <si>
    <t>6. Total leads needed to meet member goal will auto populate</t>
  </si>
  <si>
    <r>
      <t xml:space="preserve">TABLE 3 - </t>
    </r>
    <r>
      <rPr>
        <b/>
        <sz val="14"/>
        <rFont val="Century Gothic"/>
        <family val="2"/>
      </rPr>
      <t>Planned</t>
    </r>
    <r>
      <rPr>
        <b/>
        <sz val="14"/>
        <color theme="1"/>
        <rFont val="Century Gothic"/>
        <family val="1"/>
      </rPr>
      <t xml:space="preserve"> Marketing Tactics to Drive Leads </t>
    </r>
  </si>
  <si>
    <t>**Before you fill out Table 3, complete the "Plan on a Page" tab to determine your marketing tactics for the month**</t>
  </si>
  <si>
    <t xml:space="preserve">1. Fill in monthly Digital Paid Media Lead Goal in column S. </t>
  </si>
  <si>
    <t>(How to calculate: Digital paid media budget divided by your club's digital paid media CPL.  (Pull this number from your agency report for CPL.) For general reference, AF's steady state digital paid CPL goal for search and social together is $35)</t>
  </si>
  <si>
    <t>2. Fill in monthly traditional paid medial Lead Goal in column S based on club's previous performance.</t>
  </si>
  <si>
    <t>3. Fill in monthly Community Event Lead Goal in column S based on club's previous performance or 10% of attendees you interacted with at the event.</t>
  </si>
  <si>
    <t>4. Fill in monthly B2B Partnership Lead Goal in column S based on club's previous performance</t>
  </si>
  <si>
    <t xml:space="preserve">5. Fill in monthly Street Team Lead Goal in column S based on club's previous performance </t>
  </si>
  <si>
    <t>6. Total Lead Goal Auto Populates</t>
  </si>
  <si>
    <t>7. At the end of the month enter actual leads in column "T"</t>
  </si>
  <si>
    <t>*If total actual leads meets or exceed your lead goal in "Table 2" the cell will turn green, if it is below the goal it will turn red as an indicator of performance.</t>
  </si>
  <si>
    <t xml:space="preserve">Find your club's New Lead actuals per channel by going to: Club OS &gt; Dashboard &gt; Sales Performance &gt; New Leads by Source </t>
  </si>
  <si>
    <t>(example: Web, Walk-in, App, Phone, Ads, Facebook, Referral)</t>
  </si>
  <si>
    <t>TABLE 4 - Calculate return on ad spend</t>
  </si>
  <si>
    <t xml:space="preserve">1. Determine club Lifetime value (LTV) </t>
  </si>
  <si>
    <t>Calculate LTV = monthly member dues X average length of member tenure. Average member tenure is 16 - 18 months</t>
  </si>
  <si>
    <t>(example: $50 X 18 = $900)</t>
  </si>
  <si>
    <t xml:space="preserve">To find your club's member tenure, click the link below for directions on how to pull the ABC report </t>
  </si>
  <si>
    <t>ABC Reporting Member Analysis</t>
  </si>
  <si>
    <t>2. Enter monthly marketing budget as filled out in Tab 2: "Plan on a Page"</t>
  </si>
  <si>
    <t>*This total does not include agency fees</t>
  </si>
  <si>
    <t>3. Table 4 auto populates Total Actual Leads when Table 3 is completely filled out</t>
  </si>
  <si>
    <t>*If total actual leads meets or exceeds your lead goal in Table 2 the cell will turn green, if it is below the goal it will turn red as an indicator of performance.</t>
  </si>
  <si>
    <t>4. Table 4 auto populates Marketing campaign Cost Per Lead (CPL) by dividing the total marketing budget by the actual total leads</t>
  </si>
  <si>
    <t>5. Table 4 auto populates member conversion rate as completed in Table 2</t>
  </si>
  <si>
    <t>6. Table 4 auto populates leads converted to members</t>
  </si>
  <si>
    <t>(total actual leads multiplied by lead to member conversion rate)</t>
  </si>
  <si>
    <t>7. Table 4 auto populates revenue driven from new members</t>
  </si>
  <si>
    <t>(new member total multiplied by Lifetime Value)</t>
  </si>
  <si>
    <t>8. Table 4 auto populates the Return on Ad Spend (ROAS) for marketing campaign</t>
  </si>
  <si>
    <t>(total revenue minus marketing spend, divided by marketing spend = ROAS)</t>
  </si>
  <si>
    <t>$3 or more is a good return on ad spend</t>
  </si>
  <si>
    <t>*if your ROAS meets or exceeds $3, the cell will turn green, if below it will turn red as an indicator of performance.</t>
  </si>
  <si>
    <t xml:space="preserve">Tab 2 "Plan on a Page" </t>
  </si>
  <si>
    <t xml:space="preserve">
The "Plan on a Page" is your marketing snapshot. The first time you use this plan, map out your marketing strategy for the entire year. Include when you plan to run local promotions and any community events you know will occur. Owners &amp; Managers can then review on a monthly basis to enter updated goals, specific marketing tactics for each month, and budgets for each tactic.
Action 1: Owner and Manager meet to plan out entire year of key marketing strategy (local promotions &amp; community events that are planned in advance)
Action 2: Set a marketing budget for the year. Increase investment during local promotions.
**Not sure how much to invest? Work with a preferred partner to strategize your paid media tactics and marketing budget
Action 3: Complete monthly detailed plans. Reassess "Local Marketing Planning Calendar" and "Local Marketing Budget" making any edits needed. Fill out monthly detailed plans (Step 1-Step 4) on the "Plan on a Page" tab
Action 4: Save a new copy for the next month to plan ahead (make sure to add/update the month in the file name)!
</t>
  </si>
  <si>
    <t>Marketing Funnel</t>
  </si>
  <si>
    <t xml:space="preserve">The marketing funnel provides an overview of where corporate and local dollars are invested in the stages of the consumer's journey. </t>
  </si>
  <si>
    <r>
      <t xml:space="preserve">Table overview of the required local marketing investment and recommended budget based on market size (tier).
</t>
    </r>
    <r>
      <rPr>
        <u/>
        <sz val="12"/>
        <color theme="1"/>
        <rFont val="Century Gothic"/>
        <family val="1"/>
      </rPr>
      <t>Required Investment</t>
    </r>
    <r>
      <rPr>
        <sz val="12"/>
        <color theme="1"/>
        <rFont val="Century Gothic"/>
        <family val="1"/>
      </rPr>
      <t xml:space="preserve"> - Minimum required local marketing investment per month as outlined in the FDD
</t>
    </r>
    <r>
      <rPr>
        <u/>
        <sz val="12"/>
        <color theme="1"/>
        <rFont val="Century Gothic"/>
        <family val="1"/>
      </rPr>
      <t>Recommended Budget</t>
    </r>
    <r>
      <rPr>
        <sz val="12"/>
        <color theme="1"/>
        <rFont val="Century Gothic"/>
        <family val="1"/>
      </rPr>
      <t xml:space="preserve"> -  Recommended increased marketing budget per month during local promotions
</t>
    </r>
  </si>
  <si>
    <t>2023 Corporate Marketing (GAF Investment)</t>
  </si>
  <si>
    <t>This is an overview of corporate calendar which includes corporate campaigns and steady state periods. Corporate continues to run paid media all year long (steady-state) but increases paid media investments during time periods when consumer interest is highest (campaigns). We recommend you run local promotions during corporate campaigns to capitalize on the halo effect of corporate-run media.
Want to learn more about how GAF dollars are invested? Click the link below:</t>
  </si>
  <si>
    <t>General Advertising Fund</t>
  </si>
  <si>
    <t>Local Marketing</t>
  </si>
  <si>
    <t xml:space="preserve">Local Club - Member Acquisition offer - Corporate suggested dates to run local member acquisition offers during corporate campaigns.  </t>
  </si>
  <si>
    <t>Local Club - PT Conversion Offer - Corporate suggested PT conversion offers. We recommend running a PT conversion offer following a member acquisition offer to convert those new members to PT clients.</t>
  </si>
  <si>
    <t>Local Marketing Planning Calendar</t>
  </si>
  <si>
    <t xml:space="preserve">Start by filling out the Local Marketing Planner for the entire year to the best of your knowledge. 
Review on a monthly basis to make any necessary changes to your marketing plan. </t>
  </si>
  <si>
    <t xml:space="preserve">Review your "Local Marketing Planning Calendar" and "Marketing Budget Spend Requirements" to determine monthly marketing budget per tactic. 
Not sure where to start? Paid media is the primary driver of leads. We recommend investing in paid search and paid social. </t>
  </si>
  <si>
    <t>Step 1: Set Your Goals</t>
  </si>
  <si>
    <r>
      <t xml:space="preserve">Determine 1-2 SMART Goals (Specific, Measurable, Achievable, Timebound) you plan to focus on for the month 
</t>
    </r>
    <r>
      <rPr>
        <i/>
        <sz val="12"/>
        <color theme="1"/>
        <rFont val="Century Gothic"/>
        <family val="1"/>
      </rPr>
      <t xml:space="preserve">(example: Sell 20 NEW memberships between Jan 1 - 31)
</t>
    </r>
    <r>
      <rPr>
        <sz val="12"/>
        <color theme="1"/>
        <rFont val="Century Gothic"/>
        <family val="1"/>
      </rPr>
      <t xml:space="preserve">Add tactics planned to leverage to reach goal
</t>
    </r>
    <r>
      <rPr>
        <i/>
        <sz val="12"/>
        <color theme="1"/>
        <rFont val="Century Gothic"/>
        <family val="1"/>
      </rPr>
      <t>(example: paid digital media, paid traditional media, community events, business partnerships, street team)</t>
    </r>
  </si>
  <si>
    <t>Step 2: Paid Media</t>
  </si>
  <si>
    <r>
      <t xml:space="preserve">Fill out the Paid Media monthly plan. This is where you will enter all of your paid media strategy details.
</t>
    </r>
    <r>
      <rPr>
        <u/>
        <sz val="12"/>
        <color theme="1"/>
        <rFont val="Century Gothic"/>
        <family val="1"/>
      </rPr>
      <t>Digital Paid Media Action Plan:</t>
    </r>
    <r>
      <rPr>
        <sz val="12"/>
        <color theme="1"/>
        <rFont val="Century Gothic"/>
        <family val="1"/>
      </rPr>
      <t xml:space="preserve"> 
Local Offer
Who is placing paid media (preferred partner)
What is the paid media budget
How is budget being uses (example: split between search &amp; social)
Traditional Paid Media Action Plan:
What traditional paid media tactic used 
What is the traditional paid media budget
Where to print assets 
(E</t>
    </r>
    <r>
      <rPr>
        <i/>
        <sz val="12"/>
        <color theme="1"/>
        <rFont val="Century Gothic"/>
        <family val="1"/>
      </rPr>
      <t>xample: Offer - Join for $1
Paid Digital Media- Partner with Qiigo with full recommended investment of $3,000 split between search &amp; social
Paid Traditional Media - Purchase sidewalk signs and flyers to promote local offer in community.)</t>
    </r>
  </si>
  <si>
    <t xml:space="preserve">Step 3: Community Marketing </t>
  </si>
  <si>
    <r>
      <t xml:space="preserve">Fill out this section with all B2B partnership activities planned for the month and new business introductions.
</t>
    </r>
    <r>
      <rPr>
        <i/>
        <sz val="12"/>
        <color theme="1"/>
        <rFont val="Century Gothic"/>
        <family val="1"/>
      </rPr>
      <t>Example B2B partnerships 
1. Co-host social media contest with spray tan salon - b2b partner
2. Local Health food store - Intro
3. Local Self Care Business - intro 
Example Community Events
1. Sponsor:  5k race
2. Host: free group workout at club</t>
    </r>
  </si>
  <si>
    <t>Step 4: Organic Social Media</t>
  </si>
  <si>
    <t>In addition to the posts mass published by corporate, you should also post local organic content to your social sites. In this section fill out your locally created social media posts and google business profile action steps. We recommend posting local promotions and community events on your Google Business Profile.
Not sure what to post? We have you covered. Click the link below to access the "AF Social Media Monthly Planning Calendar". Each month, you can use the corporate provided Social Media Planning Calendars to assist you in your monthly content planning. Each day contains prompts to help you highlight your club, members, staff, and community.</t>
  </si>
  <si>
    <t>EXAMPLE: Go to Tab 5: "Plan on a Page - Example" to review a completed version for reference</t>
  </si>
  <si>
    <t xml:space="preserve">Tab 3 "PREFERRED PARTNERS" </t>
  </si>
  <si>
    <t>Our Preferred Partners are here to help you plan your paid media strategy. For your convenience, we have included our Preferred Partner contact information.</t>
  </si>
  <si>
    <t xml:space="preserve">Tab 4 "GOALS, TRACKING &amp; ROAS-Exp" </t>
  </si>
  <si>
    <t>Completed version of "Goals, tracking &amp; ROAS" to be used for reference</t>
  </si>
  <si>
    <t xml:space="preserve">Tab 5 "PLAN ON A PAGE - EXAMPLE" </t>
  </si>
  <si>
    <t>Completed version of "Plan on a Page" to be used for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</si>
</sst>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
    <numFmt numFmtId="165" formatCode="_(&quot;$&quot;* #,##0_);_(&quot;$&quot;* \(#,##0\);_(&quot;$&quot;* &quot;-&quot;??_);_(@_)"/>
  </numFmts>
  <fonts count="66">
    <font>
      <sz val="12"/>
      <color theme="1"/>
      <name val="Calibri"/>
      <family val="2"/>
      <scheme val="minor"/>
    </font>
    <font>
      <sz val="12"/>
      <color theme="1"/>
      <name val="Calibri"/>
      <family val="2"/>
      <scheme val="minor"/>
    </font>
    <font>
      <sz val="10"/>
      <color theme="1"/>
      <name val="Century Gothic"/>
      <family val="1"/>
    </font>
    <font>
      <i/>
      <sz val="10"/>
      <color theme="1" tint="0.249977111117893"/>
      <name val="Century Gothic"/>
      <family val="1"/>
    </font>
    <font>
      <b/>
      <sz val="10"/>
      <color theme="1"/>
      <name val="Century Gothic"/>
      <family val="1"/>
    </font>
    <font>
      <b/>
      <sz val="10"/>
      <color theme="0"/>
      <name val="Century Gothic"/>
      <family val="1"/>
    </font>
    <font>
      <sz val="10"/>
      <color theme="0"/>
      <name val="Century Gothic"/>
      <family val="1"/>
    </font>
    <font>
      <sz val="8"/>
      <name val="Calibri"/>
      <family val="2"/>
      <scheme val="minor"/>
    </font>
    <font>
      <sz val="12"/>
      <color theme="1"/>
      <name val="Century Gothic"/>
      <family val="1"/>
    </font>
    <font>
      <sz val="12"/>
      <color rgb="FF000000"/>
      <name val="Century Gothic"/>
      <family val="1"/>
    </font>
    <font>
      <sz val="12"/>
      <color rgb="FF262626"/>
      <name val="Century Gothic"/>
      <family val="1"/>
    </font>
    <font>
      <sz val="10"/>
      <name val="Century Gothic"/>
      <family val="1"/>
    </font>
    <font>
      <b/>
      <sz val="14"/>
      <color theme="0" tint="-0.499984740745262"/>
      <name val="Century Gothic"/>
      <family val="1"/>
    </font>
    <font>
      <sz val="14"/>
      <color theme="1"/>
      <name val="Century Gothic"/>
      <family val="1"/>
    </font>
    <font>
      <b/>
      <sz val="12"/>
      <color theme="1"/>
      <name val="Century Gothic"/>
      <family val="1"/>
    </font>
    <font>
      <b/>
      <sz val="14"/>
      <color theme="1"/>
      <name val="Century Gothic"/>
      <family val="1"/>
    </font>
    <font>
      <i/>
      <sz val="14"/>
      <color theme="6"/>
      <name val="Century Gothic"/>
      <family val="1"/>
    </font>
    <font>
      <b/>
      <sz val="18"/>
      <color theme="0"/>
      <name val="Century Gothic"/>
      <family val="1"/>
    </font>
    <font>
      <b/>
      <sz val="16"/>
      <color theme="0"/>
      <name val="Century Gothic"/>
      <family val="1"/>
    </font>
    <font>
      <b/>
      <sz val="14"/>
      <color theme="0"/>
      <name val="Century Gothic"/>
      <family val="1"/>
    </font>
    <font>
      <sz val="12"/>
      <color theme="0"/>
      <name val="Century Gothic"/>
      <family val="1"/>
    </font>
    <font>
      <b/>
      <sz val="16"/>
      <color theme="1"/>
      <name val="Century Gothic"/>
      <family val="1"/>
    </font>
    <font>
      <b/>
      <sz val="10"/>
      <color theme="2"/>
      <name val="Century Gothic"/>
      <family val="1"/>
    </font>
    <font>
      <i/>
      <sz val="10"/>
      <color theme="1"/>
      <name val="Century Gothic"/>
      <family val="1"/>
    </font>
    <font>
      <u/>
      <sz val="12"/>
      <color theme="10"/>
      <name val="Calibri"/>
      <family val="2"/>
      <scheme val="minor"/>
    </font>
    <font>
      <sz val="14"/>
      <color rgb="FF000000"/>
      <name val="Century Gothic"/>
      <family val="1"/>
    </font>
    <font>
      <b/>
      <sz val="14"/>
      <color rgb="FF000000"/>
      <name val="Century Gothic"/>
      <family val="1"/>
    </font>
    <font>
      <b/>
      <sz val="18"/>
      <color theme="1"/>
      <name val="Century Gothic"/>
      <family val="1"/>
    </font>
    <font>
      <b/>
      <sz val="12"/>
      <color theme="0"/>
      <name val="Century Gothic"/>
      <family val="1"/>
    </font>
    <font>
      <b/>
      <sz val="10"/>
      <color theme="0" tint="-0.499984740745262"/>
      <name val="Century Gothic"/>
      <family val="1"/>
    </font>
    <font>
      <b/>
      <i/>
      <sz val="10"/>
      <color theme="6"/>
      <name val="Century Gothic"/>
      <family val="1"/>
    </font>
    <font>
      <b/>
      <sz val="10"/>
      <color theme="0" tint="-4.9989318521683403E-2"/>
      <name val="Century Gothic"/>
      <family val="1"/>
    </font>
    <font>
      <b/>
      <sz val="10"/>
      <color rgb="FF000000"/>
      <name val="Century Gothic"/>
      <family val="1"/>
    </font>
    <font>
      <sz val="10"/>
      <color rgb="FF000000"/>
      <name val="Century Gothic"/>
      <family val="1"/>
    </font>
    <font>
      <sz val="12"/>
      <color rgb="FF444444"/>
      <name val="Century Gothic"/>
      <family val="1"/>
    </font>
    <font>
      <u/>
      <sz val="12"/>
      <color theme="10"/>
      <name val="Century Gothic"/>
      <family val="1"/>
    </font>
    <font>
      <i/>
      <sz val="10"/>
      <color rgb="FF000000"/>
      <name val="Century Gothic"/>
      <family val="1"/>
    </font>
    <font>
      <u/>
      <sz val="12"/>
      <color theme="1"/>
      <name val="Century Gothic"/>
      <family val="1"/>
    </font>
    <font>
      <i/>
      <sz val="12"/>
      <color theme="1"/>
      <name val="Century Gothic"/>
      <family val="1"/>
    </font>
    <font>
      <b/>
      <sz val="14"/>
      <color rgb="FFFFFFFF"/>
      <name val="Century Gothic"/>
      <family val="1"/>
    </font>
    <font>
      <b/>
      <i/>
      <sz val="12"/>
      <color rgb="FFA5A5A5"/>
      <name val="Century Gothic"/>
      <family val="1"/>
    </font>
    <font>
      <b/>
      <sz val="12"/>
      <color rgb="FF444444"/>
      <name val="Century Gothic"/>
      <family val="1"/>
    </font>
    <font>
      <b/>
      <sz val="12"/>
      <color rgb="FFFFFFFF"/>
      <name val="Century Gothic"/>
      <family val="1"/>
    </font>
    <font>
      <b/>
      <u/>
      <sz val="14"/>
      <color theme="10"/>
      <name val="Century Gothic"/>
      <family val="1"/>
    </font>
    <font>
      <sz val="16"/>
      <color theme="0"/>
      <name val="Century Gothic"/>
      <family val="1"/>
    </font>
    <font>
      <sz val="16"/>
      <color theme="1"/>
      <name val="Century Gothic"/>
      <family val="1"/>
    </font>
    <font>
      <b/>
      <i/>
      <sz val="12"/>
      <color theme="1"/>
      <name val="Century Gothic"/>
      <family val="1"/>
    </font>
    <font>
      <b/>
      <sz val="14"/>
      <color theme="0"/>
      <name val="Century Gothic"/>
      <family val="2"/>
    </font>
    <font>
      <b/>
      <sz val="14"/>
      <name val="Century Gothic"/>
      <family val="2"/>
    </font>
    <font>
      <sz val="10"/>
      <color theme="1"/>
      <name val="Century Gothic"/>
      <family val="2"/>
    </font>
    <font>
      <sz val="10"/>
      <name val="Century Gothic"/>
      <family val="2"/>
    </font>
    <font>
      <u/>
      <sz val="10"/>
      <color theme="1"/>
      <name val="Century Gothic"/>
      <family val="1"/>
    </font>
    <font>
      <sz val="14"/>
      <color rgb="FFFFFFFF"/>
      <name val="Century Gothic"/>
      <family val="1"/>
    </font>
    <font>
      <b/>
      <sz val="12"/>
      <color rgb="FF000000"/>
      <name val="Century Gothic"/>
      <family val="1"/>
    </font>
    <font>
      <u/>
      <sz val="14"/>
      <color theme="10"/>
      <name val="Calibri"/>
      <family val="2"/>
      <scheme val="minor"/>
    </font>
    <font>
      <b/>
      <u/>
      <sz val="14"/>
      <color theme="10"/>
      <name val="Calibri"/>
      <family val="2"/>
      <scheme val="minor"/>
    </font>
    <font>
      <b/>
      <u/>
      <sz val="14"/>
      <color theme="10"/>
      <name val="Century"/>
      <family val="1"/>
    </font>
    <font>
      <b/>
      <u/>
      <sz val="12"/>
      <color theme="10"/>
      <name val="Century Gothic"/>
      <family val="1"/>
    </font>
    <font>
      <i/>
      <sz val="14"/>
      <color rgb="FFA5A5A5"/>
      <name val="Century Gothic"/>
      <family val="1"/>
    </font>
    <font>
      <b/>
      <sz val="12"/>
      <color rgb="FF262626"/>
      <name val="Century Gothic"/>
      <family val="1"/>
    </font>
    <font>
      <b/>
      <i/>
      <sz val="10"/>
      <color theme="1" tint="0.249977111117893"/>
      <name val="Century Gothic"/>
      <family val="1"/>
    </font>
    <font>
      <b/>
      <i/>
      <sz val="14"/>
      <color theme="6"/>
      <name val="Century Gothic"/>
      <family val="1"/>
    </font>
    <font>
      <b/>
      <sz val="16"/>
      <color rgb="FF7829DE"/>
      <name val="Calibri"/>
      <family val="2"/>
      <scheme val="minor"/>
    </font>
    <font>
      <b/>
      <sz val="10"/>
      <color theme="0"/>
      <name val="Century Gothic"/>
      <family val="2"/>
    </font>
    <font>
      <i/>
      <sz val="10"/>
      <color theme="1"/>
      <name val="Century Gothic"/>
      <family val="2"/>
    </font>
    <font>
      <b/>
      <sz val="10"/>
      <name val="Century Gothic"/>
      <family val="1"/>
    </font>
  </fonts>
  <fills count="23">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
      <patternFill patternType="solid">
        <fgColor rgb="FFC898C6"/>
        <bgColor indexed="64"/>
      </patternFill>
    </fill>
    <fill>
      <patternFill patternType="solid">
        <fgColor theme="1"/>
        <bgColor indexed="64"/>
      </patternFill>
    </fill>
    <fill>
      <patternFill patternType="solid">
        <fgColor rgb="FF390077"/>
        <bgColor indexed="64"/>
      </patternFill>
    </fill>
    <fill>
      <patternFill patternType="solid">
        <fgColor rgb="FF7829DE"/>
        <bgColor indexed="64"/>
      </patternFill>
    </fill>
    <fill>
      <patternFill patternType="solid">
        <fgColor rgb="FFAF00FF"/>
        <bgColor indexed="64"/>
      </patternFill>
    </fill>
    <fill>
      <patternFill patternType="solid">
        <fgColor theme="6"/>
        <bgColor indexed="64"/>
      </patternFill>
    </fill>
    <fill>
      <patternFill patternType="solid">
        <fgColor rgb="FFDCCDEE"/>
        <bgColor indexed="64"/>
      </patternFill>
    </fill>
    <fill>
      <patternFill patternType="solid">
        <fgColor rgb="FFD1CECE"/>
        <bgColor indexed="64"/>
      </patternFill>
    </fill>
    <fill>
      <patternFill patternType="solid">
        <fgColor rgb="FFFFFFFF"/>
        <bgColor rgb="FF000000"/>
      </patternFill>
    </fill>
    <fill>
      <patternFill patternType="solid">
        <fgColor theme="0"/>
        <bgColor rgb="FF000000"/>
      </patternFill>
    </fill>
    <fill>
      <patternFill patternType="solid">
        <fgColor rgb="FF7829DE"/>
        <bgColor rgb="FF000000"/>
      </patternFill>
    </fill>
    <fill>
      <patternFill patternType="solid">
        <fgColor rgb="FFA4A39E"/>
        <bgColor indexed="64"/>
      </patternFill>
    </fill>
    <fill>
      <patternFill patternType="solid">
        <fgColor theme="0"/>
        <bgColor rgb="FFCCCCCC"/>
      </patternFill>
    </fill>
    <fill>
      <patternFill patternType="solid">
        <fgColor theme="6"/>
        <bgColor rgb="FFCCCCCC"/>
      </patternFill>
    </fill>
    <fill>
      <patternFill patternType="solid">
        <fgColor rgb="FFFFFFFF"/>
        <bgColor indexed="64"/>
      </patternFill>
    </fill>
    <fill>
      <patternFill patternType="solid">
        <fgColor rgb="FFE7E6E6"/>
        <bgColor rgb="FF000000"/>
      </patternFill>
    </fill>
    <fill>
      <patternFill patternType="solid">
        <fgColor rgb="FFA5A5A5"/>
        <bgColor indexed="64"/>
      </patternFill>
    </fill>
    <fill>
      <patternFill patternType="solid">
        <fgColor rgb="FFEDE9F8"/>
        <bgColor indexed="64"/>
      </patternFill>
    </fill>
  </fills>
  <borders count="19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medium">
        <color indexed="64"/>
      </bottom>
      <diagonal/>
    </border>
    <border>
      <left/>
      <right/>
      <top/>
      <bottom style="thin">
        <color theme="0" tint="-0.249977111117893"/>
      </bottom>
      <diagonal/>
    </border>
    <border>
      <left style="dotted">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dotted">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dotted">
        <color theme="0" tint="-0.249977111117893"/>
      </left>
      <right/>
      <top/>
      <bottom style="thin">
        <color theme="0" tint="-0.249977111117893"/>
      </bottom>
      <diagonal/>
    </border>
    <border>
      <left style="thin">
        <color theme="6"/>
      </left>
      <right style="thin">
        <color theme="6"/>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right/>
      <top/>
      <bottom style="thin">
        <color theme="6"/>
      </bottom>
      <diagonal/>
    </border>
    <border>
      <left style="thin">
        <color theme="1"/>
      </left>
      <right style="thin">
        <color theme="1"/>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6"/>
      </left>
      <right style="thin">
        <color theme="6"/>
      </right>
      <top style="thin">
        <color theme="6"/>
      </top>
      <bottom style="thin">
        <color theme="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style="medium">
        <color theme="1"/>
      </top>
      <bottom/>
      <diagonal/>
    </border>
    <border>
      <left/>
      <right style="medium">
        <color theme="1"/>
      </right>
      <top style="medium">
        <color theme="1"/>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top style="thin">
        <color indexed="64"/>
      </top>
      <bottom style="medium">
        <color theme="1"/>
      </bottom>
      <diagonal/>
    </border>
    <border>
      <left/>
      <right style="thin">
        <color indexed="64"/>
      </right>
      <top style="thin">
        <color indexed="64"/>
      </top>
      <bottom style="medium">
        <color theme="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theme="1"/>
      </top>
      <bottom/>
      <diagonal/>
    </border>
    <border>
      <left/>
      <right style="thin">
        <color indexed="64"/>
      </right>
      <top style="thin">
        <color theme="1"/>
      </top>
      <bottom/>
      <diagonal/>
    </border>
    <border>
      <left/>
      <right/>
      <top style="thin">
        <color indexed="64"/>
      </top>
      <bottom/>
      <diagonal/>
    </border>
    <border>
      <left style="medium">
        <color indexed="64"/>
      </left>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indexed="64"/>
      </right>
      <top style="thin">
        <color indexed="64"/>
      </top>
      <bottom/>
      <diagonal/>
    </border>
    <border>
      <left/>
      <right/>
      <top/>
      <bottom style="thin">
        <color indexed="64"/>
      </bottom>
      <diagonal/>
    </border>
    <border>
      <left style="thin">
        <color theme="6"/>
      </left>
      <right/>
      <top style="thin">
        <color theme="6"/>
      </top>
      <bottom style="thin">
        <color theme="6"/>
      </bottom>
      <diagonal/>
    </border>
    <border>
      <left/>
      <right style="thin">
        <color theme="6"/>
      </right>
      <top style="thin">
        <color theme="6"/>
      </top>
      <bottom/>
      <diagonal/>
    </border>
    <border>
      <left/>
      <right style="thin">
        <color theme="6"/>
      </right>
      <top/>
      <bottom style="thin">
        <color theme="6"/>
      </bottom>
      <diagonal/>
    </border>
    <border>
      <left style="thin">
        <color indexed="64"/>
      </left>
      <right style="thin">
        <color theme="6"/>
      </right>
      <top style="thin">
        <color theme="6"/>
      </top>
      <bottom/>
      <diagonal/>
    </border>
    <border>
      <left style="thin">
        <color theme="6"/>
      </left>
      <right style="thin">
        <color indexed="64"/>
      </right>
      <top style="thin">
        <color theme="6"/>
      </top>
      <bottom/>
      <diagonal/>
    </border>
    <border>
      <left style="thin">
        <color theme="6"/>
      </left>
      <right style="thin">
        <color indexed="64"/>
      </right>
      <top style="thin">
        <color theme="6"/>
      </top>
      <bottom style="thin">
        <color theme="6"/>
      </bottom>
      <diagonal/>
    </border>
    <border>
      <left style="thin">
        <color indexed="64"/>
      </left>
      <right style="thin">
        <color theme="6"/>
      </right>
      <top style="thin">
        <color theme="6"/>
      </top>
      <bottom style="thin">
        <color theme="6"/>
      </bottom>
      <diagonal/>
    </border>
    <border>
      <left style="thin">
        <color indexed="64"/>
      </left>
      <right style="thin">
        <color indexed="64"/>
      </right>
      <top style="thin">
        <color theme="6"/>
      </top>
      <bottom style="thin">
        <color theme="6"/>
      </bottom>
      <diagonal/>
    </border>
    <border>
      <left style="thin">
        <color theme="6"/>
      </left>
      <right/>
      <top style="thin">
        <color theme="6"/>
      </top>
      <bottom/>
      <diagonal/>
    </border>
    <border>
      <left/>
      <right style="thin">
        <color indexed="64"/>
      </right>
      <top style="thin">
        <color theme="6"/>
      </top>
      <bottom/>
      <diagonal/>
    </border>
    <border>
      <left/>
      <right style="thin">
        <color indexed="64"/>
      </right>
      <top style="thin">
        <color theme="6"/>
      </top>
      <bottom style="thin">
        <color theme="6"/>
      </bottom>
      <diagonal/>
    </border>
    <border>
      <left style="thin">
        <color theme="6"/>
      </left>
      <right/>
      <top/>
      <bottom style="thin">
        <color theme="6"/>
      </bottom>
      <diagonal/>
    </border>
    <border>
      <left style="thin">
        <color theme="6"/>
      </left>
      <right style="thin">
        <color theme="6"/>
      </right>
      <top/>
      <bottom style="thin">
        <color theme="6"/>
      </bottom>
      <diagonal/>
    </border>
    <border>
      <left style="thin">
        <color indexed="64"/>
      </left>
      <right/>
      <top style="thin">
        <color theme="6"/>
      </top>
      <bottom/>
      <diagonal/>
    </border>
    <border>
      <left style="thin">
        <color indexed="64"/>
      </left>
      <right/>
      <top style="thin">
        <color theme="6"/>
      </top>
      <bottom style="thin">
        <color theme="6"/>
      </bottom>
      <diagonal/>
    </border>
    <border>
      <left style="thin">
        <color theme="6"/>
      </left>
      <right style="thin">
        <color theme="6"/>
      </right>
      <top style="thin">
        <color theme="6"/>
      </top>
      <bottom/>
      <diagonal/>
    </border>
    <border>
      <left/>
      <right/>
      <top style="thin">
        <color theme="6"/>
      </top>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right style="medium">
        <color theme="1"/>
      </right>
      <top style="thin">
        <color indexed="64"/>
      </top>
      <bottom style="medium">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bottom style="thin">
        <color theme="6"/>
      </bottom>
      <diagonal/>
    </border>
    <border>
      <left style="medium">
        <color theme="1"/>
      </left>
      <right style="thin">
        <color theme="6"/>
      </right>
      <top style="thin">
        <color theme="6"/>
      </top>
      <bottom style="thin">
        <color theme="6"/>
      </bottom>
      <diagonal/>
    </border>
    <border>
      <left/>
      <right style="medium">
        <color theme="1"/>
      </right>
      <top style="thin">
        <color theme="0" tint="-0.249977111117893"/>
      </top>
      <bottom style="thin">
        <color theme="0" tint="-0.249977111117893"/>
      </bottom>
      <diagonal/>
    </border>
    <border>
      <left style="medium">
        <color theme="1"/>
      </left>
      <right style="thin">
        <color theme="6"/>
      </right>
      <top style="thin">
        <color theme="6"/>
      </top>
      <bottom style="medium">
        <color theme="1"/>
      </bottom>
      <diagonal/>
    </border>
    <border>
      <left style="thin">
        <color theme="6"/>
      </left>
      <right style="thin">
        <color theme="6"/>
      </right>
      <top style="thin">
        <color theme="6"/>
      </top>
      <bottom style="medium">
        <color theme="1"/>
      </bottom>
      <diagonal/>
    </border>
    <border>
      <left/>
      <right/>
      <top style="thin">
        <color theme="0" tint="-0.249977111117893"/>
      </top>
      <bottom style="medium">
        <color theme="1"/>
      </bottom>
      <diagonal/>
    </border>
    <border>
      <left style="thin">
        <color theme="0" tint="-0.249977111117893"/>
      </left>
      <right/>
      <top style="thin">
        <color theme="0" tint="-0.249977111117893"/>
      </top>
      <bottom style="medium">
        <color theme="1"/>
      </bottom>
      <diagonal/>
    </border>
    <border>
      <left/>
      <right style="medium">
        <color theme="1"/>
      </right>
      <top style="thin">
        <color theme="0" tint="-0.249977111117893"/>
      </top>
      <bottom/>
      <diagonal/>
    </border>
    <border>
      <left style="thin">
        <color theme="6"/>
      </left>
      <right style="medium">
        <color theme="1"/>
      </right>
      <top style="thin">
        <color theme="6"/>
      </top>
      <bottom style="thin">
        <color theme="6"/>
      </bottom>
      <diagonal/>
    </border>
    <border>
      <left style="thin">
        <color theme="6"/>
      </left>
      <right style="medium">
        <color theme="1"/>
      </right>
      <top style="thin">
        <color theme="6"/>
      </top>
      <bottom/>
      <diagonal/>
    </border>
    <border>
      <left style="medium">
        <color theme="1"/>
      </left>
      <right/>
      <top style="thin">
        <color theme="6"/>
      </top>
      <bottom style="thin">
        <color theme="6"/>
      </bottom>
      <diagonal/>
    </border>
    <border>
      <left style="thin">
        <color theme="6"/>
      </left>
      <right style="medium">
        <color theme="1"/>
      </right>
      <top/>
      <bottom style="thin">
        <color theme="6"/>
      </bottom>
      <diagonal/>
    </border>
    <border>
      <left style="medium">
        <color theme="1"/>
      </left>
      <right style="thin">
        <color theme="6"/>
      </right>
      <top style="thin">
        <color theme="6"/>
      </top>
      <bottom style="thin">
        <color theme="1"/>
      </bottom>
      <diagonal/>
    </border>
    <border>
      <left/>
      <right style="medium">
        <color theme="1"/>
      </right>
      <top/>
      <bottom style="thin">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style="thin">
        <color indexed="64"/>
      </left>
      <right/>
      <top/>
      <bottom style="medium">
        <color theme="1"/>
      </bottom>
      <diagonal/>
    </border>
    <border>
      <left/>
      <right style="thin">
        <color indexed="64"/>
      </right>
      <top/>
      <bottom style="medium">
        <color theme="1"/>
      </bottom>
      <diagonal/>
    </border>
    <border>
      <left style="medium">
        <color theme="1"/>
      </left>
      <right/>
      <top style="thin">
        <color theme="1"/>
      </top>
      <bottom/>
      <diagonal/>
    </border>
    <border>
      <left style="medium">
        <color theme="1"/>
      </left>
      <right/>
      <top/>
      <bottom style="thin">
        <color theme="1"/>
      </bottom>
      <diagonal/>
    </border>
    <border>
      <left/>
      <right style="medium">
        <color theme="1"/>
      </right>
      <top style="thin">
        <color theme="1"/>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theme="6"/>
      </left>
      <right/>
      <top style="thin">
        <color theme="0" tint="-0.249977111117893"/>
      </top>
      <bottom style="thin">
        <color theme="0" tint="-0.249977111117893"/>
      </bottom>
      <diagonal/>
    </border>
    <border>
      <left style="thin">
        <color indexed="64"/>
      </left>
      <right/>
      <top/>
      <bottom style="thin">
        <color theme="6"/>
      </bottom>
      <diagonal/>
    </border>
    <border>
      <left/>
      <right style="dotted">
        <color theme="0" tint="-0.249977111117893"/>
      </right>
      <top/>
      <bottom style="thin">
        <color theme="0" tint="-0.249977111117893"/>
      </bottom>
      <diagonal/>
    </border>
    <border>
      <left style="thin">
        <color theme="6"/>
      </left>
      <right style="thin">
        <color theme="6"/>
      </right>
      <top/>
      <bottom/>
      <diagonal/>
    </border>
    <border>
      <left/>
      <right style="medium">
        <color indexed="64"/>
      </right>
      <top/>
      <bottom style="thin">
        <color theme="0" tint="-0.249977111117893"/>
      </bottom>
      <diagonal/>
    </border>
    <border>
      <left/>
      <right style="medium">
        <color indexed="64"/>
      </right>
      <top style="thin">
        <color theme="0" tint="-0.249977111117893"/>
      </top>
      <bottom style="thin">
        <color theme="0" tint="-0.249977111117893"/>
      </bottom>
      <diagonal/>
    </border>
    <border>
      <left/>
      <right/>
      <top style="thin">
        <color theme="0" tint="-0.249977111117893"/>
      </top>
      <bottom style="medium">
        <color indexed="64"/>
      </bottom>
      <diagonal/>
    </border>
    <border>
      <left style="medium">
        <color indexed="64"/>
      </left>
      <right/>
      <top/>
      <bottom style="thin">
        <color theme="6"/>
      </bottom>
      <diagonal/>
    </border>
    <border>
      <left style="medium">
        <color indexed="64"/>
      </left>
      <right/>
      <top style="thin">
        <color theme="6"/>
      </top>
      <bottom style="thin">
        <color theme="6"/>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theme="0" tint="-0.249977111117893"/>
      </top>
      <bottom style="medium">
        <color indexed="64"/>
      </bottom>
      <diagonal/>
    </border>
    <border>
      <left style="thin">
        <color indexed="64"/>
      </left>
      <right style="medium">
        <color indexed="64"/>
      </right>
      <top style="thin">
        <color indexed="64"/>
      </top>
      <bottom style="thin">
        <color indexed="64"/>
      </bottom>
      <diagonal/>
    </border>
    <border>
      <left style="thin">
        <color theme="6"/>
      </left>
      <right style="medium">
        <color indexed="64"/>
      </right>
      <top/>
      <bottom/>
      <diagonal/>
    </border>
    <border>
      <left style="thin">
        <color theme="6"/>
      </left>
      <right style="medium">
        <color indexed="64"/>
      </right>
      <top style="thin">
        <color theme="6"/>
      </top>
      <bottom/>
      <diagonal/>
    </border>
    <border>
      <left style="thin">
        <color indexed="64"/>
      </left>
      <right/>
      <top style="thin">
        <color theme="0" tint="-0.249977111117893"/>
      </top>
      <bottom style="thin">
        <color theme="0" tint="-0.249977111117893"/>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rgb="FF7829DE"/>
      </left>
      <right/>
      <top style="thin">
        <color rgb="FF7829DE"/>
      </top>
      <bottom/>
      <diagonal/>
    </border>
    <border>
      <left/>
      <right/>
      <top style="thin">
        <color rgb="FF7829DE"/>
      </top>
      <bottom/>
      <diagonal/>
    </border>
    <border>
      <left/>
      <right style="thin">
        <color rgb="FF7829DE"/>
      </right>
      <top style="thin">
        <color rgb="FF7829DE"/>
      </top>
      <bottom/>
      <diagonal/>
    </border>
    <border>
      <left style="thin">
        <color rgb="FF7829DE"/>
      </left>
      <right/>
      <top/>
      <bottom style="thin">
        <color rgb="FF7829DE"/>
      </bottom>
      <diagonal/>
    </border>
    <border>
      <left style="thin">
        <color rgb="FF7829DE"/>
      </left>
      <right style="thin">
        <color rgb="FF7829DE"/>
      </right>
      <top style="thin">
        <color rgb="FF7829DE"/>
      </top>
      <bottom style="thin">
        <color rgb="FF7829DE"/>
      </bottom>
      <diagonal/>
    </border>
    <border>
      <left style="thin">
        <color rgb="FF7829DE"/>
      </left>
      <right/>
      <top style="thin">
        <color rgb="FF7829DE"/>
      </top>
      <bottom style="thin">
        <color rgb="FF7829DE"/>
      </bottom>
      <diagonal/>
    </border>
    <border>
      <left/>
      <right style="thin">
        <color rgb="FF7829DE"/>
      </right>
      <top style="thin">
        <color rgb="FF7829DE"/>
      </top>
      <bottom style="thin">
        <color rgb="FF7829DE"/>
      </bottom>
      <diagonal/>
    </border>
    <border>
      <left style="thin">
        <color rgb="FF7829DE"/>
      </left>
      <right style="thin">
        <color rgb="FF7829DE"/>
      </right>
      <top style="thin">
        <color rgb="FF7829DE"/>
      </top>
      <bottom/>
      <diagonal/>
    </border>
    <border>
      <left style="thin">
        <color rgb="FF7829DE"/>
      </left>
      <right style="thin">
        <color rgb="FF7829DE"/>
      </right>
      <top/>
      <bottom style="thin">
        <color rgb="FF7829DE"/>
      </bottom>
      <diagonal/>
    </border>
    <border>
      <left style="thin">
        <color rgb="FF390077"/>
      </left>
      <right style="thin">
        <color rgb="FF390077"/>
      </right>
      <top style="thin">
        <color rgb="FF390077"/>
      </top>
      <bottom style="thin">
        <color rgb="FF390077"/>
      </bottom>
      <diagonal/>
    </border>
    <border>
      <left style="thin">
        <color rgb="FF390077"/>
      </left>
      <right style="thin">
        <color rgb="FF390077"/>
      </right>
      <top style="thin">
        <color rgb="FF390077"/>
      </top>
      <bottom/>
      <diagonal/>
    </border>
    <border>
      <left style="medium">
        <color indexed="64"/>
      </left>
      <right/>
      <top/>
      <bottom style="thin">
        <color theme="0" tint="-0.249977111117893"/>
      </bottom>
      <diagonal/>
    </border>
    <border>
      <left style="medium">
        <color indexed="64"/>
      </left>
      <right/>
      <top style="thin">
        <color theme="0" tint="-0.249977111117893"/>
      </top>
      <bottom style="thin">
        <color theme="0" tint="-0.249977111117893"/>
      </bottom>
      <diagonal/>
    </border>
    <border>
      <left style="medium">
        <color indexed="64"/>
      </left>
      <right/>
      <top style="thin">
        <color theme="0" tint="-0.249977111117893"/>
      </top>
      <bottom style="medium">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theme="0" tint="-0.249977111117893"/>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739">
    <xf numFmtId="0" fontId="0" fillId="0" borderId="0" xfId="0"/>
    <xf numFmtId="0" fontId="2" fillId="0" borderId="0" xfId="0" applyFont="1" applyAlignment="1">
      <alignment horizontal="left" wrapText="1" indent="1"/>
    </xf>
    <xf numFmtId="0" fontId="2" fillId="0" borderId="0" xfId="0" applyFont="1" applyAlignment="1">
      <alignment horizontal="left" vertical="center" wrapText="1" indent="1"/>
    </xf>
    <xf numFmtId="0" fontId="2" fillId="4" borderId="0" xfId="0" applyFont="1" applyFill="1" applyAlignment="1">
      <alignment horizontal="left" wrapText="1" indent="1"/>
    </xf>
    <xf numFmtId="0" fontId="2" fillId="4" borderId="0" xfId="0" applyFont="1" applyFill="1" applyAlignment="1">
      <alignment horizontal="left" vertical="center" wrapText="1" indent="1"/>
    </xf>
    <xf numFmtId="0" fontId="2" fillId="0" borderId="0" xfId="0" applyFont="1"/>
    <xf numFmtId="0" fontId="2" fillId="4" borderId="0" xfId="0" applyFont="1" applyFill="1"/>
    <xf numFmtId="0" fontId="12" fillId="4" borderId="0" xfId="0" applyFont="1" applyFill="1" applyAlignment="1">
      <alignment vertical="center"/>
    </xf>
    <xf numFmtId="1" fontId="2" fillId="0" borderId="0" xfId="0" applyNumberFormat="1" applyFont="1"/>
    <xf numFmtId="1" fontId="2" fillId="4" borderId="0" xfId="0" applyNumberFormat="1" applyFont="1" applyFill="1"/>
    <xf numFmtId="0" fontId="2" fillId="4" borderId="0" xfId="0" applyFont="1" applyFill="1" applyAlignment="1">
      <alignment horizontal="left" vertical="top" wrapText="1"/>
    </xf>
    <xf numFmtId="0" fontId="14" fillId="4" borderId="0" xfId="0" applyFont="1" applyFill="1" applyAlignment="1">
      <alignment wrapText="1"/>
    </xf>
    <xf numFmtId="0" fontId="2" fillId="4" borderId="0" xfId="0" applyFont="1" applyFill="1" applyAlignment="1">
      <alignment horizontal="left"/>
    </xf>
    <xf numFmtId="0" fontId="2" fillId="4" borderId="0" xfId="0" applyFont="1" applyFill="1" applyAlignment="1">
      <alignment horizontal="left" vertical="top"/>
    </xf>
    <xf numFmtId="0" fontId="8" fillId="4" borderId="0" xfId="0" applyFont="1" applyFill="1"/>
    <xf numFmtId="0" fontId="8" fillId="4" borderId="0" xfId="0" applyFont="1" applyFill="1" applyAlignment="1">
      <alignment wrapText="1"/>
    </xf>
    <xf numFmtId="0" fontId="8" fillId="4" borderId="1" xfId="0" applyFont="1" applyFill="1" applyBorder="1"/>
    <xf numFmtId="0" fontId="8" fillId="4" borderId="2" xfId="0" applyFont="1" applyFill="1" applyBorder="1" applyAlignment="1">
      <alignment wrapText="1"/>
    </xf>
    <xf numFmtId="0" fontId="8" fillId="4" borderId="2" xfId="0" applyFont="1" applyFill="1" applyBorder="1"/>
    <xf numFmtId="0" fontId="8" fillId="4" borderId="3" xfId="0" applyFont="1" applyFill="1" applyBorder="1"/>
    <xf numFmtId="0" fontId="8" fillId="4" borderId="4" xfId="0" applyFont="1" applyFill="1" applyBorder="1"/>
    <xf numFmtId="0" fontId="8" fillId="4" borderId="37" xfId="0" applyFont="1" applyFill="1" applyBorder="1"/>
    <xf numFmtId="0" fontId="8" fillId="4" borderId="0" xfId="0" applyFont="1" applyFill="1" applyAlignment="1">
      <alignment vertical="top" wrapText="1"/>
    </xf>
    <xf numFmtId="0" fontId="8" fillId="4" borderId="12" xfId="0" applyFont="1" applyFill="1" applyBorder="1"/>
    <xf numFmtId="0" fontId="8" fillId="4" borderId="16" xfId="0" applyFont="1" applyFill="1" applyBorder="1"/>
    <xf numFmtId="0" fontId="16" fillId="4" borderId="0" xfId="0" applyFont="1" applyFill="1" applyAlignment="1">
      <alignment vertical="top" wrapText="1"/>
    </xf>
    <xf numFmtId="0" fontId="13" fillId="4" borderId="0" xfId="0" applyFont="1" applyFill="1" applyAlignment="1">
      <alignment vertical="top" wrapText="1"/>
    </xf>
    <xf numFmtId="0" fontId="15" fillId="4" borderId="0" xfId="0" applyFont="1" applyFill="1" applyAlignment="1">
      <alignment wrapText="1"/>
    </xf>
    <xf numFmtId="0" fontId="15" fillId="4" borderId="0" xfId="0" applyFont="1" applyFill="1" applyAlignment="1">
      <alignment vertical="top"/>
    </xf>
    <xf numFmtId="0" fontId="13" fillId="4" borderId="0" xfId="0" applyFont="1" applyFill="1" applyAlignment="1">
      <alignment vertical="top"/>
    </xf>
    <xf numFmtId="0" fontId="2" fillId="0" borderId="0" xfId="0" applyFont="1" applyAlignment="1">
      <alignment horizontal="left" vertical="top" wrapText="1"/>
    </xf>
    <xf numFmtId="0" fontId="13" fillId="4" borderId="0" xfId="0" applyFont="1" applyFill="1" applyAlignment="1">
      <alignment horizontal="left" wrapText="1"/>
    </xf>
    <xf numFmtId="0" fontId="13" fillId="0" borderId="0" xfId="0" applyFont="1" applyAlignment="1">
      <alignment horizontal="left" wrapText="1"/>
    </xf>
    <xf numFmtId="0" fontId="13" fillId="4" borderId="0" xfId="0" applyFont="1" applyFill="1" applyAlignment="1">
      <alignment horizontal="left" wrapText="1" indent="1"/>
    </xf>
    <xf numFmtId="0" fontId="13" fillId="0" borderId="0" xfId="0" applyFont="1" applyAlignment="1">
      <alignment horizontal="left" wrapText="1" indent="1"/>
    </xf>
    <xf numFmtId="0" fontId="2" fillId="4" borderId="0" xfId="0" applyFont="1" applyFill="1" applyAlignment="1">
      <alignment vertical="top" wrapText="1"/>
    </xf>
    <xf numFmtId="0" fontId="3" fillId="4" borderId="0" xfId="0" applyFont="1" applyFill="1" applyAlignment="1">
      <alignment vertical="center"/>
    </xf>
    <xf numFmtId="0" fontId="2" fillId="4" borderId="0" xfId="0" applyFont="1" applyFill="1" applyAlignment="1">
      <alignment horizontal="center" vertical="center" wrapText="1"/>
    </xf>
    <xf numFmtId="0" fontId="4" fillId="2" borderId="23" xfId="0" applyFont="1" applyFill="1" applyBorder="1" applyAlignment="1">
      <alignment horizontal="center" vertical="center" wrapText="1"/>
    </xf>
    <xf numFmtId="0" fontId="22" fillId="7" borderId="17" xfId="0" applyFont="1" applyFill="1" applyBorder="1" applyAlignment="1">
      <alignment horizontal="center" vertical="center" wrapText="1"/>
    </xf>
    <xf numFmtId="0" fontId="9" fillId="4" borderId="0" xfId="0" applyFont="1" applyFill="1" applyAlignment="1">
      <alignment horizontal="center" vertical="center" wrapText="1" readingOrder="1"/>
    </xf>
    <xf numFmtId="0" fontId="10" fillId="4" borderId="0" xfId="0" applyFont="1" applyFill="1" applyAlignment="1">
      <alignment horizontal="center" vertical="center" wrapText="1"/>
    </xf>
    <xf numFmtId="0" fontId="21" fillId="4" borderId="0" xfId="0" applyFont="1" applyFill="1" applyAlignment="1">
      <alignment vertical="center"/>
    </xf>
    <xf numFmtId="0" fontId="2" fillId="4" borderId="0" xfId="0" applyFont="1" applyFill="1" applyAlignment="1">
      <alignment vertical="top"/>
    </xf>
    <xf numFmtId="0" fontId="2" fillId="4" borderId="16" xfId="0" applyFont="1" applyFill="1" applyBorder="1"/>
    <xf numFmtId="0" fontId="8" fillId="4" borderId="0" xfId="0" applyFont="1" applyFill="1" applyAlignment="1">
      <alignment vertical="center" wrapText="1"/>
    </xf>
    <xf numFmtId="0" fontId="2" fillId="4" borderId="0" xfId="0" applyFont="1" applyFill="1" applyAlignment="1">
      <alignment horizontal="left" vertical="center"/>
    </xf>
    <xf numFmtId="0" fontId="4" fillId="4" borderId="0" xfId="0" applyFont="1" applyFill="1" applyAlignment="1">
      <alignment vertical="center"/>
    </xf>
    <xf numFmtId="0" fontId="29" fillId="4" borderId="0" xfId="0" applyFont="1" applyFill="1" applyAlignment="1">
      <alignment vertical="center"/>
    </xf>
    <xf numFmtId="0" fontId="29" fillId="4" borderId="0" xfId="0" applyFont="1" applyFill="1" applyAlignment="1">
      <alignment horizontal="left" vertical="center"/>
    </xf>
    <xf numFmtId="44" fontId="5" fillId="6" borderId="14" xfId="1" applyFont="1" applyFill="1" applyBorder="1" applyAlignment="1">
      <alignment horizontal="center" vertical="center"/>
    </xf>
    <xf numFmtId="0" fontId="4" fillId="4" borderId="0" xfId="0" applyFont="1" applyFill="1" applyAlignment="1">
      <alignment horizontal="left" vertical="center"/>
    </xf>
    <xf numFmtId="44" fontId="5" fillId="4" borderId="0" xfId="1" applyFont="1" applyFill="1" applyBorder="1" applyAlignment="1">
      <alignment horizontal="center" vertical="center"/>
    </xf>
    <xf numFmtId="0" fontId="5" fillId="6" borderId="38" xfId="0" applyFont="1" applyFill="1" applyBorder="1" applyAlignment="1">
      <alignment horizontal="center" vertical="center"/>
    </xf>
    <xf numFmtId="0" fontId="30" fillId="4" borderId="0" xfId="0" applyFont="1" applyFill="1"/>
    <xf numFmtId="0" fontId="2" fillId="10" borderId="16" xfId="0" applyFont="1" applyFill="1" applyBorder="1" applyAlignment="1">
      <alignment horizontal="center" vertical="center"/>
    </xf>
    <xf numFmtId="1" fontId="2" fillId="11" borderId="88" xfId="0" applyNumberFormat="1" applyFont="1" applyFill="1" applyBorder="1" applyAlignment="1" applyProtection="1">
      <alignment horizontal="center"/>
      <protection locked="0"/>
    </xf>
    <xf numFmtId="9" fontId="2" fillId="11" borderId="91" xfId="2" applyFont="1" applyFill="1" applyBorder="1" applyAlignment="1">
      <alignment horizontal="center"/>
    </xf>
    <xf numFmtId="0" fontId="4" fillId="0" borderId="13" xfId="0" applyFont="1" applyBorder="1" applyAlignment="1">
      <alignment horizontal="left" vertical="center" wrapText="1"/>
    </xf>
    <xf numFmtId="0" fontId="8" fillId="4" borderId="0" xfId="0" applyFont="1" applyFill="1" applyAlignment="1">
      <alignment horizontal="left"/>
    </xf>
    <xf numFmtId="0" fontId="8" fillId="4" borderId="16" xfId="0" applyFont="1" applyFill="1" applyBorder="1" applyAlignment="1">
      <alignment wrapText="1"/>
    </xf>
    <xf numFmtId="0" fontId="8" fillId="4" borderId="0" xfId="0" applyFont="1" applyFill="1" applyAlignment="1">
      <alignment horizontal="left" vertical="top" wrapText="1"/>
    </xf>
    <xf numFmtId="0" fontId="19" fillId="8" borderId="0" xfId="0" applyFont="1" applyFill="1" applyAlignment="1">
      <alignment horizontal="left" wrapText="1"/>
    </xf>
    <xf numFmtId="0" fontId="8" fillId="4" borderId="0" xfId="0" applyFont="1" applyFill="1" applyAlignment="1">
      <alignment horizontal="left" wrapText="1"/>
    </xf>
    <xf numFmtId="0" fontId="15" fillId="4" borderId="0" xfId="0" applyFont="1" applyFill="1" applyAlignment="1">
      <alignment horizontal="left" wrapText="1"/>
    </xf>
    <xf numFmtId="0" fontId="34" fillId="4" borderId="0" xfId="0" applyFont="1" applyFill="1"/>
    <xf numFmtId="0" fontId="38" fillId="4" borderId="0" xfId="0" applyFont="1" applyFill="1"/>
    <xf numFmtId="0" fontId="35" fillId="14" borderId="0" xfId="3" applyFont="1" applyFill="1" applyBorder="1" applyAlignment="1">
      <alignment horizontal="left" vertical="top"/>
    </xf>
    <xf numFmtId="0" fontId="14" fillId="4" borderId="0" xfId="0" applyFont="1" applyFill="1" applyAlignment="1">
      <alignment horizontal="left" wrapText="1"/>
    </xf>
    <xf numFmtId="0" fontId="39" fillId="15" borderId="0" xfId="0" applyFont="1" applyFill="1" applyAlignment="1">
      <alignment horizontal="left" wrapText="1"/>
    </xf>
    <xf numFmtId="0" fontId="8" fillId="0" borderId="0" xfId="0" applyFont="1"/>
    <xf numFmtId="0" fontId="35" fillId="4" borderId="0" xfId="3" applyFont="1" applyFill="1" applyBorder="1" applyAlignment="1">
      <alignment wrapText="1"/>
    </xf>
    <xf numFmtId="0" fontId="14" fillId="4" borderId="37" xfId="0" applyFont="1" applyFill="1" applyBorder="1" applyAlignment="1">
      <alignment vertical="center"/>
    </xf>
    <xf numFmtId="6" fontId="8" fillId="4" borderId="0" xfId="0" applyNumberFormat="1" applyFont="1" applyFill="1" applyAlignment="1">
      <alignment vertical="center"/>
    </xf>
    <xf numFmtId="0" fontId="35" fillId="4" borderId="0" xfId="3" applyFont="1" applyFill="1" applyBorder="1" applyAlignment="1">
      <alignment vertical="center" wrapText="1"/>
    </xf>
    <xf numFmtId="0" fontId="35" fillId="4" borderId="37" xfId="3" applyFont="1" applyFill="1" applyBorder="1" applyAlignment="1">
      <alignment vertical="center" wrapText="1"/>
    </xf>
    <xf numFmtId="0" fontId="35" fillId="4" borderId="0" xfId="3" applyFont="1" applyFill="1" applyAlignment="1">
      <alignment vertical="center" wrapText="1"/>
    </xf>
    <xf numFmtId="0" fontId="8" fillId="4" borderId="0" xfId="0" applyFont="1" applyFill="1" applyAlignment="1">
      <alignment vertical="center"/>
    </xf>
    <xf numFmtId="2" fontId="8" fillId="4" borderId="0" xfId="0" applyNumberFormat="1" applyFont="1" applyFill="1" applyAlignment="1">
      <alignment vertical="center"/>
    </xf>
    <xf numFmtId="9" fontId="8" fillId="4" borderId="0" xfId="0" applyNumberFormat="1" applyFont="1" applyFill="1" applyAlignment="1">
      <alignment vertical="center"/>
    </xf>
    <xf numFmtId="0" fontId="14" fillId="4" borderId="38" xfId="0" applyFont="1" applyFill="1" applyBorder="1" applyAlignment="1">
      <alignment vertical="center" wrapText="1"/>
    </xf>
    <xf numFmtId="0" fontId="14" fillId="4" borderId="0" xfId="0" applyFont="1" applyFill="1" applyAlignment="1">
      <alignment vertical="center" wrapText="1"/>
    </xf>
    <xf numFmtId="0" fontId="14" fillId="4" borderId="0" xfId="0" applyFont="1" applyFill="1" applyAlignment="1">
      <alignment vertical="center"/>
    </xf>
    <xf numFmtId="0" fontId="14" fillId="4" borderId="0" xfId="0" applyFont="1" applyFill="1" applyAlignment="1">
      <alignment horizontal="left" vertical="center"/>
    </xf>
    <xf numFmtId="44" fontId="8" fillId="4" borderId="0" xfId="1" applyFont="1" applyFill="1" applyBorder="1" applyAlignment="1">
      <alignment horizontal="center" vertical="center"/>
    </xf>
    <xf numFmtId="0" fontId="28" fillId="4" borderId="0" xfId="0" applyFont="1" applyFill="1" applyAlignment="1">
      <alignment wrapText="1"/>
    </xf>
    <xf numFmtId="0" fontId="40" fillId="13" borderId="0" xfId="0" applyFont="1" applyFill="1"/>
    <xf numFmtId="0" fontId="41" fillId="4" borderId="0" xfId="0" applyFont="1" applyFill="1"/>
    <xf numFmtId="0" fontId="41" fillId="4" borderId="0" xfId="0" applyFont="1" applyFill="1" applyAlignment="1">
      <alignment horizontal="left" wrapText="1"/>
    </xf>
    <xf numFmtId="0" fontId="28" fillId="4" borderId="0" xfId="0" applyFont="1" applyFill="1" applyAlignment="1">
      <alignment horizontal="left" wrapText="1"/>
    </xf>
    <xf numFmtId="0" fontId="42" fillId="14" borderId="0" xfId="0" applyFont="1" applyFill="1" applyAlignment="1">
      <alignment wrapText="1"/>
    </xf>
    <xf numFmtId="0" fontId="42" fillId="14" borderId="0" xfId="0" applyFont="1" applyFill="1" applyAlignment="1">
      <alignment horizontal="left" wrapText="1"/>
    </xf>
    <xf numFmtId="0" fontId="15" fillId="4" borderId="0" xfId="0" applyFont="1" applyFill="1"/>
    <xf numFmtId="0" fontId="35" fillId="4" borderId="0" xfId="3" applyFont="1" applyFill="1" applyAlignment="1">
      <alignment horizontal="center" vertical="top"/>
    </xf>
    <xf numFmtId="0" fontId="43" fillId="4" borderId="0" xfId="3" applyFont="1" applyFill="1" applyBorder="1"/>
    <xf numFmtId="0" fontId="8" fillId="4" borderId="4" xfId="0" applyFont="1" applyFill="1" applyBorder="1" applyAlignment="1">
      <alignment horizontal="center" vertical="center"/>
    </xf>
    <xf numFmtId="0" fontId="8" fillId="4" borderId="0" xfId="0" applyFont="1" applyFill="1" applyAlignment="1">
      <alignment horizontal="center" vertical="center"/>
    </xf>
    <xf numFmtId="0" fontId="8" fillId="4" borderId="37" xfId="0" applyFont="1" applyFill="1" applyBorder="1" applyAlignment="1">
      <alignment horizontal="center" vertical="center"/>
    </xf>
    <xf numFmtId="0" fontId="13" fillId="4" borderId="0" xfId="0" applyFont="1" applyFill="1"/>
    <xf numFmtId="0" fontId="15" fillId="0" borderId="85" xfId="0" applyFont="1" applyBorder="1" applyAlignment="1">
      <alignment horizontal="center"/>
    </xf>
    <xf numFmtId="0" fontId="13" fillId="0" borderId="0" xfId="0" applyFont="1"/>
    <xf numFmtId="0" fontId="15" fillId="0" borderId="28" xfId="0" applyFont="1" applyBorder="1" applyAlignment="1">
      <alignment horizontal="center"/>
    </xf>
    <xf numFmtId="0" fontId="13" fillId="4" borderId="0" xfId="0" applyFont="1" applyFill="1" applyAlignment="1">
      <alignment horizontal="left" vertical="top"/>
    </xf>
    <xf numFmtId="0" fontId="15" fillId="4" borderId="0" xfId="0" applyFont="1" applyFill="1" applyAlignment="1">
      <alignment horizontal="left"/>
    </xf>
    <xf numFmtId="0" fontId="8" fillId="4" borderId="4" xfId="0" applyFont="1" applyFill="1" applyBorder="1" applyAlignment="1">
      <alignment vertical="top"/>
    </xf>
    <xf numFmtId="0" fontId="8" fillId="4" borderId="0" xfId="0" applyFont="1" applyFill="1" applyAlignment="1">
      <alignment vertical="top"/>
    </xf>
    <xf numFmtId="0" fontId="8" fillId="4" borderId="37" xfId="0" applyFont="1" applyFill="1" applyBorder="1" applyAlignment="1">
      <alignment vertical="top"/>
    </xf>
    <xf numFmtId="0" fontId="2" fillId="11" borderId="102" xfId="0" applyFont="1" applyFill="1" applyBorder="1" applyAlignment="1">
      <alignment horizontal="center" vertical="center" wrapText="1"/>
    </xf>
    <xf numFmtId="0" fontId="2" fillId="11" borderId="94" xfId="0" applyFont="1" applyFill="1" applyBorder="1" applyAlignment="1">
      <alignment horizontal="center" vertical="center" wrapText="1"/>
    </xf>
    <xf numFmtId="0" fontId="2" fillId="11" borderId="94" xfId="0" applyFont="1" applyFill="1" applyBorder="1" applyAlignment="1">
      <alignment vertical="center" wrapText="1"/>
    </xf>
    <xf numFmtId="0" fontId="2" fillId="11" borderId="105" xfId="0" applyFont="1" applyFill="1" applyBorder="1" applyAlignment="1">
      <alignment horizontal="center" vertical="center" wrapText="1"/>
    </xf>
    <xf numFmtId="0" fontId="2" fillId="11" borderId="40" xfId="0" applyFont="1" applyFill="1" applyBorder="1" applyAlignment="1">
      <alignment horizontal="center" vertical="center" wrapText="1"/>
    </xf>
    <xf numFmtId="0" fontId="2" fillId="11" borderId="43" xfId="0" applyFont="1" applyFill="1" applyBorder="1" applyAlignment="1">
      <alignment vertical="center" wrapText="1"/>
    </xf>
    <xf numFmtId="0" fontId="2" fillId="11" borderId="106" xfId="0" applyFont="1" applyFill="1" applyBorder="1" applyAlignment="1">
      <alignment horizontal="left" vertical="center" wrapText="1" indent="1"/>
    </xf>
    <xf numFmtId="0" fontId="2" fillId="11" borderId="94" xfId="0" applyFont="1" applyFill="1" applyBorder="1" applyAlignment="1">
      <alignment horizontal="center" wrapText="1"/>
    </xf>
    <xf numFmtId="0" fontId="2" fillId="11" borderId="0" xfId="0" applyFont="1" applyFill="1" applyAlignment="1">
      <alignment horizontal="center" vertical="center" wrapText="1"/>
    </xf>
    <xf numFmtId="0" fontId="2" fillId="11" borderId="40" xfId="0" applyFont="1" applyFill="1" applyBorder="1" applyAlignment="1">
      <alignment vertical="center" wrapText="1"/>
    </xf>
    <xf numFmtId="0" fontId="2" fillId="11" borderId="41" xfId="0" applyFont="1" applyFill="1" applyBorder="1" applyAlignment="1">
      <alignment horizontal="center" vertical="center" wrapText="1"/>
    </xf>
    <xf numFmtId="165" fontId="2" fillId="11" borderId="110" xfId="1" applyNumberFormat="1" applyFont="1" applyFill="1" applyBorder="1"/>
    <xf numFmtId="165" fontId="2" fillId="11" borderId="95" xfId="1" applyNumberFormat="1" applyFont="1" applyFill="1" applyBorder="1"/>
    <xf numFmtId="165" fontId="2" fillId="11" borderId="43" xfId="1" applyNumberFormat="1" applyFont="1" applyFill="1" applyBorder="1"/>
    <xf numFmtId="165" fontId="2" fillId="11" borderId="96" xfId="1" applyNumberFormat="1" applyFont="1" applyFill="1" applyBorder="1"/>
    <xf numFmtId="165" fontId="2" fillId="11" borderId="41" xfId="1" applyNumberFormat="1" applyFont="1" applyFill="1" applyBorder="1"/>
    <xf numFmtId="165" fontId="2" fillId="11" borderId="42" xfId="1" applyNumberFormat="1" applyFont="1" applyFill="1" applyBorder="1"/>
    <xf numFmtId="165" fontId="2" fillId="11" borderId="109" xfId="1" applyNumberFormat="1" applyFont="1" applyFill="1" applyBorder="1"/>
    <xf numFmtId="165" fontId="2" fillId="11" borderId="40" xfId="1" applyNumberFormat="1" applyFont="1" applyFill="1" applyBorder="1"/>
    <xf numFmtId="165" fontId="2" fillId="11" borderId="106" xfId="1" applyNumberFormat="1" applyFont="1" applyFill="1" applyBorder="1"/>
    <xf numFmtId="0" fontId="2" fillId="11" borderId="40" xfId="0" applyFont="1" applyFill="1" applyBorder="1"/>
    <xf numFmtId="0" fontId="2" fillId="4" borderId="0" xfId="0" applyFont="1" applyFill="1" applyAlignment="1">
      <alignment horizontal="left" vertical="center" wrapText="1"/>
    </xf>
    <xf numFmtId="0" fontId="4" fillId="4" borderId="0" xfId="0" applyFont="1" applyFill="1" applyAlignment="1">
      <alignment vertical="center"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4" fillId="4" borderId="0" xfId="0" applyFont="1" applyFill="1" applyAlignment="1">
      <alignment horizontal="left" vertical="center" wrapText="1" indent="1"/>
    </xf>
    <xf numFmtId="0" fontId="2" fillId="4" borderId="0" xfId="0" applyFont="1" applyFill="1" applyAlignment="1">
      <alignment vertical="center" wrapText="1"/>
    </xf>
    <xf numFmtId="0" fontId="19" fillId="4" borderId="0" xfId="0" applyFont="1" applyFill="1" applyAlignment="1">
      <alignment vertical="center"/>
    </xf>
    <xf numFmtId="0" fontId="4" fillId="10" borderId="43" xfId="0" applyFont="1" applyFill="1" applyBorder="1" applyAlignment="1">
      <alignment horizontal="left" vertical="center" wrapText="1"/>
    </xf>
    <xf numFmtId="0" fontId="18" fillId="7" borderId="65" xfId="0" applyFont="1" applyFill="1" applyBorder="1" applyAlignment="1">
      <alignment vertical="center"/>
    </xf>
    <xf numFmtId="0" fontId="19" fillId="7" borderId="61" xfId="0" applyFont="1" applyFill="1" applyBorder="1" applyAlignment="1">
      <alignment vertical="center"/>
    </xf>
    <xf numFmtId="0" fontId="6" fillId="7" borderId="61" xfId="0" applyFont="1" applyFill="1" applyBorder="1" applyAlignment="1">
      <alignment horizontal="left" wrapText="1" indent="1"/>
    </xf>
    <xf numFmtId="0" fontId="6" fillId="7" borderId="62" xfId="0" applyFont="1" applyFill="1" applyBorder="1" applyAlignment="1">
      <alignment horizontal="left" wrapText="1" indent="1"/>
    </xf>
    <xf numFmtId="0" fontId="12" fillId="2" borderId="66" xfId="0" applyFont="1" applyFill="1" applyBorder="1" applyAlignment="1">
      <alignment vertical="center"/>
    </xf>
    <xf numFmtId="0" fontId="12" fillId="2" borderId="0" xfId="0" applyFont="1" applyFill="1" applyAlignment="1">
      <alignment vertical="center"/>
    </xf>
    <xf numFmtId="0" fontId="5" fillId="2" borderId="0" xfId="0" applyFont="1" applyFill="1" applyAlignment="1">
      <alignment horizontal="left" vertical="center" wrapText="1" indent="1"/>
    </xf>
    <xf numFmtId="0" fontId="4" fillId="2" borderId="0" xfId="0" applyFont="1" applyFill="1" applyAlignment="1">
      <alignment horizontal="center" vertical="center" wrapText="1"/>
    </xf>
    <xf numFmtId="0" fontId="4" fillId="2" borderId="67" xfId="0" applyFont="1" applyFill="1" applyBorder="1" applyAlignment="1">
      <alignment horizontal="center" vertical="center" wrapText="1"/>
    </xf>
    <xf numFmtId="0" fontId="5" fillId="6" borderId="66" xfId="0" applyFont="1" applyFill="1" applyBorder="1" applyAlignment="1">
      <alignment horizontal="left" vertical="center" wrapText="1" indent="1"/>
    </xf>
    <xf numFmtId="0" fontId="5" fillId="6" borderId="0" xfId="0" applyFont="1" applyFill="1" applyAlignment="1">
      <alignment horizontal="left" vertical="center" wrapText="1" indent="1"/>
    </xf>
    <xf numFmtId="0" fontId="5" fillId="6" borderId="0" xfId="0" applyFont="1" applyFill="1" applyAlignment="1">
      <alignment horizontal="left" vertical="center" indent="1"/>
    </xf>
    <xf numFmtId="0" fontId="5" fillId="6" borderId="0" xfId="0" applyFont="1" applyFill="1" applyAlignment="1">
      <alignment horizontal="center" vertical="center"/>
    </xf>
    <xf numFmtId="0" fontId="5" fillId="6" borderId="67" xfId="0" applyFont="1" applyFill="1" applyBorder="1" applyAlignment="1">
      <alignment horizontal="center" vertical="center"/>
    </xf>
    <xf numFmtId="0" fontId="4" fillId="10" borderId="0" xfId="0" applyFont="1" applyFill="1" applyAlignment="1">
      <alignment horizontal="left" vertical="center" wrapText="1"/>
    </xf>
    <xf numFmtId="0" fontId="4" fillId="10" borderId="0" xfId="0" applyFont="1" applyFill="1" applyAlignment="1">
      <alignment vertical="center" wrapText="1"/>
    </xf>
    <xf numFmtId="0" fontId="4" fillId="10" borderId="67" xfId="0" applyFont="1" applyFill="1" applyBorder="1" applyAlignment="1">
      <alignment vertical="center" wrapText="1"/>
    </xf>
    <xf numFmtId="0" fontId="4" fillId="2" borderId="123" xfId="0" applyFont="1" applyFill="1" applyBorder="1" applyAlignment="1">
      <alignment horizontal="left" vertical="center" wrapText="1" indent="1"/>
    </xf>
    <xf numFmtId="0" fontId="5" fillId="6" borderId="66" xfId="0" applyFont="1" applyFill="1" applyBorder="1" applyAlignment="1">
      <alignment horizontal="left" vertical="top"/>
    </xf>
    <xf numFmtId="0" fontId="5" fillId="6" borderId="0" xfId="0" applyFont="1" applyFill="1" applyAlignment="1">
      <alignment horizontal="left" vertical="top"/>
    </xf>
    <xf numFmtId="0" fontId="5" fillId="6" borderId="0" xfId="0" applyFont="1" applyFill="1"/>
    <xf numFmtId="0" fontId="5" fillId="6" borderId="67" xfId="0" applyFont="1" applyFill="1" applyBorder="1"/>
    <xf numFmtId="0" fontId="5" fillId="9" borderId="127" xfId="0" applyFont="1" applyFill="1" applyBorder="1" applyAlignment="1">
      <alignment horizontal="center" wrapText="1"/>
    </xf>
    <xf numFmtId="0" fontId="2" fillId="3" borderId="22" xfId="0" applyFont="1" applyFill="1" applyBorder="1" applyAlignment="1">
      <alignment vertical="center" wrapText="1"/>
    </xf>
    <xf numFmtId="0" fontId="4" fillId="3" borderId="17" xfId="0" applyFont="1" applyFill="1" applyBorder="1" applyAlignment="1">
      <alignment vertical="center" wrapText="1"/>
    </xf>
    <xf numFmtId="0" fontId="4" fillId="3" borderId="39" xfId="0" applyFont="1" applyFill="1" applyBorder="1" applyAlignment="1">
      <alignment vertical="center" wrapText="1"/>
    </xf>
    <xf numFmtId="0" fontId="4" fillId="3" borderId="127" xfId="0" applyFont="1" applyFill="1" applyBorder="1" applyAlignment="1">
      <alignment horizontal="center" vertical="center" wrapText="1"/>
    </xf>
    <xf numFmtId="0" fontId="4" fillId="3" borderId="127" xfId="0" applyFont="1" applyFill="1" applyBorder="1" applyAlignment="1">
      <alignment vertical="center" wrapText="1"/>
    </xf>
    <xf numFmtId="0" fontId="32" fillId="12" borderId="123" xfId="0" applyFont="1" applyFill="1" applyBorder="1" applyAlignment="1">
      <alignment horizontal="left" vertical="center" wrapText="1" indent="1"/>
    </xf>
    <xf numFmtId="0" fontId="2" fillId="12" borderId="40" xfId="0" applyFont="1" applyFill="1" applyBorder="1" applyAlignment="1">
      <alignment horizontal="left" vertical="center" wrapText="1"/>
    </xf>
    <xf numFmtId="0" fontId="4" fillId="12" borderId="125" xfId="0" applyFont="1" applyFill="1" applyBorder="1" applyAlignment="1">
      <alignment horizontal="left" vertical="center" wrapText="1" indent="1"/>
    </xf>
    <xf numFmtId="164" fontId="2" fillId="12" borderId="40" xfId="0" applyNumberFormat="1" applyFont="1" applyFill="1" applyBorder="1" applyAlignment="1">
      <alignment horizontal="center" vertical="center"/>
    </xf>
    <xf numFmtId="0" fontId="2" fillId="12" borderId="55" xfId="0" applyFont="1" applyFill="1" applyBorder="1" applyAlignment="1">
      <alignment horizontal="left" vertical="center" wrapText="1"/>
    </xf>
    <xf numFmtId="164" fontId="2" fillId="12" borderId="55" xfId="0" applyNumberFormat="1" applyFont="1" applyFill="1" applyBorder="1" applyAlignment="1">
      <alignment horizontal="center" vertical="center"/>
    </xf>
    <xf numFmtId="0" fontId="45" fillId="7" borderId="0" xfId="0" applyFont="1" applyFill="1" applyAlignment="1">
      <alignment horizontal="left" vertical="top" wrapText="1" readingOrder="1"/>
    </xf>
    <xf numFmtId="0" fontId="45" fillId="7" borderId="0" xfId="0" applyFont="1" applyFill="1" applyAlignment="1">
      <alignment horizontal="left" vertical="top" wrapText="1"/>
    </xf>
    <xf numFmtId="0" fontId="4" fillId="10" borderId="66" xfId="0" applyFont="1" applyFill="1" applyBorder="1" applyAlignment="1">
      <alignment vertical="center" wrapText="1"/>
    </xf>
    <xf numFmtId="0" fontId="4" fillId="10" borderId="129" xfId="0" applyFont="1" applyFill="1" applyBorder="1" applyAlignment="1">
      <alignment vertical="center" wrapText="1"/>
    </xf>
    <xf numFmtId="0" fontId="4" fillId="12" borderId="123" xfId="0" applyFont="1" applyFill="1" applyBorder="1" applyAlignment="1">
      <alignment horizontal="left" vertical="center" wrapText="1"/>
    </xf>
    <xf numFmtId="0" fontId="2" fillId="11" borderId="130" xfId="0" applyFont="1" applyFill="1" applyBorder="1" applyAlignment="1">
      <alignment horizontal="center" vertical="center" wrapText="1"/>
    </xf>
    <xf numFmtId="0" fontId="2" fillId="11" borderId="130" xfId="0" applyFont="1" applyFill="1" applyBorder="1" applyAlignment="1">
      <alignment horizontal="left" vertical="center" wrapText="1" indent="1"/>
    </xf>
    <xf numFmtId="0" fontId="2" fillId="11" borderId="131" xfId="0" applyFont="1" applyFill="1" applyBorder="1" applyAlignment="1">
      <alignment horizontal="center" vertical="center" wrapText="1"/>
    </xf>
    <xf numFmtId="0" fontId="4" fillId="10" borderId="0" xfId="0" applyFont="1" applyFill="1" applyAlignment="1">
      <alignment horizontal="center" vertical="center" wrapText="1"/>
    </xf>
    <xf numFmtId="0" fontId="2" fillId="10" borderId="0" xfId="0" applyFont="1" applyFill="1" applyAlignment="1">
      <alignment horizontal="center" vertical="center" wrapText="1"/>
    </xf>
    <xf numFmtId="0" fontId="2" fillId="10" borderId="67" xfId="0" applyFont="1" applyFill="1" applyBorder="1" applyAlignment="1">
      <alignment horizontal="center" vertical="center" wrapText="1"/>
    </xf>
    <xf numFmtId="165" fontId="2" fillId="11" borderId="133" xfId="1" applyNumberFormat="1" applyFont="1" applyFill="1" applyBorder="1"/>
    <xf numFmtId="165" fontId="2" fillId="11" borderId="130" xfId="1" applyNumberFormat="1" applyFont="1" applyFill="1" applyBorder="1"/>
    <xf numFmtId="0" fontId="4" fillId="12" borderId="134" xfId="0" applyFont="1" applyFill="1" applyBorder="1" applyAlignment="1">
      <alignment horizontal="left" vertical="center" wrapText="1"/>
    </xf>
    <xf numFmtId="0" fontId="44" fillId="7" borderId="66" xfId="0" applyFont="1" applyFill="1" applyBorder="1" applyAlignment="1">
      <alignment horizontal="left" vertical="top" wrapText="1" readingOrder="1"/>
    </xf>
    <xf numFmtId="0" fontId="45" fillId="7" borderId="67" xfId="0" applyFont="1" applyFill="1" applyBorder="1" applyAlignment="1">
      <alignment horizontal="left" vertical="top" wrapText="1"/>
    </xf>
    <xf numFmtId="0" fontId="13" fillId="11" borderId="68" xfId="0" applyFont="1" applyFill="1" applyBorder="1" applyAlignment="1">
      <alignment horizontal="left" vertical="top" wrapText="1"/>
    </xf>
    <xf numFmtId="0" fontId="13" fillId="11" borderId="69" xfId="0" applyFont="1" applyFill="1" applyBorder="1" applyAlignment="1">
      <alignment horizontal="left" vertical="top" wrapText="1"/>
    </xf>
    <xf numFmtId="0" fontId="13" fillId="11" borderId="69" xfId="0" applyFont="1" applyFill="1" applyBorder="1" applyAlignment="1">
      <alignment horizontal="left" wrapText="1" indent="1"/>
    </xf>
    <xf numFmtId="0" fontId="13" fillId="11" borderId="138" xfId="0" applyFont="1" applyFill="1" applyBorder="1" applyAlignment="1">
      <alignment horizontal="left" vertical="top" wrapText="1"/>
    </xf>
    <xf numFmtId="0" fontId="13" fillId="11" borderId="139" xfId="0" applyFont="1" applyFill="1" applyBorder="1" applyAlignment="1">
      <alignment horizontal="left" vertical="top" wrapText="1"/>
    </xf>
    <xf numFmtId="0" fontId="13" fillId="11" borderId="138" xfId="0" applyFont="1" applyFill="1" applyBorder="1" applyAlignment="1">
      <alignment vertical="top" wrapText="1"/>
    </xf>
    <xf numFmtId="0" fontId="13" fillId="11" borderId="69" xfId="0" applyFont="1" applyFill="1" applyBorder="1" applyAlignment="1">
      <alignment vertical="top" wrapText="1"/>
    </xf>
    <xf numFmtId="0" fontId="13" fillId="11" borderId="139" xfId="0" applyFont="1" applyFill="1" applyBorder="1" applyAlignment="1">
      <alignment vertical="top" wrapText="1"/>
    </xf>
    <xf numFmtId="0" fontId="13" fillId="11" borderId="70" xfId="0" applyFont="1" applyFill="1" applyBorder="1" applyAlignment="1">
      <alignment horizontal="left" wrapText="1" indent="1"/>
    </xf>
    <xf numFmtId="0" fontId="13" fillId="0" borderId="68" xfId="0" applyFont="1" applyBorder="1" applyAlignment="1">
      <alignment horizontal="left" vertical="top"/>
    </xf>
    <xf numFmtId="164" fontId="15" fillId="17" borderId="136" xfId="0" applyNumberFormat="1" applyFont="1" applyFill="1" applyBorder="1" applyAlignment="1">
      <alignment horizontal="left" vertical="top"/>
    </xf>
    <xf numFmtId="0" fontId="16" fillId="11" borderId="52" xfId="0" applyFont="1" applyFill="1" applyBorder="1" applyAlignment="1">
      <alignment vertical="top" wrapText="1"/>
    </xf>
    <xf numFmtId="0" fontId="16" fillId="11" borderId="53" xfId="0" applyFont="1" applyFill="1" applyBorder="1" applyAlignment="1">
      <alignment vertical="top" wrapText="1"/>
    </xf>
    <xf numFmtId="0" fontId="16" fillId="11" borderId="54" xfId="0" applyFont="1" applyFill="1" applyBorder="1" applyAlignment="1">
      <alignment vertical="top" wrapText="1"/>
    </xf>
    <xf numFmtId="164" fontId="19" fillId="18" borderId="137" xfId="0" applyNumberFormat="1" applyFont="1" applyFill="1" applyBorder="1" applyAlignment="1">
      <alignment horizontal="left" vertical="top"/>
    </xf>
    <xf numFmtId="164" fontId="19" fillId="18" borderId="69" xfId="0" applyNumberFormat="1" applyFont="1" applyFill="1" applyBorder="1" applyAlignment="1">
      <alignment horizontal="left" vertical="top" wrapText="1"/>
    </xf>
    <xf numFmtId="164" fontId="19" fillId="18" borderId="70" xfId="0" applyNumberFormat="1" applyFont="1" applyFill="1" applyBorder="1" applyAlignment="1">
      <alignment horizontal="left" vertical="top" wrapText="1"/>
    </xf>
    <xf numFmtId="0" fontId="28" fillId="7" borderId="0" xfId="0" applyFont="1" applyFill="1" applyAlignment="1">
      <alignment horizontal="center" vertical="center" wrapText="1"/>
    </xf>
    <xf numFmtId="0" fontId="8" fillId="11" borderId="0" xfId="0" applyFont="1" applyFill="1" applyAlignment="1">
      <alignment horizontal="center" vertical="center" wrapText="1"/>
    </xf>
    <xf numFmtId="0" fontId="8" fillId="5" borderId="0" xfId="0" applyFont="1" applyFill="1" applyAlignment="1">
      <alignment horizontal="center" vertical="center" wrapText="1"/>
    </xf>
    <xf numFmtId="0" fontId="8" fillId="16" borderId="0" xfId="0" applyFont="1" applyFill="1" applyAlignment="1">
      <alignment horizontal="center" vertical="center" wrapText="1"/>
    </xf>
    <xf numFmtId="0" fontId="15" fillId="0" borderId="145" xfId="0" applyFont="1" applyBorder="1" applyAlignment="1">
      <alignment horizontal="center"/>
    </xf>
    <xf numFmtId="1" fontId="2" fillId="10" borderId="146" xfId="0" applyNumberFormat="1" applyFont="1" applyFill="1" applyBorder="1" applyAlignment="1">
      <alignment horizontal="center" vertical="center"/>
    </xf>
    <xf numFmtId="9" fontId="2" fillId="5" borderId="146" xfId="0" applyNumberFormat="1" applyFont="1" applyFill="1" applyBorder="1" applyAlignment="1">
      <alignment horizontal="center" vertical="center"/>
    </xf>
    <xf numFmtId="0" fontId="2" fillId="5" borderId="146" xfId="0" applyFont="1" applyFill="1" applyBorder="1" applyAlignment="1">
      <alignment horizontal="center" vertical="center"/>
    </xf>
    <xf numFmtId="9" fontId="2" fillId="5" borderId="146" xfId="0" applyNumberFormat="1" applyFont="1" applyFill="1" applyBorder="1" applyAlignment="1" applyProtection="1">
      <alignment horizontal="center" vertical="center"/>
      <protection locked="0"/>
    </xf>
    <xf numFmtId="1" fontId="2" fillId="10" borderId="148" xfId="0" applyNumberFormat="1" applyFont="1" applyFill="1" applyBorder="1" applyAlignment="1">
      <alignment horizontal="center" vertical="center"/>
    </xf>
    <xf numFmtId="0" fontId="2" fillId="19" borderId="0" xfId="0" applyFont="1" applyFill="1"/>
    <xf numFmtId="0" fontId="15" fillId="0" borderId="149" xfId="0" applyFont="1" applyBorder="1" applyAlignment="1">
      <alignment horizontal="center"/>
    </xf>
    <xf numFmtId="0" fontId="32" fillId="10" borderId="16" xfId="0" applyFont="1" applyFill="1" applyBorder="1" applyAlignment="1">
      <alignment horizontal="center" vertical="center"/>
    </xf>
    <xf numFmtId="0" fontId="32" fillId="21" borderId="38" xfId="0" applyFont="1" applyFill="1" applyBorder="1" applyAlignment="1">
      <alignment horizontal="center" vertical="center"/>
    </xf>
    <xf numFmtId="44" fontId="33" fillId="21" borderId="14" xfId="1" applyFont="1" applyFill="1" applyBorder="1" applyAlignment="1">
      <alignment horizontal="center" vertical="center"/>
    </xf>
    <xf numFmtId="0" fontId="5" fillId="3" borderId="20" xfId="0" applyFont="1" applyFill="1" applyBorder="1" applyAlignment="1">
      <alignment vertical="center" wrapText="1"/>
    </xf>
    <xf numFmtId="0" fontId="2" fillId="11" borderId="108" xfId="0" applyFont="1" applyFill="1" applyBorder="1" applyAlignment="1">
      <alignment vertical="center" wrapText="1"/>
    </xf>
    <xf numFmtId="0" fontId="5" fillId="9" borderId="128" xfId="0" applyFont="1" applyFill="1" applyBorder="1" applyAlignment="1">
      <alignment horizontal="center" vertical="center" wrapText="1"/>
    </xf>
    <xf numFmtId="0" fontId="31" fillId="7" borderId="19" xfId="0" applyFont="1" applyFill="1" applyBorder="1" applyAlignment="1">
      <alignment horizontal="center" vertical="center" wrapText="1"/>
    </xf>
    <xf numFmtId="0" fontId="55" fillId="4" borderId="0" xfId="3" applyFont="1" applyFill="1" applyBorder="1" applyAlignment="1">
      <alignment wrapText="1"/>
    </xf>
    <xf numFmtId="0" fontId="56" fillId="4" borderId="0" xfId="3" applyFont="1" applyFill="1" applyBorder="1" applyAlignment="1">
      <alignment wrapText="1"/>
    </xf>
    <xf numFmtId="0" fontId="8" fillId="4" borderId="79" xfId="0" applyFont="1" applyFill="1" applyBorder="1"/>
    <xf numFmtId="0" fontId="8" fillId="4" borderId="80" xfId="0" applyFont="1" applyFill="1" applyBorder="1"/>
    <xf numFmtId="0" fontId="8" fillId="4" borderId="81" xfId="0" applyFont="1" applyFill="1" applyBorder="1"/>
    <xf numFmtId="0" fontId="8" fillId="4" borderId="143" xfId="0" applyFont="1" applyFill="1" applyBorder="1"/>
    <xf numFmtId="0" fontId="17" fillId="7" borderId="0" xfId="0" applyFont="1" applyFill="1" applyAlignment="1">
      <alignment vertical="center" wrapText="1"/>
    </xf>
    <xf numFmtId="0" fontId="8" fillId="4" borderId="87" xfId="0" applyFont="1" applyFill="1" applyBorder="1"/>
    <xf numFmtId="0" fontId="19" fillId="10" borderId="0" xfId="0" applyFont="1" applyFill="1" applyAlignment="1">
      <alignment wrapText="1"/>
    </xf>
    <xf numFmtId="0" fontId="8" fillId="4" borderId="82" xfId="0" applyFont="1" applyFill="1" applyBorder="1"/>
    <xf numFmtId="0" fontId="57" fillId="4" borderId="0" xfId="3" applyFont="1" applyFill="1" applyBorder="1" applyAlignment="1">
      <alignment wrapText="1"/>
    </xf>
    <xf numFmtId="0" fontId="57" fillId="4" borderId="0" xfId="3" applyFont="1" applyFill="1" applyBorder="1"/>
    <xf numFmtId="0" fontId="14" fillId="4" borderId="0" xfId="0" applyFont="1" applyFill="1"/>
    <xf numFmtId="0" fontId="14" fillId="4" borderId="143" xfId="0" applyFont="1" applyFill="1" applyBorder="1"/>
    <xf numFmtId="0" fontId="14" fillId="4" borderId="87" xfId="0" applyFont="1" applyFill="1" applyBorder="1"/>
    <xf numFmtId="0" fontId="54" fillId="4" borderId="83" xfId="3" applyFont="1" applyFill="1" applyBorder="1"/>
    <xf numFmtId="0" fontId="55" fillId="4" borderId="0" xfId="3" applyFont="1" applyFill="1" applyBorder="1"/>
    <xf numFmtId="0" fontId="52" fillId="8" borderId="0" xfId="0" applyFont="1" applyFill="1" applyAlignment="1">
      <alignment wrapText="1"/>
    </xf>
    <xf numFmtId="0" fontId="0" fillId="4" borderId="0" xfId="0" applyFill="1"/>
    <xf numFmtId="0" fontId="2" fillId="12" borderId="106" xfId="0" applyFont="1" applyFill="1" applyBorder="1" applyAlignment="1">
      <alignment horizontal="left" vertical="center" wrapText="1"/>
    </xf>
    <xf numFmtId="165" fontId="2" fillId="11" borderId="157" xfId="1" applyNumberFormat="1" applyFont="1" applyFill="1" applyBorder="1"/>
    <xf numFmtId="0" fontId="2" fillId="11" borderId="106" xfId="0" applyFont="1" applyFill="1" applyBorder="1" applyAlignment="1">
      <alignment vertical="center" wrapText="1"/>
    </xf>
    <xf numFmtId="0" fontId="4" fillId="10" borderId="5" xfId="0" applyFont="1" applyFill="1" applyBorder="1" applyAlignment="1">
      <alignment horizontal="center" vertical="center" wrapText="1"/>
    </xf>
    <xf numFmtId="0" fontId="2" fillId="22" borderId="106" xfId="0" applyFont="1" applyFill="1" applyBorder="1" applyAlignment="1">
      <alignment vertical="center" wrapText="1"/>
    </xf>
    <xf numFmtId="165" fontId="2" fillId="22" borderId="157" xfId="1" applyNumberFormat="1" applyFont="1" applyFill="1" applyBorder="1"/>
    <xf numFmtId="0" fontId="2" fillId="22" borderId="40" xfId="0" applyFont="1" applyFill="1" applyBorder="1" applyAlignment="1">
      <alignment vertical="center" wrapText="1"/>
    </xf>
    <xf numFmtId="165" fontId="2" fillId="22" borderId="109" xfId="1" applyNumberFormat="1" applyFont="1" applyFill="1" applyBorder="1"/>
    <xf numFmtId="0" fontId="2" fillId="2" borderId="5" xfId="0" applyFont="1" applyFill="1" applyBorder="1" applyAlignment="1">
      <alignment vertical="center" wrapText="1"/>
    </xf>
    <xf numFmtId="0" fontId="2" fillId="12" borderId="5" xfId="0" applyFont="1" applyFill="1" applyBorder="1" applyAlignment="1">
      <alignment vertical="center" wrapText="1"/>
    </xf>
    <xf numFmtId="0" fontId="18" fillId="7" borderId="1" xfId="0" applyFont="1" applyFill="1" applyBorder="1" applyAlignment="1">
      <alignment vertical="center"/>
    </xf>
    <xf numFmtId="0" fontId="19" fillId="7" borderId="2" xfId="0" applyFont="1" applyFill="1" applyBorder="1" applyAlignment="1">
      <alignment vertical="center"/>
    </xf>
    <xf numFmtId="0" fontId="6" fillId="7" borderId="2" xfId="0" applyFont="1" applyFill="1" applyBorder="1" applyAlignment="1">
      <alignment horizontal="left" wrapText="1" indent="1"/>
    </xf>
    <xf numFmtId="0" fontId="6" fillId="7" borderId="3" xfId="0" applyFont="1" applyFill="1" applyBorder="1" applyAlignment="1">
      <alignment horizontal="left" wrapText="1" indent="1"/>
    </xf>
    <xf numFmtId="0" fontId="12" fillId="2" borderId="4" xfId="0" applyFont="1" applyFill="1" applyBorder="1" applyAlignment="1">
      <alignment vertical="center"/>
    </xf>
    <xf numFmtId="0" fontId="4" fillId="2" borderId="37" xfId="0" applyFont="1" applyFill="1" applyBorder="1" applyAlignment="1">
      <alignment horizontal="center" vertical="center" wrapText="1"/>
    </xf>
    <xf numFmtId="0" fontId="5" fillId="6" borderId="4" xfId="0" applyFont="1" applyFill="1" applyBorder="1" applyAlignment="1">
      <alignment horizontal="left" vertical="center" wrapText="1" indent="1"/>
    </xf>
    <xf numFmtId="0" fontId="4" fillId="10" borderId="37" xfId="0" applyFont="1" applyFill="1" applyBorder="1" applyAlignment="1">
      <alignment vertical="center" wrapText="1"/>
    </xf>
    <xf numFmtId="0" fontId="5" fillId="6" borderId="4" xfId="0" applyFont="1" applyFill="1" applyBorder="1" applyAlignment="1">
      <alignment horizontal="left" vertical="top"/>
    </xf>
    <xf numFmtId="0" fontId="5" fillId="6" borderId="37" xfId="0" applyFont="1" applyFill="1" applyBorder="1"/>
    <xf numFmtId="0" fontId="2" fillId="12" borderId="13" xfId="0" applyFont="1" applyFill="1" applyBorder="1" applyAlignment="1">
      <alignment vertical="center" wrapText="1"/>
    </xf>
    <xf numFmtId="0" fontId="4" fillId="3" borderId="160" xfId="0" applyFont="1" applyFill="1" applyBorder="1" applyAlignment="1">
      <alignment horizontal="center" vertical="center" wrapText="1"/>
    </xf>
    <xf numFmtId="164" fontId="19" fillId="18" borderId="16" xfId="0" applyNumberFormat="1" applyFont="1" applyFill="1" applyBorder="1" applyAlignment="1">
      <alignment horizontal="left" vertical="top" wrapText="1"/>
    </xf>
    <xf numFmtId="164" fontId="19" fillId="18" borderId="38" xfId="0" applyNumberFormat="1" applyFont="1" applyFill="1" applyBorder="1" applyAlignment="1">
      <alignment horizontal="left" vertical="top" wrapText="1"/>
    </xf>
    <xf numFmtId="0" fontId="19" fillId="7" borderId="163" xfId="0" applyFont="1" applyFill="1" applyBorder="1" applyAlignment="1">
      <alignment horizontal="center" vertical="center"/>
    </xf>
    <xf numFmtId="0" fontId="4" fillId="11" borderId="164" xfId="0" applyFont="1" applyFill="1" applyBorder="1" applyAlignment="1">
      <alignment horizontal="center" vertical="center" wrapText="1"/>
    </xf>
    <xf numFmtId="0" fontId="4" fillId="10" borderId="165" xfId="0" applyFont="1" applyFill="1" applyBorder="1" applyAlignment="1">
      <alignment horizontal="center" vertical="center"/>
    </xf>
    <xf numFmtId="0" fontId="28" fillId="7" borderId="163" xfId="0" applyFont="1" applyFill="1" applyBorder="1" applyAlignment="1">
      <alignment horizontal="center" vertical="center"/>
    </xf>
    <xf numFmtId="0" fontId="9" fillId="4" borderId="0" xfId="0" applyFont="1" applyFill="1" applyAlignment="1">
      <alignment vertical="center" wrapText="1" readingOrder="1"/>
    </xf>
    <xf numFmtId="0" fontId="18" fillId="4" borderId="0" xfId="0" applyFont="1" applyFill="1" applyAlignment="1">
      <alignment vertical="center"/>
    </xf>
    <xf numFmtId="0" fontId="10" fillId="4" borderId="0" xfId="0" applyFont="1" applyFill="1" applyAlignment="1">
      <alignment vertical="center" wrapText="1"/>
    </xf>
    <xf numFmtId="0" fontId="4" fillId="3" borderId="37" xfId="0" applyFont="1" applyFill="1" applyBorder="1" applyAlignment="1">
      <alignment vertic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vertical="center" wrapText="1"/>
    </xf>
    <xf numFmtId="0" fontId="9" fillId="14" borderId="0" xfId="0" applyFont="1" applyFill="1" applyAlignment="1">
      <alignment vertical="center" wrapText="1" readingOrder="1"/>
    </xf>
    <xf numFmtId="0" fontId="4" fillId="4" borderId="0" xfId="0" applyFont="1" applyFill="1" applyAlignment="1">
      <alignment horizontal="left" wrapText="1" indent="1"/>
    </xf>
    <xf numFmtId="0" fontId="4" fillId="0" borderId="0" xfId="0" applyFont="1" applyAlignment="1">
      <alignment horizontal="left" wrapText="1" indent="1"/>
    </xf>
    <xf numFmtId="0" fontId="5" fillId="7" borderId="2" xfId="0" applyFont="1" applyFill="1" applyBorder="1" applyAlignment="1">
      <alignment horizontal="left" wrapText="1" indent="1"/>
    </xf>
    <xf numFmtId="0" fontId="5" fillId="7" borderId="3" xfId="0" applyFont="1" applyFill="1" applyBorder="1" applyAlignment="1">
      <alignment horizontal="left" wrapText="1" indent="1"/>
    </xf>
    <xf numFmtId="0" fontId="4" fillId="3" borderId="22" xfId="0" applyFont="1" applyFill="1" applyBorder="1" applyAlignment="1">
      <alignment vertical="center" wrapText="1"/>
    </xf>
    <xf numFmtId="0" fontId="4" fillId="22" borderId="106" xfId="0" applyFont="1" applyFill="1" applyBorder="1" applyAlignment="1">
      <alignment vertical="center" wrapText="1"/>
    </xf>
    <xf numFmtId="0" fontId="4" fillId="11" borderId="106" xfId="0" applyFont="1" applyFill="1" applyBorder="1" applyAlignment="1">
      <alignment vertical="center" wrapText="1"/>
    </xf>
    <xf numFmtId="0" fontId="4" fillId="11" borderId="40" xfId="0" applyFont="1" applyFill="1" applyBorder="1" applyAlignment="1">
      <alignment vertical="center" wrapText="1"/>
    </xf>
    <xf numFmtId="165" fontId="4" fillId="11" borderId="109" xfId="1" applyNumberFormat="1" applyFont="1" applyFill="1" applyBorder="1"/>
    <xf numFmtId="0" fontId="4" fillId="22" borderId="40" xfId="0" applyFont="1" applyFill="1" applyBorder="1" applyAlignment="1">
      <alignment vertical="center" wrapText="1"/>
    </xf>
    <xf numFmtId="165" fontId="4" fillId="22" borderId="109" xfId="1" applyNumberFormat="1" applyFont="1" applyFill="1" applyBorder="1"/>
    <xf numFmtId="0" fontId="4" fillId="4" borderId="0" xfId="0" applyFont="1" applyFill="1" applyAlignment="1">
      <alignment horizontal="left" vertical="top" wrapText="1"/>
    </xf>
    <xf numFmtId="0" fontId="53" fillId="4" borderId="0" xfId="0" applyFont="1" applyFill="1" applyAlignment="1">
      <alignment horizontal="center" vertical="center" wrapText="1" readingOrder="1"/>
    </xf>
    <xf numFmtId="0" fontId="59" fillId="4" borderId="0" xfId="0" applyFont="1" applyFill="1" applyAlignment="1">
      <alignment horizontal="center" vertical="center" wrapText="1"/>
    </xf>
    <xf numFmtId="0" fontId="15" fillId="4" borderId="0" xfId="0" applyFont="1" applyFill="1" applyAlignment="1">
      <alignment vertical="top" wrapText="1"/>
    </xf>
    <xf numFmtId="0" fontId="4" fillId="4" borderId="0" xfId="0" applyFont="1" applyFill="1" applyAlignment="1">
      <alignment horizontal="center" vertical="center" wrapText="1"/>
    </xf>
    <xf numFmtId="0" fontId="60" fillId="4" borderId="0" xfId="0" applyFont="1" applyFill="1" applyAlignment="1">
      <alignment vertical="center"/>
    </xf>
    <xf numFmtId="0" fontId="32" fillId="10" borderId="4" xfId="0" applyFont="1" applyFill="1" applyBorder="1" applyAlignment="1">
      <alignment horizontal="left" vertical="center" wrapText="1"/>
    </xf>
    <xf numFmtId="0" fontId="4" fillId="0" borderId="0" xfId="0" applyFont="1" applyAlignment="1">
      <alignment horizontal="left" vertical="center" wrapText="1" indent="1"/>
    </xf>
    <xf numFmtId="0" fontId="4" fillId="4" borderId="0" xfId="0" applyFont="1" applyFill="1"/>
    <xf numFmtId="0" fontId="4" fillId="0" borderId="0" xfId="0" applyFont="1"/>
    <xf numFmtId="0" fontId="4" fillId="4" borderId="0" xfId="0" applyFont="1" applyFill="1" applyAlignment="1">
      <alignment horizontal="left" vertical="center" wrapText="1"/>
    </xf>
    <xf numFmtId="0" fontId="15" fillId="0" borderId="0" xfId="0" applyFont="1"/>
    <xf numFmtId="0" fontId="14" fillId="4" borderId="0" xfId="0" applyFont="1" applyFill="1" applyAlignment="1">
      <alignment vertical="top" wrapText="1"/>
    </xf>
    <xf numFmtId="0" fontId="61" fillId="4" borderId="0" xfId="0" applyFont="1" applyFill="1" applyAlignment="1">
      <alignment vertical="top" wrapText="1"/>
    </xf>
    <xf numFmtId="165" fontId="4" fillId="11" borderId="168" xfId="1" applyNumberFormat="1" applyFont="1" applyFill="1" applyBorder="1"/>
    <xf numFmtId="165" fontId="4" fillId="11" borderId="169" xfId="1" applyNumberFormat="1" applyFont="1" applyFill="1" applyBorder="1"/>
    <xf numFmtId="165" fontId="2" fillId="11" borderId="169" xfId="1" applyNumberFormat="1" applyFont="1" applyFill="1" applyBorder="1"/>
    <xf numFmtId="0" fontId="4" fillId="3" borderId="160" xfId="0" applyFont="1" applyFill="1" applyBorder="1" applyAlignment="1">
      <alignment vertical="center" wrapText="1"/>
    </xf>
    <xf numFmtId="0" fontId="4" fillId="3" borderId="166" xfId="0" applyFont="1" applyFill="1" applyBorder="1" applyAlignment="1">
      <alignment vertical="center" wrapText="1"/>
    </xf>
    <xf numFmtId="9" fontId="2" fillId="4" borderId="0" xfId="2" applyFont="1" applyFill="1" applyBorder="1" applyAlignment="1">
      <alignment horizontal="center"/>
    </xf>
    <xf numFmtId="1" fontId="2" fillId="11" borderId="14" xfId="0" applyNumberFormat="1" applyFont="1" applyFill="1" applyBorder="1" applyAlignment="1" applyProtection="1">
      <alignment horizontal="center"/>
      <protection locked="0"/>
    </xf>
    <xf numFmtId="0" fontId="2" fillId="11" borderId="106" xfId="0" applyFont="1" applyFill="1" applyBorder="1" applyAlignment="1">
      <alignment horizontal="left" vertical="center" wrapText="1"/>
    </xf>
    <xf numFmtId="0" fontId="24" fillId="4" borderId="0" xfId="3" applyFill="1"/>
    <xf numFmtId="0" fontId="2" fillId="4" borderId="143" xfId="0" applyFont="1" applyFill="1" applyBorder="1" applyAlignment="1">
      <alignment vertical="top" wrapText="1"/>
    </xf>
    <xf numFmtId="0" fontId="2" fillId="4" borderId="82" xfId="0" applyFont="1" applyFill="1" applyBorder="1" applyAlignment="1">
      <alignment vertical="top" wrapText="1"/>
    </xf>
    <xf numFmtId="0" fontId="2" fillId="4" borderId="0" xfId="0" applyFont="1" applyFill="1" applyAlignment="1">
      <alignment horizontal="center" vertical="center"/>
    </xf>
    <xf numFmtId="0" fontId="9" fillId="4" borderId="0" xfId="0" applyFont="1" applyFill="1" applyAlignment="1">
      <alignment vertical="top" wrapText="1"/>
    </xf>
    <xf numFmtId="0" fontId="39" fillId="8" borderId="0" xfId="0" applyFont="1" applyFill="1" applyAlignment="1">
      <alignment wrapText="1"/>
    </xf>
    <xf numFmtId="0" fontId="32" fillId="10" borderId="122" xfId="0" applyFont="1" applyFill="1" applyBorder="1" applyAlignment="1">
      <alignment horizontal="left" vertical="center" wrapText="1"/>
    </xf>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0" fillId="8" borderId="173" xfId="0" applyFill="1" applyBorder="1" applyAlignment="1">
      <alignment horizontal="left" wrapText="1"/>
    </xf>
    <xf numFmtId="0" fontId="0" fillId="8" borderId="174" xfId="0" applyFill="1" applyBorder="1" applyAlignment="1">
      <alignment horizontal="left" wrapText="1"/>
    </xf>
    <xf numFmtId="0" fontId="0" fillId="8" borderId="175" xfId="0" applyFill="1" applyBorder="1" applyAlignment="1">
      <alignment horizontal="left" wrapText="1"/>
    </xf>
    <xf numFmtId="0" fontId="0" fillId="0" borderId="177" xfId="0" applyBorder="1" applyAlignment="1">
      <alignment wrapText="1"/>
    </xf>
    <xf numFmtId="0" fontId="0" fillId="0" borderId="177" xfId="0" applyBorder="1"/>
    <xf numFmtId="0" fontId="0" fillId="0" borderId="178" xfId="0" applyBorder="1" applyAlignment="1">
      <alignment wrapText="1"/>
    </xf>
    <xf numFmtId="0" fontId="0" fillId="0" borderId="180" xfId="0" applyBorder="1" applyAlignment="1">
      <alignment wrapText="1"/>
    </xf>
    <xf numFmtId="0" fontId="0" fillId="0" borderId="178" xfId="0" applyBorder="1"/>
    <xf numFmtId="0" fontId="0" fillId="0" borderId="181" xfId="0" applyBorder="1" applyAlignment="1">
      <alignment wrapText="1"/>
    </xf>
    <xf numFmtId="0" fontId="0" fillId="0" borderId="176" xfId="0" applyBorder="1" applyAlignment="1">
      <alignment wrapText="1"/>
    </xf>
    <xf numFmtId="0" fontId="0" fillId="3" borderId="177" xfId="0" applyFill="1" applyBorder="1" applyAlignment="1">
      <alignment horizontal="left" wrapText="1"/>
    </xf>
    <xf numFmtId="6" fontId="0" fillId="3" borderId="177" xfId="0" applyNumberFormat="1" applyFill="1" applyBorder="1" applyAlignment="1">
      <alignment horizontal="left" wrapText="1"/>
    </xf>
    <xf numFmtId="16" fontId="0" fillId="3" borderId="177" xfId="0" applyNumberFormat="1" applyFill="1" applyBorder="1" applyAlignment="1">
      <alignment horizontal="left" wrapText="1"/>
    </xf>
    <xf numFmtId="0" fontId="0" fillId="3" borderId="179" xfId="0" applyFill="1" applyBorder="1" applyAlignment="1">
      <alignment horizontal="left" wrapText="1"/>
    </xf>
    <xf numFmtId="0" fontId="0" fillId="7" borderId="182" xfId="0" applyFill="1" applyBorder="1" applyAlignment="1">
      <alignment horizontal="left" wrapText="1"/>
    </xf>
    <xf numFmtId="0" fontId="0" fillId="0" borderId="182" xfId="0" applyBorder="1" applyAlignment="1">
      <alignment wrapText="1"/>
    </xf>
    <xf numFmtId="0" fontId="0" fillId="0" borderId="183" xfId="0" applyBorder="1" applyAlignment="1">
      <alignment wrapText="1"/>
    </xf>
    <xf numFmtId="0" fontId="0" fillId="3" borderId="182" xfId="0" applyFill="1" applyBorder="1" applyAlignment="1">
      <alignment wrapText="1"/>
    </xf>
    <xf numFmtId="6" fontId="0" fillId="3" borderId="182" xfId="0" applyNumberFormat="1" applyFill="1" applyBorder="1" applyAlignment="1">
      <alignment wrapText="1"/>
    </xf>
    <xf numFmtId="16" fontId="0" fillId="3" borderId="182" xfId="0" applyNumberFormat="1" applyFill="1" applyBorder="1" applyAlignment="1">
      <alignment wrapText="1"/>
    </xf>
    <xf numFmtId="0" fontId="0" fillId="7" borderId="182" xfId="0" applyFill="1" applyBorder="1" applyAlignment="1">
      <alignment wrapText="1"/>
    </xf>
    <xf numFmtId="0" fontId="0" fillId="0" borderId="182" xfId="0" applyBorder="1"/>
    <xf numFmtId="0" fontId="0" fillId="3" borderId="182" xfId="0" applyFill="1" applyBorder="1" applyAlignment="1">
      <alignment horizontal="left" wrapText="1"/>
    </xf>
    <xf numFmtId="0" fontId="0" fillId="0" borderId="182" xfId="0" applyBorder="1" applyAlignment="1">
      <alignment horizontal="left" wrapText="1"/>
    </xf>
    <xf numFmtId="0" fontId="0" fillId="0" borderId="183" xfId="0" applyBorder="1" applyAlignment="1">
      <alignment horizontal="left" wrapText="1"/>
    </xf>
    <xf numFmtId="0" fontId="0" fillId="0" borderId="182" xfId="0" applyBorder="1" applyAlignment="1">
      <alignment horizontal="left"/>
    </xf>
    <xf numFmtId="16" fontId="24" fillId="3" borderId="182" xfId="3" applyNumberFormat="1" applyFill="1" applyBorder="1" applyAlignment="1">
      <alignment wrapText="1"/>
    </xf>
    <xf numFmtId="0" fontId="2" fillId="4" borderId="0" xfId="0" applyFont="1" applyFill="1" applyAlignment="1" applyProtection="1">
      <alignment horizontal="center" vertical="center"/>
      <protection locked="0"/>
    </xf>
    <xf numFmtId="0" fontId="2" fillId="3" borderId="37"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2" fillId="2" borderId="10" xfId="0" applyFont="1" applyFill="1" applyBorder="1" applyAlignment="1">
      <alignment vertical="center" wrapText="1"/>
    </xf>
    <xf numFmtId="0" fontId="2" fillId="12" borderId="10" xfId="0" applyFont="1" applyFill="1" applyBorder="1" applyAlignment="1">
      <alignment vertical="center" wrapText="1"/>
    </xf>
    <xf numFmtId="0" fontId="2" fillId="12" borderId="35" xfId="0" applyFont="1" applyFill="1" applyBorder="1" applyAlignment="1">
      <alignment vertical="center" wrapText="1"/>
    </xf>
    <xf numFmtId="0" fontId="4" fillId="10" borderId="4" xfId="0" applyFont="1" applyFill="1" applyBorder="1" applyAlignment="1">
      <alignment vertical="center" wrapText="1"/>
    </xf>
    <xf numFmtId="0" fontId="2" fillId="3" borderId="0" xfId="0" applyFont="1" applyFill="1" applyAlignment="1">
      <alignment horizontal="left" vertical="center" wrapText="1" indent="1"/>
    </xf>
    <xf numFmtId="0" fontId="4" fillId="3" borderId="0" xfId="0" applyFont="1" applyFill="1" applyAlignment="1">
      <alignment vertical="center" wrapText="1"/>
    </xf>
    <xf numFmtId="0" fontId="5" fillId="7" borderId="0" xfId="0" applyFont="1" applyFill="1" applyAlignment="1">
      <alignment vertical="center" wrapText="1"/>
    </xf>
    <xf numFmtId="0" fontId="2" fillId="3" borderId="185" xfId="0" applyFont="1" applyFill="1" applyBorder="1" applyAlignment="1">
      <alignment vertical="center" wrapText="1"/>
    </xf>
    <xf numFmtId="0" fontId="31" fillId="3" borderId="0" xfId="0" applyFont="1" applyFill="1" applyAlignment="1">
      <alignment horizontal="center" vertical="center" wrapText="1"/>
    </xf>
    <xf numFmtId="0" fontId="5" fillId="6" borderId="4" xfId="0" applyFont="1" applyFill="1" applyBorder="1"/>
    <xf numFmtId="0" fontId="2" fillId="3" borderId="0" xfId="0" applyFont="1" applyFill="1" applyAlignment="1">
      <alignment horizontal="center" vertical="center" wrapText="1"/>
    </xf>
    <xf numFmtId="0" fontId="4" fillId="3" borderId="186" xfId="0" applyFont="1" applyFill="1" applyBorder="1" applyAlignment="1">
      <alignment horizontal="center" vertical="center" wrapText="1"/>
    </xf>
    <xf numFmtId="0" fontId="2" fillId="3" borderId="16" xfId="0" applyFont="1" applyFill="1" applyBorder="1" applyAlignment="1">
      <alignment horizontal="left" vertical="center" wrapText="1" indent="1"/>
    </xf>
    <xf numFmtId="0" fontId="31" fillId="0" borderId="0" xfId="0" applyFont="1" applyAlignment="1">
      <alignment horizontal="center" vertical="center" wrapText="1"/>
    </xf>
    <xf numFmtId="0" fontId="4" fillId="10" borderId="2" xfId="0" applyFont="1" applyFill="1" applyBorder="1" applyAlignment="1">
      <alignment vertical="center" wrapText="1"/>
    </xf>
    <xf numFmtId="0" fontId="4" fillId="10" borderId="3" xfId="0" applyFont="1" applyFill="1" applyBorder="1" applyAlignment="1">
      <alignment vertical="center" wrapText="1"/>
    </xf>
    <xf numFmtId="0" fontId="2" fillId="3" borderId="38" xfId="0" applyFont="1" applyFill="1" applyBorder="1" applyAlignment="1">
      <alignment horizontal="left" vertical="center" wrapText="1" indent="1"/>
    </xf>
    <xf numFmtId="0" fontId="5" fillId="6" borderId="1" xfId="0" applyFont="1" applyFill="1" applyBorder="1" applyAlignment="1">
      <alignment horizontal="left" vertical="center" wrapText="1" indent="1"/>
    </xf>
    <xf numFmtId="0" fontId="5" fillId="6" borderId="2" xfId="0" applyFont="1" applyFill="1" applyBorder="1" applyAlignment="1">
      <alignment horizontal="left" vertical="center" wrapText="1" indent="1"/>
    </xf>
    <xf numFmtId="0" fontId="5" fillId="6" borderId="2" xfId="0" applyFont="1" applyFill="1" applyBorder="1" applyAlignment="1">
      <alignment horizontal="left" vertical="center" indent="1"/>
    </xf>
    <xf numFmtId="0" fontId="5" fillId="7" borderId="0" xfId="0" applyFont="1" applyFill="1" applyAlignment="1">
      <alignment horizontal="center" vertical="center" wrapText="1"/>
    </xf>
    <xf numFmtId="0" fontId="4" fillId="3" borderId="192" xfId="0" applyFont="1" applyFill="1" applyBorder="1" applyAlignment="1">
      <alignment vertical="center" wrapText="1"/>
    </xf>
    <xf numFmtId="0" fontId="5" fillId="3" borderId="16" xfId="0" applyFont="1" applyFill="1" applyBorder="1" applyAlignment="1">
      <alignment vertical="center" wrapText="1"/>
    </xf>
    <xf numFmtId="0" fontId="2" fillId="0" borderId="31" xfId="0" applyFont="1" applyBorder="1" applyAlignment="1">
      <alignment horizontal="center" vertical="top" wrapText="1"/>
    </xf>
    <xf numFmtId="0" fontId="2" fillId="0" borderId="32" xfId="0" applyFont="1" applyBorder="1" applyAlignment="1">
      <alignment horizontal="center" vertical="top" wrapText="1"/>
    </xf>
    <xf numFmtId="0" fontId="2" fillId="0" borderId="34" xfId="0" applyFont="1" applyBorder="1" applyAlignment="1">
      <alignment horizontal="center" vertical="top" wrapText="1"/>
    </xf>
    <xf numFmtId="0" fontId="2" fillId="0" borderId="2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8" xfId="0" applyFont="1" applyBorder="1" applyAlignment="1">
      <alignment horizontal="center" vertical="center" wrapText="1"/>
    </xf>
    <xf numFmtId="6" fontId="2" fillId="11" borderId="29" xfId="0" applyNumberFormat="1" applyFont="1" applyFill="1" applyBorder="1" applyAlignment="1">
      <alignment horizontal="center" vertical="center"/>
    </xf>
    <xf numFmtId="6" fontId="2" fillId="11" borderId="33" xfId="0" applyNumberFormat="1" applyFont="1" applyFill="1" applyBorder="1" applyAlignment="1">
      <alignment horizontal="center" vertical="center"/>
    </xf>
    <xf numFmtId="0" fontId="2" fillId="0" borderId="6" xfId="0" applyFont="1" applyBorder="1" applyAlignment="1">
      <alignment horizontal="left" wrapText="1"/>
    </xf>
    <xf numFmtId="0" fontId="2" fillId="0" borderId="8" xfId="0" applyFont="1" applyBorder="1" applyAlignment="1">
      <alignment horizontal="left" wrapText="1"/>
    </xf>
    <xf numFmtId="0" fontId="51" fillId="11" borderId="7" xfId="0" applyFont="1" applyFill="1" applyBorder="1" applyAlignment="1" applyProtection="1">
      <alignment horizontal="center" vertical="center"/>
      <protection locked="0"/>
    </xf>
    <xf numFmtId="0" fontId="51" fillId="11" borderId="9" xfId="0" applyFont="1" applyFill="1" applyBorder="1" applyAlignment="1" applyProtection="1">
      <alignment horizontal="center" vertical="center"/>
      <protection locked="0"/>
    </xf>
    <xf numFmtId="0" fontId="2" fillId="5" borderId="29" xfId="0" applyFont="1" applyFill="1" applyBorder="1" applyAlignment="1" applyProtection="1">
      <alignment horizontal="center" vertical="center"/>
      <protection locked="0"/>
    </xf>
    <xf numFmtId="0" fontId="2" fillId="5" borderId="33" xfId="0" applyFont="1" applyFill="1" applyBorder="1" applyAlignment="1" applyProtection="1">
      <alignment horizontal="center" vertical="center"/>
      <protection locked="0"/>
    </xf>
    <xf numFmtId="0" fontId="4" fillId="0" borderId="7" xfId="0" applyFont="1" applyBorder="1" applyAlignment="1">
      <alignment horizontal="left" vertical="center"/>
    </xf>
    <xf numFmtId="0" fontId="4" fillId="0" borderId="9" xfId="0" applyFont="1" applyBorder="1" applyAlignment="1">
      <alignment horizontal="left" vertical="center"/>
    </xf>
    <xf numFmtId="0" fontId="33" fillId="21" borderId="29" xfId="0" applyFont="1" applyFill="1" applyBorder="1" applyAlignment="1">
      <alignment horizontal="center" vertical="center"/>
    </xf>
    <xf numFmtId="0" fontId="33" fillId="21" borderId="33" xfId="0" applyFont="1" applyFill="1" applyBorder="1" applyAlignment="1">
      <alignment horizontal="center" vertical="center"/>
    </xf>
    <xf numFmtId="0" fontId="33" fillId="10" borderId="29" xfId="0" applyFont="1" applyFill="1" applyBorder="1" applyAlignment="1">
      <alignment horizontal="center" vertical="center"/>
    </xf>
    <xf numFmtId="0" fontId="33" fillId="10" borderId="33" xfId="0" applyFont="1" applyFill="1" applyBorder="1" applyAlignment="1">
      <alignment horizontal="center" vertical="center"/>
    </xf>
    <xf numFmtId="0" fontId="2" fillId="11" borderId="7"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47" fillId="7" borderId="56" xfId="0" applyFont="1" applyFill="1" applyBorder="1" applyAlignment="1">
      <alignment horizontal="center"/>
    </xf>
    <xf numFmtId="0" fontId="19" fillId="7" borderId="57" xfId="0" applyFont="1" applyFill="1" applyBorder="1" applyAlignment="1">
      <alignment horizontal="center"/>
    </xf>
    <xf numFmtId="0" fontId="19" fillId="7" borderId="58" xfId="0" applyFont="1" applyFill="1" applyBorder="1" applyAlignment="1">
      <alignment horizontal="center"/>
    </xf>
    <xf numFmtId="0" fontId="19" fillId="7" borderId="56" xfId="0" applyFont="1" applyFill="1" applyBorder="1" applyAlignment="1">
      <alignment horizontal="center" vertical="center"/>
    </xf>
    <xf numFmtId="0" fontId="19" fillId="7" borderId="57" xfId="0" applyFont="1" applyFill="1" applyBorder="1" applyAlignment="1">
      <alignment horizontal="center" vertical="center"/>
    </xf>
    <xf numFmtId="0" fontId="19" fillId="7" borderId="58" xfId="0" applyFont="1" applyFill="1" applyBorder="1" applyAlignment="1">
      <alignment horizontal="center" vertical="center"/>
    </xf>
    <xf numFmtId="0" fontId="2" fillId="2" borderId="0" xfId="0" applyFont="1" applyFill="1" applyAlignment="1">
      <alignment horizontal="left" vertical="center"/>
    </xf>
    <xf numFmtId="0" fontId="2" fillId="2" borderId="37" xfId="0" applyFont="1" applyFill="1" applyBorder="1" applyAlignment="1">
      <alignment horizontal="left" vertical="center"/>
    </xf>
    <xf numFmtId="0" fontId="2" fillId="2" borderId="24"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0" borderId="13" xfId="0" applyFont="1" applyBorder="1" applyAlignment="1">
      <alignment horizontal="left"/>
    </xf>
    <xf numFmtId="0" fontId="19" fillId="7" borderId="2" xfId="0" applyFont="1" applyFill="1" applyBorder="1" applyAlignment="1">
      <alignment horizontal="center"/>
    </xf>
    <xf numFmtId="0" fontId="19" fillId="7" borderId="3" xfId="0" applyFont="1" applyFill="1" applyBorder="1" applyAlignment="1">
      <alignment horizontal="center"/>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19" fillId="7" borderId="80" xfId="0" applyFont="1" applyFill="1" applyBorder="1" applyAlignment="1">
      <alignment horizontal="center"/>
    </xf>
    <xf numFmtId="0" fontId="19" fillId="7" borderId="81" xfId="0" applyFont="1" applyFill="1" applyBorder="1" applyAlignment="1">
      <alignment horizontal="center"/>
    </xf>
    <xf numFmtId="0" fontId="11" fillId="4" borderId="0" xfId="0" applyFont="1" applyFill="1" applyAlignment="1">
      <alignment horizontal="left" vertical="center" wrapText="1"/>
    </xf>
    <xf numFmtId="6" fontId="2" fillId="4" borderId="0" xfId="0" applyNumberFormat="1" applyFont="1" applyFill="1" applyAlignment="1" applyProtection="1">
      <alignment horizontal="center" vertical="center"/>
      <protection locked="0"/>
    </xf>
    <xf numFmtId="0" fontId="28" fillId="7" borderId="28" xfId="0" applyFont="1" applyFill="1" applyBorder="1" applyAlignment="1">
      <alignment horizontal="center" vertical="center"/>
    </xf>
    <xf numFmtId="0" fontId="5" fillId="7" borderId="27" xfId="0" applyFont="1" applyFill="1" applyBorder="1" applyAlignment="1">
      <alignment horizontal="center" vertical="center"/>
    </xf>
    <xf numFmtId="0" fontId="5" fillId="7" borderId="30" xfId="0" applyFont="1" applyFill="1" applyBorder="1" applyAlignment="1">
      <alignment horizontal="center" vertical="center"/>
    </xf>
    <xf numFmtId="0" fontId="2" fillId="4" borderId="31" xfId="0" applyFont="1" applyFill="1" applyBorder="1" applyAlignment="1">
      <alignment horizontal="center" vertical="top" wrapText="1"/>
    </xf>
    <xf numFmtId="0" fontId="2" fillId="4" borderId="34" xfId="0" applyFont="1" applyFill="1" applyBorder="1" applyAlignment="1">
      <alignment horizontal="center" vertical="top" wrapText="1"/>
    </xf>
    <xf numFmtId="0" fontId="33" fillId="4" borderId="12" xfId="0" applyFont="1" applyFill="1" applyBorder="1" applyAlignment="1">
      <alignment horizontal="left" vertical="top" wrapText="1"/>
    </xf>
    <xf numFmtId="0" fontId="2" fillId="4" borderId="16" xfId="0" applyFont="1" applyFill="1" applyBorder="1" applyAlignment="1">
      <alignment horizontal="left" vertical="top" wrapText="1"/>
    </xf>
    <xf numFmtId="0" fontId="2" fillId="4" borderId="38" xfId="0" applyFont="1" applyFill="1" applyBorder="1" applyAlignment="1">
      <alignment horizontal="left" vertical="top" wrapText="1"/>
    </xf>
    <xf numFmtId="0" fontId="15" fillId="2" borderId="1" xfId="0" applyFont="1" applyFill="1" applyBorder="1" applyAlignment="1">
      <alignment wrapText="1"/>
    </xf>
    <xf numFmtId="0" fontId="15" fillId="2" borderId="2" xfId="0" applyFont="1" applyFill="1" applyBorder="1" applyAlignment="1">
      <alignment wrapText="1"/>
    </xf>
    <xf numFmtId="0" fontId="15" fillId="2" borderId="3" xfId="0" applyFont="1" applyFill="1" applyBorder="1" applyAlignment="1">
      <alignment wrapText="1"/>
    </xf>
    <xf numFmtId="0" fontId="15" fillId="2" borderId="79" xfId="0" applyFont="1" applyFill="1" applyBorder="1" applyAlignment="1">
      <alignment horizontal="left" wrapText="1"/>
    </xf>
    <xf numFmtId="0" fontId="15" fillId="2" borderId="80" xfId="0" applyFont="1" applyFill="1" applyBorder="1" applyAlignment="1">
      <alignment horizontal="left" wrapText="1"/>
    </xf>
    <xf numFmtId="0" fontId="15" fillId="2" borderId="81" xfId="0" applyFont="1" applyFill="1" applyBorder="1" applyAlignment="1">
      <alignment horizontal="left" wrapText="1"/>
    </xf>
    <xf numFmtId="0" fontId="2" fillId="4" borderId="12" xfId="0" applyFont="1" applyFill="1" applyBorder="1" applyAlignment="1">
      <alignment horizontal="left" vertical="top" wrapText="1"/>
    </xf>
    <xf numFmtId="0" fontId="2" fillId="4" borderId="82" xfId="0" applyFont="1" applyFill="1" applyBorder="1" applyAlignment="1">
      <alignment horizontal="left" vertical="top" wrapText="1"/>
    </xf>
    <xf numFmtId="0" fontId="2" fillId="4" borderId="83" xfId="0" applyFont="1" applyFill="1" applyBorder="1" applyAlignment="1">
      <alignment horizontal="left" vertical="top" wrapText="1"/>
    </xf>
    <xf numFmtId="0" fontId="2" fillId="4" borderId="84" xfId="0" applyFont="1" applyFill="1" applyBorder="1" applyAlignment="1">
      <alignment horizontal="left" vertical="top"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4" borderId="0" xfId="0" applyFont="1" applyFill="1" applyAlignment="1">
      <alignment horizontal="left"/>
    </xf>
    <xf numFmtId="0" fontId="50" fillId="0" borderId="147" xfId="0" applyFont="1" applyBorder="1" applyAlignment="1">
      <alignment vertical="center" wrapText="1"/>
    </xf>
    <xf numFmtId="3" fontId="2" fillId="11" borderId="7" xfId="0" applyNumberFormat="1" applyFont="1" applyFill="1" applyBorder="1" applyAlignment="1" applyProtection="1">
      <alignment horizontal="center" vertical="center"/>
      <protection locked="0"/>
    </xf>
    <xf numFmtId="3" fontId="2" fillId="11" borderId="9" xfId="0" applyNumberFormat="1" applyFont="1" applyFill="1" applyBorder="1" applyAlignment="1" applyProtection="1">
      <alignment horizontal="center" vertical="center"/>
      <protection locked="0"/>
    </xf>
    <xf numFmtId="0" fontId="2" fillId="0" borderId="6" xfId="0" applyFont="1" applyBorder="1" applyAlignment="1">
      <alignment horizontal="left" vertical="center" wrapText="1"/>
    </xf>
    <xf numFmtId="0" fontId="2" fillId="0" borderId="8" xfId="0" applyFont="1" applyBorder="1" applyAlignment="1">
      <alignment horizontal="left" vertical="center" wrapText="1"/>
    </xf>
    <xf numFmtId="0" fontId="4" fillId="11" borderId="78" xfId="0" applyFont="1" applyFill="1" applyBorder="1" applyAlignment="1">
      <alignment horizontal="center" vertical="center"/>
    </xf>
    <xf numFmtId="0" fontId="4" fillId="11" borderId="77" xfId="0" applyFont="1" applyFill="1" applyBorder="1" applyAlignment="1">
      <alignment horizontal="center" vertical="center"/>
    </xf>
    <xf numFmtId="0" fontId="4" fillId="11" borderId="92" xfId="0" applyFont="1" applyFill="1" applyBorder="1" applyAlignment="1">
      <alignment horizontal="center" vertical="center"/>
    </xf>
    <xf numFmtId="0" fontId="4" fillId="11" borderId="4" xfId="0" applyFont="1" applyFill="1" applyBorder="1" applyAlignment="1">
      <alignment horizontal="center" vertical="center"/>
    </xf>
    <xf numFmtId="0" fontId="4" fillId="11" borderId="0" xfId="0" applyFont="1" applyFill="1" applyAlignment="1">
      <alignment horizontal="center" vertical="center"/>
    </xf>
    <xf numFmtId="0" fontId="4" fillId="11" borderId="37"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0" xfId="0" applyFont="1" applyFill="1" applyAlignment="1">
      <alignment horizontal="center" vertical="center"/>
    </xf>
    <xf numFmtId="0" fontId="4" fillId="5" borderId="37" xfId="0" applyFont="1" applyFill="1" applyBorder="1" applyAlignment="1">
      <alignment horizontal="center" vertical="center"/>
    </xf>
    <xf numFmtId="0" fontId="4" fillId="10" borderId="12" xfId="0" applyFont="1" applyFill="1" applyBorder="1" applyAlignment="1">
      <alignment horizontal="center" vertical="center"/>
    </xf>
    <xf numFmtId="0" fontId="5" fillId="10" borderId="16" xfId="0" applyFont="1" applyFill="1" applyBorder="1" applyAlignment="1">
      <alignment horizontal="center" vertical="center"/>
    </xf>
    <xf numFmtId="0" fontId="5" fillId="10" borderId="38" xfId="0" applyFont="1" applyFill="1" applyBorder="1" applyAlignment="1">
      <alignment horizontal="center" vertical="center"/>
    </xf>
    <xf numFmtId="44" fontId="33" fillId="10" borderId="29" xfId="1" applyFont="1" applyFill="1" applyBorder="1" applyAlignment="1">
      <alignment horizontal="center" vertical="center"/>
    </xf>
    <xf numFmtId="44" fontId="33" fillId="10" borderId="33" xfId="1" applyFont="1" applyFill="1" applyBorder="1" applyAlignment="1">
      <alignment horizontal="center" vertical="center"/>
    </xf>
    <xf numFmtId="2" fontId="33" fillId="10" borderId="29" xfId="0" applyNumberFormat="1" applyFont="1" applyFill="1" applyBorder="1" applyAlignment="1">
      <alignment horizontal="center" vertical="center"/>
    </xf>
    <xf numFmtId="2" fontId="33" fillId="10" borderId="33" xfId="0" applyNumberFormat="1" applyFont="1" applyFill="1" applyBorder="1" applyAlignment="1">
      <alignment horizontal="center" vertical="center"/>
    </xf>
    <xf numFmtId="9" fontId="33" fillId="10" borderId="29" xfId="0" applyNumberFormat="1" applyFont="1" applyFill="1" applyBorder="1" applyAlignment="1">
      <alignment horizontal="center" vertical="center"/>
    </xf>
    <xf numFmtId="9" fontId="33" fillId="10" borderId="33" xfId="0" applyNumberFormat="1" applyFont="1" applyFill="1" applyBorder="1" applyAlignment="1">
      <alignment horizontal="center" vertical="center"/>
    </xf>
    <xf numFmtId="0" fontId="4" fillId="10" borderId="73" xfId="0" applyFont="1" applyFill="1" applyBorder="1" applyAlignment="1">
      <alignment horizontal="left" vertical="top" wrapText="1"/>
    </xf>
    <xf numFmtId="0" fontId="4" fillId="10" borderId="5" xfId="0" applyFont="1" applyFill="1" applyBorder="1" applyAlignment="1">
      <alignment horizontal="left" vertical="top" wrapText="1"/>
    </xf>
    <xf numFmtId="0" fontId="4" fillId="12" borderId="161" xfId="0" applyFont="1" applyFill="1" applyBorder="1" applyAlignment="1">
      <alignment horizontal="left" vertical="top" wrapText="1"/>
    </xf>
    <xf numFmtId="0" fontId="4" fillId="12" borderId="96" xfId="0" applyFont="1" applyFill="1" applyBorder="1" applyAlignment="1">
      <alignment horizontal="left" vertical="top" wrapText="1"/>
    </xf>
    <xf numFmtId="0" fontId="28" fillId="4" borderId="0" xfId="0" applyFont="1" applyFill="1" applyAlignment="1">
      <alignment horizontal="center" vertical="center" wrapText="1"/>
    </xf>
    <xf numFmtId="0" fontId="18" fillId="4" borderId="0" xfId="0" applyFont="1" applyFill="1" applyAlignment="1">
      <alignment horizontal="center" vertical="center"/>
    </xf>
    <xf numFmtId="0" fontId="4" fillId="10" borderId="5" xfId="0" applyFont="1" applyFill="1" applyBorder="1" applyAlignment="1">
      <alignment horizontal="center" vertical="center" wrapText="1"/>
    </xf>
    <xf numFmtId="0" fontId="4" fillId="10" borderId="167" xfId="0" applyFont="1" applyFill="1" applyBorder="1" applyAlignment="1">
      <alignment horizontal="center" vertical="center" wrapText="1"/>
    </xf>
    <xf numFmtId="0" fontId="4" fillId="12" borderId="162" xfId="0" applyFont="1" applyFill="1" applyBorder="1" applyAlignment="1">
      <alignment horizontal="left" vertical="top" wrapText="1"/>
    </xf>
    <xf numFmtId="0" fontId="4" fillId="12" borderId="42" xfId="0" applyFont="1" applyFill="1" applyBorder="1" applyAlignment="1">
      <alignment horizontal="left" vertical="top" wrapText="1"/>
    </xf>
    <xf numFmtId="0" fontId="2" fillId="12" borderId="109" xfId="0" applyFont="1" applyFill="1" applyBorder="1" applyAlignment="1">
      <alignment horizontal="left" vertical="center" wrapText="1"/>
    </xf>
    <xf numFmtId="0" fontId="2" fillId="12" borderId="157" xfId="0" applyFont="1" applyFill="1" applyBorder="1" applyAlignment="1">
      <alignment horizontal="left" vertical="center" wrapText="1"/>
    </xf>
    <xf numFmtId="0" fontId="2" fillId="12" borderId="106" xfId="0" applyFont="1" applyFill="1" applyBorder="1" applyAlignment="1">
      <alignment horizontal="left" vertical="center" wrapText="1"/>
    </xf>
    <xf numFmtId="164" fontId="15" fillId="17" borderId="12" xfId="0" applyNumberFormat="1" applyFont="1" applyFill="1" applyBorder="1" applyAlignment="1">
      <alignment horizontal="right" vertical="top"/>
    </xf>
    <xf numFmtId="164" fontId="15" fillId="17" borderId="16" xfId="0" applyNumberFormat="1" applyFont="1" applyFill="1" applyBorder="1" applyAlignment="1">
      <alignment horizontal="right" vertical="top"/>
    </xf>
    <xf numFmtId="0" fontId="14" fillId="10" borderId="4" xfId="0" applyFont="1" applyFill="1" applyBorder="1" applyAlignment="1">
      <alignment horizontal="center" vertical="center" wrapText="1"/>
    </xf>
    <xf numFmtId="0" fontId="14" fillId="10" borderId="0" xfId="0" applyFont="1" applyFill="1" applyAlignment="1">
      <alignment horizontal="center" vertical="center" wrapText="1"/>
    </xf>
    <xf numFmtId="0" fontId="14" fillId="10" borderId="37" xfId="0" applyFont="1" applyFill="1" applyBorder="1" applyAlignment="1">
      <alignment horizontal="center" vertical="center" wrapText="1"/>
    </xf>
    <xf numFmtId="0" fontId="18" fillId="7" borderId="1" xfId="0" applyFont="1" applyFill="1" applyBorder="1" applyAlignment="1">
      <alignment horizontal="center" vertical="center"/>
    </xf>
    <xf numFmtId="0" fontId="18" fillId="7" borderId="2" xfId="0" applyFont="1" applyFill="1" applyBorder="1" applyAlignment="1">
      <alignment horizontal="center" vertical="center"/>
    </xf>
    <xf numFmtId="0" fontId="18" fillId="7" borderId="3" xfId="0" applyFont="1" applyFill="1" applyBorder="1" applyAlignment="1">
      <alignment horizontal="center" vertical="center"/>
    </xf>
    <xf numFmtId="0" fontId="21" fillId="4" borderId="0" xfId="0" applyFont="1" applyFill="1" applyAlignment="1">
      <alignment horizontal="center" vertical="center" wrapText="1"/>
    </xf>
    <xf numFmtId="0" fontId="2" fillId="4" borderId="0" xfId="0" applyFont="1" applyFill="1" applyAlignment="1">
      <alignment horizontal="center" vertical="center" wrapText="1"/>
    </xf>
    <xf numFmtId="0" fontId="9" fillId="0" borderId="172" xfId="0" applyFont="1" applyBorder="1" applyAlignment="1">
      <alignment horizontal="center" vertical="center" wrapText="1" readingOrder="1"/>
    </xf>
    <xf numFmtId="0" fontId="9" fillId="0" borderId="36" xfId="0" applyFont="1" applyBorder="1" applyAlignment="1">
      <alignment horizontal="center" vertical="center" wrapText="1" readingOrder="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9" fillId="0" borderId="171" xfId="0" applyFont="1" applyBorder="1" applyAlignment="1">
      <alignment horizontal="center" vertical="center" wrapText="1" readingOrder="1"/>
    </xf>
    <xf numFmtId="0" fontId="9" fillId="0" borderId="11" xfId="0" applyFont="1" applyBorder="1" applyAlignment="1">
      <alignment horizontal="center" vertical="center" wrapText="1" readingOrder="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4" fillId="2" borderId="73" xfId="0" applyFont="1" applyFill="1" applyBorder="1" applyAlignment="1">
      <alignment horizontal="left" vertical="center" wrapText="1"/>
    </xf>
    <xf numFmtId="0" fontId="4" fillId="2" borderId="5" xfId="0" applyFont="1" applyFill="1" applyBorder="1" applyAlignment="1">
      <alignment horizontal="left" vertical="center" wrapText="1"/>
    </xf>
    <xf numFmtId="0" fontId="32" fillId="12" borderId="73" xfId="0" applyFont="1" applyFill="1" applyBorder="1" applyAlignment="1">
      <alignment horizontal="left" vertical="center" wrapText="1"/>
    </xf>
    <xf numFmtId="0" fontId="32" fillId="12" borderId="5" xfId="0" applyFont="1" applyFill="1" applyBorder="1" applyAlignment="1">
      <alignment horizontal="left" vertical="center" wrapText="1"/>
    </xf>
    <xf numFmtId="0" fontId="4" fillId="12" borderId="74" xfId="0" applyFont="1" applyFill="1" applyBorder="1" applyAlignment="1">
      <alignment horizontal="left" vertical="center" wrapText="1"/>
    </xf>
    <xf numFmtId="0" fontId="4" fillId="12" borderId="13"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22" fillId="7" borderId="17" xfId="0" applyFont="1" applyFill="1" applyBorder="1" applyAlignment="1">
      <alignment horizontal="center" vertical="center" wrapText="1"/>
    </xf>
    <xf numFmtId="0" fontId="22" fillId="7" borderId="156" xfId="0" applyFont="1" applyFill="1" applyBorder="1" applyAlignment="1">
      <alignment horizontal="center" vertical="center" wrapText="1"/>
    </xf>
    <xf numFmtId="0" fontId="5" fillId="6" borderId="0" xfId="0" applyFont="1" applyFill="1" applyAlignment="1">
      <alignment horizontal="center" vertical="center"/>
    </xf>
    <xf numFmtId="0" fontId="5" fillId="6" borderId="37" xfId="0" applyFont="1" applyFill="1" applyBorder="1" applyAlignment="1">
      <alignment horizontal="center" vertical="center"/>
    </xf>
    <xf numFmtId="0" fontId="5" fillId="9" borderId="185"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37" xfId="0" applyFont="1" applyFill="1" applyBorder="1" applyAlignment="1">
      <alignment horizontal="center" vertical="center" wrapText="1"/>
    </xf>
    <xf numFmtId="0" fontId="9" fillId="20" borderId="5" xfId="0" applyFont="1" applyFill="1" applyBorder="1" applyAlignment="1">
      <alignment horizontal="center" vertical="center" wrapText="1" readingOrder="1"/>
    </xf>
    <xf numFmtId="0" fontId="9" fillId="20" borderId="167" xfId="0" applyFont="1" applyFill="1" applyBorder="1" applyAlignment="1">
      <alignment horizontal="center" vertical="center" wrapText="1" readingOrder="1"/>
    </xf>
    <xf numFmtId="0" fontId="9" fillId="0" borderId="5" xfId="0" applyFont="1" applyBorder="1" applyAlignment="1">
      <alignment horizontal="center" vertical="center" wrapText="1" readingOrder="1"/>
    </xf>
    <xf numFmtId="0" fontId="9" fillId="0" borderId="167" xfId="0" applyFont="1" applyBorder="1" applyAlignment="1">
      <alignment horizontal="center" vertical="center" wrapText="1" readingOrder="1"/>
    </xf>
    <xf numFmtId="0" fontId="9" fillId="0" borderId="13" xfId="0" applyFont="1" applyBorder="1" applyAlignment="1">
      <alignment horizontal="center" vertical="center" wrapText="1" readingOrder="1"/>
    </xf>
    <xf numFmtId="0" fontId="9" fillId="0" borderId="14" xfId="0" applyFont="1" applyBorder="1" applyAlignment="1">
      <alignment horizontal="center" vertical="center" wrapText="1" readingOrder="1"/>
    </xf>
    <xf numFmtId="0" fontId="9" fillId="3" borderId="171" xfId="0" applyFont="1" applyFill="1" applyBorder="1" applyAlignment="1">
      <alignment horizontal="center" vertical="center" wrapText="1" readingOrder="1"/>
    </xf>
    <xf numFmtId="0" fontId="9" fillId="3" borderId="11" xfId="0" applyFont="1" applyFill="1" applyBorder="1" applyAlignment="1">
      <alignment horizontal="center" vertical="center" wrapText="1" readingOrder="1"/>
    </xf>
    <xf numFmtId="0" fontId="9" fillId="3" borderId="10" xfId="0" applyFont="1" applyFill="1" applyBorder="1" applyAlignment="1">
      <alignment horizontal="center" vertical="center" wrapText="1" readingOrder="1"/>
    </xf>
    <xf numFmtId="0" fontId="65" fillId="3" borderId="188" xfId="0" applyFont="1" applyFill="1" applyBorder="1" applyAlignment="1">
      <alignment horizontal="center" vertical="center" wrapText="1"/>
    </xf>
    <xf numFmtId="0" fontId="5" fillId="9" borderId="0" xfId="0" applyFont="1" applyFill="1" applyAlignment="1">
      <alignment horizontal="center" vertical="center" wrapText="1"/>
    </xf>
    <xf numFmtId="0" fontId="5" fillId="9" borderId="37" xfId="0" applyFont="1" applyFill="1" applyBorder="1" applyAlignment="1">
      <alignment horizontal="center" vertical="center" wrapText="1"/>
    </xf>
    <xf numFmtId="0" fontId="31" fillId="7" borderId="187" xfId="0" applyFont="1" applyFill="1" applyBorder="1" applyAlignment="1">
      <alignment horizontal="center" vertical="center" wrapText="1"/>
    </xf>
    <xf numFmtId="0" fontId="31" fillId="7" borderId="188" xfId="0" applyFont="1" applyFill="1" applyBorder="1" applyAlignment="1">
      <alignment horizontal="center" vertical="center" wrapText="1"/>
    </xf>
    <xf numFmtId="0" fontId="5" fillId="9" borderId="16"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158" xfId="0" applyFont="1" applyFill="1" applyBorder="1" applyAlignment="1">
      <alignment horizontal="center" vertical="center" wrapText="1"/>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4" fillId="10" borderId="4" xfId="0" applyFont="1" applyFill="1" applyBorder="1" applyAlignment="1">
      <alignment horizontal="left" vertical="center" wrapText="1"/>
    </xf>
    <xf numFmtId="0" fontId="4" fillId="10" borderId="0" xfId="0" applyFont="1" applyFill="1" applyAlignment="1">
      <alignment horizontal="left" vertical="center" wrapText="1"/>
    </xf>
    <xf numFmtId="0" fontId="5" fillId="9" borderId="38"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77" xfId="0" applyFont="1" applyFill="1" applyBorder="1" applyAlignment="1">
      <alignment horizontal="center" vertical="center" wrapText="1"/>
    </xf>
    <xf numFmtId="0" fontId="4" fillId="2" borderId="92" xfId="0" applyFont="1" applyFill="1" applyBorder="1" applyAlignment="1">
      <alignment horizontal="center" vertical="center" wrapText="1"/>
    </xf>
    <xf numFmtId="0" fontId="65" fillId="3" borderId="22" xfId="0" applyFont="1" applyFill="1" applyBorder="1" applyAlignment="1">
      <alignment horizontal="center" vertical="center" wrapText="1"/>
    </xf>
    <xf numFmtId="0" fontId="65" fillId="3" borderId="159"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2" fillId="3" borderId="0" xfId="0" applyFont="1" applyFill="1" applyAlignment="1">
      <alignment horizontal="center" vertical="center" wrapText="1"/>
    </xf>
    <xf numFmtId="0" fontId="4" fillId="4" borderId="0" xfId="0" applyFont="1" applyFill="1" applyAlignment="1">
      <alignment horizontal="center" vertical="center" wrapText="1"/>
    </xf>
    <xf numFmtId="0" fontId="31" fillId="7" borderId="25" xfId="0" applyFont="1" applyFill="1" applyBorder="1" applyAlignment="1">
      <alignment horizontal="center" vertical="center" wrapText="1"/>
    </xf>
    <xf numFmtId="0" fontId="31" fillId="7" borderId="0" xfId="0" applyFont="1" applyFill="1" applyAlignment="1">
      <alignment horizontal="center" vertical="center" wrapText="1"/>
    </xf>
    <xf numFmtId="0" fontId="63" fillId="7" borderId="0" xfId="0" applyFont="1" applyFill="1" applyAlignment="1">
      <alignment horizontal="center" vertical="center" wrapText="1"/>
    </xf>
    <xf numFmtId="0" fontId="31" fillId="7" borderId="37" xfId="0" applyFont="1" applyFill="1" applyBorder="1" applyAlignment="1">
      <alignment horizontal="center" vertical="center" wrapText="1"/>
    </xf>
    <xf numFmtId="0" fontId="63" fillId="9" borderId="0" xfId="0" applyFont="1" applyFill="1" applyAlignment="1">
      <alignment horizontal="center" vertical="center" wrapText="1"/>
    </xf>
    <xf numFmtId="0" fontId="4" fillId="10" borderId="0" xfId="0" applyFont="1" applyFill="1" applyAlignment="1">
      <alignment horizontal="center" vertical="center" wrapText="1"/>
    </xf>
    <xf numFmtId="0" fontId="4" fillId="10" borderId="37" xfId="0" applyFont="1" applyFill="1" applyBorder="1" applyAlignment="1">
      <alignment horizontal="center" vertical="center" wrapText="1"/>
    </xf>
    <xf numFmtId="0" fontId="5" fillId="9" borderId="159" xfId="0" applyFont="1" applyFill="1" applyBorder="1" applyAlignment="1">
      <alignment horizontal="center" vertical="center" wrapText="1"/>
    </xf>
    <xf numFmtId="0" fontId="65" fillId="3" borderId="170" xfId="0" applyFont="1" applyFill="1" applyBorder="1" applyAlignment="1">
      <alignment horizontal="center" vertical="center" wrapText="1"/>
    </xf>
    <xf numFmtId="0" fontId="31" fillId="7" borderId="170" xfId="0" applyFont="1" applyFill="1" applyBorder="1" applyAlignment="1">
      <alignment horizontal="center" vertical="center" wrapText="1"/>
    </xf>
    <xf numFmtId="0" fontId="31" fillId="7" borderId="22" xfId="0" applyFont="1" applyFill="1" applyBorder="1" applyAlignment="1">
      <alignment horizontal="center" vertical="center" wrapText="1"/>
    </xf>
    <xf numFmtId="0" fontId="31" fillId="7" borderId="159" xfId="0" applyFont="1" applyFill="1" applyBorder="1" applyAlignment="1">
      <alignment horizontal="center" vertical="center" wrapText="1"/>
    </xf>
    <xf numFmtId="0" fontId="5" fillId="3" borderId="160" xfId="0" applyFont="1" applyFill="1" applyBorder="1" applyAlignment="1">
      <alignment horizontal="center" vertical="center" wrapText="1"/>
    </xf>
    <xf numFmtId="0" fontId="10" fillId="4" borderId="0" xfId="0" applyFont="1" applyFill="1" applyAlignment="1">
      <alignment horizontal="center" vertical="center" wrapText="1"/>
    </xf>
    <xf numFmtId="0" fontId="9" fillId="4" borderId="0" xfId="0" applyFont="1" applyFill="1" applyAlignment="1">
      <alignment horizontal="center" vertical="center" wrapText="1" readingOrder="1"/>
    </xf>
    <xf numFmtId="0" fontId="22" fillId="7" borderId="0" xfId="0" applyFont="1" applyFill="1" applyAlignment="1">
      <alignment horizontal="center" vertical="center" wrapText="1"/>
    </xf>
    <xf numFmtId="0" fontId="22" fillId="7" borderId="37" xfId="0" applyFont="1" applyFill="1" applyBorder="1" applyAlignment="1">
      <alignment horizontal="center" vertical="center" wrapText="1"/>
    </xf>
    <xf numFmtId="0" fontId="9" fillId="14" borderId="0" xfId="0" applyFont="1" applyFill="1" applyAlignment="1">
      <alignment horizontal="center" vertical="center" wrapText="1" readingOrder="1"/>
    </xf>
    <xf numFmtId="0" fontId="14" fillId="4" borderId="0" xfId="0" applyFont="1" applyFill="1" applyAlignment="1">
      <alignment horizontal="left" vertical="center" wrapText="1"/>
    </xf>
    <xf numFmtId="0" fontId="4" fillId="2" borderId="6" xfId="0" applyFont="1" applyFill="1" applyBorder="1" applyAlignment="1">
      <alignment horizontal="center" vertical="center" wrapText="1"/>
    </xf>
    <xf numFmtId="0" fontId="5" fillId="6" borderId="1" xfId="0" applyFont="1" applyFill="1" applyBorder="1" applyAlignment="1">
      <alignment horizontal="center" vertical="center"/>
    </xf>
    <xf numFmtId="0" fontId="20" fillId="4" borderId="0" xfId="0" applyFont="1" applyFill="1" applyAlignment="1">
      <alignment horizontal="center" vertical="center" wrapText="1"/>
    </xf>
    <xf numFmtId="0" fontId="22" fillId="7" borderId="184" xfId="0" applyFont="1" applyFill="1" applyBorder="1" applyAlignment="1">
      <alignment horizontal="center" vertical="center" wrapText="1"/>
    </xf>
    <xf numFmtId="0" fontId="65" fillId="3" borderId="0" xfId="0" applyFont="1" applyFill="1" applyAlignment="1">
      <alignment horizontal="center" vertical="center" wrapText="1"/>
    </xf>
    <xf numFmtId="0" fontId="31" fillId="7" borderId="189" xfId="0" applyFont="1" applyFill="1" applyBorder="1" applyAlignment="1">
      <alignment horizontal="center" vertical="center" wrapText="1"/>
    </xf>
    <xf numFmtId="0" fontId="31" fillId="7" borderId="190" xfId="0" applyFont="1" applyFill="1" applyBorder="1" applyAlignment="1">
      <alignment horizontal="center" vertical="center" wrapText="1"/>
    </xf>
    <xf numFmtId="0" fontId="31" fillId="7" borderId="191" xfId="0" applyFont="1" applyFill="1" applyBorder="1" applyAlignment="1">
      <alignment horizontal="center" vertical="center" wrapText="1"/>
    </xf>
    <xf numFmtId="0" fontId="62" fillId="13" borderId="0" xfId="0" applyFont="1" applyFill="1" applyAlignment="1">
      <alignment horizontal="left" vertical="center" wrapText="1"/>
    </xf>
    <xf numFmtId="0" fontId="11" fillId="0" borderId="5" xfId="0" applyFont="1" applyBorder="1" applyAlignment="1">
      <alignment horizontal="left" vertical="center" wrapText="1"/>
    </xf>
    <xf numFmtId="44" fontId="2" fillId="10" borderId="29" xfId="1" applyFont="1" applyFill="1" applyBorder="1" applyAlignment="1">
      <alignment horizontal="center" vertical="center"/>
    </xf>
    <xf numFmtId="44" fontId="2" fillId="10" borderId="33" xfId="1" applyFont="1" applyFill="1" applyBorder="1" applyAlignment="1">
      <alignment horizontal="center" vertical="center"/>
    </xf>
    <xf numFmtId="6" fontId="2" fillId="11" borderId="88" xfId="0" applyNumberFormat="1" applyFont="1" applyFill="1" applyBorder="1" applyAlignment="1" applyProtection="1">
      <alignment horizontal="center" vertical="center"/>
      <protection locked="0"/>
    </xf>
    <xf numFmtId="0" fontId="2" fillId="4" borderId="152" xfId="0" applyFont="1" applyFill="1" applyBorder="1" applyAlignment="1">
      <alignment horizontal="center" vertical="top" wrapText="1"/>
    </xf>
    <xf numFmtId="0" fontId="2" fillId="4" borderId="153" xfId="0" applyFont="1" applyFill="1" applyBorder="1" applyAlignment="1">
      <alignment horizontal="center" vertical="top" wrapText="1"/>
    </xf>
    <xf numFmtId="0" fontId="2" fillId="10" borderId="29" xfId="0" applyFont="1" applyFill="1" applyBorder="1" applyAlignment="1">
      <alignment horizontal="center" vertical="center"/>
    </xf>
    <xf numFmtId="0" fontId="2" fillId="10" borderId="33" xfId="0" applyFont="1" applyFill="1" applyBorder="1" applyAlignment="1">
      <alignment horizontal="center" vertical="center"/>
    </xf>
    <xf numFmtId="0" fontId="2" fillId="4" borderId="86" xfId="0" applyFont="1" applyFill="1" applyBorder="1" applyAlignment="1">
      <alignment horizontal="center" vertical="top" wrapText="1"/>
    </xf>
    <xf numFmtId="0" fontId="2" fillId="4" borderId="89" xfId="0" applyFont="1" applyFill="1" applyBorder="1" applyAlignment="1">
      <alignment horizontal="center" vertical="top" wrapText="1"/>
    </xf>
    <xf numFmtId="0" fontId="19" fillId="7" borderId="150" xfId="0" applyFont="1" applyFill="1" applyBorder="1" applyAlignment="1">
      <alignment horizontal="center"/>
    </xf>
    <xf numFmtId="0" fontId="19" fillId="7" borderId="151" xfId="0" applyFont="1" applyFill="1" applyBorder="1" applyAlignment="1">
      <alignment horizontal="center"/>
    </xf>
    <xf numFmtId="0" fontId="2" fillId="0" borderId="5" xfId="0" applyFont="1" applyBorder="1" applyAlignment="1">
      <alignment horizontal="left"/>
    </xf>
    <xf numFmtId="0" fontId="2" fillId="0" borderId="90" xfId="0" applyFont="1" applyBorder="1" applyAlignment="1">
      <alignment horizontal="left"/>
    </xf>
    <xf numFmtId="0" fontId="2" fillId="2" borderId="87" xfId="0" applyFont="1" applyFill="1" applyBorder="1" applyAlignment="1">
      <alignment horizontal="left" vertical="center"/>
    </xf>
    <xf numFmtId="0" fontId="19" fillId="7" borderId="56" xfId="0" applyFont="1" applyFill="1" applyBorder="1" applyAlignment="1">
      <alignment horizontal="center"/>
    </xf>
    <xf numFmtId="0" fontId="2" fillId="0" borderId="5" xfId="0" applyFont="1" applyBorder="1" applyAlignment="1">
      <alignment horizontal="left" vertical="center" wrapText="1"/>
    </xf>
    <xf numFmtId="3" fontId="2" fillId="5" borderId="29" xfId="0" applyNumberFormat="1" applyFont="1" applyFill="1" applyBorder="1" applyAlignment="1" applyProtection="1">
      <alignment horizontal="center" vertical="center"/>
      <protection locked="0"/>
    </xf>
    <xf numFmtId="3" fontId="2" fillId="5" borderId="33" xfId="0" applyNumberFormat="1" applyFont="1" applyFill="1" applyBorder="1" applyAlignment="1" applyProtection="1">
      <alignment horizontal="center" vertical="center"/>
      <protection locked="0"/>
    </xf>
    <xf numFmtId="0" fontId="2" fillId="11" borderId="60" xfId="0" applyFont="1" applyFill="1" applyBorder="1" applyAlignment="1" applyProtection="1">
      <alignment horizontal="center" vertical="center"/>
      <protection locked="0"/>
    </xf>
    <xf numFmtId="0" fontId="2" fillId="5" borderId="59" xfId="0" applyFont="1" applyFill="1" applyBorder="1" applyAlignment="1" applyProtection="1">
      <alignment horizontal="center" vertical="center"/>
      <protection locked="0"/>
    </xf>
    <xf numFmtId="0" fontId="2" fillId="0" borderId="73" xfId="0" applyFont="1" applyBorder="1" applyAlignment="1">
      <alignment horizontal="center" vertical="top" wrapText="1"/>
    </xf>
    <xf numFmtId="0" fontId="2" fillId="0" borderId="74" xfId="0" applyFont="1" applyBorder="1" applyAlignment="1">
      <alignment horizontal="center" vertical="top" wrapText="1"/>
    </xf>
    <xf numFmtId="0" fontId="11" fillId="0" borderId="144" xfId="0" applyFont="1" applyBorder="1" applyAlignment="1">
      <alignment vertical="center" wrapText="1"/>
    </xf>
    <xf numFmtId="0" fontId="2" fillId="0" borderId="147" xfId="0" applyFont="1" applyBorder="1" applyAlignment="1">
      <alignment horizontal="left"/>
    </xf>
    <xf numFmtId="0" fontId="5" fillId="6" borderId="29" xfId="0" applyFont="1" applyFill="1" applyBorder="1" applyAlignment="1">
      <alignment horizontal="center" vertical="center"/>
    </xf>
    <xf numFmtId="0" fontId="5" fillId="6" borderId="33" xfId="0" applyFont="1" applyFill="1" applyBorder="1" applyAlignment="1">
      <alignment horizontal="center" vertical="center"/>
    </xf>
    <xf numFmtId="2" fontId="2" fillId="10" borderId="29" xfId="0" applyNumberFormat="1" applyFont="1" applyFill="1" applyBorder="1" applyAlignment="1">
      <alignment horizontal="center" vertical="center"/>
    </xf>
    <xf numFmtId="2" fontId="2" fillId="10" borderId="33" xfId="0" applyNumberFormat="1" applyFont="1" applyFill="1" applyBorder="1" applyAlignment="1">
      <alignment horizontal="center" vertical="center"/>
    </xf>
    <xf numFmtId="9" fontId="2" fillId="10" borderId="29" xfId="0" applyNumberFormat="1" applyFont="1" applyFill="1" applyBorder="1" applyAlignment="1">
      <alignment horizontal="center" vertical="center"/>
    </xf>
    <xf numFmtId="9" fontId="2" fillId="10" borderId="33" xfId="0" applyNumberFormat="1" applyFont="1" applyFill="1" applyBorder="1" applyAlignment="1">
      <alignment horizontal="center" vertical="center"/>
    </xf>
    <xf numFmtId="0" fontId="15" fillId="11" borderId="140" xfId="0" applyFont="1" applyFill="1" applyBorder="1" applyAlignment="1">
      <alignment horizontal="left" vertical="top" wrapText="1"/>
    </xf>
    <xf numFmtId="0" fontId="15" fillId="11" borderId="53" xfId="0" applyFont="1" applyFill="1" applyBorder="1" applyAlignment="1">
      <alignment horizontal="left" vertical="top" wrapText="1"/>
    </xf>
    <xf numFmtId="0" fontId="15" fillId="11" borderId="76" xfId="0" applyFont="1" applyFill="1" applyBorder="1" applyAlignment="1">
      <alignment horizontal="left" vertical="top" wrapText="1"/>
    </xf>
    <xf numFmtId="0" fontId="15" fillId="11" borderId="66" xfId="0" applyFont="1" applyFill="1" applyBorder="1" applyAlignment="1">
      <alignment horizontal="left" vertical="top" wrapText="1"/>
    </xf>
    <xf numFmtId="0" fontId="15" fillId="11" borderId="0" xfId="0" applyFont="1" applyFill="1" applyAlignment="1">
      <alignment horizontal="left" vertical="top" wrapText="1"/>
    </xf>
    <xf numFmtId="0" fontId="15" fillId="11" borderId="15" xfId="0" applyFont="1" applyFill="1" applyBorder="1" applyAlignment="1">
      <alignment horizontal="left" vertical="top" wrapText="1"/>
    </xf>
    <xf numFmtId="0" fontId="15" fillId="11" borderId="75" xfId="0" applyFont="1" applyFill="1" applyBorder="1" applyAlignment="1">
      <alignment horizontal="left" vertical="top" wrapText="1"/>
    </xf>
    <xf numFmtId="0" fontId="15" fillId="11" borderId="142" xfId="0" applyFont="1" applyFill="1" applyBorder="1" applyAlignment="1">
      <alignment horizontal="left" vertical="top" wrapText="1"/>
    </xf>
    <xf numFmtId="0" fontId="15" fillId="11" borderId="25" xfId="0" applyFont="1" applyFill="1" applyBorder="1" applyAlignment="1">
      <alignment horizontal="left" vertical="top" wrapText="1"/>
    </xf>
    <xf numFmtId="0" fontId="15" fillId="11" borderId="67" xfId="0" applyFont="1" applyFill="1" applyBorder="1" applyAlignment="1">
      <alignment horizontal="left" vertical="top" wrapText="1"/>
    </xf>
    <xf numFmtId="0" fontId="4" fillId="10" borderId="122" xfId="0" applyFont="1" applyFill="1" applyBorder="1" applyAlignment="1">
      <alignment horizontal="left" vertical="center" wrapText="1"/>
    </xf>
    <xf numFmtId="0" fontId="4" fillId="10" borderId="43" xfId="0" applyFont="1" applyFill="1" applyBorder="1" applyAlignment="1">
      <alignment horizontal="left" vertical="center" wrapText="1"/>
    </xf>
    <xf numFmtId="0" fontId="32" fillId="12" borderId="123" xfId="0" applyFont="1" applyFill="1" applyBorder="1" applyAlignment="1">
      <alignment horizontal="left" vertical="center" wrapText="1"/>
    </xf>
    <xf numFmtId="0" fontId="4" fillId="12" borderId="40" xfId="0" applyFont="1" applyFill="1" applyBorder="1" applyAlignment="1">
      <alignment horizontal="left" vertical="center" wrapText="1"/>
    </xf>
    <xf numFmtId="0" fontId="4" fillId="12" borderId="94" xfId="0" applyFont="1" applyFill="1" applyBorder="1" applyAlignment="1">
      <alignment horizontal="left" vertical="center" wrapText="1"/>
    </xf>
    <xf numFmtId="0" fontId="2" fillId="11" borderId="98" xfId="0" applyFont="1" applyFill="1" applyBorder="1" applyAlignment="1">
      <alignment horizontal="center" vertical="center" wrapText="1"/>
    </xf>
    <xf numFmtId="0" fontId="2" fillId="11" borderId="97" xfId="0" applyFont="1" applyFill="1" applyBorder="1" applyAlignment="1">
      <alignment horizontal="center" vertical="center" wrapText="1"/>
    </xf>
    <xf numFmtId="0" fontId="2" fillId="11" borderId="103" xfId="0" applyFont="1" applyFill="1" applyBorder="1" applyAlignment="1">
      <alignment horizontal="center" vertical="center" wrapText="1"/>
    </xf>
    <xf numFmtId="0" fontId="2" fillId="11" borderId="107" xfId="0" applyFont="1" applyFill="1" applyBorder="1" applyAlignment="1">
      <alignment horizontal="center" vertical="center" wrapText="1"/>
    </xf>
    <xf numFmtId="0" fontId="2" fillId="11" borderId="99" xfId="0" applyFont="1" applyFill="1" applyBorder="1" applyAlignment="1">
      <alignment horizontal="center" vertical="center" wrapText="1"/>
    </xf>
    <xf numFmtId="0" fontId="2" fillId="11" borderId="101" xfId="0" applyFont="1" applyFill="1" applyBorder="1" applyAlignment="1">
      <alignment horizontal="center" vertical="center" wrapText="1"/>
    </xf>
    <xf numFmtId="0" fontId="2" fillId="11" borderId="108" xfId="0" applyFont="1" applyFill="1" applyBorder="1" applyAlignment="1">
      <alignment horizontal="center" vertical="center" wrapText="1"/>
    </xf>
    <xf numFmtId="0" fontId="16" fillId="11" borderId="0" xfId="0" applyFont="1" applyFill="1" applyAlignment="1">
      <alignment horizontal="left" vertical="top" wrapText="1"/>
    </xf>
    <xf numFmtId="0" fontId="16" fillId="11" borderId="15" xfId="0" applyFont="1" applyFill="1" applyBorder="1" applyAlignment="1">
      <alignment horizontal="left" vertical="top" wrapText="1"/>
    </xf>
    <xf numFmtId="0" fontId="13" fillId="11" borderId="47" xfId="0" applyFont="1" applyFill="1" applyBorder="1" applyAlignment="1">
      <alignment horizontal="left" vertical="top" wrapText="1"/>
    </xf>
    <xf numFmtId="0" fontId="13" fillId="11" borderId="48" xfId="0" applyFont="1" applyFill="1" applyBorder="1" applyAlignment="1">
      <alignment horizontal="left" vertical="top" wrapText="1"/>
    </xf>
    <xf numFmtId="0" fontId="13" fillId="11" borderId="51" xfId="0" applyFont="1" applyFill="1" applyBorder="1" applyAlignment="1">
      <alignment horizontal="left" vertical="top" wrapText="1"/>
    </xf>
    <xf numFmtId="0" fontId="13" fillId="11" borderId="140" xfId="0" applyFont="1" applyFill="1" applyBorder="1" applyAlignment="1">
      <alignment horizontal="left" vertical="top" wrapText="1"/>
    </xf>
    <xf numFmtId="0" fontId="13" fillId="11" borderId="53" xfId="0" applyFont="1" applyFill="1" applyBorder="1" applyAlignment="1">
      <alignment horizontal="left" vertical="top" wrapText="1"/>
    </xf>
    <xf numFmtId="0" fontId="13" fillId="11" borderId="66" xfId="0" applyFont="1" applyFill="1" applyBorder="1" applyAlignment="1">
      <alignment horizontal="left" vertical="top" wrapText="1"/>
    </xf>
    <xf numFmtId="0" fontId="13" fillId="11" borderId="0" xfId="0" applyFont="1" applyFill="1" applyAlignment="1">
      <alignment horizontal="left" vertical="top" wrapText="1"/>
    </xf>
    <xf numFmtId="0" fontId="13" fillId="11" borderId="141" xfId="0" applyFont="1" applyFill="1" applyBorder="1" applyAlignment="1">
      <alignment horizontal="left" vertical="top" wrapText="1"/>
    </xf>
    <xf numFmtId="0" fontId="4" fillId="12" borderId="123" xfId="0" applyFont="1" applyFill="1" applyBorder="1" applyAlignment="1">
      <alignment horizontal="left" vertical="center" wrapText="1"/>
    </xf>
    <xf numFmtId="0" fontId="4" fillId="12" borderId="40" xfId="0" applyFont="1" applyFill="1" applyBorder="1" applyAlignment="1">
      <alignment horizontal="left" vertical="center"/>
    </xf>
    <xf numFmtId="0" fontId="4" fillId="12" borderId="94" xfId="0" applyFont="1" applyFill="1" applyBorder="1" applyAlignment="1">
      <alignment horizontal="left" vertical="center"/>
    </xf>
    <xf numFmtId="0" fontId="4" fillId="12" borderId="132" xfId="0" applyFont="1" applyFill="1" applyBorder="1" applyAlignment="1">
      <alignment horizontal="left" vertical="center" wrapText="1"/>
    </xf>
    <xf numFmtId="0" fontId="4" fillId="12" borderId="41" xfId="0" applyFont="1" applyFill="1" applyBorder="1" applyAlignment="1">
      <alignment horizontal="left" vertical="center"/>
    </xf>
    <xf numFmtId="0" fontId="4" fillId="12" borderId="42" xfId="0" applyFont="1" applyFill="1" applyBorder="1" applyAlignment="1">
      <alignment horizontal="left" vertical="center"/>
    </xf>
    <xf numFmtId="0" fontId="16" fillId="11" borderId="25" xfId="0" applyFont="1" applyFill="1" applyBorder="1" applyAlignment="1">
      <alignment horizontal="left" vertical="top" wrapText="1"/>
    </xf>
    <xf numFmtId="0" fontId="16" fillId="11" borderId="67" xfId="0" applyFont="1" applyFill="1" applyBorder="1" applyAlignment="1">
      <alignment horizontal="left" vertical="top" wrapText="1"/>
    </xf>
    <xf numFmtId="0" fontId="18" fillId="7" borderId="119" xfId="0" applyFont="1" applyFill="1" applyBorder="1" applyAlignment="1">
      <alignment horizontal="center" vertical="center"/>
    </xf>
    <xf numFmtId="0" fontId="18" fillId="7" borderId="120" xfId="0" applyFont="1" applyFill="1" applyBorder="1" applyAlignment="1">
      <alignment horizontal="center" vertical="center"/>
    </xf>
    <xf numFmtId="0" fontId="18" fillId="7" borderId="121" xfId="0" applyFont="1" applyFill="1" applyBorder="1" applyAlignment="1">
      <alignment horizontal="center" vertical="center"/>
    </xf>
    <xf numFmtId="0" fontId="9" fillId="0" borderId="10" xfId="0" applyFont="1" applyBorder="1" applyAlignment="1">
      <alignment horizontal="center" vertical="center" wrapText="1" readingOrder="1"/>
    </xf>
    <xf numFmtId="0" fontId="9" fillId="0" borderId="116" xfId="0" applyFont="1" applyBorder="1" applyAlignment="1">
      <alignment horizontal="center" vertical="center" wrapText="1" readingOrder="1"/>
    </xf>
    <xf numFmtId="0" fontId="9" fillId="0" borderId="71" xfId="0" applyFont="1" applyBorder="1" applyAlignment="1">
      <alignment horizontal="center" vertical="center" wrapText="1" readingOrder="1"/>
    </xf>
    <xf numFmtId="0" fontId="9" fillId="0" borderId="118" xfId="0" applyFont="1" applyBorder="1" applyAlignment="1">
      <alignment horizontal="center" vertical="center" wrapText="1" readingOrder="1"/>
    </xf>
    <xf numFmtId="0" fontId="19" fillId="7" borderId="65" xfId="0" applyFont="1" applyFill="1" applyBorder="1" applyAlignment="1">
      <alignment horizontal="center" vertical="center"/>
    </xf>
    <xf numFmtId="0" fontId="19" fillId="7" borderId="62" xfId="0" applyFont="1" applyFill="1" applyBorder="1" applyAlignment="1">
      <alignment horizontal="center" vertical="center"/>
    </xf>
    <xf numFmtId="0" fontId="4" fillId="11" borderId="66" xfId="0" applyFont="1" applyFill="1" applyBorder="1" applyAlignment="1">
      <alignment horizontal="center" vertical="center"/>
    </xf>
    <xf numFmtId="0" fontId="4" fillId="11" borderId="67" xfId="0" applyFont="1" applyFill="1" applyBorder="1" applyAlignment="1">
      <alignment horizontal="center" vertical="center"/>
    </xf>
    <xf numFmtId="0" fontId="9" fillId="0" borderId="115" xfId="0" applyFont="1" applyBorder="1" applyAlignment="1">
      <alignment horizontal="center" vertical="center" wrapText="1" readingOrder="1"/>
    </xf>
    <xf numFmtId="0" fontId="9" fillId="0" borderId="117" xfId="0" applyFont="1" applyBorder="1" applyAlignment="1">
      <alignment horizontal="center" vertical="center" wrapText="1" readingOrder="1"/>
    </xf>
    <xf numFmtId="0" fontId="9" fillId="0" borderId="72" xfId="0" applyFont="1" applyBorder="1" applyAlignment="1">
      <alignment horizontal="center" vertical="center" wrapText="1" readingOrder="1"/>
    </xf>
    <xf numFmtId="0" fontId="10" fillId="0" borderId="71" xfId="0" applyFont="1" applyBorder="1" applyAlignment="1">
      <alignment horizontal="center" vertical="center" wrapText="1"/>
    </xf>
    <xf numFmtId="0" fontId="10" fillId="0" borderId="72" xfId="0" applyFont="1" applyBorder="1" applyAlignment="1">
      <alignment horizontal="center" vertical="center" wrapText="1"/>
    </xf>
    <xf numFmtId="0" fontId="14" fillId="10" borderId="111" xfId="0" applyFont="1" applyFill="1" applyBorder="1" applyAlignment="1">
      <alignment horizontal="left" vertical="center" wrapText="1"/>
    </xf>
    <xf numFmtId="0" fontId="14" fillId="10" borderId="77" xfId="0" applyFont="1" applyFill="1" applyBorder="1" applyAlignment="1">
      <alignment horizontal="left" vertical="center" wrapText="1"/>
    </xf>
    <xf numFmtId="0" fontId="14" fillId="10" borderId="112" xfId="0" applyFont="1" applyFill="1" applyBorder="1" applyAlignment="1">
      <alignment horizontal="left" vertical="center" wrapText="1"/>
    </xf>
    <xf numFmtId="0" fontId="14" fillId="10" borderId="113" xfId="0" applyFont="1" applyFill="1" applyBorder="1" applyAlignment="1">
      <alignment horizontal="left" vertical="center" wrapText="1"/>
    </xf>
    <xf numFmtId="0" fontId="14" fillId="10" borderId="93" xfId="0" applyFont="1" applyFill="1" applyBorder="1" applyAlignment="1">
      <alignment horizontal="left" vertical="center" wrapText="1"/>
    </xf>
    <xf numFmtId="0" fontId="14" fillId="10" borderId="114" xfId="0" applyFont="1" applyFill="1" applyBorder="1" applyAlignment="1">
      <alignment horizontal="left" vertical="center" wrapText="1"/>
    </xf>
    <xf numFmtId="0" fontId="9" fillId="3" borderId="115" xfId="0" applyFont="1" applyFill="1" applyBorder="1" applyAlignment="1">
      <alignment horizontal="center" vertical="center" wrapText="1" readingOrder="1"/>
    </xf>
    <xf numFmtId="0" fontId="9" fillId="3" borderId="116" xfId="0" applyFont="1" applyFill="1" applyBorder="1" applyAlignment="1">
      <alignment horizontal="center" vertical="center" wrapText="1" readingOrder="1"/>
    </xf>
    <xf numFmtId="0" fontId="2" fillId="2" borderId="40" xfId="0" applyFont="1" applyFill="1" applyBorder="1" applyAlignment="1">
      <alignment horizontal="left" vertical="center" wrapText="1"/>
    </xf>
    <xf numFmtId="0" fontId="2" fillId="12" borderId="40" xfId="0" applyFont="1" applyFill="1" applyBorder="1" applyAlignment="1">
      <alignment horizontal="left" vertical="center" wrapText="1"/>
    </xf>
    <xf numFmtId="0" fontId="5" fillId="9" borderId="154" xfId="0" applyFont="1" applyFill="1" applyBorder="1" applyAlignment="1">
      <alignment horizontal="center" vertical="center" wrapText="1"/>
    </xf>
    <xf numFmtId="0" fontId="35" fillId="3" borderId="0" xfId="3" applyFont="1" applyFill="1" applyBorder="1" applyAlignment="1">
      <alignment horizontal="center" vertical="center" wrapText="1"/>
    </xf>
    <xf numFmtId="0" fontId="35" fillId="3" borderId="67" xfId="3" applyFont="1" applyFill="1" applyBorder="1" applyAlignment="1">
      <alignment horizontal="center" vertical="center" wrapText="1"/>
    </xf>
    <xf numFmtId="0" fontId="2" fillId="12" borderId="126" xfId="0" applyFont="1" applyFill="1" applyBorder="1" applyAlignment="1">
      <alignment horizontal="left" vertical="center" wrapText="1"/>
    </xf>
    <xf numFmtId="0" fontId="2" fillId="3" borderId="19" xfId="0" applyFont="1" applyFill="1" applyBorder="1" applyAlignment="1">
      <alignment horizontal="center" vertical="center" wrapText="1"/>
    </xf>
    <xf numFmtId="0" fontId="2" fillId="3" borderId="124"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 fillId="11" borderId="94" xfId="0" applyFont="1" applyFill="1" applyBorder="1" applyAlignment="1">
      <alignment horizontal="center" vertical="center" wrapText="1"/>
    </xf>
    <xf numFmtId="0" fontId="2" fillId="11" borderId="104" xfId="0" applyFont="1" applyFill="1" applyBorder="1" applyAlignment="1">
      <alignment horizontal="center" vertical="center" wrapText="1"/>
    </xf>
    <xf numFmtId="0" fontId="2" fillId="11" borderId="155" xfId="0" applyFont="1" applyFill="1" applyBorder="1" applyAlignment="1">
      <alignment horizontal="center" vertical="center" wrapText="1"/>
    </xf>
    <xf numFmtId="0" fontId="2" fillId="11" borderId="43" xfId="0" applyFont="1" applyFill="1" applyBorder="1" applyAlignment="1">
      <alignment horizontal="center" vertical="center" wrapText="1"/>
    </xf>
    <xf numFmtId="0" fontId="5" fillId="9" borderId="128" xfId="0" applyFont="1" applyFill="1" applyBorder="1" applyAlignment="1">
      <alignment horizontal="center" vertical="center" wrapText="1"/>
    </xf>
    <xf numFmtId="0" fontId="5" fillId="9" borderId="127" xfId="0" applyFont="1" applyFill="1" applyBorder="1" applyAlignment="1">
      <alignment horizontal="center" vertical="center" wrapText="1"/>
    </xf>
    <xf numFmtId="0" fontId="2" fillId="11" borderId="100" xfId="0" applyFont="1" applyFill="1" applyBorder="1" applyAlignment="1">
      <alignment horizontal="center" vertical="center" wrapText="1"/>
    </xf>
    <xf numFmtId="0" fontId="5" fillId="9" borderId="18"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4" fillId="10" borderId="68" xfId="0" applyFont="1" applyFill="1" applyBorder="1" applyAlignment="1">
      <alignment horizontal="center" vertical="center"/>
    </xf>
    <xf numFmtId="0" fontId="4" fillId="10" borderId="70" xfId="0" applyFont="1" applyFill="1" applyBorder="1" applyAlignment="1">
      <alignment horizontal="center" vertical="center"/>
    </xf>
    <xf numFmtId="0" fontId="15" fillId="11" borderId="52" xfId="0" applyFont="1" applyFill="1" applyBorder="1" applyAlignment="1">
      <alignment horizontal="left" vertical="top" wrapText="1"/>
    </xf>
    <xf numFmtId="0" fontId="15" fillId="11" borderId="54" xfId="0" applyFont="1" applyFill="1" applyBorder="1" applyAlignment="1">
      <alignment horizontal="left" vertical="top" wrapText="1"/>
    </xf>
    <xf numFmtId="0" fontId="15" fillId="11" borderId="45" xfId="0" applyFont="1" applyFill="1" applyBorder="1" applyAlignment="1">
      <alignment horizontal="left" vertical="top" wrapText="1"/>
    </xf>
    <xf numFmtId="0" fontId="15" fillId="11" borderId="46" xfId="0" applyFont="1" applyFill="1" applyBorder="1" applyAlignment="1">
      <alignment horizontal="left" vertical="top" wrapText="1"/>
    </xf>
    <xf numFmtId="0" fontId="15" fillId="11" borderId="47" xfId="0" applyFont="1" applyFill="1" applyBorder="1" applyAlignment="1">
      <alignment horizontal="left" vertical="top" wrapText="1"/>
    </xf>
    <xf numFmtId="0" fontId="15" fillId="11" borderId="48" xfId="0" applyFont="1" applyFill="1" applyBorder="1" applyAlignment="1">
      <alignment horizontal="left" vertical="top" wrapText="1"/>
    </xf>
    <xf numFmtId="0" fontId="15" fillId="11" borderId="51" xfId="0" applyFont="1" applyFill="1" applyBorder="1" applyAlignment="1">
      <alignment horizontal="left" vertical="top" wrapText="1"/>
    </xf>
    <xf numFmtId="0" fontId="13" fillId="11" borderId="75" xfId="0" applyFont="1" applyFill="1" applyBorder="1" applyAlignment="1">
      <alignment horizontal="left" vertical="top" wrapText="1"/>
    </xf>
    <xf numFmtId="0" fontId="13" fillId="11" borderId="142" xfId="0" applyFont="1" applyFill="1" applyBorder="1" applyAlignment="1">
      <alignment horizontal="left" vertical="top" wrapText="1"/>
    </xf>
    <xf numFmtId="0" fontId="13" fillId="11" borderId="25" xfId="0" applyFont="1" applyFill="1" applyBorder="1" applyAlignment="1">
      <alignment horizontal="left" vertical="top" wrapText="1"/>
    </xf>
    <xf numFmtId="0" fontId="13" fillId="11" borderId="67" xfId="0" applyFont="1" applyFill="1" applyBorder="1" applyAlignment="1">
      <alignment horizontal="left" vertical="top" wrapText="1"/>
    </xf>
    <xf numFmtId="0" fontId="13" fillId="11" borderId="49" xfId="0" applyFont="1" applyFill="1" applyBorder="1" applyAlignment="1">
      <alignment horizontal="left" vertical="top" wrapText="1"/>
    </xf>
    <xf numFmtId="0" fontId="13" fillId="11" borderId="135" xfId="0" applyFont="1" applyFill="1" applyBorder="1" applyAlignment="1">
      <alignment horizontal="left" vertical="top" wrapText="1"/>
    </xf>
    <xf numFmtId="0" fontId="15" fillId="11" borderId="138" xfId="0" applyFont="1" applyFill="1" applyBorder="1" applyAlignment="1">
      <alignment horizontal="left" vertical="top" wrapText="1"/>
    </xf>
    <xf numFmtId="0" fontId="15" fillId="11" borderId="69" xfId="0" applyFont="1" applyFill="1" applyBorder="1" applyAlignment="1">
      <alignment horizontal="left" vertical="top" wrapText="1"/>
    </xf>
    <xf numFmtId="0" fontId="15" fillId="11" borderId="139" xfId="0" applyFont="1" applyFill="1" applyBorder="1" applyAlignment="1">
      <alignment horizontal="left" vertical="top" wrapText="1"/>
    </xf>
    <xf numFmtId="0" fontId="13" fillId="11" borderId="15" xfId="0" applyFont="1" applyFill="1" applyBorder="1" applyAlignment="1">
      <alignment horizontal="left" vertical="top" wrapText="1"/>
    </xf>
    <xf numFmtId="0" fontId="15" fillId="11" borderId="50" xfId="0" applyFont="1" applyFill="1" applyBorder="1" applyAlignment="1">
      <alignment horizontal="left" vertical="top" wrapText="1"/>
    </xf>
    <xf numFmtId="0" fontId="43" fillId="11" borderId="25" xfId="3" applyFont="1" applyFill="1" applyBorder="1" applyAlignment="1">
      <alignment horizontal="left" vertical="top" wrapText="1"/>
    </xf>
    <xf numFmtId="0" fontId="43" fillId="11" borderId="0" xfId="3" applyFont="1" applyFill="1" applyBorder="1" applyAlignment="1">
      <alignment horizontal="left" vertical="top" wrapText="1"/>
    </xf>
    <xf numFmtId="0" fontId="43" fillId="11" borderId="67" xfId="3" applyFont="1" applyFill="1" applyBorder="1" applyAlignment="1">
      <alignment horizontal="left" vertical="top" wrapText="1"/>
    </xf>
    <xf numFmtId="0" fontId="15" fillId="10" borderId="44" xfId="0" applyFont="1" applyFill="1" applyBorder="1" applyAlignment="1">
      <alignment vertical="top" wrapText="1"/>
    </xf>
    <xf numFmtId="0" fontId="13" fillId="3" borderId="44" xfId="0" applyFont="1" applyFill="1" applyBorder="1" applyAlignment="1">
      <alignment horizontal="left" vertical="top" wrapText="1"/>
    </xf>
    <xf numFmtId="0" fontId="13" fillId="3" borderId="64" xfId="0" applyFont="1" applyFill="1" applyBorder="1" applyAlignment="1">
      <alignment horizontal="left" vertical="top" wrapText="1"/>
    </xf>
    <xf numFmtId="0" fontId="18" fillId="7" borderId="65" xfId="0" applyFont="1" applyFill="1" applyBorder="1" applyAlignment="1">
      <alignment horizontal="left" wrapText="1"/>
    </xf>
    <xf numFmtId="0" fontId="18" fillId="7" borderId="61" xfId="0" applyFont="1" applyFill="1" applyBorder="1" applyAlignment="1">
      <alignment horizontal="left" wrapText="1"/>
    </xf>
    <xf numFmtId="0" fontId="18" fillId="7" borderId="62" xfId="0" applyFont="1" applyFill="1" applyBorder="1" applyAlignment="1">
      <alignment horizontal="left" wrapText="1"/>
    </xf>
    <xf numFmtId="0" fontId="27" fillId="10" borderId="63" xfId="0" applyFont="1" applyFill="1" applyBorder="1" applyAlignment="1">
      <alignment vertical="top" wrapText="1" readingOrder="1"/>
    </xf>
    <xf numFmtId="0" fontId="27" fillId="10" borderId="44" xfId="0" applyFont="1" applyFill="1" applyBorder="1" applyAlignment="1">
      <alignment vertical="top" wrapText="1" readingOrder="1"/>
    </xf>
    <xf numFmtId="0" fontId="25" fillId="3" borderId="63" xfId="0" applyFont="1" applyFill="1" applyBorder="1" applyAlignment="1">
      <alignment horizontal="left" vertical="top" wrapText="1" readingOrder="1"/>
    </xf>
    <xf numFmtId="0" fontId="13" fillId="3" borderId="44" xfId="0" applyFont="1" applyFill="1" applyBorder="1" applyAlignment="1">
      <alignment horizontal="left" vertical="top" wrapText="1" readingOrder="1"/>
    </xf>
    <xf numFmtId="0" fontId="13" fillId="3" borderId="63" xfId="0" applyFont="1" applyFill="1" applyBorder="1" applyAlignment="1">
      <alignment horizontal="left" vertical="top" wrapText="1" readingOrder="1"/>
    </xf>
    <xf numFmtId="0" fontId="25" fillId="3" borderId="44" xfId="0" applyFont="1" applyFill="1" applyBorder="1" applyAlignment="1">
      <alignment horizontal="left" vertical="top" wrapText="1"/>
    </xf>
    <xf numFmtId="0" fontId="15" fillId="10" borderId="64" xfId="0" applyFont="1" applyFill="1" applyBorder="1" applyAlignment="1">
      <alignment vertical="top" wrapText="1"/>
    </xf>
    <xf numFmtId="0" fontId="8" fillId="4" borderId="0" xfId="0" applyFont="1" applyFill="1" applyAlignment="1">
      <alignment horizontal="left" vertical="top" wrapText="1"/>
    </xf>
    <xf numFmtId="0" fontId="8" fillId="4" borderId="0" xfId="0" applyFont="1" applyFill="1" applyAlignment="1">
      <alignment horizontal="left" wrapText="1"/>
    </xf>
    <xf numFmtId="0" fontId="27" fillId="4" borderId="0" xfId="0" applyFont="1" applyFill="1" applyAlignment="1">
      <alignment horizontal="left" vertical="top" wrapText="1"/>
    </xf>
    <xf numFmtId="0" fontId="15" fillId="4" borderId="0" xfId="0" applyFont="1" applyFill="1" applyAlignment="1">
      <alignment horizontal="left" wrapText="1"/>
    </xf>
    <xf numFmtId="0" fontId="17" fillId="7" borderId="0" xfId="0" applyFont="1" applyFill="1" applyAlignment="1">
      <alignment horizontal="center" vertical="center" wrapText="1"/>
    </xf>
    <xf numFmtId="0" fontId="19" fillId="8" borderId="0" xfId="0" applyFont="1" applyFill="1" applyAlignment="1">
      <alignment horizontal="left" wrapText="1"/>
    </xf>
    <xf numFmtId="0" fontId="9" fillId="4" borderId="0" xfId="0" applyFont="1" applyFill="1" applyAlignment="1">
      <alignment horizontal="left" vertical="top" wrapText="1"/>
    </xf>
    <xf numFmtId="0" fontId="15" fillId="4" borderId="0" xfId="0" applyFont="1" applyFill="1" applyAlignment="1">
      <alignment horizontal="left"/>
    </xf>
    <xf numFmtId="0" fontId="39" fillId="15" borderId="0" xfId="0" applyFont="1" applyFill="1" applyAlignment="1">
      <alignment horizontal="left" wrapText="1"/>
    </xf>
    <xf numFmtId="0" fontId="8" fillId="4" borderId="0" xfId="0" applyFont="1" applyFill="1" applyAlignment="1">
      <alignment horizontal="left"/>
    </xf>
    <xf numFmtId="0" fontId="8" fillId="4" borderId="0" xfId="0" applyFont="1" applyFill="1" applyAlignment="1">
      <alignment horizontal="left" vertical="top"/>
    </xf>
    <xf numFmtId="0" fontId="49" fillId="0" borderId="144" xfId="0" applyFont="1" applyBorder="1" applyAlignment="1"/>
    <xf numFmtId="0" fontId="49" fillId="4" borderId="144" xfId="0" applyFont="1" applyFill="1" applyBorder="1" applyAlignment="1"/>
    <xf numFmtId="0" fontId="49" fillId="4" borderId="0" xfId="0" applyFont="1" applyFill="1" applyAlignment="1"/>
    <xf numFmtId="0" fontId="19" fillId="6" borderId="1" xfId="0" applyFont="1" applyFill="1" applyBorder="1" applyAlignment="1"/>
    <xf numFmtId="0" fontId="19" fillId="6" borderId="2" xfId="0" applyFont="1" applyFill="1" applyBorder="1" applyAlignment="1"/>
    <xf numFmtId="0" fontId="19" fillId="6" borderId="3" xfId="0" applyFont="1" applyFill="1" applyBorder="1" applyAlignment="1"/>
    <xf numFmtId="0" fontId="2" fillId="0" borderId="144" xfId="0" applyFont="1" applyBorder="1" applyAlignment="1"/>
    <xf numFmtId="0" fontId="2" fillId="4" borderId="144" xfId="0" applyFont="1" applyFill="1" applyBorder="1" applyAlignment="1"/>
    <xf numFmtId="0" fontId="15" fillId="2" borderId="1" xfId="0" applyFont="1" applyFill="1" applyBorder="1" applyAlignment="1"/>
    <xf numFmtId="0" fontId="15" fillId="2" borderId="2" xfId="0" applyFont="1" applyFill="1" applyBorder="1" applyAlignment="1"/>
    <xf numFmtId="0" fontId="15" fillId="2" borderId="3" xfId="0" applyFont="1" applyFill="1" applyBorder="1" applyAlignment="1"/>
  </cellXfs>
  <cellStyles count="4">
    <cellStyle name="Currency" xfId="1" builtinId="4"/>
    <cellStyle name="Hyperlink" xfId="3" builtinId="8"/>
    <cellStyle name="Normal" xfId="0" builtinId="0"/>
    <cellStyle name="Percent" xfId="2" builtinId="5"/>
  </cellStyles>
  <dxfs count="3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wrapText="1"/>
    </dxf>
    <dxf>
      <alignment wrapText="1"/>
    </dxf>
    <dxf>
      <alignment wrapText="1"/>
    </dxf>
    <dxf>
      <alignment wrapText="1"/>
    </dxf>
    <dxf>
      <alignment wrapText="1"/>
    </dxf>
    <dxf>
      <alignment wrapText="1"/>
    </dxf>
    <dxf>
      <border>
        <bottom style="thin">
          <color rgb="FF7829DE"/>
        </bottom>
      </border>
    </dxf>
    <dxf>
      <alignment wrapText="1"/>
    </dxf>
    <dxf>
      <fill>
        <patternFill patternType="solid">
          <fgColor indexed="64"/>
          <bgColor rgb="FF7829DE"/>
        </patternFill>
      </fill>
      <alignment horizontal="left" wrapText="1"/>
    </dxf>
    <dxf>
      <alignment horizontal="general" wrapText="1"/>
    </dxf>
    <dxf>
      <alignment horizontal="left" wrapText="1"/>
    </dxf>
    <dxf>
      <alignment horizontal="general" vertical="bottom" textRotation="0" wrapText="1" indent="0" justifyLastLine="0" shrinkToFit="0" readingOrder="0"/>
      <border diagonalUp="0" diagonalDown="0">
        <left style="thin">
          <color rgb="FF390077"/>
        </left>
        <right style="thin">
          <color rgb="FF390077"/>
        </right>
        <top style="thin">
          <color rgb="FF390077"/>
        </top>
        <bottom style="thin">
          <color rgb="FF390077"/>
        </bottom>
        <vertical/>
        <horizontal/>
      </border>
    </dxf>
    <dxf>
      <alignment horizontal="general" vertical="bottom" textRotation="0" wrapText="1" indent="0" justifyLastLine="0" shrinkToFit="0" readingOrder="0"/>
      <border diagonalUp="0" diagonalDown="0">
        <left style="thin">
          <color rgb="FF390077"/>
        </left>
        <right style="thin">
          <color rgb="FF390077"/>
        </right>
        <top style="thin">
          <color rgb="FF390077"/>
        </top>
        <bottom style="thin">
          <color rgb="FF390077"/>
        </bottom>
        <vertical/>
        <horizontal/>
      </border>
    </dxf>
    <dxf>
      <alignment horizontal="general" wrapText="1"/>
    </dxf>
    <dxf>
      <alignment horizontal="general" wrapText="1"/>
    </dxf>
    <dxf>
      <alignment horizontal="general" wrapText="1"/>
    </dxf>
    <dxf>
      <alignment horizontal="general" wrapText="1"/>
    </dxf>
    <dxf>
      <fill>
        <patternFill patternType="solid">
          <fgColor indexed="64"/>
          <bgColor rgb="FF390077"/>
        </patternFill>
      </fill>
      <alignment horizontal="general" wrapText="1"/>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DE9F8"/>
      <color rgb="FF390077"/>
      <color rgb="FFAF00FF"/>
      <color rgb="FFDCCDEE"/>
      <color rgb="FF7829DE"/>
      <color rgb="FF9437FF"/>
      <color rgb="FFC898C6"/>
      <color rgb="FFD1CECE"/>
      <color rgb="FFA4A39E"/>
      <color rgb="FF00D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21" Type="http://schemas.openxmlformats.org/officeDocument/2006/relationships/image" Target="../media/image24.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24" Type="http://schemas.openxmlformats.org/officeDocument/2006/relationships/image" Target="../media/image27.png"/><Relationship Id="rId5" Type="http://schemas.openxmlformats.org/officeDocument/2006/relationships/image" Target="../media/image8.png"/><Relationship Id="rId15" Type="http://schemas.openxmlformats.org/officeDocument/2006/relationships/image" Target="../media/image18.png"/><Relationship Id="rId23" Type="http://schemas.openxmlformats.org/officeDocument/2006/relationships/image" Target="../media/image26.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28.png"/></Relationships>
</file>

<file path=xl/drawings/_rels/drawing9.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1.png"/><Relationship Id="rId1"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4.png"/><Relationship Id="rId4"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0</xdr:col>
      <xdr:colOff>150090</xdr:colOff>
      <xdr:row>0</xdr:row>
      <xdr:rowOff>6413</xdr:rowOff>
    </xdr:from>
    <xdr:to>
      <xdr:col>8</xdr:col>
      <xdr:colOff>955698</xdr:colOff>
      <xdr:row>6</xdr:row>
      <xdr:rowOff>33795</xdr:rowOff>
    </xdr:to>
    <xdr:pic>
      <xdr:nvPicPr>
        <xdr:cNvPr id="4" name="Picture 3">
          <a:extLst>
            <a:ext uri="{FF2B5EF4-FFF2-40B4-BE49-F238E27FC236}">
              <a16:creationId xmlns:a16="http://schemas.microsoft.com/office/drawing/2014/main" id="{06F3D67A-46DD-3143-A6A1-ECD0123C88FD}"/>
            </a:ext>
          </a:extLst>
        </xdr:cNvPr>
        <xdr:cNvPicPr>
          <a:picLocks noChangeAspect="1"/>
        </xdr:cNvPicPr>
      </xdr:nvPicPr>
      <xdr:blipFill>
        <a:blip xmlns:r="http://schemas.openxmlformats.org/officeDocument/2006/relationships" r:embed="rId1"/>
        <a:stretch>
          <a:fillRect/>
        </a:stretch>
      </xdr:blipFill>
      <xdr:spPr>
        <a:xfrm>
          <a:off x="150090" y="6413"/>
          <a:ext cx="6060233" cy="1389457"/>
        </a:xfrm>
        <a:prstGeom prst="rect">
          <a:avLst/>
        </a:prstGeom>
      </xdr:spPr>
    </xdr:pic>
    <xdr:clientData/>
  </xdr:twoCellAnchor>
  <xdr:twoCellAnchor editAs="oneCell">
    <xdr:from>
      <xdr:col>0</xdr:col>
      <xdr:colOff>150090</xdr:colOff>
      <xdr:row>0</xdr:row>
      <xdr:rowOff>6413</xdr:rowOff>
    </xdr:from>
    <xdr:to>
      <xdr:col>8</xdr:col>
      <xdr:colOff>955698</xdr:colOff>
      <xdr:row>6</xdr:row>
      <xdr:rowOff>33795</xdr:rowOff>
    </xdr:to>
    <xdr:pic>
      <xdr:nvPicPr>
        <xdr:cNvPr id="8" name="Picture 7">
          <a:extLst>
            <a:ext uri="{FF2B5EF4-FFF2-40B4-BE49-F238E27FC236}">
              <a16:creationId xmlns:a16="http://schemas.microsoft.com/office/drawing/2014/main" id="{E8A9DCD3-FC93-F34A-A7DB-EFE13E5248A4}"/>
            </a:ext>
          </a:extLst>
        </xdr:cNvPr>
        <xdr:cNvPicPr>
          <a:picLocks noChangeAspect="1"/>
        </xdr:cNvPicPr>
      </xdr:nvPicPr>
      <xdr:blipFill>
        <a:blip xmlns:r="http://schemas.openxmlformats.org/officeDocument/2006/relationships" r:embed="rId1"/>
        <a:stretch>
          <a:fillRect/>
        </a:stretch>
      </xdr:blipFill>
      <xdr:spPr>
        <a:xfrm>
          <a:off x="150090" y="6413"/>
          <a:ext cx="6060233" cy="1389457"/>
        </a:xfrm>
        <a:prstGeom prst="rect">
          <a:avLst/>
        </a:prstGeom>
      </xdr:spPr>
    </xdr:pic>
    <xdr:clientData/>
  </xdr:twoCellAnchor>
  <xdr:twoCellAnchor editAs="oneCell">
    <xdr:from>
      <xdr:col>0</xdr:col>
      <xdr:colOff>150090</xdr:colOff>
      <xdr:row>0</xdr:row>
      <xdr:rowOff>6413</xdr:rowOff>
    </xdr:from>
    <xdr:to>
      <xdr:col>8</xdr:col>
      <xdr:colOff>955698</xdr:colOff>
      <xdr:row>6</xdr:row>
      <xdr:rowOff>33795</xdr:rowOff>
    </xdr:to>
    <xdr:pic>
      <xdr:nvPicPr>
        <xdr:cNvPr id="13" name="Picture 12">
          <a:extLst>
            <a:ext uri="{FF2B5EF4-FFF2-40B4-BE49-F238E27FC236}">
              <a16:creationId xmlns:a16="http://schemas.microsoft.com/office/drawing/2014/main" id="{4C2B1356-CD5E-5B45-945A-2F99150DAE85}"/>
            </a:ext>
          </a:extLst>
        </xdr:cNvPr>
        <xdr:cNvPicPr>
          <a:picLocks noChangeAspect="1"/>
        </xdr:cNvPicPr>
      </xdr:nvPicPr>
      <xdr:blipFill>
        <a:blip xmlns:r="http://schemas.openxmlformats.org/officeDocument/2006/relationships" r:embed="rId1"/>
        <a:stretch>
          <a:fillRect/>
        </a:stretch>
      </xdr:blipFill>
      <xdr:spPr>
        <a:xfrm>
          <a:off x="150090" y="6413"/>
          <a:ext cx="6060233" cy="1389457"/>
        </a:xfrm>
        <a:prstGeom prst="rect">
          <a:avLst/>
        </a:prstGeom>
      </xdr:spPr>
    </xdr:pic>
    <xdr:clientData/>
  </xdr:twoCellAnchor>
  <xdr:twoCellAnchor editAs="oneCell">
    <xdr:from>
      <xdr:col>0</xdr:col>
      <xdr:colOff>150090</xdr:colOff>
      <xdr:row>0</xdr:row>
      <xdr:rowOff>6413</xdr:rowOff>
    </xdr:from>
    <xdr:to>
      <xdr:col>8</xdr:col>
      <xdr:colOff>955698</xdr:colOff>
      <xdr:row>6</xdr:row>
      <xdr:rowOff>33795</xdr:rowOff>
    </xdr:to>
    <xdr:pic>
      <xdr:nvPicPr>
        <xdr:cNvPr id="23" name="Picture 22">
          <a:extLst>
            <a:ext uri="{FF2B5EF4-FFF2-40B4-BE49-F238E27FC236}">
              <a16:creationId xmlns:a16="http://schemas.microsoft.com/office/drawing/2014/main" id="{07A8BF3E-64B9-954E-AE87-A5643265345D}"/>
            </a:ext>
          </a:extLst>
        </xdr:cNvPr>
        <xdr:cNvPicPr>
          <a:picLocks noChangeAspect="1"/>
        </xdr:cNvPicPr>
      </xdr:nvPicPr>
      <xdr:blipFill>
        <a:blip xmlns:r="http://schemas.openxmlformats.org/officeDocument/2006/relationships" r:embed="rId1"/>
        <a:stretch>
          <a:fillRect/>
        </a:stretch>
      </xdr:blipFill>
      <xdr:spPr>
        <a:xfrm>
          <a:off x="150090" y="6413"/>
          <a:ext cx="6060233" cy="1389457"/>
        </a:xfrm>
        <a:prstGeom prst="rect">
          <a:avLst/>
        </a:prstGeom>
      </xdr:spPr>
    </xdr:pic>
    <xdr:clientData/>
  </xdr:twoCellAnchor>
  <xdr:twoCellAnchor editAs="oneCell">
    <xdr:from>
      <xdr:col>0</xdr:col>
      <xdr:colOff>150090</xdr:colOff>
      <xdr:row>0</xdr:row>
      <xdr:rowOff>6413</xdr:rowOff>
    </xdr:from>
    <xdr:to>
      <xdr:col>8</xdr:col>
      <xdr:colOff>955698</xdr:colOff>
      <xdr:row>6</xdr:row>
      <xdr:rowOff>34430</xdr:rowOff>
    </xdr:to>
    <xdr:pic>
      <xdr:nvPicPr>
        <xdr:cNvPr id="28" name="Picture 27">
          <a:extLst>
            <a:ext uri="{FF2B5EF4-FFF2-40B4-BE49-F238E27FC236}">
              <a16:creationId xmlns:a16="http://schemas.microsoft.com/office/drawing/2014/main" id="{C10E0A4B-4D4C-CC42-A2C3-EE8966822598}"/>
            </a:ext>
          </a:extLst>
        </xdr:cNvPr>
        <xdr:cNvPicPr>
          <a:picLocks noChangeAspect="1"/>
        </xdr:cNvPicPr>
      </xdr:nvPicPr>
      <xdr:blipFill>
        <a:blip xmlns:r="http://schemas.openxmlformats.org/officeDocument/2006/relationships" r:embed="rId1"/>
        <a:stretch>
          <a:fillRect/>
        </a:stretch>
      </xdr:blipFill>
      <xdr:spPr>
        <a:xfrm>
          <a:off x="150090" y="6413"/>
          <a:ext cx="6060233" cy="1399617"/>
        </a:xfrm>
        <a:prstGeom prst="rect">
          <a:avLst/>
        </a:prstGeom>
      </xdr:spPr>
    </xdr:pic>
    <xdr:clientData/>
  </xdr:twoCellAnchor>
  <xdr:twoCellAnchor editAs="oneCell">
    <xdr:from>
      <xdr:col>7</xdr:col>
      <xdr:colOff>175492</xdr:colOff>
      <xdr:row>32</xdr:row>
      <xdr:rowOff>64196</xdr:rowOff>
    </xdr:from>
    <xdr:to>
      <xdr:col>21</xdr:col>
      <xdr:colOff>802640</xdr:colOff>
      <xdr:row>52</xdr:row>
      <xdr:rowOff>79462</xdr:rowOff>
    </xdr:to>
    <xdr:pic>
      <xdr:nvPicPr>
        <xdr:cNvPr id="29" name="Picture 28">
          <a:extLst>
            <a:ext uri="{FF2B5EF4-FFF2-40B4-BE49-F238E27FC236}">
              <a16:creationId xmlns:a16="http://schemas.microsoft.com/office/drawing/2014/main" id="{E1781E0F-CEF9-9344-B2CB-299B3DAE6452}"/>
            </a:ext>
          </a:extLst>
        </xdr:cNvPr>
        <xdr:cNvPicPr>
          <a:picLocks noChangeAspect="1"/>
        </xdr:cNvPicPr>
      </xdr:nvPicPr>
      <xdr:blipFill>
        <a:blip xmlns:r="http://schemas.openxmlformats.org/officeDocument/2006/relationships" r:embed="rId2"/>
        <a:stretch>
          <a:fillRect/>
        </a:stretch>
      </xdr:blipFill>
      <xdr:spPr>
        <a:xfrm>
          <a:off x="5242792" y="12865796"/>
          <a:ext cx="11447548" cy="3322981"/>
        </a:xfrm>
        <a:prstGeom prst="rect">
          <a:avLst/>
        </a:prstGeom>
        <a:ln w="28575">
          <a:solidFill>
            <a:srgbClr val="401297"/>
          </a:solidFill>
        </a:ln>
      </xdr:spPr>
    </xdr:pic>
    <xdr:clientData/>
  </xdr:twoCellAnchor>
  <xdr:twoCellAnchor editAs="oneCell">
    <xdr:from>
      <xdr:col>8</xdr:col>
      <xdr:colOff>0</xdr:colOff>
      <xdr:row>53</xdr:row>
      <xdr:rowOff>40639</xdr:rowOff>
    </xdr:from>
    <xdr:to>
      <xdr:col>21</xdr:col>
      <xdr:colOff>834390</xdr:colOff>
      <xdr:row>71</xdr:row>
      <xdr:rowOff>34424</xdr:rowOff>
    </xdr:to>
    <xdr:pic>
      <xdr:nvPicPr>
        <xdr:cNvPr id="30" name="Picture 29">
          <a:extLst>
            <a:ext uri="{FF2B5EF4-FFF2-40B4-BE49-F238E27FC236}">
              <a16:creationId xmlns:a16="http://schemas.microsoft.com/office/drawing/2014/main" id="{53DD25CB-5120-554D-BF6C-BFBA8AEC0D54}"/>
            </a:ext>
          </a:extLst>
        </xdr:cNvPr>
        <xdr:cNvPicPr>
          <a:picLocks noChangeAspect="1"/>
        </xdr:cNvPicPr>
      </xdr:nvPicPr>
      <xdr:blipFill>
        <a:blip xmlns:r="http://schemas.openxmlformats.org/officeDocument/2006/relationships" r:embed="rId3"/>
        <a:stretch>
          <a:fillRect/>
        </a:stretch>
      </xdr:blipFill>
      <xdr:spPr>
        <a:xfrm>
          <a:off x="5245100" y="16309339"/>
          <a:ext cx="11465560" cy="2946534"/>
        </a:xfrm>
        <a:prstGeom prst="rect">
          <a:avLst/>
        </a:prstGeom>
        <a:ln w="38100">
          <a:solidFill>
            <a:srgbClr val="390077"/>
          </a:solidFill>
        </a:ln>
      </xdr:spPr>
    </xdr:pic>
    <xdr:clientData/>
  </xdr:twoCellAnchor>
  <xdr:twoCellAnchor>
    <xdr:from>
      <xdr:col>8</xdr:col>
      <xdr:colOff>99060</xdr:colOff>
      <xdr:row>53</xdr:row>
      <xdr:rowOff>140335</xdr:rowOff>
    </xdr:from>
    <xdr:to>
      <xdr:col>11</xdr:col>
      <xdr:colOff>68580</xdr:colOff>
      <xdr:row>70</xdr:row>
      <xdr:rowOff>59055</xdr:rowOff>
    </xdr:to>
    <xdr:sp macro="" textlink="">
      <xdr:nvSpPr>
        <xdr:cNvPr id="31" name="Rectangle 4">
          <a:extLst>
            <a:ext uri="{FF2B5EF4-FFF2-40B4-BE49-F238E27FC236}">
              <a16:creationId xmlns:a16="http://schemas.microsoft.com/office/drawing/2014/main" id="{76747B5A-9F44-8546-8FDB-E701413757B0}"/>
            </a:ext>
            <a:ext uri="{147F2762-F138-4A5C-976F-8EAC2B608ADB}">
              <a16:predDERef xmlns:a16="http://schemas.microsoft.com/office/drawing/2014/main" pred="{A0E31CC2-71E0-3534-9ACA-756D0377A7D1}"/>
            </a:ext>
          </a:extLst>
        </xdr:cNvPr>
        <xdr:cNvSpPr/>
      </xdr:nvSpPr>
      <xdr:spPr>
        <a:xfrm>
          <a:off x="5344160" y="16409035"/>
          <a:ext cx="3157220" cy="2725420"/>
        </a:xfrm>
        <a:prstGeom prst="rect">
          <a:avLst/>
        </a:prstGeom>
        <a:noFill/>
        <a:ln w="57150">
          <a:solidFill>
            <a:srgbClr val="DCCD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880534</xdr:colOff>
      <xdr:row>3</xdr:row>
      <xdr:rowOff>191970</xdr:rowOff>
    </xdr:from>
    <xdr:to>
      <xdr:col>3</xdr:col>
      <xdr:colOff>1584322</xdr:colOff>
      <xdr:row>6</xdr:row>
      <xdr:rowOff>86857</xdr:rowOff>
    </xdr:to>
    <xdr:pic>
      <xdr:nvPicPr>
        <xdr:cNvPr id="6" name="Picture 5">
          <a:extLst>
            <a:ext uri="{FF2B5EF4-FFF2-40B4-BE49-F238E27FC236}">
              <a16:creationId xmlns:a16="http://schemas.microsoft.com/office/drawing/2014/main" id="{2C1BD67D-3302-4546-A7E3-F5A514D92D26}"/>
            </a:ext>
          </a:extLst>
        </xdr:cNvPr>
        <xdr:cNvPicPr>
          <a:picLocks noChangeAspect="1"/>
        </xdr:cNvPicPr>
      </xdr:nvPicPr>
      <xdr:blipFill>
        <a:blip xmlns:r="http://schemas.openxmlformats.org/officeDocument/2006/relationships" r:embed="rId1"/>
        <a:stretch>
          <a:fillRect/>
        </a:stretch>
      </xdr:blipFill>
      <xdr:spPr>
        <a:xfrm>
          <a:off x="1134534" y="1326503"/>
          <a:ext cx="4615388" cy="10220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1095375</xdr:colOff>
      <xdr:row>3</xdr:row>
      <xdr:rowOff>161925</xdr:rowOff>
    </xdr:from>
    <xdr:to>
      <xdr:col>3</xdr:col>
      <xdr:colOff>1619250</xdr:colOff>
      <xdr:row>6</xdr:row>
      <xdr:rowOff>83491</xdr:rowOff>
    </xdr:to>
    <xdr:pic>
      <xdr:nvPicPr>
        <xdr:cNvPr id="3" name="Picture 2">
          <a:extLst>
            <a:ext uri="{FF2B5EF4-FFF2-40B4-BE49-F238E27FC236}">
              <a16:creationId xmlns:a16="http://schemas.microsoft.com/office/drawing/2014/main" id="{B4400476-8E8B-AD4B-B99B-7D7316B9EAB1}"/>
            </a:ext>
          </a:extLst>
        </xdr:cNvPr>
        <xdr:cNvPicPr>
          <a:picLocks noChangeAspect="1"/>
        </xdr:cNvPicPr>
      </xdr:nvPicPr>
      <xdr:blipFill>
        <a:blip xmlns:r="http://schemas.openxmlformats.org/officeDocument/2006/relationships" r:embed="rId1"/>
        <a:stretch>
          <a:fillRect/>
        </a:stretch>
      </xdr:blipFill>
      <xdr:spPr>
        <a:xfrm>
          <a:off x="1349375" y="1304925"/>
          <a:ext cx="4429125" cy="11883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1095375</xdr:colOff>
      <xdr:row>3</xdr:row>
      <xdr:rowOff>161925</xdr:rowOff>
    </xdr:from>
    <xdr:to>
      <xdr:col>3</xdr:col>
      <xdr:colOff>1619250</xdr:colOff>
      <xdr:row>5</xdr:row>
      <xdr:rowOff>342900</xdr:rowOff>
    </xdr:to>
    <xdr:pic>
      <xdr:nvPicPr>
        <xdr:cNvPr id="2" name="Picture 1">
          <a:extLst>
            <a:ext uri="{FF2B5EF4-FFF2-40B4-BE49-F238E27FC236}">
              <a16:creationId xmlns:a16="http://schemas.microsoft.com/office/drawing/2014/main" id="{5DF82F84-E7EF-F642-BAA1-85F5A8131896}"/>
            </a:ext>
          </a:extLst>
        </xdr:cNvPr>
        <xdr:cNvPicPr>
          <a:picLocks noChangeAspect="1"/>
        </xdr:cNvPicPr>
      </xdr:nvPicPr>
      <xdr:blipFill>
        <a:blip xmlns:r="http://schemas.openxmlformats.org/officeDocument/2006/relationships" r:embed="rId1"/>
        <a:stretch>
          <a:fillRect/>
        </a:stretch>
      </xdr:blipFill>
      <xdr:spPr>
        <a:xfrm>
          <a:off x="1349375" y="1304925"/>
          <a:ext cx="4435475" cy="1044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1095375</xdr:colOff>
      <xdr:row>3</xdr:row>
      <xdr:rowOff>161925</xdr:rowOff>
    </xdr:from>
    <xdr:to>
      <xdr:col>3</xdr:col>
      <xdr:colOff>1619250</xdr:colOff>
      <xdr:row>5</xdr:row>
      <xdr:rowOff>381000</xdr:rowOff>
    </xdr:to>
    <xdr:pic>
      <xdr:nvPicPr>
        <xdr:cNvPr id="2" name="Picture 1">
          <a:extLst>
            <a:ext uri="{FF2B5EF4-FFF2-40B4-BE49-F238E27FC236}">
              <a16:creationId xmlns:a16="http://schemas.microsoft.com/office/drawing/2014/main" id="{F50B52A5-BF18-2A4C-B222-6A2A3247285C}"/>
            </a:ext>
          </a:extLst>
        </xdr:cNvPr>
        <xdr:cNvPicPr>
          <a:picLocks noChangeAspect="1"/>
        </xdr:cNvPicPr>
      </xdr:nvPicPr>
      <xdr:blipFill>
        <a:blip xmlns:r="http://schemas.openxmlformats.org/officeDocument/2006/relationships" r:embed="rId1"/>
        <a:stretch>
          <a:fillRect/>
        </a:stretch>
      </xdr:blipFill>
      <xdr:spPr>
        <a:xfrm>
          <a:off x="1349375" y="1304925"/>
          <a:ext cx="4435475" cy="1082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1095375</xdr:colOff>
      <xdr:row>3</xdr:row>
      <xdr:rowOff>161925</xdr:rowOff>
    </xdr:from>
    <xdr:to>
      <xdr:col>3</xdr:col>
      <xdr:colOff>1619250</xdr:colOff>
      <xdr:row>5</xdr:row>
      <xdr:rowOff>314325</xdr:rowOff>
    </xdr:to>
    <xdr:pic>
      <xdr:nvPicPr>
        <xdr:cNvPr id="2" name="Picture 1">
          <a:extLst>
            <a:ext uri="{FF2B5EF4-FFF2-40B4-BE49-F238E27FC236}">
              <a16:creationId xmlns:a16="http://schemas.microsoft.com/office/drawing/2014/main" id="{CE70FD6C-286B-6241-A58F-D2F51849F330}"/>
            </a:ext>
          </a:extLst>
        </xdr:cNvPr>
        <xdr:cNvPicPr>
          <a:picLocks noChangeAspect="1"/>
        </xdr:cNvPicPr>
      </xdr:nvPicPr>
      <xdr:blipFill>
        <a:blip xmlns:r="http://schemas.openxmlformats.org/officeDocument/2006/relationships" r:embed="rId1"/>
        <a:stretch>
          <a:fillRect/>
        </a:stretch>
      </xdr:blipFill>
      <xdr:spPr>
        <a:xfrm>
          <a:off x="1349375" y="1304925"/>
          <a:ext cx="4435475" cy="10191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3</xdr:row>
      <xdr:rowOff>165100</xdr:rowOff>
    </xdr:from>
    <xdr:to>
      <xdr:col>2</xdr:col>
      <xdr:colOff>12700</xdr:colOff>
      <xdr:row>13</xdr:row>
      <xdr:rowOff>173774</xdr:rowOff>
    </xdr:to>
    <xdr:pic>
      <xdr:nvPicPr>
        <xdr:cNvPr id="3" name="Picture 2">
          <a:extLst>
            <a:ext uri="{FF2B5EF4-FFF2-40B4-BE49-F238E27FC236}">
              <a16:creationId xmlns:a16="http://schemas.microsoft.com/office/drawing/2014/main" id="{5FAEDF53-175E-1EC6-62A7-17739FD286E8}"/>
            </a:ext>
          </a:extLst>
        </xdr:cNvPr>
        <xdr:cNvPicPr>
          <a:picLocks noChangeAspect="1"/>
        </xdr:cNvPicPr>
      </xdr:nvPicPr>
      <xdr:blipFill>
        <a:blip xmlns:r="http://schemas.openxmlformats.org/officeDocument/2006/relationships" r:embed="rId1"/>
        <a:stretch>
          <a:fillRect/>
        </a:stretch>
      </xdr:blipFill>
      <xdr:spPr>
        <a:xfrm>
          <a:off x="114300" y="1104900"/>
          <a:ext cx="1549400" cy="2040674"/>
        </a:xfrm>
        <a:prstGeom prst="rect">
          <a:avLst/>
        </a:prstGeom>
      </xdr:spPr>
    </xdr:pic>
    <xdr:clientData/>
  </xdr:twoCellAnchor>
  <xdr:twoCellAnchor editAs="oneCell">
    <xdr:from>
      <xdr:col>3</xdr:col>
      <xdr:colOff>12700</xdr:colOff>
      <xdr:row>3</xdr:row>
      <xdr:rowOff>139700</xdr:rowOff>
    </xdr:from>
    <xdr:to>
      <xdr:col>3</xdr:col>
      <xdr:colOff>800100</xdr:colOff>
      <xdr:row>14</xdr:row>
      <xdr:rowOff>35332</xdr:rowOff>
    </xdr:to>
    <xdr:pic>
      <xdr:nvPicPr>
        <xdr:cNvPr id="4" name="Picture 3">
          <a:extLst>
            <a:ext uri="{FF2B5EF4-FFF2-40B4-BE49-F238E27FC236}">
              <a16:creationId xmlns:a16="http://schemas.microsoft.com/office/drawing/2014/main" id="{81A33019-EB30-3281-358B-64890E2105C8}"/>
            </a:ext>
          </a:extLst>
        </xdr:cNvPr>
        <xdr:cNvPicPr>
          <a:picLocks noChangeAspect="1"/>
        </xdr:cNvPicPr>
      </xdr:nvPicPr>
      <xdr:blipFill>
        <a:blip xmlns:r="http://schemas.openxmlformats.org/officeDocument/2006/relationships" r:embed="rId2"/>
        <a:stretch>
          <a:fillRect/>
        </a:stretch>
      </xdr:blipFill>
      <xdr:spPr>
        <a:xfrm>
          <a:off x="2489200" y="1079500"/>
          <a:ext cx="787400" cy="2130832"/>
        </a:xfrm>
        <a:prstGeom prst="rect">
          <a:avLst/>
        </a:prstGeom>
      </xdr:spPr>
    </xdr:pic>
    <xdr:clientData/>
  </xdr:twoCellAnchor>
  <xdr:twoCellAnchor editAs="oneCell">
    <xdr:from>
      <xdr:col>6</xdr:col>
      <xdr:colOff>38101</xdr:colOff>
      <xdr:row>5</xdr:row>
      <xdr:rowOff>177800</xdr:rowOff>
    </xdr:from>
    <xdr:to>
      <xdr:col>7</xdr:col>
      <xdr:colOff>510541</xdr:colOff>
      <xdr:row>14</xdr:row>
      <xdr:rowOff>38100</xdr:rowOff>
    </xdr:to>
    <xdr:pic>
      <xdr:nvPicPr>
        <xdr:cNvPr id="5" name="Picture 4">
          <a:extLst>
            <a:ext uri="{FF2B5EF4-FFF2-40B4-BE49-F238E27FC236}">
              <a16:creationId xmlns:a16="http://schemas.microsoft.com/office/drawing/2014/main" id="{FCF7D524-4755-3C83-9647-F2B7E079A84F}"/>
            </a:ext>
          </a:extLst>
        </xdr:cNvPr>
        <xdr:cNvPicPr>
          <a:picLocks noChangeAspect="1"/>
        </xdr:cNvPicPr>
      </xdr:nvPicPr>
      <xdr:blipFill>
        <a:blip xmlns:r="http://schemas.openxmlformats.org/officeDocument/2006/relationships" r:embed="rId3"/>
        <a:stretch>
          <a:fillRect/>
        </a:stretch>
      </xdr:blipFill>
      <xdr:spPr>
        <a:xfrm>
          <a:off x="4991101" y="1524000"/>
          <a:ext cx="1297940" cy="1689100"/>
        </a:xfrm>
        <a:prstGeom prst="rect">
          <a:avLst/>
        </a:prstGeom>
      </xdr:spPr>
    </xdr:pic>
    <xdr:clientData/>
  </xdr:twoCellAnchor>
  <xdr:twoCellAnchor editAs="oneCell">
    <xdr:from>
      <xdr:col>9</xdr:col>
      <xdr:colOff>1</xdr:colOff>
      <xdr:row>9</xdr:row>
      <xdr:rowOff>139700</xdr:rowOff>
    </xdr:from>
    <xdr:to>
      <xdr:col>11</xdr:col>
      <xdr:colOff>190500</xdr:colOff>
      <xdr:row>14</xdr:row>
      <xdr:rowOff>42252</xdr:rowOff>
    </xdr:to>
    <xdr:pic>
      <xdr:nvPicPr>
        <xdr:cNvPr id="6" name="Picture 5">
          <a:extLst>
            <a:ext uri="{FF2B5EF4-FFF2-40B4-BE49-F238E27FC236}">
              <a16:creationId xmlns:a16="http://schemas.microsoft.com/office/drawing/2014/main" id="{C79E04E3-6D4F-B808-4C6E-4FF56F8A46B4}"/>
            </a:ext>
          </a:extLst>
        </xdr:cNvPr>
        <xdr:cNvPicPr>
          <a:picLocks noChangeAspect="1"/>
        </xdr:cNvPicPr>
      </xdr:nvPicPr>
      <xdr:blipFill>
        <a:blip xmlns:r="http://schemas.openxmlformats.org/officeDocument/2006/relationships" r:embed="rId4"/>
        <a:stretch>
          <a:fillRect/>
        </a:stretch>
      </xdr:blipFill>
      <xdr:spPr>
        <a:xfrm>
          <a:off x="7429501" y="2298700"/>
          <a:ext cx="1841499" cy="918552"/>
        </a:xfrm>
        <a:prstGeom prst="rect">
          <a:avLst/>
        </a:prstGeom>
      </xdr:spPr>
    </xdr:pic>
    <xdr:clientData/>
  </xdr:twoCellAnchor>
  <xdr:twoCellAnchor editAs="oneCell">
    <xdr:from>
      <xdr:col>0</xdr:col>
      <xdr:colOff>50801</xdr:colOff>
      <xdr:row>18</xdr:row>
      <xdr:rowOff>88900</xdr:rowOff>
    </xdr:from>
    <xdr:to>
      <xdr:col>1</xdr:col>
      <xdr:colOff>355601</xdr:colOff>
      <xdr:row>28</xdr:row>
      <xdr:rowOff>92512</xdr:rowOff>
    </xdr:to>
    <xdr:pic>
      <xdr:nvPicPr>
        <xdr:cNvPr id="7" name="Picture 6">
          <a:extLst>
            <a:ext uri="{FF2B5EF4-FFF2-40B4-BE49-F238E27FC236}">
              <a16:creationId xmlns:a16="http://schemas.microsoft.com/office/drawing/2014/main" id="{6BA44F8E-E65B-8C51-D26A-E4D322996DC5}"/>
            </a:ext>
          </a:extLst>
        </xdr:cNvPr>
        <xdr:cNvPicPr>
          <a:picLocks noChangeAspect="1"/>
        </xdr:cNvPicPr>
      </xdr:nvPicPr>
      <xdr:blipFill>
        <a:blip xmlns:r="http://schemas.openxmlformats.org/officeDocument/2006/relationships" r:embed="rId5"/>
        <a:stretch>
          <a:fillRect/>
        </a:stretch>
      </xdr:blipFill>
      <xdr:spPr>
        <a:xfrm>
          <a:off x="50801" y="4267200"/>
          <a:ext cx="1130300" cy="2035612"/>
        </a:xfrm>
        <a:prstGeom prst="rect">
          <a:avLst/>
        </a:prstGeom>
      </xdr:spPr>
    </xdr:pic>
    <xdr:clientData/>
  </xdr:twoCellAnchor>
  <xdr:twoCellAnchor editAs="oneCell">
    <xdr:from>
      <xdr:col>14</xdr:col>
      <xdr:colOff>749300</xdr:colOff>
      <xdr:row>9</xdr:row>
      <xdr:rowOff>0</xdr:rowOff>
    </xdr:from>
    <xdr:to>
      <xdr:col>17</xdr:col>
      <xdr:colOff>442827</xdr:colOff>
      <xdr:row>14</xdr:row>
      <xdr:rowOff>50800</xdr:rowOff>
    </xdr:to>
    <xdr:pic>
      <xdr:nvPicPr>
        <xdr:cNvPr id="8" name="Picture 7">
          <a:extLst>
            <a:ext uri="{FF2B5EF4-FFF2-40B4-BE49-F238E27FC236}">
              <a16:creationId xmlns:a16="http://schemas.microsoft.com/office/drawing/2014/main" id="{F4E7C2C1-1ED2-80E5-6D9F-1423D5C7E353}"/>
            </a:ext>
          </a:extLst>
        </xdr:cNvPr>
        <xdr:cNvPicPr>
          <a:picLocks noChangeAspect="1"/>
        </xdr:cNvPicPr>
      </xdr:nvPicPr>
      <xdr:blipFill>
        <a:blip xmlns:r="http://schemas.openxmlformats.org/officeDocument/2006/relationships" r:embed="rId6"/>
        <a:stretch>
          <a:fillRect/>
        </a:stretch>
      </xdr:blipFill>
      <xdr:spPr>
        <a:xfrm>
          <a:off x="9829800" y="2159000"/>
          <a:ext cx="2170027" cy="1066800"/>
        </a:xfrm>
        <a:prstGeom prst="rect">
          <a:avLst/>
        </a:prstGeom>
      </xdr:spPr>
    </xdr:pic>
    <xdr:clientData/>
  </xdr:twoCellAnchor>
  <xdr:twoCellAnchor editAs="oneCell">
    <xdr:from>
      <xdr:col>3</xdr:col>
      <xdr:colOff>101600</xdr:colOff>
      <xdr:row>18</xdr:row>
      <xdr:rowOff>88900</xdr:rowOff>
    </xdr:from>
    <xdr:to>
      <xdr:col>4</xdr:col>
      <xdr:colOff>431730</xdr:colOff>
      <xdr:row>28</xdr:row>
      <xdr:rowOff>114300</xdr:rowOff>
    </xdr:to>
    <xdr:pic>
      <xdr:nvPicPr>
        <xdr:cNvPr id="10" name="Picture 9">
          <a:extLst>
            <a:ext uri="{FF2B5EF4-FFF2-40B4-BE49-F238E27FC236}">
              <a16:creationId xmlns:a16="http://schemas.microsoft.com/office/drawing/2014/main" id="{B1563546-BCEF-4D99-C251-253EA4B94B7E}"/>
            </a:ext>
          </a:extLst>
        </xdr:cNvPr>
        <xdr:cNvPicPr>
          <a:picLocks noChangeAspect="1"/>
        </xdr:cNvPicPr>
      </xdr:nvPicPr>
      <xdr:blipFill>
        <a:blip xmlns:r="http://schemas.openxmlformats.org/officeDocument/2006/relationships" r:embed="rId7"/>
        <a:stretch>
          <a:fillRect/>
        </a:stretch>
      </xdr:blipFill>
      <xdr:spPr>
        <a:xfrm>
          <a:off x="2578100" y="4470400"/>
          <a:ext cx="1155630" cy="2057400"/>
        </a:xfrm>
        <a:prstGeom prst="rect">
          <a:avLst/>
        </a:prstGeom>
      </xdr:spPr>
    </xdr:pic>
    <xdr:clientData/>
  </xdr:twoCellAnchor>
  <xdr:twoCellAnchor editAs="oneCell">
    <xdr:from>
      <xdr:col>5</xdr:col>
      <xdr:colOff>800100</xdr:colOff>
      <xdr:row>21</xdr:row>
      <xdr:rowOff>50800</xdr:rowOff>
    </xdr:from>
    <xdr:to>
      <xdr:col>7</xdr:col>
      <xdr:colOff>660400</xdr:colOff>
      <xdr:row>28</xdr:row>
      <xdr:rowOff>114300</xdr:rowOff>
    </xdr:to>
    <xdr:pic>
      <xdr:nvPicPr>
        <xdr:cNvPr id="11" name="Picture 10">
          <a:extLst>
            <a:ext uri="{FF2B5EF4-FFF2-40B4-BE49-F238E27FC236}">
              <a16:creationId xmlns:a16="http://schemas.microsoft.com/office/drawing/2014/main" id="{59977A46-90DE-2975-50AF-6A8FFF48A10F}"/>
            </a:ext>
          </a:extLst>
        </xdr:cNvPr>
        <xdr:cNvPicPr>
          <a:picLocks noChangeAspect="1"/>
        </xdr:cNvPicPr>
      </xdr:nvPicPr>
      <xdr:blipFill>
        <a:blip xmlns:r="http://schemas.openxmlformats.org/officeDocument/2006/relationships" r:embed="rId8"/>
        <a:stretch>
          <a:fillRect/>
        </a:stretch>
      </xdr:blipFill>
      <xdr:spPr>
        <a:xfrm>
          <a:off x="3276600" y="5041900"/>
          <a:ext cx="1485900" cy="1485900"/>
        </a:xfrm>
        <a:prstGeom prst="rect">
          <a:avLst/>
        </a:prstGeom>
      </xdr:spPr>
    </xdr:pic>
    <xdr:clientData/>
  </xdr:twoCellAnchor>
  <xdr:twoCellAnchor editAs="oneCell">
    <xdr:from>
      <xdr:col>9</xdr:col>
      <xdr:colOff>12700</xdr:colOff>
      <xdr:row>21</xdr:row>
      <xdr:rowOff>76200</xdr:rowOff>
    </xdr:from>
    <xdr:to>
      <xdr:col>10</xdr:col>
      <xdr:colOff>685800</xdr:colOff>
      <xdr:row>28</xdr:row>
      <xdr:rowOff>148806</xdr:rowOff>
    </xdr:to>
    <xdr:pic>
      <xdr:nvPicPr>
        <xdr:cNvPr id="12" name="Picture 11">
          <a:extLst>
            <a:ext uri="{FF2B5EF4-FFF2-40B4-BE49-F238E27FC236}">
              <a16:creationId xmlns:a16="http://schemas.microsoft.com/office/drawing/2014/main" id="{B04883BD-B738-D8CF-5B67-E29FAEAC0EF0}"/>
            </a:ext>
          </a:extLst>
        </xdr:cNvPr>
        <xdr:cNvPicPr>
          <a:picLocks noChangeAspect="1"/>
        </xdr:cNvPicPr>
      </xdr:nvPicPr>
      <xdr:blipFill>
        <a:blip xmlns:r="http://schemas.openxmlformats.org/officeDocument/2006/relationships" r:embed="rId9"/>
        <a:stretch>
          <a:fillRect/>
        </a:stretch>
      </xdr:blipFill>
      <xdr:spPr>
        <a:xfrm>
          <a:off x="7442200" y="5067300"/>
          <a:ext cx="1498600" cy="1495006"/>
        </a:xfrm>
        <a:prstGeom prst="rect">
          <a:avLst/>
        </a:prstGeom>
      </xdr:spPr>
    </xdr:pic>
    <xdr:clientData/>
  </xdr:twoCellAnchor>
  <xdr:twoCellAnchor editAs="oneCell">
    <xdr:from>
      <xdr:col>18</xdr:col>
      <xdr:colOff>101600</xdr:colOff>
      <xdr:row>8</xdr:row>
      <xdr:rowOff>190500</xdr:rowOff>
    </xdr:from>
    <xdr:to>
      <xdr:col>19</xdr:col>
      <xdr:colOff>702033</xdr:colOff>
      <xdr:row>14</xdr:row>
      <xdr:rowOff>25399</xdr:rowOff>
    </xdr:to>
    <xdr:pic>
      <xdr:nvPicPr>
        <xdr:cNvPr id="13" name="Picture 12">
          <a:extLst>
            <a:ext uri="{FF2B5EF4-FFF2-40B4-BE49-F238E27FC236}">
              <a16:creationId xmlns:a16="http://schemas.microsoft.com/office/drawing/2014/main" id="{52BFAB0F-39AC-5599-BC16-DDC16E3C7631}"/>
            </a:ext>
          </a:extLst>
        </xdr:cNvPr>
        <xdr:cNvPicPr>
          <a:picLocks noChangeAspect="1"/>
        </xdr:cNvPicPr>
      </xdr:nvPicPr>
      <xdr:blipFill>
        <a:blip xmlns:r="http://schemas.openxmlformats.org/officeDocument/2006/relationships" r:embed="rId10"/>
        <a:stretch>
          <a:fillRect/>
        </a:stretch>
      </xdr:blipFill>
      <xdr:spPr>
        <a:xfrm>
          <a:off x="12484100" y="2146300"/>
          <a:ext cx="1425933" cy="1054099"/>
        </a:xfrm>
        <a:prstGeom prst="rect">
          <a:avLst/>
        </a:prstGeom>
      </xdr:spPr>
    </xdr:pic>
    <xdr:clientData/>
  </xdr:twoCellAnchor>
  <xdr:twoCellAnchor editAs="oneCell">
    <xdr:from>
      <xdr:col>12</xdr:col>
      <xdr:colOff>63500</xdr:colOff>
      <xdr:row>7</xdr:row>
      <xdr:rowOff>190500</xdr:rowOff>
    </xdr:from>
    <xdr:to>
      <xdr:col>14</xdr:col>
      <xdr:colOff>355600</xdr:colOff>
      <xdr:row>14</xdr:row>
      <xdr:rowOff>54181</xdr:rowOff>
    </xdr:to>
    <xdr:pic>
      <xdr:nvPicPr>
        <xdr:cNvPr id="15" name="Picture 14">
          <a:extLst>
            <a:ext uri="{FF2B5EF4-FFF2-40B4-BE49-F238E27FC236}">
              <a16:creationId xmlns:a16="http://schemas.microsoft.com/office/drawing/2014/main" id="{798E4035-E2BB-2EF9-522B-C77A6DE41A24}"/>
            </a:ext>
          </a:extLst>
        </xdr:cNvPr>
        <xdr:cNvPicPr>
          <a:picLocks noChangeAspect="1"/>
        </xdr:cNvPicPr>
      </xdr:nvPicPr>
      <xdr:blipFill>
        <a:blip xmlns:r="http://schemas.openxmlformats.org/officeDocument/2006/relationships" r:embed="rId11"/>
        <a:stretch>
          <a:fillRect/>
        </a:stretch>
      </xdr:blipFill>
      <xdr:spPr>
        <a:xfrm>
          <a:off x="9969500" y="1943100"/>
          <a:ext cx="1943100" cy="1286081"/>
        </a:xfrm>
        <a:prstGeom prst="rect">
          <a:avLst/>
        </a:prstGeom>
      </xdr:spPr>
    </xdr:pic>
    <xdr:clientData/>
  </xdr:twoCellAnchor>
  <xdr:twoCellAnchor editAs="oneCell">
    <xdr:from>
      <xdr:col>21</xdr:col>
      <xdr:colOff>76200</xdr:colOff>
      <xdr:row>4</xdr:row>
      <xdr:rowOff>153993</xdr:rowOff>
    </xdr:from>
    <xdr:to>
      <xdr:col>22</xdr:col>
      <xdr:colOff>596900</xdr:colOff>
      <xdr:row>14</xdr:row>
      <xdr:rowOff>104037</xdr:rowOff>
    </xdr:to>
    <xdr:pic>
      <xdr:nvPicPr>
        <xdr:cNvPr id="16" name="Picture 15">
          <a:extLst>
            <a:ext uri="{FF2B5EF4-FFF2-40B4-BE49-F238E27FC236}">
              <a16:creationId xmlns:a16="http://schemas.microsoft.com/office/drawing/2014/main" id="{46678EC3-BD12-2A02-428F-153AB20CF1D6}"/>
            </a:ext>
          </a:extLst>
        </xdr:cNvPr>
        <xdr:cNvPicPr>
          <a:picLocks noChangeAspect="1"/>
        </xdr:cNvPicPr>
      </xdr:nvPicPr>
      <xdr:blipFill>
        <a:blip xmlns:r="http://schemas.openxmlformats.org/officeDocument/2006/relationships" r:embed="rId12"/>
        <a:stretch>
          <a:fillRect/>
        </a:stretch>
      </xdr:blipFill>
      <xdr:spPr>
        <a:xfrm>
          <a:off x="14757400" y="1296993"/>
          <a:ext cx="1346200" cy="1982044"/>
        </a:xfrm>
        <a:prstGeom prst="rect">
          <a:avLst/>
        </a:prstGeom>
      </xdr:spPr>
    </xdr:pic>
    <xdr:clientData/>
  </xdr:twoCellAnchor>
  <xdr:twoCellAnchor editAs="oneCell">
    <xdr:from>
      <xdr:col>23</xdr:col>
      <xdr:colOff>203200</xdr:colOff>
      <xdr:row>4</xdr:row>
      <xdr:rowOff>177800</xdr:rowOff>
    </xdr:from>
    <xdr:to>
      <xdr:col>24</xdr:col>
      <xdr:colOff>685800</xdr:colOff>
      <xdr:row>14</xdr:row>
      <xdr:rowOff>126191</xdr:rowOff>
    </xdr:to>
    <xdr:pic>
      <xdr:nvPicPr>
        <xdr:cNvPr id="17" name="Picture 16">
          <a:extLst>
            <a:ext uri="{FF2B5EF4-FFF2-40B4-BE49-F238E27FC236}">
              <a16:creationId xmlns:a16="http://schemas.microsoft.com/office/drawing/2014/main" id="{88053575-BB09-CD26-5415-74E3A4A8D865}"/>
            </a:ext>
          </a:extLst>
        </xdr:cNvPr>
        <xdr:cNvPicPr>
          <a:picLocks noChangeAspect="1"/>
        </xdr:cNvPicPr>
      </xdr:nvPicPr>
      <xdr:blipFill>
        <a:blip xmlns:r="http://schemas.openxmlformats.org/officeDocument/2006/relationships" r:embed="rId13"/>
        <a:stretch>
          <a:fillRect/>
        </a:stretch>
      </xdr:blipFill>
      <xdr:spPr>
        <a:xfrm>
          <a:off x="16535400" y="1320800"/>
          <a:ext cx="1308100" cy="1980391"/>
        </a:xfrm>
        <a:prstGeom prst="rect">
          <a:avLst/>
        </a:prstGeom>
      </xdr:spPr>
    </xdr:pic>
    <xdr:clientData/>
  </xdr:twoCellAnchor>
  <xdr:twoCellAnchor editAs="oneCell">
    <xdr:from>
      <xdr:col>0</xdr:col>
      <xdr:colOff>0</xdr:colOff>
      <xdr:row>33</xdr:row>
      <xdr:rowOff>101600</xdr:rowOff>
    </xdr:from>
    <xdr:to>
      <xdr:col>1</xdr:col>
      <xdr:colOff>812800</xdr:colOff>
      <xdr:row>36</xdr:row>
      <xdr:rowOff>187129</xdr:rowOff>
    </xdr:to>
    <xdr:pic>
      <xdr:nvPicPr>
        <xdr:cNvPr id="19" name="Picture 18">
          <a:extLst>
            <a:ext uri="{FF2B5EF4-FFF2-40B4-BE49-F238E27FC236}">
              <a16:creationId xmlns:a16="http://schemas.microsoft.com/office/drawing/2014/main" id="{78328089-3645-E5B1-D43C-57640B4250DA}"/>
            </a:ext>
          </a:extLst>
        </xdr:cNvPr>
        <xdr:cNvPicPr>
          <a:picLocks noChangeAspect="1"/>
        </xdr:cNvPicPr>
      </xdr:nvPicPr>
      <xdr:blipFill>
        <a:blip xmlns:r="http://schemas.openxmlformats.org/officeDocument/2006/relationships" r:embed="rId14"/>
        <a:stretch>
          <a:fillRect/>
        </a:stretch>
      </xdr:blipFill>
      <xdr:spPr>
        <a:xfrm>
          <a:off x="0" y="7797800"/>
          <a:ext cx="1638300" cy="695129"/>
        </a:xfrm>
        <a:prstGeom prst="rect">
          <a:avLst/>
        </a:prstGeom>
      </xdr:spPr>
    </xdr:pic>
    <xdr:clientData/>
  </xdr:twoCellAnchor>
  <xdr:twoCellAnchor editAs="oneCell">
    <xdr:from>
      <xdr:col>4</xdr:col>
      <xdr:colOff>122162</xdr:colOff>
      <xdr:row>33</xdr:row>
      <xdr:rowOff>50800</xdr:rowOff>
    </xdr:from>
    <xdr:to>
      <xdr:col>4</xdr:col>
      <xdr:colOff>768955</xdr:colOff>
      <xdr:row>37</xdr:row>
      <xdr:rowOff>114300</xdr:rowOff>
    </xdr:to>
    <xdr:pic>
      <xdr:nvPicPr>
        <xdr:cNvPr id="20" name="Picture 19">
          <a:extLst>
            <a:ext uri="{FF2B5EF4-FFF2-40B4-BE49-F238E27FC236}">
              <a16:creationId xmlns:a16="http://schemas.microsoft.com/office/drawing/2014/main" id="{88D18D39-392A-A0F1-4D60-D2293932B2B5}"/>
            </a:ext>
          </a:extLst>
        </xdr:cNvPr>
        <xdr:cNvPicPr>
          <a:picLocks noChangeAspect="1"/>
        </xdr:cNvPicPr>
      </xdr:nvPicPr>
      <xdr:blipFill>
        <a:blip xmlns:r="http://schemas.openxmlformats.org/officeDocument/2006/relationships" r:embed="rId15"/>
        <a:stretch>
          <a:fillRect/>
        </a:stretch>
      </xdr:blipFill>
      <xdr:spPr>
        <a:xfrm>
          <a:off x="2878062" y="7747000"/>
          <a:ext cx="646793" cy="876300"/>
        </a:xfrm>
        <a:prstGeom prst="rect">
          <a:avLst/>
        </a:prstGeom>
      </xdr:spPr>
    </xdr:pic>
    <xdr:clientData/>
  </xdr:twoCellAnchor>
  <xdr:twoCellAnchor editAs="oneCell">
    <xdr:from>
      <xdr:col>7</xdr:col>
      <xdr:colOff>114301</xdr:colOff>
      <xdr:row>33</xdr:row>
      <xdr:rowOff>12700</xdr:rowOff>
    </xdr:from>
    <xdr:to>
      <xdr:col>7</xdr:col>
      <xdr:colOff>478123</xdr:colOff>
      <xdr:row>37</xdr:row>
      <xdr:rowOff>0</xdr:rowOff>
    </xdr:to>
    <xdr:pic>
      <xdr:nvPicPr>
        <xdr:cNvPr id="21" name="Picture 20">
          <a:extLst>
            <a:ext uri="{FF2B5EF4-FFF2-40B4-BE49-F238E27FC236}">
              <a16:creationId xmlns:a16="http://schemas.microsoft.com/office/drawing/2014/main" id="{8B20B7F8-2F2B-3317-9BDE-3EBDA4690585}"/>
            </a:ext>
          </a:extLst>
        </xdr:cNvPr>
        <xdr:cNvPicPr>
          <a:picLocks noChangeAspect="1"/>
        </xdr:cNvPicPr>
      </xdr:nvPicPr>
      <xdr:blipFill>
        <a:blip xmlns:r="http://schemas.openxmlformats.org/officeDocument/2006/relationships" r:embed="rId16"/>
        <a:stretch>
          <a:fillRect/>
        </a:stretch>
      </xdr:blipFill>
      <xdr:spPr>
        <a:xfrm>
          <a:off x="4800601" y="7708900"/>
          <a:ext cx="363822" cy="800100"/>
        </a:xfrm>
        <a:prstGeom prst="rect">
          <a:avLst/>
        </a:prstGeom>
      </xdr:spPr>
    </xdr:pic>
    <xdr:clientData/>
  </xdr:twoCellAnchor>
  <xdr:twoCellAnchor editAs="oneCell">
    <xdr:from>
      <xdr:col>10</xdr:col>
      <xdr:colOff>63501</xdr:colOff>
      <xdr:row>33</xdr:row>
      <xdr:rowOff>139701</xdr:rowOff>
    </xdr:from>
    <xdr:to>
      <xdr:col>12</xdr:col>
      <xdr:colOff>152400</xdr:colOff>
      <xdr:row>37</xdr:row>
      <xdr:rowOff>34423</xdr:rowOff>
    </xdr:to>
    <xdr:pic>
      <xdr:nvPicPr>
        <xdr:cNvPr id="22" name="Picture 21">
          <a:extLst>
            <a:ext uri="{FF2B5EF4-FFF2-40B4-BE49-F238E27FC236}">
              <a16:creationId xmlns:a16="http://schemas.microsoft.com/office/drawing/2014/main" id="{37B32E3E-75B9-F3FC-E2EA-431BE0BC8F3C}"/>
            </a:ext>
          </a:extLst>
        </xdr:cNvPr>
        <xdr:cNvPicPr>
          <a:picLocks noChangeAspect="1"/>
        </xdr:cNvPicPr>
      </xdr:nvPicPr>
      <xdr:blipFill>
        <a:blip xmlns:r="http://schemas.openxmlformats.org/officeDocument/2006/relationships" r:embed="rId17"/>
        <a:stretch>
          <a:fillRect/>
        </a:stretch>
      </xdr:blipFill>
      <xdr:spPr>
        <a:xfrm>
          <a:off x="6680201" y="7835901"/>
          <a:ext cx="1193799" cy="707522"/>
        </a:xfrm>
        <a:prstGeom prst="rect">
          <a:avLst/>
        </a:prstGeom>
      </xdr:spPr>
    </xdr:pic>
    <xdr:clientData/>
  </xdr:twoCellAnchor>
  <xdr:twoCellAnchor editAs="oneCell">
    <xdr:from>
      <xdr:col>14</xdr:col>
      <xdr:colOff>101600</xdr:colOff>
      <xdr:row>33</xdr:row>
      <xdr:rowOff>79526</xdr:rowOff>
    </xdr:from>
    <xdr:to>
      <xdr:col>15</xdr:col>
      <xdr:colOff>139700</xdr:colOff>
      <xdr:row>37</xdr:row>
      <xdr:rowOff>88899</xdr:rowOff>
    </xdr:to>
    <xdr:pic>
      <xdr:nvPicPr>
        <xdr:cNvPr id="23" name="Picture 22">
          <a:extLst>
            <a:ext uri="{FF2B5EF4-FFF2-40B4-BE49-F238E27FC236}">
              <a16:creationId xmlns:a16="http://schemas.microsoft.com/office/drawing/2014/main" id="{171F633A-E126-670F-214D-BB2CD8790626}"/>
            </a:ext>
          </a:extLst>
        </xdr:cNvPr>
        <xdr:cNvPicPr>
          <a:picLocks noChangeAspect="1"/>
        </xdr:cNvPicPr>
      </xdr:nvPicPr>
      <xdr:blipFill>
        <a:blip xmlns:r="http://schemas.openxmlformats.org/officeDocument/2006/relationships" r:embed="rId18"/>
        <a:stretch>
          <a:fillRect/>
        </a:stretch>
      </xdr:blipFill>
      <xdr:spPr>
        <a:xfrm>
          <a:off x="9474200" y="7775726"/>
          <a:ext cx="863600" cy="822173"/>
        </a:xfrm>
        <a:prstGeom prst="rect">
          <a:avLst/>
        </a:prstGeom>
      </xdr:spPr>
    </xdr:pic>
    <xdr:clientData/>
  </xdr:twoCellAnchor>
  <xdr:twoCellAnchor editAs="oneCell">
    <xdr:from>
      <xdr:col>17</xdr:col>
      <xdr:colOff>50800</xdr:colOff>
      <xdr:row>33</xdr:row>
      <xdr:rowOff>101600</xdr:rowOff>
    </xdr:from>
    <xdr:to>
      <xdr:col>18</xdr:col>
      <xdr:colOff>381000</xdr:colOff>
      <xdr:row>38</xdr:row>
      <xdr:rowOff>26068</xdr:rowOff>
    </xdr:to>
    <xdr:pic>
      <xdr:nvPicPr>
        <xdr:cNvPr id="24" name="Picture 23">
          <a:extLst>
            <a:ext uri="{FF2B5EF4-FFF2-40B4-BE49-F238E27FC236}">
              <a16:creationId xmlns:a16="http://schemas.microsoft.com/office/drawing/2014/main" id="{323A3283-9F4B-C716-1044-99AC8A34D82E}"/>
            </a:ext>
          </a:extLst>
        </xdr:cNvPr>
        <xdr:cNvPicPr>
          <a:picLocks noChangeAspect="1"/>
        </xdr:cNvPicPr>
      </xdr:nvPicPr>
      <xdr:blipFill>
        <a:blip xmlns:r="http://schemas.openxmlformats.org/officeDocument/2006/relationships" r:embed="rId19"/>
        <a:stretch>
          <a:fillRect/>
        </a:stretch>
      </xdr:blipFill>
      <xdr:spPr>
        <a:xfrm>
          <a:off x="11899900" y="7797800"/>
          <a:ext cx="1155700" cy="940468"/>
        </a:xfrm>
        <a:prstGeom prst="rect">
          <a:avLst/>
        </a:prstGeom>
      </xdr:spPr>
    </xdr:pic>
    <xdr:clientData/>
  </xdr:twoCellAnchor>
  <xdr:twoCellAnchor editAs="oneCell">
    <xdr:from>
      <xdr:col>20</xdr:col>
      <xdr:colOff>292100</xdr:colOff>
      <xdr:row>33</xdr:row>
      <xdr:rowOff>137110</xdr:rowOff>
    </xdr:from>
    <xdr:to>
      <xdr:col>22</xdr:col>
      <xdr:colOff>520700</xdr:colOff>
      <xdr:row>34</xdr:row>
      <xdr:rowOff>109813</xdr:rowOff>
    </xdr:to>
    <xdr:pic>
      <xdr:nvPicPr>
        <xdr:cNvPr id="25" name="Picture 24">
          <a:extLst>
            <a:ext uri="{FF2B5EF4-FFF2-40B4-BE49-F238E27FC236}">
              <a16:creationId xmlns:a16="http://schemas.microsoft.com/office/drawing/2014/main" id="{86D48E56-444A-BD06-4863-53335E60843E}"/>
            </a:ext>
          </a:extLst>
        </xdr:cNvPr>
        <xdr:cNvPicPr>
          <a:picLocks noChangeAspect="1"/>
        </xdr:cNvPicPr>
      </xdr:nvPicPr>
      <xdr:blipFill>
        <a:blip xmlns:r="http://schemas.openxmlformats.org/officeDocument/2006/relationships" r:embed="rId20"/>
        <a:stretch>
          <a:fillRect/>
        </a:stretch>
      </xdr:blipFill>
      <xdr:spPr>
        <a:xfrm>
          <a:off x="14617700" y="7833310"/>
          <a:ext cx="1409700" cy="175903"/>
        </a:xfrm>
        <a:prstGeom prst="rect">
          <a:avLst/>
        </a:prstGeom>
      </xdr:spPr>
    </xdr:pic>
    <xdr:clientData/>
  </xdr:twoCellAnchor>
  <xdr:twoCellAnchor editAs="oneCell">
    <xdr:from>
      <xdr:col>23</xdr:col>
      <xdr:colOff>406401</xdr:colOff>
      <xdr:row>33</xdr:row>
      <xdr:rowOff>152400</xdr:rowOff>
    </xdr:from>
    <xdr:to>
      <xdr:col>24</xdr:col>
      <xdr:colOff>228601</xdr:colOff>
      <xdr:row>38</xdr:row>
      <xdr:rowOff>189601</xdr:rowOff>
    </xdr:to>
    <xdr:pic>
      <xdr:nvPicPr>
        <xdr:cNvPr id="26" name="Picture 25">
          <a:extLst>
            <a:ext uri="{FF2B5EF4-FFF2-40B4-BE49-F238E27FC236}">
              <a16:creationId xmlns:a16="http://schemas.microsoft.com/office/drawing/2014/main" id="{4E8BBB33-7363-1C38-963A-094DA2EF5CB6}"/>
            </a:ext>
          </a:extLst>
        </xdr:cNvPr>
        <xdr:cNvPicPr>
          <a:picLocks noChangeAspect="1"/>
        </xdr:cNvPicPr>
      </xdr:nvPicPr>
      <xdr:blipFill>
        <a:blip xmlns:r="http://schemas.openxmlformats.org/officeDocument/2006/relationships" r:embed="rId21"/>
        <a:stretch>
          <a:fillRect/>
        </a:stretch>
      </xdr:blipFill>
      <xdr:spPr>
        <a:xfrm>
          <a:off x="16738601" y="7848600"/>
          <a:ext cx="647700" cy="1053201"/>
        </a:xfrm>
        <a:prstGeom prst="rect">
          <a:avLst/>
        </a:prstGeom>
      </xdr:spPr>
    </xdr:pic>
    <xdr:clientData/>
  </xdr:twoCellAnchor>
  <xdr:twoCellAnchor editAs="oneCell">
    <xdr:from>
      <xdr:col>25</xdr:col>
      <xdr:colOff>70386</xdr:colOff>
      <xdr:row>33</xdr:row>
      <xdr:rowOff>127000</xdr:rowOff>
    </xdr:from>
    <xdr:to>
      <xdr:col>26</xdr:col>
      <xdr:colOff>368300</xdr:colOff>
      <xdr:row>38</xdr:row>
      <xdr:rowOff>82285</xdr:rowOff>
    </xdr:to>
    <xdr:pic>
      <xdr:nvPicPr>
        <xdr:cNvPr id="27" name="Picture 26">
          <a:extLst>
            <a:ext uri="{FF2B5EF4-FFF2-40B4-BE49-F238E27FC236}">
              <a16:creationId xmlns:a16="http://schemas.microsoft.com/office/drawing/2014/main" id="{919CEEBB-1110-86F2-DFDA-0B928C56DBB1}"/>
            </a:ext>
          </a:extLst>
        </xdr:cNvPr>
        <xdr:cNvPicPr>
          <a:picLocks noChangeAspect="1"/>
        </xdr:cNvPicPr>
      </xdr:nvPicPr>
      <xdr:blipFill>
        <a:blip xmlns:r="http://schemas.openxmlformats.org/officeDocument/2006/relationships" r:embed="rId22"/>
        <a:stretch>
          <a:fillRect/>
        </a:stretch>
      </xdr:blipFill>
      <xdr:spPr>
        <a:xfrm>
          <a:off x="18053586" y="7823200"/>
          <a:ext cx="1123414" cy="971285"/>
        </a:xfrm>
        <a:prstGeom prst="rect">
          <a:avLst/>
        </a:prstGeom>
      </xdr:spPr>
    </xdr:pic>
    <xdr:clientData/>
  </xdr:twoCellAnchor>
  <xdr:twoCellAnchor editAs="oneCell">
    <xdr:from>
      <xdr:col>0</xdr:col>
      <xdr:colOff>63500</xdr:colOff>
      <xdr:row>42</xdr:row>
      <xdr:rowOff>177800</xdr:rowOff>
    </xdr:from>
    <xdr:to>
      <xdr:col>3</xdr:col>
      <xdr:colOff>71608</xdr:colOff>
      <xdr:row>53</xdr:row>
      <xdr:rowOff>38100</xdr:rowOff>
    </xdr:to>
    <xdr:pic>
      <xdr:nvPicPr>
        <xdr:cNvPr id="28" name="Picture 27">
          <a:extLst>
            <a:ext uri="{FF2B5EF4-FFF2-40B4-BE49-F238E27FC236}">
              <a16:creationId xmlns:a16="http://schemas.microsoft.com/office/drawing/2014/main" id="{879B73A4-6F38-3D70-9901-EC298F032725}"/>
            </a:ext>
          </a:extLst>
        </xdr:cNvPr>
        <xdr:cNvPicPr>
          <a:picLocks noChangeAspect="1"/>
        </xdr:cNvPicPr>
      </xdr:nvPicPr>
      <xdr:blipFill>
        <a:blip xmlns:r="http://schemas.openxmlformats.org/officeDocument/2006/relationships" r:embed="rId23"/>
        <a:stretch>
          <a:fillRect/>
        </a:stretch>
      </xdr:blipFill>
      <xdr:spPr>
        <a:xfrm>
          <a:off x="63500" y="9766300"/>
          <a:ext cx="1938508" cy="2095500"/>
        </a:xfrm>
        <a:prstGeom prst="rect">
          <a:avLst/>
        </a:prstGeom>
      </xdr:spPr>
    </xdr:pic>
    <xdr:clientData/>
  </xdr:twoCellAnchor>
  <xdr:twoCellAnchor editAs="oneCell">
    <xdr:from>
      <xdr:col>3</xdr:col>
      <xdr:colOff>635000</xdr:colOff>
      <xdr:row>42</xdr:row>
      <xdr:rowOff>12700</xdr:rowOff>
    </xdr:from>
    <xdr:to>
      <xdr:col>7</xdr:col>
      <xdr:colOff>287157</xdr:colOff>
      <xdr:row>53</xdr:row>
      <xdr:rowOff>50800</xdr:rowOff>
    </xdr:to>
    <xdr:pic>
      <xdr:nvPicPr>
        <xdr:cNvPr id="29" name="Picture 28">
          <a:extLst>
            <a:ext uri="{FF2B5EF4-FFF2-40B4-BE49-F238E27FC236}">
              <a16:creationId xmlns:a16="http://schemas.microsoft.com/office/drawing/2014/main" id="{093D67B1-7262-AEED-8633-BA1AAA124E9F}"/>
            </a:ext>
          </a:extLst>
        </xdr:cNvPr>
        <xdr:cNvPicPr>
          <a:picLocks noChangeAspect="1"/>
        </xdr:cNvPicPr>
      </xdr:nvPicPr>
      <xdr:blipFill>
        <a:blip xmlns:r="http://schemas.openxmlformats.org/officeDocument/2006/relationships" r:embed="rId24"/>
        <a:stretch>
          <a:fillRect/>
        </a:stretch>
      </xdr:blipFill>
      <xdr:spPr>
        <a:xfrm>
          <a:off x="2565400" y="9601200"/>
          <a:ext cx="2408057" cy="2273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150090</xdr:colOff>
      <xdr:row>0</xdr:row>
      <xdr:rowOff>6413</xdr:rowOff>
    </xdr:from>
    <xdr:to>
      <xdr:col>8</xdr:col>
      <xdr:colOff>965223</xdr:colOff>
      <xdr:row>5</xdr:row>
      <xdr:rowOff>85230</xdr:rowOff>
    </xdr:to>
    <xdr:pic>
      <xdr:nvPicPr>
        <xdr:cNvPr id="3" name="Picture 2">
          <a:extLst>
            <a:ext uri="{FF2B5EF4-FFF2-40B4-BE49-F238E27FC236}">
              <a16:creationId xmlns:a16="http://schemas.microsoft.com/office/drawing/2014/main" id="{FBCC0B62-B082-AF4B-9143-9276D0F3A0A2}"/>
            </a:ext>
          </a:extLst>
        </xdr:cNvPr>
        <xdr:cNvPicPr>
          <a:picLocks noChangeAspect="1"/>
        </xdr:cNvPicPr>
      </xdr:nvPicPr>
      <xdr:blipFill>
        <a:blip xmlns:r="http://schemas.openxmlformats.org/officeDocument/2006/relationships" r:embed="rId1"/>
        <a:stretch>
          <a:fillRect/>
        </a:stretch>
      </xdr:blipFill>
      <xdr:spPr>
        <a:xfrm>
          <a:off x="150090" y="6413"/>
          <a:ext cx="6068315" cy="1403312"/>
        </a:xfrm>
        <a:prstGeom prst="rect">
          <a:avLst/>
        </a:prstGeom>
      </xdr:spPr>
    </xdr:pic>
    <xdr:clientData/>
  </xdr:twoCellAnchor>
  <xdr:twoCellAnchor editAs="oneCell">
    <xdr:from>
      <xdr:col>7</xdr:col>
      <xdr:colOff>175492</xdr:colOff>
      <xdr:row>32</xdr:row>
      <xdr:rowOff>64196</xdr:rowOff>
    </xdr:from>
    <xdr:to>
      <xdr:col>21</xdr:col>
      <xdr:colOff>802640</xdr:colOff>
      <xdr:row>52</xdr:row>
      <xdr:rowOff>85177</xdr:rowOff>
    </xdr:to>
    <xdr:pic>
      <xdr:nvPicPr>
        <xdr:cNvPr id="4" name="Picture 3">
          <a:extLst>
            <a:ext uri="{FF2B5EF4-FFF2-40B4-BE49-F238E27FC236}">
              <a16:creationId xmlns:a16="http://schemas.microsoft.com/office/drawing/2014/main" id="{4A77A9A1-657E-3F47-9FE8-0AC5E3503930}"/>
            </a:ext>
          </a:extLst>
        </xdr:cNvPr>
        <xdr:cNvPicPr>
          <a:picLocks noChangeAspect="1"/>
        </xdr:cNvPicPr>
      </xdr:nvPicPr>
      <xdr:blipFill>
        <a:blip xmlns:r="http://schemas.openxmlformats.org/officeDocument/2006/relationships" r:embed="rId2"/>
        <a:stretch>
          <a:fillRect/>
        </a:stretch>
      </xdr:blipFill>
      <xdr:spPr>
        <a:xfrm>
          <a:off x="5265652" y="12276516"/>
          <a:ext cx="11467868" cy="3272181"/>
        </a:xfrm>
        <a:prstGeom prst="rect">
          <a:avLst/>
        </a:prstGeom>
        <a:ln w="28575">
          <a:solidFill>
            <a:srgbClr val="401297"/>
          </a:solidFill>
        </a:ln>
      </xdr:spPr>
    </xdr:pic>
    <xdr:clientData/>
  </xdr:twoCellAnchor>
  <xdr:twoCellAnchor editAs="oneCell">
    <xdr:from>
      <xdr:col>8</xdr:col>
      <xdr:colOff>0</xdr:colOff>
      <xdr:row>53</xdr:row>
      <xdr:rowOff>40639</xdr:rowOff>
    </xdr:from>
    <xdr:to>
      <xdr:col>21</xdr:col>
      <xdr:colOff>822960</xdr:colOff>
      <xdr:row>71</xdr:row>
      <xdr:rowOff>15373</xdr:rowOff>
    </xdr:to>
    <xdr:pic>
      <xdr:nvPicPr>
        <xdr:cNvPr id="2" name="Picture 1">
          <a:extLst>
            <a:ext uri="{FF2B5EF4-FFF2-40B4-BE49-F238E27FC236}">
              <a16:creationId xmlns:a16="http://schemas.microsoft.com/office/drawing/2014/main" id="{A0E31CC2-71E0-3534-9ACA-756D0377A7D1}"/>
            </a:ext>
          </a:extLst>
        </xdr:cNvPr>
        <xdr:cNvPicPr>
          <a:picLocks noChangeAspect="1"/>
        </xdr:cNvPicPr>
      </xdr:nvPicPr>
      <xdr:blipFill>
        <a:blip xmlns:r="http://schemas.openxmlformats.org/officeDocument/2006/relationships" r:embed="rId3"/>
        <a:stretch>
          <a:fillRect/>
        </a:stretch>
      </xdr:blipFill>
      <xdr:spPr>
        <a:xfrm>
          <a:off x="5273040" y="15666719"/>
          <a:ext cx="11480800" cy="2900814"/>
        </a:xfrm>
        <a:prstGeom prst="rect">
          <a:avLst/>
        </a:prstGeom>
        <a:ln w="38100">
          <a:solidFill>
            <a:srgbClr val="390077"/>
          </a:solidFill>
        </a:ln>
      </xdr:spPr>
    </xdr:pic>
    <xdr:clientData/>
  </xdr:twoCellAnchor>
  <xdr:twoCellAnchor>
    <xdr:from>
      <xdr:col>8</xdr:col>
      <xdr:colOff>99060</xdr:colOff>
      <xdr:row>53</xdr:row>
      <xdr:rowOff>140335</xdr:rowOff>
    </xdr:from>
    <xdr:to>
      <xdr:col>11</xdr:col>
      <xdr:colOff>68580</xdr:colOff>
      <xdr:row>70</xdr:row>
      <xdr:rowOff>59055</xdr:rowOff>
    </xdr:to>
    <xdr:sp macro="" textlink="">
      <xdr:nvSpPr>
        <xdr:cNvPr id="12" name="Rectangle 4">
          <a:extLst>
            <a:ext uri="{FF2B5EF4-FFF2-40B4-BE49-F238E27FC236}">
              <a16:creationId xmlns:a16="http://schemas.microsoft.com/office/drawing/2014/main" id="{99D0F6CD-5FE2-B85D-A2B4-0DF5AA14C116}"/>
            </a:ext>
            <a:ext uri="{147F2762-F138-4A5C-976F-8EAC2B608ADB}">
              <a16:predDERef xmlns:a16="http://schemas.microsoft.com/office/drawing/2014/main" pred="{A0E31CC2-71E0-3534-9ACA-756D0377A7D1}"/>
            </a:ext>
          </a:extLst>
        </xdr:cNvPr>
        <xdr:cNvSpPr/>
      </xdr:nvSpPr>
      <xdr:spPr>
        <a:xfrm>
          <a:off x="5328285" y="16066135"/>
          <a:ext cx="3160395" cy="2671445"/>
        </a:xfrm>
        <a:prstGeom prst="rect">
          <a:avLst/>
        </a:prstGeom>
        <a:noFill/>
        <a:ln w="57150">
          <a:solidFill>
            <a:srgbClr val="DCCDE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109220</xdr:colOff>
      <xdr:row>4</xdr:row>
      <xdr:rowOff>59055</xdr:rowOff>
    </xdr:from>
    <xdr:to>
      <xdr:col>8</xdr:col>
      <xdr:colOff>1036955</xdr:colOff>
      <xdr:row>9</xdr:row>
      <xdr:rowOff>26035</xdr:rowOff>
    </xdr:to>
    <xdr:pic>
      <xdr:nvPicPr>
        <xdr:cNvPr id="11" name="Picture 7">
          <a:extLst>
            <a:ext uri="{FF2B5EF4-FFF2-40B4-BE49-F238E27FC236}">
              <a16:creationId xmlns:a16="http://schemas.microsoft.com/office/drawing/2014/main" id="{09CE0BE7-D11D-DE44-AB67-45CD07DA23D6}"/>
            </a:ext>
            <a:ext uri="{147F2762-F138-4A5C-976F-8EAC2B608ADB}">
              <a16:predDERef xmlns:a16="http://schemas.microsoft.com/office/drawing/2014/main" pred="{99D0F6CD-5FE2-B85D-A2B4-0DF5AA14C116}"/>
            </a:ext>
          </a:extLst>
        </xdr:cNvPr>
        <xdr:cNvPicPr>
          <a:picLocks noChangeAspect="1"/>
        </xdr:cNvPicPr>
      </xdr:nvPicPr>
      <xdr:blipFill>
        <a:blip xmlns:r="http://schemas.openxmlformats.org/officeDocument/2006/relationships" r:embed="rId4"/>
        <a:stretch>
          <a:fillRect/>
        </a:stretch>
      </xdr:blipFill>
      <xdr:spPr>
        <a:xfrm>
          <a:off x="109220" y="973455"/>
          <a:ext cx="6172835" cy="11099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156360</xdr:colOff>
      <xdr:row>3</xdr:row>
      <xdr:rowOff>84531</xdr:rowOff>
    </xdr:from>
    <xdr:to>
      <xdr:col>6</xdr:col>
      <xdr:colOff>1143000</xdr:colOff>
      <xdr:row>7</xdr:row>
      <xdr:rowOff>247536</xdr:rowOff>
    </xdr:to>
    <xdr:pic>
      <xdr:nvPicPr>
        <xdr:cNvPr id="2" name="Picture 1">
          <a:extLst>
            <a:ext uri="{FF2B5EF4-FFF2-40B4-BE49-F238E27FC236}">
              <a16:creationId xmlns:a16="http://schemas.microsoft.com/office/drawing/2014/main" id="{A18B30D0-1210-AE41-AAE6-F3015050020F}"/>
            </a:ext>
          </a:extLst>
        </xdr:cNvPr>
        <xdr:cNvPicPr>
          <a:picLocks noChangeAspect="1"/>
        </xdr:cNvPicPr>
      </xdr:nvPicPr>
      <xdr:blipFill>
        <a:blip xmlns:r="http://schemas.openxmlformats.org/officeDocument/2006/relationships" r:embed="rId1"/>
        <a:stretch>
          <a:fillRect/>
        </a:stretch>
      </xdr:blipFill>
      <xdr:spPr>
        <a:xfrm>
          <a:off x="6519060" y="1227531"/>
          <a:ext cx="3780640" cy="1813075"/>
        </a:xfrm>
        <a:prstGeom prst="rect">
          <a:avLst/>
        </a:prstGeom>
      </xdr:spPr>
    </xdr:pic>
    <xdr:clientData/>
  </xdr:twoCellAnchor>
  <xdr:twoCellAnchor editAs="oneCell">
    <xdr:from>
      <xdr:col>1</xdr:col>
      <xdr:colOff>136560</xdr:colOff>
      <xdr:row>1</xdr:row>
      <xdr:rowOff>273119</xdr:rowOff>
    </xdr:from>
    <xdr:to>
      <xdr:col>4</xdr:col>
      <xdr:colOff>81935</xdr:colOff>
      <xdr:row>4</xdr:row>
      <xdr:rowOff>378496</xdr:rowOff>
    </xdr:to>
    <xdr:pic>
      <xdr:nvPicPr>
        <xdr:cNvPr id="3" name="Picture 2">
          <a:extLst>
            <a:ext uri="{FF2B5EF4-FFF2-40B4-BE49-F238E27FC236}">
              <a16:creationId xmlns:a16="http://schemas.microsoft.com/office/drawing/2014/main" id="{02704CD1-7655-85BF-F56F-88EDC904D2D2}"/>
            </a:ext>
          </a:extLst>
        </xdr:cNvPr>
        <xdr:cNvPicPr>
          <a:picLocks noChangeAspect="1"/>
        </xdr:cNvPicPr>
      </xdr:nvPicPr>
      <xdr:blipFill>
        <a:blip xmlns:r="http://schemas.openxmlformats.org/officeDocument/2006/relationships" r:embed="rId2"/>
        <a:stretch>
          <a:fillRect/>
        </a:stretch>
      </xdr:blipFill>
      <xdr:spPr>
        <a:xfrm>
          <a:off x="396022" y="628173"/>
          <a:ext cx="6049569" cy="1376496"/>
        </a:xfrm>
        <a:prstGeom prst="rect">
          <a:avLst/>
        </a:prstGeom>
      </xdr:spPr>
    </xdr:pic>
    <xdr:clientData/>
  </xdr:twoCellAnchor>
  <xdr:twoCellAnchor editAs="oneCell">
    <xdr:from>
      <xdr:col>1</xdr:col>
      <xdr:colOff>114300</xdr:colOff>
      <xdr:row>5</xdr:row>
      <xdr:rowOff>152400</xdr:rowOff>
    </xdr:from>
    <xdr:to>
      <xdr:col>4</xdr:col>
      <xdr:colOff>222250</xdr:colOff>
      <xdr:row>8</xdr:row>
      <xdr:rowOff>101601</xdr:rowOff>
    </xdr:to>
    <xdr:pic>
      <xdr:nvPicPr>
        <xdr:cNvPr id="6" name="Picture 5">
          <a:extLst>
            <a:ext uri="{FF2B5EF4-FFF2-40B4-BE49-F238E27FC236}">
              <a16:creationId xmlns:a16="http://schemas.microsoft.com/office/drawing/2014/main" id="{87149B53-497E-78BD-52B6-140CD48DF553}"/>
            </a:ext>
          </a:extLst>
        </xdr:cNvPr>
        <xdr:cNvPicPr>
          <a:picLocks noChangeAspect="1"/>
        </xdr:cNvPicPr>
      </xdr:nvPicPr>
      <xdr:blipFill>
        <a:blip xmlns:r="http://schemas.openxmlformats.org/officeDocument/2006/relationships" r:embed="rId3"/>
        <a:stretch>
          <a:fillRect/>
        </a:stretch>
      </xdr:blipFill>
      <xdr:spPr>
        <a:xfrm>
          <a:off x="368300" y="2082800"/>
          <a:ext cx="6216650" cy="1130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55</xdr:row>
      <xdr:rowOff>136560</xdr:rowOff>
    </xdr:from>
    <xdr:to>
      <xdr:col>4</xdr:col>
      <xdr:colOff>4815934</xdr:colOff>
      <xdr:row>66</xdr:row>
      <xdr:rowOff>19920</xdr:rowOff>
    </xdr:to>
    <xdr:pic>
      <xdr:nvPicPr>
        <xdr:cNvPr id="5" name="Picture 4">
          <a:extLst>
            <a:ext uri="{FF2B5EF4-FFF2-40B4-BE49-F238E27FC236}">
              <a16:creationId xmlns:a16="http://schemas.microsoft.com/office/drawing/2014/main" id="{FB0F93B4-5D4D-5302-3918-45CCC1615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527" y="15089786"/>
          <a:ext cx="8357419" cy="2136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40968</xdr:colOff>
      <xdr:row>22</xdr:row>
      <xdr:rowOff>40968</xdr:rowOff>
    </xdr:from>
    <xdr:to>
      <xdr:col>4</xdr:col>
      <xdr:colOff>4843246</xdr:colOff>
      <xdr:row>32</xdr:row>
      <xdr:rowOff>402053</xdr:rowOff>
    </xdr:to>
    <xdr:pic>
      <xdr:nvPicPr>
        <xdr:cNvPr id="3" name="Picture 2">
          <a:extLst>
            <a:ext uri="{FF2B5EF4-FFF2-40B4-BE49-F238E27FC236}">
              <a16:creationId xmlns:a16="http://schemas.microsoft.com/office/drawing/2014/main" id="{EE83803A-C0C3-E2F4-1B7F-5D30B84CA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8495" y="6240753"/>
          <a:ext cx="8343763" cy="240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54623</xdr:colOff>
      <xdr:row>56</xdr:row>
      <xdr:rowOff>13656</xdr:rowOff>
    </xdr:from>
    <xdr:to>
      <xdr:col>3</xdr:col>
      <xdr:colOff>2376128</xdr:colOff>
      <xdr:row>65</xdr:row>
      <xdr:rowOff>155211</xdr:rowOff>
    </xdr:to>
    <xdr:pic>
      <xdr:nvPicPr>
        <xdr:cNvPr id="4" name="Picture 3">
          <a:extLst>
            <a:ext uri="{FF2B5EF4-FFF2-40B4-BE49-F238E27FC236}">
              <a16:creationId xmlns:a16="http://schemas.microsoft.com/office/drawing/2014/main" id="{3631DB14-C072-1109-86DB-15536C46B3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2150" y="15171721"/>
          <a:ext cx="2321505" cy="1985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122904</xdr:colOff>
      <xdr:row>102</xdr:row>
      <xdr:rowOff>81937</xdr:rowOff>
    </xdr:from>
    <xdr:to>
      <xdr:col>3</xdr:col>
      <xdr:colOff>2923977</xdr:colOff>
      <xdr:row>109</xdr:row>
      <xdr:rowOff>0</xdr:rowOff>
    </xdr:to>
    <xdr:pic>
      <xdr:nvPicPr>
        <xdr:cNvPr id="6" name="Picture 5">
          <a:extLst>
            <a:ext uri="{FF2B5EF4-FFF2-40B4-BE49-F238E27FC236}">
              <a16:creationId xmlns:a16="http://schemas.microsoft.com/office/drawing/2014/main" id="{2FBF1331-8D4A-74AA-34D7-325FC0A851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0431" y="26355915"/>
          <a:ext cx="2801073" cy="133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310444</xdr:colOff>
      <xdr:row>111</xdr:row>
      <xdr:rowOff>959556</xdr:rowOff>
    </xdr:from>
    <xdr:to>
      <xdr:col>4</xdr:col>
      <xdr:colOff>2046111</xdr:colOff>
      <xdr:row>122</xdr:row>
      <xdr:rowOff>7713</xdr:rowOff>
    </xdr:to>
    <xdr:pic>
      <xdr:nvPicPr>
        <xdr:cNvPr id="10" name="Picture 9">
          <a:extLst>
            <a:ext uri="{FF2B5EF4-FFF2-40B4-BE49-F238E27FC236}">
              <a16:creationId xmlns:a16="http://schemas.microsoft.com/office/drawing/2014/main" id="{4862F19B-1399-86E6-EA7A-3C1550E883A2}"/>
            </a:ext>
          </a:extLst>
        </xdr:cNvPr>
        <xdr:cNvPicPr>
          <a:picLocks noChangeAspect="1"/>
        </xdr:cNvPicPr>
      </xdr:nvPicPr>
      <xdr:blipFill>
        <a:blip xmlns:r="http://schemas.openxmlformats.org/officeDocument/2006/relationships" r:embed="rId5"/>
        <a:stretch>
          <a:fillRect/>
        </a:stretch>
      </xdr:blipFill>
      <xdr:spPr>
        <a:xfrm>
          <a:off x="1467555" y="30310667"/>
          <a:ext cx="5602112" cy="20820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784839-C71B-4A14-88DE-1713187A4B71}" name="Table13" displayName="Table13" ref="A1:G31" totalsRowShown="0" headerRowDxfId="24" dataDxfId="23">
  <autoFilter ref="A1:G31" xr:uid="{F9784839-C71B-4A14-88DE-1713187A4B71}"/>
  <tableColumns count="7">
    <tableColumn id="1" xr3:uid="{BCC7D9F1-1AF0-4977-81A5-F7C3EA898789}" name="BUSINESS NAME" dataDxfId="22"/>
    <tableColumn id="2" xr3:uid="{7FB7237C-70AA-45F6-8325-F7B842D7C3AA}" name="BUSINESS TYPE" dataDxfId="21"/>
    <tableColumn id="3" xr3:uid="{E94FFAF8-8FA4-4FD5-8C19-288762DC696E}" name="CONTACT" dataDxfId="20"/>
    <tableColumn id="4" xr3:uid="{664BE6AA-3897-430E-B11A-AB18623E138F}" name="CONTACT EMAIL" dataDxfId="19"/>
    <tableColumn id="7" xr3:uid="{A3EC96E0-80C8-482B-B5E1-803B66CBB21F}" name="CONTACT PHONE" dataDxfId="18"/>
    <tableColumn id="5" xr3:uid="{2F9D3445-CCD7-4C3A-9411-DF04CB00A1A8}" name="DISTANCE FROM CLUB (miles)" dataDxfId="17"/>
    <tableColumn id="6" xr3:uid="{9B6B71F5-EA44-4C7D-8DDA-4AE0CF7E3AF8}" name="NOTES" dataDxfId="16"/>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FF55B-FBCA-464B-84E4-235D94016135}" name="Table1" displayName="Table1" ref="A1:F31" totalsRowShown="0" headerRowDxfId="15" dataDxfId="14" headerRowBorderDxfId="13">
  <autoFilter ref="A1:F31" xr:uid="{B71FF55B-FBCA-464B-84E4-235D94016135}"/>
  <tableColumns count="6">
    <tableColumn id="1" xr3:uid="{E9C43FB2-7E65-42B5-B067-21D9EE7E9D88}" name="EVENT NAME" dataDxfId="12"/>
    <tableColumn id="2" xr3:uid="{BE58C156-91BD-4CCD-A9D5-07AB4362BB6E}" name="COST TO ATTEND" dataDxfId="11"/>
    <tableColumn id="3" xr3:uid="{E353308F-D57E-4838-9DFE-522A880E0EF4}" name="EVENT DATE" dataDxfId="10"/>
    <tableColumn id="4" xr3:uid="{2020F87C-C2EE-4C1A-8FB5-516451B28320}" name="EVENT GOAL" dataDxfId="9"/>
    <tableColumn id="5" xr3:uid="{26CA2293-8F32-4C48-984F-CF6B273C8E8C}" name="DISTANCE FROM CLUB (miles)" dataDxfId="8"/>
    <tableColumn id="6" xr3:uid="{BD85FF12-6EAE-457C-AC8A-5F0AC2B0357A}" name="NOTES" dataDxfId="7"/>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J.Doe@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openxmlformats.org/officeDocument/2006/relationships/hyperlink" Target="https://app.ansira.com/member/catalog/custom_ads/detail/CxeiFwsA2DBVpjzbMdmyfboK6t82OzQ59zr15ON8pPYiWWstukzqMw6EOkI3I5o5/RefWqNXyFSh3KV6VRiR01qPKJ05b9eFts9csiFvuHU2r8l65Q15jbccRfD8KO_-A/hllOzacSY1dD8GUz4_dvnIAsMuVfmRN0d0sjI1tEGMOM3bjzM-P0bYhj3wIu50fm" TargetMode="External"/><Relationship Id="rId13" Type="http://schemas.openxmlformats.org/officeDocument/2006/relationships/hyperlink" Target="https://app.ansira.com/member/catalog/ship_to_your_door/detail/fILud3eXK4fsr5CT8ZGF31ttZB4nfl7uxFJC9QBak7Mzkxq_UvrWgkiyiKsL1bvj/wEUo4tbe6WGCPtJEPUhFQa_kXh8qzmP6N3sLoo2_NwTziVKg14K8K5D0Nk3qCJg_/t9ArD8YuzwR2_t1iR64uHNntq7N6EGqQmzOkeCdAT_b6HP7MvQpJpN686Kl3cLp1" TargetMode="External"/><Relationship Id="rId18" Type="http://schemas.openxmlformats.org/officeDocument/2006/relationships/hyperlink" Target="https://shop.anytimefitness.com/anytime-fitness-carabiner-keychain-10-pk-1462433-00" TargetMode="External"/><Relationship Id="rId3" Type="http://schemas.openxmlformats.org/officeDocument/2006/relationships/hyperlink" Target="https://app.ansira.com/member/catalog/ship_to_your_door/detail/2yM33M3UjyTpd8ab94pddcIVD24hoCaBuIXDgd4TagOxafgaOhhUQ2n2T-zMP8NT/Vb2bmXxaZXEcg91uLM3TlYwVoqtzTMhotsuDyZhXkYvhVp_L4407EMaqCl-EYI2H/pXT_Xi9IYpwFBHQwaFT1peTXlXZ0gMlzBiDal2I1QHdxXA6cnMU_qBWYVszVXGIr" TargetMode="External"/><Relationship Id="rId21" Type="http://schemas.openxmlformats.org/officeDocument/2006/relationships/hyperlink" Target="https://shop.anytimefitness.com/af-non-woven-tote-purple" TargetMode="External"/><Relationship Id="rId7" Type="http://schemas.openxmlformats.org/officeDocument/2006/relationships/hyperlink" Target="https://app.ansira.com/member/catalog/custom_ads/detail/CMICCTZqPq3igE6Ohchci6R5q-YqWTN0ez94y4sS5bVZV2YoV7OWBbgmOb6SM2p6/tojqR_l6OIrlpfyxm0Ll6y5p0t2R94NREFinYyH9ObzGgJvZj9JXvXg6uts7zkg7/ovQDPKXDnGy2m7sMvy2eFN7fGMQ12-yqEU-jg8fq3nUmH9cNutagHuvpqNWwA-2W" TargetMode="External"/><Relationship Id="rId12" Type="http://schemas.openxmlformats.org/officeDocument/2006/relationships/hyperlink" Target="https://app.ansira.com/member/catalog/ship_to_your_door/detail/gi4B_M46QSY2y7FvzmWx2a5MGkimL9Nv_F2a3SPNQayyfGMR-L_AFxbHXWz-X2J9/ajwTo8V8lw2ayLR_FhCZJzgXrcvhe5lcEyViTS9Nmwxoq5S3T6KTmL-SWeGPDpJ8/whGnKgYOn8a-qMDSQIPDT-P-Fj_Y0hulvj2olmf-lT54kLiI2kgOvLZ73Ydg-do-" TargetMode="External"/><Relationship Id="rId17" Type="http://schemas.openxmlformats.org/officeDocument/2006/relationships/hyperlink" Target="https://shop.anytimefitness.com/af-aluminum-bottle-opener-keychain-10-pk-1462425-00" TargetMode="External"/><Relationship Id="rId25" Type="http://schemas.openxmlformats.org/officeDocument/2006/relationships/drawing" Target="../drawings/drawing7.xml"/><Relationship Id="rId2" Type="http://schemas.openxmlformats.org/officeDocument/2006/relationships/hyperlink" Target="https://app.ansira.com/member/catalog/custom_ads/detail/9Tcbj0kClTvYcgqKDADZoDHiHL4hu2H0T8zdSPcnW6irWn_GlJ5Q5AIqGGIdeBOc/HipdOsKMk2TkVt0mXhsRj50gQOTmaU6UpvxiB1luPAnCSOg_TCd0pQ2V8Mwni5y-/Ec71zA0lY8yjJBOMoOenY83mBl1V6C4TxWCXrAkA2GHSj4eUIZkfbp42Jklt6MMr" TargetMode="External"/><Relationship Id="rId16" Type="http://schemas.openxmlformats.org/officeDocument/2006/relationships/hyperlink" Target="https://shop.anytimefitness.com/af-lip-balm-with-spf-15-10-pk-1462434-00" TargetMode="External"/><Relationship Id="rId20" Type="http://schemas.openxmlformats.org/officeDocument/2006/relationships/hyperlink" Target="https://shop.anytimefitness.com/af-dart-pen-black-pack-of-24" TargetMode="External"/><Relationship Id="rId1" Type="http://schemas.openxmlformats.org/officeDocument/2006/relationships/hyperlink" Target="https://app.ansira.com/member/catalog/custom_ads/detail/ClX_hPC_cIafc8nqHXMoRgCRy94rMpTET_qHKIT-oww6JTaAd7JmlpzQw3kY4bLz/8Oc-DhzdXdPmOwgb0LjvnTezPjbh4Y8kc9eYvHH5x8pF25BJgMddcRaGrSIiw_Lh/p_Vcqg-d-PvcPkPdkv4Qeqi7WyB0MZRvuAJe8m402CUe_K07JwiPzkC-hh49SoJt" TargetMode="External"/><Relationship Id="rId6" Type="http://schemas.openxmlformats.org/officeDocument/2006/relationships/hyperlink" Target="https://app.ansira.com/member/catalog/ship_to_your_door/detail/8ok9tImYZM_1QfmhnfuH_Yw9_AQ7dB9Dw6XRCN8nxYojwCWgrs28LDSv--_UWJIb/AQNZ0JriJC4Qd8mg-yfTmc07_MApJaL7GP18HpiXMTJgIrkPct5E326KXTh30Jyf/RXaIzAoF2PobU1qw_mWbYF23pC7d_fLl2AeTXGqC5pSX1Mt1q1dws2ZTiGaFaxkC" TargetMode="External"/><Relationship Id="rId11" Type="http://schemas.openxmlformats.org/officeDocument/2006/relationships/hyperlink" Target="https://app.ansira.com/member/catalog/custom_ads/detail/gyLsh_DFmuw8ucPsjemt2KqyQukKgVHutoMZnYukjanoCuMK9-u-ND2WMCYHXdgt/1jpa_hbeCKcqefF8s47HzLxt856bKUUcsVx5_vUYTOVV1r21DkI9tFkvJpHwIVdx/8WUBU3zC8SzVfFFr3WFD7V8xtxFFqGrUsiAR2EhaHzgpqLf4QAhNxsJQyir6XHgQ" TargetMode="External"/><Relationship Id="rId24" Type="http://schemas.openxmlformats.org/officeDocument/2006/relationships/hyperlink" Target="https://shop.anytimefitness.com/af-unisex-promo-tee-black" TargetMode="External"/><Relationship Id="rId5" Type="http://schemas.openxmlformats.org/officeDocument/2006/relationships/hyperlink" Target="https://app.ansira.com/member/catalog/custom_ads/detail/-Hdlz9XX92D8haXImTVk7AwoBCkXmaKjjKm9eU2TNka8TMf3Jl-m81NbR3OL_Nx_/JgLAPkbky-O1lJDNsqeX1122-PwGzKQRaN36fT607OfTPQZUP5vu4wn9DU1u6qqi/tt-n_rQyKW_yzozM-TIrzk-gIl2UfL6jQmciXe03_1_1suagHSYJ2j2k4Nnynbhg" TargetMode="External"/><Relationship Id="rId15" Type="http://schemas.openxmlformats.org/officeDocument/2006/relationships/hyperlink" Target="https://shop.anytimefitness.com/af-kettlebell-squeezie-pack-of-12" TargetMode="External"/><Relationship Id="rId23" Type="http://schemas.openxmlformats.org/officeDocument/2006/relationships/hyperlink" Target="https://shop.anytimefitness.com/af-promo-purple-tee-1553003" TargetMode="External"/><Relationship Id="rId10" Type="http://schemas.openxmlformats.org/officeDocument/2006/relationships/hyperlink" Target="https://app.ansira.com/member/catalog/custom_ads/detail/SzVqSA1ZYaZEwMZ-eeP3xI1pxNKAR-XufA5vVOeTPGGYK8Uyq1Wk5pJII7H2LNOB/OCJ6olNoEZXqZ8QUuurXvMN3vvcV9N2mm29qqO9dTZQYELdEb-9scB9iruNucoTm/6DzxfvyWh-UIKW0m1RCmz6Wb1WYNF2zMnOQLzzE-k225HWn3oEtuB4R7xx-2e7M6" TargetMode="External"/><Relationship Id="rId19" Type="http://schemas.openxmlformats.org/officeDocument/2006/relationships/hyperlink" Target="https://shop.anytimefitness.com/af-12oz-slim-neoprene-coolie-multi-colored" TargetMode="External"/><Relationship Id="rId4" Type="http://schemas.openxmlformats.org/officeDocument/2006/relationships/hyperlink" Target="https://app.ansira.com/member/catalog/ship_to_your_door/detail/PQ_nXOnwMT4_CkCUgeHZ_5JCZUF5Ml8o3W5X21qKzFrr4ue9gPzNyD8ZLsQsI5ib/nbuSTznUolERjfnfT2wMfc2lhmVl1px3QVnFAnArZHSXFv80x19KTQB35QqCe5a6/33Bjyeb1jSBOe2x56_r8_GVKKD0HgELeeQFV5WlUq0zYoyW60kNe_MsLRDq0d5We" TargetMode="External"/><Relationship Id="rId9" Type="http://schemas.openxmlformats.org/officeDocument/2006/relationships/hyperlink" Target="https://app.ansira.com/member/catalog/custom_ads/detail/yiWRqLG0Yv3B27rMWJVVs63_XgxGLelgNmdAzWJSk4qIc9KxaEApRLA8ZnWvadK9/EKqwYhWjhXw9f3MV3GOXukfCrezxN-DXFoMcDD6NotHTQxVEr77fcR0uieUq8102/ymqu0NDsJgbqsqqpIdviZjxIZhuF3oj_9NWj7UZZyeffiFDHtkdhsvCUM_AStTSv" TargetMode="External"/><Relationship Id="rId14" Type="http://schemas.openxmlformats.org/officeDocument/2006/relationships/hyperlink" Target="https://shop.anytimefitness.com/af-rubberized-sunglasses-pack-of-12" TargetMode="External"/><Relationship Id="rId22" Type="http://schemas.openxmlformats.org/officeDocument/2006/relationships/hyperlink" Target="https://shop.anytimefitness.com/af-promo-cooler-bag-5-pk-1462432-0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keepbooked.com/sebrands" TargetMode="External"/><Relationship Id="rId2" Type="http://schemas.openxmlformats.org/officeDocument/2006/relationships/hyperlink" Target="https://asheragency-frhig.formstack.com/forms/self_esteem_brands" TargetMode="External"/><Relationship Id="rId1" Type="http://schemas.openxmlformats.org/officeDocument/2006/relationships/hyperlink" Target="https://anytimefitness.qiigo.com/" TargetMode="External"/><Relationship Id="rId5" Type="http://schemas.openxmlformats.org/officeDocument/2006/relationships/hyperlink" Target="https://www.d2upostcards.com/sebrandsorderform" TargetMode="External"/><Relationship Id="rId4" Type="http://schemas.openxmlformats.org/officeDocument/2006/relationships/hyperlink" Target="https://curiousjane-5330138.hs-sites.com/self-esteem-brand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hyperlink" Target="https://resourcecenter.sebrands.com/af/soci-login-19009421.html" TargetMode="External"/><Relationship Id="rId2" Type="http://schemas.openxmlformats.org/officeDocument/2006/relationships/hyperlink" Target="https://resourcecenter.sebrands.com/af/soci-login-19009421.html" TargetMode="External"/><Relationship Id="rId1" Type="http://schemas.openxmlformats.org/officeDocument/2006/relationships/hyperlink" Target="https://resourcecenter.sebrands.com/af/social-media-planning-calendars-1705897.html" TargetMode="External"/><Relationship Id="rId5" Type="http://schemas.openxmlformats.org/officeDocument/2006/relationships/drawing" Target="../drawings/drawing9.xml"/><Relationship Id="rId4" Type="http://schemas.openxmlformats.org/officeDocument/2006/relationships/hyperlink" Target="https://resourcecenter.sebrands.com/af/social-media-planning-calendars-1705897.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resourcecenter.sebrands.com/af/social-media-planning-calendars-1705897.html" TargetMode="External"/><Relationship Id="rId2" Type="http://schemas.openxmlformats.org/officeDocument/2006/relationships/hyperlink" Target="https://resourcecenter.sebrands.com/af/general-advertising-fund-gaf-8061015.html" TargetMode="External"/><Relationship Id="rId1" Type="http://schemas.openxmlformats.org/officeDocument/2006/relationships/hyperlink" Target="https://help.abcfinancial.com/help/crs/reporting/account-detail/member-analysis.htm?Highlight=tenure" TargetMode="External"/><Relationship Id="rId5" Type="http://schemas.openxmlformats.org/officeDocument/2006/relationships/drawing" Target="../drawings/drawing10.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FD16-FF9C-7143-A3CD-2163352EEFDF}">
  <sheetPr>
    <tabColor rgb="FFDCCDEE"/>
  </sheetPr>
  <dimension ref="A1:AY335"/>
  <sheetViews>
    <sheetView zoomScale="110" zoomScaleNormal="110" workbookViewId="0">
      <selection activeCell="W38" sqref="W38"/>
    </sheetView>
  </sheetViews>
  <sheetFormatPr defaultColWidth="10.875" defaultRowHeight="12.6"/>
  <cols>
    <col min="1" max="1" width="2" style="6" customWidth="1"/>
    <col min="2" max="2" width="14.625" style="6" customWidth="1"/>
    <col min="3" max="6" width="9.625" style="6" customWidth="1"/>
    <col min="7" max="7" width="11.125" style="6" customWidth="1"/>
    <col min="8" max="8" width="2.375" style="6" customWidth="1"/>
    <col min="9" max="9" width="20.875" style="5" customWidth="1"/>
    <col min="10" max="12" width="10.5" style="5" customWidth="1"/>
    <col min="13" max="13" width="9.375" style="5" customWidth="1"/>
    <col min="14" max="14" width="11.5" style="5" customWidth="1"/>
    <col min="15" max="15" width="12.375" style="5" hidden="1" customWidth="1"/>
    <col min="16" max="16" width="2" style="5" customWidth="1"/>
    <col min="17" max="17" width="12" style="5" customWidth="1"/>
    <col min="18" max="18" width="26.375" style="5" customWidth="1"/>
    <col min="19" max="19" width="12.625" style="5" customWidth="1"/>
    <col min="20" max="20" width="11" style="5" customWidth="1"/>
    <col min="21" max="21" width="2.5" style="6" customWidth="1"/>
    <col min="22" max="22" width="11.625" style="6" customWidth="1"/>
    <col min="23" max="23" width="29" style="6" customWidth="1"/>
    <col min="24" max="24" width="10.875" style="12"/>
    <col min="25" max="25" width="10.875" style="6"/>
    <col min="26" max="26" width="14" style="5" customWidth="1"/>
    <col min="27" max="27" width="32.5" style="6" customWidth="1"/>
    <col min="28" max="28" width="14.875" style="6" customWidth="1"/>
    <col min="29" max="29" width="10.875" style="13"/>
    <col min="30" max="51" width="10.875" style="6"/>
    <col min="52" max="16384" width="10.875" style="5"/>
  </cols>
  <sheetData>
    <row r="1" spans="1:51" s="6" customFormat="1" ht="18" customHeight="1">
      <c r="X1" s="12"/>
      <c r="AC1" s="13"/>
    </row>
    <row r="2" spans="1:51" s="6" customFormat="1" ht="18" customHeight="1">
      <c r="X2" s="12"/>
      <c r="AC2" s="13"/>
    </row>
    <row r="3" spans="1:51" s="6" customFormat="1" ht="32.1" customHeight="1">
      <c r="X3" s="12"/>
      <c r="AC3" s="13"/>
    </row>
    <row r="4" spans="1:51" s="6" customFormat="1" ht="18" customHeight="1">
      <c r="X4" s="12"/>
      <c r="AC4" s="13"/>
    </row>
    <row r="5" spans="1:51" s="6" customFormat="1" ht="18" customHeight="1">
      <c r="X5" s="12"/>
      <c r="AC5" s="13"/>
    </row>
    <row r="6" spans="1:51" s="6" customFormat="1" ht="18" customHeight="1">
      <c r="X6" s="12"/>
      <c r="AC6" s="13"/>
    </row>
    <row r="7" spans="1:51" s="6" customFormat="1" ht="18" customHeight="1">
      <c r="X7" s="12"/>
      <c r="AC7" s="13"/>
    </row>
    <row r="8" spans="1:51" s="6" customFormat="1" ht="18" customHeight="1">
      <c r="B8" s="42" t="s">
        <v>0</v>
      </c>
      <c r="C8" s="47"/>
      <c r="D8" s="47"/>
      <c r="E8" s="47"/>
      <c r="F8" s="47"/>
      <c r="G8" s="47"/>
      <c r="J8" s="47"/>
      <c r="K8" s="47"/>
      <c r="L8" s="47"/>
      <c r="M8" s="47"/>
      <c r="N8" s="47"/>
      <c r="O8" s="47"/>
      <c r="P8" s="47"/>
      <c r="Q8" s="47"/>
      <c r="R8" s="47"/>
      <c r="S8" s="47"/>
      <c r="T8" s="47"/>
      <c r="V8" s="48"/>
      <c r="W8" s="48"/>
      <c r="X8" s="48"/>
      <c r="Y8" s="48"/>
      <c r="Z8" s="48"/>
      <c r="AA8" s="48"/>
      <c r="AB8" s="48"/>
      <c r="AC8" s="48"/>
      <c r="AD8" s="48"/>
      <c r="AE8" s="48"/>
      <c r="AF8" s="48"/>
      <c r="AG8" s="48"/>
    </row>
    <row r="9" spans="1:51" ht="18" customHeight="1">
      <c r="I9" s="49"/>
      <c r="J9" s="49"/>
      <c r="K9" s="49"/>
      <c r="L9" s="49"/>
      <c r="M9" s="49"/>
      <c r="N9" s="49"/>
      <c r="O9" s="49"/>
      <c r="P9" s="49"/>
      <c r="Q9" s="49"/>
      <c r="R9" s="49"/>
      <c r="S9" s="49"/>
      <c r="T9" s="49"/>
      <c r="V9" s="48"/>
      <c r="W9" s="48"/>
      <c r="X9" s="48"/>
      <c r="Y9" s="48"/>
      <c r="Z9" s="48"/>
      <c r="AA9" s="48"/>
      <c r="AB9" s="48"/>
      <c r="AC9" s="48"/>
      <c r="AD9" s="48"/>
      <c r="AE9" s="48"/>
      <c r="AF9" s="48"/>
      <c r="AG9" s="48"/>
    </row>
    <row r="10" spans="1:51" ht="18" customHeight="1" thickBot="1">
      <c r="I10" s="49"/>
      <c r="J10" s="49"/>
      <c r="K10" s="49"/>
      <c r="L10" s="49"/>
      <c r="M10" s="49"/>
      <c r="N10" s="49"/>
      <c r="O10" s="49"/>
      <c r="P10" s="49"/>
      <c r="Q10" s="49"/>
      <c r="R10" s="49"/>
      <c r="S10" s="49"/>
      <c r="T10" s="49"/>
      <c r="V10" s="48"/>
      <c r="W10" s="48"/>
      <c r="X10" s="48"/>
      <c r="Y10" s="48"/>
      <c r="Z10" s="48"/>
      <c r="AA10" s="48"/>
      <c r="AB10" s="48"/>
      <c r="AC10" s="48"/>
      <c r="AD10" s="48"/>
      <c r="AE10" s="48"/>
      <c r="AF10" s="48"/>
      <c r="AG10" s="48"/>
    </row>
    <row r="11" spans="1:51" s="100" customFormat="1" ht="18">
      <c r="A11" s="98"/>
      <c r="B11" s="101" t="s">
        <v>1</v>
      </c>
      <c r="C11" s="410" t="s">
        <v>2</v>
      </c>
      <c r="D11" s="410"/>
      <c r="E11" s="410"/>
      <c r="F11" s="410"/>
      <c r="G11" s="411"/>
      <c r="H11" s="98"/>
      <c r="I11" s="207" t="s">
        <v>3</v>
      </c>
      <c r="J11" s="414" t="s">
        <v>4</v>
      </c>
      <c r="K11" s="414"/>
      <c r="L11" s="414"/>
      <c r="M11" s="414"/>
      <c r="N11" s="415"/>
      <c r="P11" s="98"/>
      <c r="Q11" s="101" t="s">
        <v>5</v>
      </c>
      <c r="R11" s="395" t="s">
        <v>6</v>
      </c>
      <c r="S11" s="396"/>
      <c r="T11" s="397"/>
      <c r="U11" s="98"/>
      <c r="V11" s="101" t="s">
        <v>7</v>
      </c>
      <c r="W11" s="398" t="s">
        <v>8</v>
      </c>
      <c r="X11" s="399"/>
      <c r="Y11" s="399"/>
      <c r="Z11" s="400"/>
      <c r="AA11" s="98"/>
      <c r="AB11" s="98"/>
      <c r="AC11" s="102"/>
      <c r="AD11" s="98"/>
      <c r="AE11" s="98"/>
      <c r="AF11" s="98"/>
      <c r="AG11" s="98"/>
      <c r="AH11" s="98"/>
      <c r="AI11" s="98"/>
      <c r="AJ11" s="98"/>
      <c r="AK11" s="98"/>
      <c r="AL11" s="98"/>
      <c r="AM11" s="98"/>
      <c r="AN11" s="98"/>
      <c r="AO11" s="98"/>
      <c r="AP11" s="98"/>
      <c r="AQ11" s="98"/>
      <c r="AR11" s="98"/>
      <c r="AS11" s="98"/>
      <c r="AT11" s="98"/>
      <c r="AU11" s="98"/>
      <c r="AV11" s="98"/>
      <c r="AW11" s="98"/>
      <c r="AX11" s="98"/>
      <c r="AY11" s="98"/>
    </row>
    <row r="12" spans="1:51" ht="27.95" customHeight="1">
      <c r="B12" s="421" t="s">
        <v>9</v>
      </c>
      <c r="C12" s="401" t="s">
        <v>10</v>
      </c>
      <c r="D12" s="401"/>
      <c r="E12" s="401"/>
      <c r="F12" s="401"/>
      <c r="G12" s="402"/>
      <c r="I12" s="310" t="s">
        <v>11</v>
      </c>
      <c r="J12" s="728" t="s">
        <v>12</v>
      </c>
      <c r="K12" s="728"/>
      <c r="L12" s="728"/>
      <c r="M12" s="728"/>
      <c r="N12" s="208">
        <f>G13</f>
        <v>0</v>
      </c>
      <c r="O12" s="5" t="e">
        <f>DAY(EOMONTH(#REF!,0))</f>
        <v>#REF!</v>
      </c>
      <c r="P12" s="6"/>
      <c r="Q12" s="372" t="s">
        <v>13</v>
      </c>
      <c r="R12" s="403" t="s">
        <v>14</v>
      </c>
      <c r="S12" s="405" t="s">
        <v>15</v>
      </c>
      <c r="T12" s="407" t="s">
        <v>16</v>
      </c>
      <c r="V12" s="372" t="s">
        <v>17</v>
      </c>
      <c r="W12" s="387" t="s">
        <v>18</v>
      </c>
      <c r="X12" s="375" t="s">
        <v>19</v>
      </c>
      <c r="Y12" s="376"/>
      <c r="Z12" s="379"/>
      <c r="AC12" s="6"/>
    </row>
    <row r="13" spans="1:51" ht="12.95" customHeight="1" thickBot="1">
      <c r="B13" s="422"/>
      <c r="C13" s="409" t="s">
        <v>20</v>
      </c>
      <c r="D13" s="409"/>
      <c r="E13" s="409"/>
      <c r="F13" s="409"/>
      <c r="G13" s="307">
        <v>0</v>
      </c>
      <c r="I13" s="310"/>
      <c r="J13" s="729" t="s">
        <v>21</v>
      </c>
      <c r="K13" s="729"/>
      <c r="L13" s="729"/>
      <c r="M13" s="729"/>
      <c r="N13" s="211"/>
      <c r="P13" s="6"/>
      <c r="Q13" s="373"/>
      <c r="R13" s="404"/>
      <c r="S13" s="406"/>
      <c r="T13" s="408"/>
      <c r="V13" s="373"/>
      <c r="W13" s="388"/>
      <c r="X13" s="377"/>
      <c r="Y13" s="378"/>
      <c r="Z13" s="380"/>
      <c r="AC13" s="6"/>
    </row>
    <row r="14" spans="1:51" ht="17.100000000000001" customHeight="1" thickBot="1">
      <c r="B14" s="35"/>
      <c r="C14" s="416"/>
      <c r="D14" s="416"/>
      <c r="E14" s="416"/>
      <c r="F14" s="416"/>
      <c r="G14" s="417"/>
      <c r="I14" s="311"/>
      <c r="J14" s="439" t="s">
        <v>22</v>
      </c>
      <c r="K14" s="439"/>
      <c r="L14" s="439"/>
      <c r="M14" s="439"/>
      <c r="N14" s="212" t="e">
        <f>N12/N13</f>
        <v>#DIV/0!</v>
      </c>
      <c r="P14" s="6"/>
      <c r="Q14" s="373"/>
      <c r="R14" s="381" t="s">
        <v>23</v>
      </c>
      <c r="S14" s="393"/>
      <c r="T14" s="385"/>
      <c r="V14" s="373"/>
      <c r="W14" s="412" t="s">
        <v>24</v>
      </c>
      <c r="X14" s="375" t="s">
        <v>25</v>
      </c>
      <c r="Y14" s="376"/>
      <c r="Z14" s="379"/>
      <c r="AC14" s="6"/>
    </row>
    <row r="15" spans="1:51" ht="15.95" customHeight="1">
      <c r="B15" s="35"/>
      <c r="C15" s="416"/>
      <c r="D15" s="416"/>
      <c r="E15" s="416"/>
      <c r="F15" s="416"/>
      <c r="G15" s="417"/>
      <c r="I15" s="35"/>
      <c r="J15" s="730"/>
      <c r="K15" s="730"/>
      <c r="L15" s="730"/>
      <c r="M15" s="730"/>
      <c r="N15" s="312"/>
      <c r="P15" s="6"/>
      <c r="Q15" s="373"/>
      <c r="R15" s="382"/>
      <c r="S15" s="394"/>
      <c r="T15" s="386"/>
      <c r="V15" s="373"/>
      <c r="W15" s="413"/>
      <c r="X15" s="377"/>
      <c r="Y15" s="378"/>
      <c r="Z15" s="380"/>
      <c r="AC15" s="6"/>
      <c r="AE15" s="12"/>
    </row>
    <row r="16" spans="1:51" ht="15.95" customHeight="1">
      <c r="B16" s="35"/>
      <c r="C16" s="438"/>
      <c r="D16" s="438"/>
      <c r="E16" s="438"/>
      <c r="F16" s="438"/>
      <c r="G16" s="306"/>
      <c r="I16" s="35"/>
      <c r="J16" s="6"/>
      <c r="K16" s="6"/>
      <c r="L16" s="6"/>
      <c r="M16" s="6"/>
      <c r="N16" s="6"/>
      <c r="O16" s="9"/>
      <c r="P16" s="9"/>
      <c r="Q16" s="373"/>
      <c r="R16" s="381" t="s">
        <v>26</v>
      </c>
      <c r="S16" s="383"/>
      <c r="T16" s="385"/>
      <c r="V16" s="373"/>
      <c r="W16" s="387" t="s">
        <v>27</v>
      </c>
      <c r="X16" s="375" t="s">
        <v>28</v>
      </c>
      <c r="Y16" s="376"/>
      <c r="Z16" s="389">
        <f ca="1">T22</f>
        <v>0</v>
      </c>
    </row>
    <row r="17" spans="2:29" ht="15.95" customHeight="1">
      <c r="I17" s="35"/>
      <c r="J17" s="6"/>
      <c r="K17" s="6"/>
      <c r="L17" s="6"/>
      <c r="M17" s="6"/>
      <c r="N17" s="6"/>
      <c r="O17" s="6"/>
      <c r="P17" s="6"/>
      <c r="Q17" s="373"/>
      <c r="R17" s="382"/>
      <c r="S17" s="384"/>
      <c r="T17" s="386"/>
      <c r="V17" s="373"/>
      <c r="W17" s="388"/>
      <c r="X17" s="377"/>
      <c r="Y17" s="378"/>
      <c r="Z17" s="390"/>
    </row>
    <row r="18" spans="2:29" ht="15.95" customHeight="1">
      <c r="I18" s="35"/>
      <c r="J18" s="438"/>
      <c r="K18" s="438"/>
      <c r="L18" s="438"/>
      <c r="M18" s="438"/>
      <c r="N18" s="6"/>
      <c r="O18" s="6"/>
      <c r="P18" s="6"/>
      <c r="Q18" s="373"/>
      <c r="R18" s="442" t="s">
        <v>29</v>
      </c>
      <c r="S18" s="393"/>
      <c r="T18" s="385"/>
      <c r="V18" s="373"/>
      <c r="W18" s="387" t="s">
        <v>30</v>
      </c>
      <c r="X18" s="375" t="s">
        <v>31</v>
      </c>
      <c r="Y18" s="376"/>
      <c r="Z18" s="458" t="e">
        <f ca="1">Z14/Z16</f>
        <v>#DIV/0!</v>
      </c>
    </row>
    <row r="19" spans="2:29" ht="15.95" customHeight="1">
      <c r="I19" s="35"/>
      <c r="J19" s="6"/>
      <c r="K19" s="6"/>
      <c r="L19" s="6"/>
      <c r="M19" s="6"/>
      <c r="N19" s="6"/>
      <c r="O19" s="6"/>
      <c r="P19" s="6"/>
      <c r="Q19" s="373"/>
      <c r="R19" s="443"/>
      <c r="S19" s="394"/>
      <c r="T19" s="386"/>
      <c r="V19" s="373"/>
      <c r="W19" s="388"/>
      <c r="X19" s="377"/>
      <c r="Y19" s="378"/>
      <c r="Z19" s="459"/>
    </row>
    <row r="20" spans="2:29" ht="27" customHeight="1">
      <c r="I20" s="6"/>
      <c r="J20" s="6"/>
      <c r="K20" s="6"/>
      <c r="L20" s="6"/>
      <c r="M20" s="6"/>
      <c r="N20" s="6"/>
      <c r="O20" s="6"/>
      <c r="P20" s="6"/>
      <c r="Q20" s="373"/>
      <c r="R20" s="442" t="s">
        <v>32</v>
      </c>
      <c r="S20" s="440"/>
      <c r="T20" s="385"/>
      <c r="V20" s="373"/>
      <c r="W20" s="387" t="s">
        <v>33</v>
      </c>
      <c r="X20" s="375" t="s">
        <v>34</v>
      </c>
      <c r="Y20" s="376"/>
      <c r="Z20" s="460">
        <f>N13</f>
        <v>0</v>
      </c>
    </row>
    <row r="21" spans="2:29" ht="15.95" customHeight="1" thickBot="1">
      <c r="I21" s="6"/>
      <c r="J21" s="6"/>
      <c r="K21" s="6"/>
      <c r="L21" s="6"/>
      <c r="M21" s="6"/>
      <c r="N21" s="6"/>
      <c r="O21" s="6"/>
      <c r="P21" s="6"/>
      <c r="Q21" s="373"/>
      <c r="R21" s="443"/>
      <c r="S21" s="441"/>
      <c r="T21" s="386"/>
      <c r="V21" s="373"/>
      <c r="W21" s="388"/>
      <c r="X21" s="377"/>
      <c r="Y21" s="378"/>
      <c r="Z21" s="461"/>
    </row>
    <row r="22" spans="2:29" ht="24" customHeight="1" thickBot="1">
      <c r="B22" s="418" t="s">
        <v>35</v>
      </c>
      <c r="C22" s="419"/>
      <c r="D22" s="420"/>
      <c r="I22" s="6"/>
      <c r="J22" s="6"/>
      <c r="K22" s="6"/>
      <c r="L22" s="6"/>
      <c r="M22" s="6"/>
      <c r="N22" s="6"/>
      <c r="O22" s="6"/>
      <c r="P22" s="6"/>
      <c r="Q22" s="374"/>
      <c r="R22" s="44" t="s">
        <v>36</v>
      </c>
      <c r="S22" s="215">
        <f ca="1">SUM(S14:S23)</f>
        <v>0</v>
      </c>
      <c r="T22" s="216">
        <f ca="1">SUM(T14:T23)</f>
        <v>0</v>
      </c>
      <c r="V22" s="373"/>
      <c r="W22" s="412" t="s">
        <v>37</v>
      </c>
      <c r="X22" s="375" t="s">
        <v>38</v>
      </c>
      <c r="Y22" s="376"/>
      <c r="Z22" s="391">
        <f ca="1">Z16*Z20</f>
        <v>0</v>
      </c>
    </row>
    <row r="23" spans="2:29" ht="15.95" customHeight="1">
      <c r="B23" s="444" t="s">
        <v>39</v>
      </c>
      <c r="C23" s="445"/>
      <c r="D23" s="446"/>
      <c r="I23" s="6"/>
      <c r="K23" s="6"/>
      <c r="L23" s="6"/>
      <c r="M23" s="6"/>
      <c r="N23" s="6"/>
      <c r="O23" s="6"/>
      <c r="P23" s="6"/>
      <c r="Q23" s="35"/>
      <c r="R23" s="128"/>
      <c r="S23" s="346"/>
      <c r="T23" s="346"/>
      <c r="V23" s="373"/>
      <c r="W23" s="413"/>
      <c r="X23" s="377"/>
      <c r="Y23" s="378"/>
      <c r="Z23" s="392"/>
    </row>
    <row r="24" spans="2:29" ht="15.95" customHeight="1">
      <c r="B24" s="447"/>
      <c r="C24" s="448"/>
      <c r="D24" s="449"/>
      <c r="I24" s="6"/>
      <c r="J24" s="6"/>
      <c r="K24" s="6"/>
      <c r="L24" s="6"/>
      <c r="M24" s="6"/>
      <c r="N24" s="6"/>
      <c r="O24" s="6"/>
      <c r="P24" s="6"/>
      <c r="Q24" s="35"/>
      <c r="R24" s="6"/>
      <c r="S24" s="6"/>
      <c r="T24" s="6"/>
      <c r="V24" s="373"/>
      <c r="W24" s="387" t="s">
        <v>40</v>
      </c>
      <c r="X24" s="375" t="s">
        <v>41</v>
      </c>
      <c r="Y24" s="376"/>
      <c r="Z24" s="456">
        <f ca="1">Z22*Z12</f>
        <v>0</v>
      </c>
    </row>
    <row r="25" spans="2:29" s="6" customFormat="1" ht="30.95" customHeight="1">
      <c r="B25" s="450" t="s">
        <v>42</v>
      </c>
      <c r="C25" s="451"/>
      <c r="D25" s="452"/>
      <c r="G25" s="63"/>
      <c r="Q25" s="35"/>
      <c r="V25" s="373"/>
      <c r="W25" s="388"/>
      <c r="X25" s="377"/>
      <c r="Y25" s="378"/>
      <c r="Z25" s="457"/>
      <c r="AC25" s="13"/>
    </row>
    <row r="26" spans="2:29" s="6" customFormat="1" ht="41.1" customHeight="1" thickBot="1">
      <c r="B26" s="453" t="s">
        <v>43</v>
      </c>
      <c r="C26" s="454"/>
      <c r="D26" s="455"/>
      <c r="G26" s="63"/>
      <c r="J26" s="46"/>
      <c r="Q26" s="35"/>
      <c r="V26" s="374"/>
      <c r="W26" s="58" t="s">
        <v>44</v>
      </c>
      <c r="X26" s="436" t="s">
        <v>45</v>
      </c>
      <c r="Y26" s="437"/>
      <c r="Z26" s="217" t="e">
        <f ca="1">(Z24-Z14)/Z14</f>
        <v>#DIV/0!</v>
      </c>
      <c r="AC26" s="13"/>
    </row>
    <row r="27" spans="2:29" s="6" customFormat="1" ht="14.1" customHeight="1">
      <c r="G27" s="63"/>
      <c r="J27" s="46"/>
      <c r="Q27" s="35"/>
      <c r="V27" s="43"/>
      <c r="W27" s="51"/>
      <c r="X27" s="37"/>
      <c r="Y27" s="37"/>
      <c r="Z27" s="52"/>
      <c r="AC27" s="13"/>
    </row>
    <row r="28" spans="2:29" s="6" customFormat="1" ht="12.95" customHeight="1" thickBot="1">
      <c r="X28" s="12"/>
      <c r="AC28" s="13"/>
    </row>
    <row r="29" spans="2:29" s="98" customFormat="1" ht="27.95" customHeight="1">
      <c r="B29" s="731" t="s">
        <v>46</v>
      </c>
      <c r="C29" s="732"/>
      <c r="D29" s="732"/>
      <c r="E29" s="732"/>
      <c r="F29" s="732"/>
      <c r="G29" s="733"/>
      <c r="I29" s="426" t="s">
        <v>47</v>
      </c>
      <c r="J29" s="427"/>
      <c r="K29" s="427"/>
      <c r="L29" s="427"/>
      <c r="M29" s="427"/>
      <c r="N29" s="428"/>
      <c r="Q29" s="426" t="s">
        <v>48</v>
      </c>
      <c r="R29" s="427"/>
      <c r="S29" s="427"/>
      <c r="T29" s="428"/>
      <c r="U29" s="27"/>
      <c r="V29" s="429" t="s">
        <v>49</v>
      </c>
      <c r="W29" s="430"/>
      <c r="X29" s="430"/>
      <c r="Y29" s="430"/>
      <c r="Z29" s="431"/>
    </row>
    <row r="30" spans="2:29" s="6" customFormat="1" ht="408.95" customHeight="1">
      <c r="B30" s="423" t="s">
        <v>50</v>
      </c>
      <c r="C30" s="424"/>
      <c r="D30" s="424"/>
      <c r="E30" s="424"/>
      <c r="F30" s="424"/>
      <c r="G30" s="425"/>
      <c r="I30" s="432" t="s">
        <v>51</v>
      </c>
      <c r="J30" s="424"/>
      <c r="K30" s="424"/>
      <c r="L30" s="424"/>
      <c r="M30" s="424"/>
      <c r="N30" s="425"/>
      <c r="Q30" s="423" t="s">
        <v>52</v>
      </c>
      <c r="R30" s="424"/>
      <c r="S30" s="424"/>
      <c r="T30" s="425"/>
      <c r="V30" s="433" t="s">
        <v>53</v>
      </c>
      <c r="W30" s="434"/>
      <c r="X30" s="434"/>
      <c r="Y30" s="434"/>
      <c r="Z30" s="435"/>
      <c r="AA30" s="93"/>
      <c r="AC30" s="13"/>
    </row>
    <row r="31" spans="2:29" s="6" customFormat="1">
      <c r="J31" s="54"/>
      <c r="X31" s="12"/>
      <c r="AC31" s="13"/>
    </row>
    <row r="32" spans="2:29" s="6" customFormat="1">
      <c r="I32" s="54" t="s">
        <v>54</v>
      </c>
      <c r="X32" s="12"/>
      <c r="AC32" s="13"/>
    </row>
    <row r="33" spans="24:29" s="6" customFormat="1">
      <c r="X33" s="12"/>
      <c r="AC33" s="13"/>
    </row>
    <row r="34" spans="24:29" s="6" customFormat="1">
      <c r="X34" s="12"/>
      <c r="AC34" s="13"/>
    </row>
    <row r="35" spans="24:29" s="6" customFormat="1">
      <c r="X35" s="12"/>
      <c r="AC35" s="13"/>
    </row>
    <row r="36" spans="24:29" s="6" customFormat="1">
      <c r="X36" s="12"/>
      <c r="AC36" s="13"/>
    </row>
    <row r="37" spans="24:29" s="6" customFormat="1">
      <c r="X37" s="12"/>
      <c r="AC37" s="13"/>
    </row>
    <row r="38" spans="24:29" s="6" customFormat="1">
      <c r="X38" s="12"/>
      <c r="AC38" s="13"/>
    </row>
    <row r="39" spans="24:29" s="6" customFormat="1">
      <c r="X39" s="12"/>
      <c r="AC39" s="13"/>
    </row>
    <row r="40" spans="24:29" s="6" customFormat="1">
      <c r="X40" s="12"/>
      <c r="AC40" s="13"/>
    </row>
    <row r="41" spans="24:29" s="6" customFormat="1">
      <c r="X41" s="12"/>
      <c r="AC41" s="13"/>
    </row>
    <row r="42" spans="24:29" s="6" customFormat="1">
      <c r="X42" s="12"/>
      <c r="AC42" s="13"/>
    </row>
    <row r="43" spans="24:29" s="6" customFormat="1">
      <c r="X43" s="12"/>
      <c r="AC43" s="13"/>
    </row>
    <row r="44" spans="24:29" s="6" customFormat="1">
      <c r="X44" s="12"/>
      <c r="AC44" s="13"/>
    </row>
    <row r="45" spans="24:29" s="6" customFormat="1">
      <c r="X45" s="12"/>
      <c r="AC45" s="13"/>
    </row>
    <row r="46" spans="24:29" s="6" customFormat="1">
      <c r="X46" s="12"/>
      <c r="AC46" s="13"/>
    </row>
    <row r="47" spans="24:29" s="6" customFormat="1">
      <c r="X47" s="12"/>
      <c r="AC47" s="13"/>
    </row>
    <row r="48" spans="24:29" s="6" customFormat="1">
      <c r="X48" s="12"/>
      <c r="AC48" s="13"/>
    </row>
    <row r="49" spans="24:29" s="6" customFormat="1">
      <c r="X49" s="12"/>
      <c r="AC49" s="13"/>
    </row>
    <row r="50" spans="24:29" s="6" customFormat="1">
      <c r="X50" s="12"/>
      <c r="AC50" s="13"/>
    </row>
    <row r="51" spans="24:29" s="6" customFormat="1">
      <c r="X51" s="12"/>
      <c r="AC51" s="13"/>
    </row>
    <row r="52" spans="24:29" s="6" customFormat="1">
      <c r="X52" s="12"/>
      <c r="AC52" s="13"/>
    </row>
    <row r="53" spans="24:29" s="6" customFormat="1">
      <c r="X53" s="12"/>
      <c r="AC53" s="13"/>
    </row>
    <row r="54" spans="24:29" s="6" customFormat="1">
      <c r="X54" s="12"/>
      <c r="AC54" s="13"/>
    </row>
    <row r="55" spans="24:29" s="6" customFormat="1">
      <c r="X55" s="12"/>
      <c r="AC55" s="13"/>
    </row>
    <row r="56" spans="24:29" s="6" customFormat="1">
      <c r="X56" s="12"/>
      <c r="AC56" s="13"/>
    </row>
    <row r="57" spans="24:29" s="6" customFormat="1">
      <c r="X57" s="12"/>
      <c r="AC57" s="13"/>
    </row>
    <row r="58" spans="24:29" s="6" customFormat="1">
      <c r="X58" s="12"/>
      <c r="AC58" s="13"/>
    </row>
    <row r="59" spans="24:29" s="6" customFormat="1">
      <c r="X59" s="12"/>
      <c r="AC59" s="13"/>
    </row>
    <row r="60" spans="24:29" s="6" customFormat="1">
      <c r="X60" s="12"/>
      <c r="AC60" s="13"/>
    </row>
    <row r="61" spans="24:29" s="6" customFormat="1">
      <c r="X61" s="12"/>
      <c r="AC61" s="13"/>
    </row>
    <row r="62" spans="24:29" s="6" customFormat="1">
      <c r="X62" s="12"/>
      <c r="AC62" s="13"/>
    </row>
    <row r="63" spans="24:29" s="6" customFormat="1">
      <c r="X63" s="12"/>
      <c r="AC63" s="13"/>
    </row>
    <row r="64" spans="24:29" s="6" customFormat="1">
      <c r="X64" s="12"/>
      <c r="AC64" s="13"/>
    </row>
    <row r="65" spans="24:29" s="6" customFormat="1">
      <c r="X65" s="12"/>
      <c r="AC65" s="13"/>
    </row>
    <row r="66" spans="24:29" s="6" customFormat="1">
      <c r="X66" s="12"/>
      <c r="AC66" s="13"/>
    </row>
    <row r="67" spans="24:29" s="6" customFormat="1">
      <c r="X67" s="12"/>
      <c r="AC67" s="13"/>
    </row>
    <row r="68" spans="24:29" s="6" customFormat="1">
      <c r="X68" s="12"/>
      <c r="AC68" s="13"/>
    </row>
    <row r="69" spans="24:29" s="6" customFormat="1">
      <c r="X69" s="12"/>
      <c r="AC69" s="13"/>
    </row>
    <row r="70" spans="24:29" s="6" customFormat="1">
      <c r="X70" s="12"/>
      <c r="AC70" s="13"/>
    </row>
    <row r="71" spans="24:29" s="6" customFormat="1">
      <c r="X71" s="12"/>
      <c r="AC71" s="13"/>
    </row>
    <row r="72" spans="24:29" s="6" customFormat="1">
      <c r="X72" s="12"/>
      <c r="AC72" s="13"/>
    </row>
    <row r="73" spans="24:29" s="6" customFormat="1">
      <c r="X73" s="12"/>
      <c r="AC73" s="13"/>
    </row>
    <row r="74" spans="24:29" s="6" customFormat="1">
      <c r="X74" s="12"/>
      <c r="AC74" s="13"/>
    </row>
    <row r="75" spans="24:29" s="6" customFormat="1">
      <c r="X75" s="12"/>
      <c r="AC75" s="13"/>
    </row>
    <row r="76" spans="24:29" s="6" customFormat="1">
      <c r="X76" s="12"/>
      <c r="AC76" s="13"/>
    </row>
    <row r="77" spans="24:29" s="6" customFormat="1">
      <c r="X77" s="12"/>
      <c r="AC77" s="13"/>
    </row>
    <row r="78" spans="24:29" s="6" customFormat="1">
      <c r="X78" s="12"/>
      <c r="AC78" s="13"/>
    </row>
    <row r="79" spans="24:29" s="6" customFormat="1">
      <c r="X79" s="12"/>
      <c r="AC79" s="13"/>
    </row>
    <row r="80" spans="24:29" s="6" customFormat="1">
      <c r="X80" s="12"/>
      <c r="AC80" s="13"/>
    </row>
    <row r="81" spans="24:29" s="6" customFormat="1">
      <c r="X81" s="12"/>
      <c r="AC81" s="13"/>
    </row>
    <row r="82" spans="24:29" s="6" customFormat="1">
      <c r="X82" s="12"/>
      <c r="AC82" s="13"/>
    </row>
    <row r="83" spans="24:29" s="6" customFormat="1">
      <c r="X83" s="12"/>
      <c r="AC83" s="13"/>
    </row>
    <row r="84" spans="24:29" s="6" customFormat="1">
      <c r="X84" s="12"/>
      <c r="AC84" s="13"/>
    </row>
    <row r="85" spans="24:29" s="6" customFormat="1">
      <c r="X85" s="12"/>
      <c r="AC85" s="13"/>
    </row>
    <row r="86" spans="24:29" s="6" customFormat="1">
      <c r="X86" s="12"/>
      <c r="AC86" s="13"/>
    </row>
    <row r="87" spans="24:29" s="6" customFormat="1">
      <c r="X87" s="12"/>
      <c r="AC87" s="13"/>
    </row>
    <row r="88" spans="24:29" s="6" customFormat="1">
      <c r="X88" s="12"/>
      <c r="AC88" s="13"/>
    </row>
    <row r="89" spans="24:29" s="6" customFormat="1">
      <c r="X89" s="12"/>
      <c r="AC89" s="13"/>
    </row>
    <row r="90" spans="24:29" s="6" customFormat="1">
      <c r="X90" s="12"/>
      <c r="AC90" s="13"/>
    </row>
    <row r="91" spans="24:29" s="6" customFormat="1">
      <c r="X91" s="12"/>
      <c r="AC91" s="13"/>
    </row>
    <row r="92" spans="24:29" s="6" customFormat="1">
      <c r="X92" s="12"/>
      <c r="AC92" s="13"/>
    </row>
    <row r="93" spans="24:29" s="6" customFormat="1">
      <c r="X93" s="12"/>
      <c r="AC93" s="13"/>
    </row>
    <row r="94" spans="24:29" s="6" customFormat="1">
      <c r="X94" s="12"/>
      <c r="AC94" s="13"/>
    </row>
    <row r="95" spans="24:29" s="6" customFormat="1">
      <c r="X95" s="12"/>
      <c r="AC95" s="13"/>
    </row>
    <row r="96" spans="24:29" s="6" customFormat="1">
      <c r="X96" s="12"/>
      <c r="AC96" s="13"/>
    </row>
    <row r="97" spans="24:29" s="6" customFormat="1">
      <c r="X97" s="12"/>
      <c r="AC97" s="13"/>
    </row>
    <row r="98" spans="24:29" s="6" customFormat="1">
      <c r="X98" s="12"/>
      <c r="AC98" s="13"/>
    </row>
    <row r="99" spans="24:29" s="6" customFormat="1">
      <c r="X99" s="12"/>
      <c r="AC99" s="13"/>
    </row>
    <row r="100" spans="24:29" s="6" customFormat="1">
      <c r="X100" s="12"/>
      <c r="AC100" s="13"/>
    </row>
    <row r="101" spans="24:29" s="6" customFormat="1">
      <c r="X101" s="12"/>
      <c r="AC101" s="13"/>
    </row>
    <row r="102" spans="24:29" s="6" customFormat="1">
      <c r="X102" s="12"/>
      <c r="AC102" s="13"/>
    </row>
    <row r="103" spans="24:29" s="6" customFormat="1">
      <c r="X103" s="12"/>
      <c r="AC103" s="13"/>
    </row>
    <row r="104" spans="24:29" s="6" customFormat="1">
      <c r="X104" s="12"/>
      <c r="AC104" s="13"/>
    </row>
    <row r="105" spans="24:29" s="6" customFormat="1">
      <c r="X105" s="12"/>
      <c r="AC105" s="13"/>
    </row>
    <row r="106" spans="24:29" s="6" customFormat="1">
      <c r="X106" s="12"/>
      <c r="AC106" s="13"/>
    </row>
    <row r="107" spans="24:29" s="6" customFormat="1">
      <c r="X107" s="12"/>
      <c r="AC107" s="13"/>
    </row>
    <row r="108" spans="24:29" s="6" customFormat="1">
      <c r="X108" s="12"/>
      <c r="AC108" s="13"/>
    </row>
    <row r="109" spans="24:29" s="6" customFormat="1">
      <c r="X109" s="12"/>
      <c r="AC109" s="13"/>
    </row>
    <row r="110" spans="24:29" s="6" customFormat="1">
      <c r="X110" s="12"/>
      <c r="AC110" s="13"/>
    </row>
    <row r="111" spans="24:29" s="6" customFormat="1">
      <c r="X111" s="12"/>
      <c r="AC111" s="13"/>
    </row>
    <row r="112" spans="24:29" s="6" customFormat="1">
      <c r="X112" s="12"/>
      <c r="AC112" s="13"/>
    </row>
    <row r="113" spans="24:29" s="6" customFormat="1">
      <c r="X113" s="12"/>
      <c r="AC113" s="13"/>
    </row>
    <row r="114" spans="24:29" s="6" customFormat="1">
      <c r="X114" s="12"/>
      <c r="AC114" s="13"/>
    </row>
    <row r="115" spans="24:29" s="6" customFormat="1">
      <c r="X115" s="12"/>
      <c r="AC115" s="13"/>
    </row>
    <row r="116" spans="24:29" s="6" customFormat="1">
      <c r="X116" s="12"/>
      <c r="AC116" s="13"/>
    </row>
    <row r="117" spans="24:29" s="6" customFormat="1">
      <c r="X117" s="12"/>
      <c r="AC117" s="13"/>
    </row>
    <row r="118" spans="24:29" s="6" customFormat="1">
      <c r="X118" s="12"/>
      <c r="AC118" s="13"/>
    </row>
    <row r="119" spans="24:29" s="6" customFormat="1">
      <c r="X119" s="12"/>
      <c r="AC119" s="13"/>
    </row>
    <row r="120" spans="24:29" s="6" customFormat="1">
      <c r="X120" s="12"/>
      <c r="AC120" s="13"/>
    </row>
    <row r="121" spans="24:29" s="6" customFormat="1">
      <c r="X121" s="12"/>
      <c r="AC121" s="13"/>
    </row>
    <row r="122" spans="24:29" s="6" customFormat="1">
      <c r="X122" s="12"/>
      <c r="AC122" s="13"/>
    </row>
    <row r="123" spans="24:29" s="6" customFormat="1">
      <c r="X123" s="12"/>
      <c r="AC123" s="13"/>
    </row>
    <row r="124" spans="24:29" s="6" customFormat="1">
      <c r="X124" s="12"/>
      <c r="AC124" s="13"/>
    </row>
    <row r="125" spans="24:29" s="6" customFormat="1">
      <c r="X125" s="12"/>
      <c r="AC125" s="13"/>
    </row>
    <row r="126" spans="24:29" s="6" customFormat="1">
      <c r="X126" s="12"/>
      <c r="AC126" s="13"/>
    </row>
    <row r="127" spans="24:29" s="6" customFormat="1">
      <c r="X127" s="12"/>
      <c r="AC127" s="13"/>
    </row>
    <row r="128" spans="24:29" s="6" customFormat="1">
      <c r="X128" s="12"/>
      <c r="AC128" s="13"/>
    </row>
    <row r="129" spans="24:29" s="6" customFormat="1">
      <c r="X129" s="12"/>
      <c r="AC129" s="13"/>
    </row>
    <row r="130" spans="24:29" s="6" customFormat="1">
      <c r="X130" s="12"/>
      <c r="AC130" s="13"/>
    </row>
    <row r="131" spans="24:29" s="6" customFormat="1">
      <c r="X131" s="12"/>
      <c r="AC131" s="13"/>
    </row>
    <row r="132" spans="24:29" s="6" customFormat="1">
      <c r="X132" s="12"/>
      <c r="AC132" s="13"/>
    </row>
    <row r="133" spans="24:29" s="6" customFormat="1">
      <c r="X133" s="12"/>
      <c r="AC133" s="13"/>
    </row>
    <row r="134" spans="24:29" s="6" customFormat="1">
      <c r="X134" s="12"/>
      <c r="AC134" s="13"/>
    </row>
    <row r="135" spans="24:29" s="6" customFormat="1">
      <c r="X135" s="12"/>
      <c r="AC135" s="13"/>
    </row>
    <row r="136" spans="24:29" s="6" customFormat="1">
      <c r="X136" s="12"/>
      <c r="AC136" s="13"/>
    </row>
    <row r="137" spans="24:29" s="6" customFormat="1">
      <c r="X137" s="12"/>
      <c r="AC137" s="13"/>
    </row>
    <row r="138" spans="24:29" s="6" customFormat="1">
      <c r="X138" s="12"/>
      <c r="AC138" s="13"/>
    </row>
    <row r="139" spans="24:29" s="6" customFormat="1">
      <c r="X139" s="12"/>
      <c r="AC139" s="13"/>
    </row>
    <row r="140" spans="24:29" s="6" customFormat="1">
      <c r="X140" s="12"/>
      <c r="AC140" s="13"/>
    </row>
    <row r="141" spans="24:29" s="6" customFormat="1">
      <c r="X141" s="12"/>
      <c r="AC141" s="13"/>
    </row>
    <row r="142" spans="24:29" s="6" customFormat="1">
      <c r="X142" s="12"/>
      <c r="AC142" s="13"/>
    </row>
    <row r="143" spans="24:29" s="6" customFormat="1">
      <c r="X143" s="12"/>
      <c r="AC143" s="13"/>
    </row>
    <row r="144" spans="24:29" s="6" customFormat="1">
      <c r="X144" s="12"/>
      <c r="AC144" s="13"/>
    </row>
    <row r="145" spans="24:29" s="6" customFormat="1">
      <c r="X145" s="12"/>
      <c r="AC145" s="13"/>
    </row>
    <row r="146" spans="24:29" s="6" customFormat="1">
      <c r="X146" s="12"/>
      <c r="AC146" s="13"/>
    </row>
    <row r="147" spans="24:29" s="6" customFormat="1">
      <c r="X147" s="12"/>
      <c r="AC147" s="13"/>
    </row>
    <row r="148" spans="24:29" s="6" customFormat="1">
      <c r="X148" s="12"/>
      <c r="AC148" s="13"/>
    </row>
    <row r="149" spans="24:29" s="6" customFormat="1">
      <c r="X149" s="12"/>
      <c r="AC149" s="13"/>
    </row>
    <row r="150" spans="24:29" s="6" customFormat="1">
      <c r="X150" s="12"/>
      <c r="AC150" s="13"/>
    </row>
    <row r="151" spans="24:29" s="6" customFormat="1">
      <c r="X151" s="12"/>
      <c r="AC151" s="13"/>
    </row>
    <row r="152" spans="24:29" s="6" customFormat="1">
      <c r="X152" s="12"/>
      <c r="AC152" s="13"/>
    </row>
    <row r="153" spans="24:29" s="6" customFormat="1">
      <c r="X153" s="12"/>
      <c r="AC153" s="13"/>
    </row>
    <row r="154" spans="24:29" s="6" customFormat="1">
      <c r="X154" s="12"/>
      <c r="AC154" s="13"/>
    </row>
    <row r="155" spans="24:29" s="6" customFormat="1">
      <c r="X155" s="12"/>
      <c r="AC155" s="13"/>
    </row>
    <row r="156" spans="24:29" s="6" customFormat="1">
      <c r="X156" s="12"/>
      <c r="AC156" s="13"/>
    </row>
    <row r="157" spans="24:29" s="6" customFormat="1">
      <c r="X157" s="12"/>
      <c r="AC157" s="13"/>
    </row>
    <row r="158" spans="24:29" s="6" customFormat="1">
      <c r="X158" s="12"/>
      <c r="AC158" s="13"/>
    </row>
    <row r="159" spans="24:29" s="6" customFormat="1">
      <c r="X159" s="12"/>
      <c r="AC159" s="13"/>
    </row>
    <row r="160" spans="24:29" s="6" customFormat="1">
      <c r="X160" s="12"/>
      <c r="AC160" s="13"/>
    </row>
    <row r="161" spans="24:29" s="6" customFormat="1">
      <c r="X161" s="12"/>
      <c r="AC161" s="13"/>
    </row>
    <row r="162" spans="24:29" s="6" customFormat="1">
      <c r="X162" s="12"/>
      <c r="AC162" s="13"/>
    </row>
    <row r="163" spans="24:29" s="6" customFormat="1">
      <c r="X163" s="12"/>
      <c r="AC163" s="13"/>
    </row>
    <row r="164" spans="24:29" s="6" customFormat="1">
      <c r="X164" s="12"/>
      <c r="AC164" s="13"/>
    </row>
    <row r="165" spans="24:29" s="6" customFormat="1">
      <c r="X165" s="12"/>
      <c r="AC165" s="13"/>
    </row>
    <row r="166" spans="24:29" s="6" customFormat="1">
      <c r="X166" s="12"/>
      <c r="AC166" s="13"/>
    </row>
    <row r="167" spans="24:29" s="6" customFormat="1">
      <c r="X167" s="12"/>
      <c r="AC167" s="13"/>
    </row>
    <row r="168" spans="24:29" s="6" customFormat="1">
      <c r="X168" s="12"/>
      <c r="AC168" s="13"/>
    </row>
    <row r="169" spans="24:29" s="6" customFormat="1">
      <c r="X169" s="12"/>
      <c r="AC169" s="13"/>
    </row>
    <row r="170" spans="24:29" s="6" customFormat="1">
      <c r="X170" s="12"/>
      <c r="AC170" s="13"/>
    </row>
    <row r="171" spans="24:29" s="6" customFormat="1">
      <c r="X171" s="12"/>
      <c r="AC171" s="13"/>
    </row>
    <row r="172" spans="24:29" s="6" customFormat="1">
      <c r="X172" s="12"/>
      <c r="AC172" s="13"/>
    </row>
    <row r="173" spans="24:29" s="6" customFormat="1">
      <c r="X173" s="12"/>
      <c r="AC173" s="13"/>
    </row>
    <row r="174" spans="24:29" s="6" customFormat="1">
      <c r="X174" s="12"/>
      <c r="AC174" s="13"/>
    </row>
    <row r="175" spans="24:29" s="6" customFormat="1">
      <c r="X175" s="12"/>
      <c r="AC175" s="13"/>
    </row>
    <row r="176" spans="24:29" s="6" customFormat="1">
      <c r="X176" s="12"/>
      <c r="AC176" s="13"/>
    </row>
    <row r="177" spans="24:29" s="6" customFormat="1">
      <c r="X177" s="12"/>
      <c r="AC177" s="13"/>
    </row>
    <row r="178" spans="24:29" s="6" customFormat="1">
      <c r="X178" s="12"/>
      <c r="AC178" s="13"/>
    </row>
    <row r="179" spans="24:29" s="6" customFormat="1">
      <c r="X179" s="12"/>
      <c r="AC179" s="13"/>
    </row>
    <row r="180" spans="24:29" s="6" customFormat="1">
      <c r="X180" s="12"/>
      <c r="AC180" s="13"/>
    </row>
    <row r="181" spans="24:29" s="6" customFormat="1">
      <c r="X181" s="12"/>
      <c r="AC181" s="13"/>
    </row>
    <row r="182" spans="24:29" s="6" customFormat="1">
      <c r="X182" s="12"/>
      <c r="AC182" s="13"/>
    </row>
    <row r="183" spans="24:29" s="6" customFormat="1">
      <c r="X183" s="12"/>
      <c r="AC183" s="13"/>
    </row>
    <row r="184" spans="24:29" s="6" customFormat="1">
      <c r="X184" s="12"/>
      <c r="AC184" s="13"/>
    </row>
    <row r="185" spans="24:29" s="6" customFormat="1">
      <c r="X185" s="12"/>
      <c r="AC185" s="13"/>
    </row>
    <row r="186" spans="24:29" s="6" customFormat="1">
      <c r="X186" s="12"/>
      <c r="AC186" s="13"/>
    </row>
    <row r="187" spans="24:29" s="6" customFormat="1">
      <c r="X187" s="12"/>
      <c r="AC187" s="13"/>
    </row>
    <row r="188" spans="24:29" s="6" customFormat="1">
      <c r="X188" s="12"/>
      <c r="AC188" s="13"/>
    </row>
    <row r="189" spans="24:29" s="6" customFormat="1">
      <c r="X189" s="12"/>
      <c r="AC189" s="13"/>
    </row>
    <row r="190" spans="24:29" s="6" customFormat="1">
      <c r="X190" s="12"/>
      <c r="AC190" s="13"/>
    </row>
    <row r="191" spans="24:29" s="6" customFormat="1">
      <c r="X191" s="12"/>
      <c r="AC191" s="13"/>
    </row>
    <row r="192" spans="24:29" s="6" customFormat="1">
      <c r="X192" s="12"/>
      <c r="AC192" s="13"/>
    </row>
    <row r="193" spans="24:29" s="6" customFormat="1">
      <c r="X193" s="12"/>
      <c r="AC193" s="13"/>
    </row>
    <row r="194" spans="24:29" s="6" customFormat="1">
      <c r="X194" s="12"/>
      <c r="AC194" s="13"/>
    </row>
    <row r="195" spans="24:29" s="6" customFormat="1">
      <c r="X195" s="12"/>
      <c r="AC195" s="13"/>
    </row>
    <row r="196" spans="24:29" s="6" customFormat="1">
      <c r="X196" s="12"/>
      <c r="AC196" s="13"/>
    </row>
    <row r="197" spans="24:29" s="6" customFormat="1">
      <c r="X197" s="12"/>
      <c r="AC197" s="13"/>
    </row>
    <row r="198" spans="24:29" s="6" customFormat="1">
      <c r="X198" s="12"/>
      <c r="AC198" s="13"/>
    </row>
    <row r="199" spans="24:29" s="6" customFormat="1">
      <c r="X199" s="12"/>
      <c r="AC199" s="13"/>
    </row>
    <row r="200" spans="24:29" s="6" customFormat="1">
      <c r="X200" s="12"/>
      <c r="AC200" s="13"/>
    </row>
    <row r="201" spans="24:29" s="6" customFormat="1">
      <c r="X201" s="12"/>
      <c r="AC201" s="13"/>
    </row>
    <row r="202" spans="24:29" s="6" customFormat="1">
      <c r="X202" s="12"/>
      <c r="AC202" s="13"/>
    </row>
    <row r="203" spans="24:29" s="6" customFormat="1">
      <c r="X203" s="12"/>
      <c r="AC203" s="13"/>
    </row>
    <row r="204" spans="24:29" s="6" customFormat="1">
      <c r="X204" s="12"/>
      <c r="AC204" s="13"/>
    </row>
    <row r="205" spans="24:29" s="6" customFormat="1">
      <c r="X205" s="12"/>
      <c r="AC205" s="13"/>
    </row>
    <row r="206" spans="24:29" s="6" customFormat="1">
      <c r="X206" s="12"/>
      <c r="AC206" s="13"/>
    </row>
    <row r="207" spans="24:29" s="6" customFormat="1">
      <c r="X207" s="12"/>
      <c r="AC207" s="13"/>
    </row>
    <row r="208" spans="24:29" s="6" customFormat="1">
      <c r="X208" s="12"/>
      <c r="AC208" s="13"/>
    </row>
    <row r="209" spans="24:29" s="6" customFormat="1">
      <c r="X209" s="12"/>
      <c r="AC209" s="13"/>
    </row>
    <row r="210" spans="24:29" s="6" customFormat="1">
      <c r="X210" s="12"/>
      <c r="AC210" s="13"/>
    </row>
    <row r="211" spans="24:29" s="6" customFormat="1">
      <c r="X211" s="12"/>
      <c r="AC211" s="13"/>
    </row>
    <row r="212" spans="24:29" s="6" customFormat="1">
      <c r="X212" s="12"/>
      <c r="AC212" s="13"/>
    </row>
    <row r="213" spans="24:29" s="6" customFormat="1">
      <c r="X213" s="12"/>
      <c r="AC213" s="13"/>
    </row>
    <row r="214" spans="24:29" s="6" customFormat="1">
      <c r="X214" s="12"/>
      <c r="AC214" s="13"/>
    </row>
    <row r="215" spans="24:29" s="6" customFormat="1">
      <c r="X215" s="12"/>
      <c r="AC215" s="13"/>
    </row>
    <row r="216" spans="24:29" s="6" customFormat="1">
      <c r="X216" s="12"/>
      <c r="AC216" s="13"/>
    </row>
    <row r="217" spans="24:29" s="6" customFormat="1">
      <c r="X217" s="12"/>
      <c r="AC217" s="13"/>
    </row>
    <row r="218" spans="24:29" s="6" customFormat="1">
      <c r="X218" s="12"/>
      <c r="AC218" s="13"/>
    </row>
    <row r="219" spans="24:29" s="6" customFormat="1">
      <c r="X219" s="12"/>
      <c r="AC219" s="13"/>
    </row>
    <row r="220" spans="24:29" s="6" customFormat="1">
      <c r="X220" s="12"/>
      <c r="AC220" s="13"/>
    </row>
    <row r="221" spans="24:29" s="6" customFormat="1">
      <c r="X221" s="12"/>
      <c r="AC221" s="13"/>
    </row>
    <row r="222" spans="24:29" s="6" customFormat="1">
      <c r="X222" s="12"/>
      <c r="AC222" s="13"/>
    </row>
    <row r="223" spans="24:29" s="6" customFormat="1">
      <c r="X223" s="12"/>
      <c r="AC223" s="13"/>
    </row>
    <row r="224" spans="24:29" s="6" customFormat="1">
      <c r="X224" s="12"/>
      <c r="AC224" s="13"/>
    </row>
    <row r="225" spans="24:29" s="6" customFormat="1">
      <c r="X225" s="12"/>
      <c r="AC225" s="13"/>
    </row>
    <row r="226" spans="24:29" s="6" customFormat="1">
      <c r="X226" s="12"/>
      <c r="AC226" s="13"/>
    </row>
    <row r="227" spans="24:29" s="6" customFormat="1">
      <c r="X227" s="12"/>
      <c r="AC227" s="13"/>
    </row>
    <row r="228" spans="24:29" s="6" customFormat="1">
      <c r="X228" s="12"/>
      <c r="AC228" s="13"/>
    </row>
    <row r="229" spans="24:29" s="6" customFormat="1">
      <c r="X229" s="12"/>
      <c r="AC229" s="13"/>
    </row>
    <row r="230" spans="24:29" s="6" customFormat="1">
      <c r="X230" s="12"/>
      <c r="AC230" s="13"/>
    </row>
    <row r="231" spans="24:29" s="6" customFormat="1">
      <c r="X231" s="12"/>
      <c r="AC231" s="13"/>
    </row>
    <row r="232" spans="24:29" s="6" customFormat="1">
      <c r="X232" s="12"/>
      <c r="AC232" s="13"/>
    </row>
    <row r="233" spans="24:29" s="6" customFormat="1">
      <c r="X233" s="12"/>
      <c r="AC233" s="13"/>
    </row>
    <row r="234" spans="24:29" s="6" customFormat="1">
      <c r="X234" s="12"/>
      <c r="AC234" s="13"/>
    </row>
    <row r="235" spans="24:29" s="6" customFormat="1">
      <c r="X235" s="12"/>
      <c r="AC235" s="13"/>
    </row>
    <row r="236" spans="24:29" s="6" customFormat="1">
      <c r="X236" s="12"/>
      <c r="AC236" s="13"/>
    </row>
    <row r="237" spans="24:29" s="6" customFormat="1">
      <c r="X237" s="12"/>
      <c r="AC237" s="13"/>
    </row>
    <row r="238" spans="24:29" s="6" customFormat="1">
      <c r="X238" s="12"/>
      <c r="AC238" s="13"/>
    </row>
    <row r="239" spans="24:29" s="6" customFormat="1">
      <c r="X239" s="12"/>
      <c r="AC239" s="13"/>
    </row>
    <row r="240" spans="24:29" s="6" customFormat="1">
      <c r="X240" s="12"/>
      <c r="AC240" s="13"/>
    </row>
    <row r="241" spans="24:29" s="6" customFormat="1">
      <c r="X241" s="12"/>
      <c r="AC241" s="13"/>
    </row>
    <row r="242" spans="24:29" s="6" customFormat="1">
      <c r="X242" s="12"/>
      <c r="AC242" s="13"/>
    </row>
    <row r="243" spans="24:29" s="6" customFormat="1">
      <c r="X243" s="12"/>
      <c r="AC243" s="13"/>
    </row>
    <row r="244" spans="24:29" s="6" customFormat="1">
      <c r="X244" s="12"/>
      <c r="AC244" s="13"/>
    </row>
    <row r="245" spans="24:29" s="6" customFormat="1">
      <c r="X245" s="12"/>
      <c r="AC245" s="13"/>
    </row>
    <row r="246" spans="24:29" s="6" customFormat="1">
      <c r="X246" s="12"/>
      <c r="AC246" s="13"/>
    </row>
    <row r="247" spans="24:29" s="6" customFormat="1">
      <c r="X247" s="12"/>
      <c r="AC247" s="13"/>
    </row>
    <row r="248" spans="24:29" s="6" customFormat="1">
      <c r="X248" s="12"/>
      <c r="AC248" s="13"/>
    </row>
    <row r="249" spans="24:29" s="6" customFormat="1">
      <c r="X249" s="12"/>
      <c r="AC249" s="13"/>
    </row>
    <row r="250" spans="24:29" s="6" customFormat="1">
      <c r="X250" s="12"/>
      <c r="AC250" s="13"/>
    </row>
    <row r="251" spans="24:29" s="6" customFormat="1">
      <c r="X251" s="12"/>
      <c r="AC251" s="13"/>
    </row>
    <row r="252" spans="24:29" s="6" customFormat="1">
      <c r="X252" s="12"/>
      <c r="AC252" s="13"/>
    </row>
    <row r="253" spans="24:29" s="6" customFormat="1">
      <c r="X253" s="12"/>
      <c r="AC253" s="13"/>
    </row>
    <row r="254" spans="24:29" s="6" customFormat="1">
      <c r="X254" s="12"/>
      <c r="AC254" s="13"/>
    </row>
    <row r="255" spans="24:29" s="6" customFormat="1">
      <c r="X255" s="12"/>
      <c r="AC255" s="13"/>
    </row>
    <row r="256" spans="24:29" s="6" customFormat="1">
      <c r="X256" s="12"/>
      <c r="AC256" s="13"/>
    </row>
    <row r="257" spans="24:29" s="6" customFormat="1">
      <c r="X257" s="12"/>
      <c r="AC257" s="13"/>
    </row>
    <row r="258" spans="24:29" s="6" customFormat="1">
      <c r="X258" s="12"/>
      <c r="AC258" s="13"/>
    </row>
    <row r="259" spans="24:29" s="6" customFormat="1">
      <c r="X259" s="12"/>
      <c r="AC259" s="13"/>
    </row>
    <row r="260" spans="24:29" s="6" customFormat="1">
      <c r="X260" s="12"/>
      <c r="AC260" s="13"/>
    </row>
    <row r="261" spans="24:29" s="6" customFormat="1">
      <c r="X261" s="12"/>
      <c r="AC261" s="13"/>
    </row>
    <row r="262" spans="24:29" s="6" customFormat="1">
      <c r="X262" s="12"/>
      <c r="AC262" s="13"/>
    </row>
    <row r="263" spans="24:29" s="6" customFormat="1">
      <c r="X263" s="12"/>
      <c r="AC263" s="13"/>
    </row>
    <row r="264" spans="24:29" s="6" customFormat="1">
      <c r="X264" s="12"/>
      <c r="AC264" s="13"/>
    </row>
    <row r="265" spans="24:29" s="6" customFormat="1">
      <c r="X265" s="12"/>
      <c r="AC265" s="13"/>
    </row>
    <row r="266" spans="24:29" s="6" customFormat="1">
      <c r="X266" s="12"/>
      <c r="AC266" s="13"/>
    </row>
    <row r="267" spans="24:29" s="6" customFormat="1">
      <c r="X267" s="12"/>
      <c r="AC267" s="13"/>
    </row>
    <row r="268" spans="24:29" s="6" customFormat="1">
      <c r="X268" s="12"/>
      <c r="AC268" s="13"/>
    </row>
    <row r="269" spans="24:29" s="6" customFormat="1">
      <c r="X269" s="12"/>
      <c r="AC269" s="13"/>
    </row>
    <row r="270" spans="24:29" s="6" customFormat="1">
      <c r="X270" s="12"/>
      <c r="AC270" s="13"/>
    </row>
    <row r="271" spans="24:29" s="6" customFormat="1">
      <c r="X271" s="12"/>
      <c r="AC271" s="13"/>
    </row>
    <row r="272" spans="24:29" s="6" customFormat="1">
      <c r="X272" s="12"/>
      <c r="AC272" s="13"/>
    </row>
    <row r="273" spans="24:29" s="6" customFormat="1">
      <c r="X273" s="12"/>
      <c r="AC273" s="13"/>
    </row>
    <row r="274" spans="24:29" s="6" customFormat="1">
      <c r="X274" s="12"/>
      <c r="AC274" s="13"/>
    </row>
    <row r="275" spans="24:29" s="6" customFormat="1">
      <c r="X275" s="12"/>
      <c r="AC275" s="13"/>
    </row>
    <row r="276" spans="24:29" s="6" customFormat="1">
      <c r="X276" s="12"/>
      <c r="AC276" s="13"/>
    </row>
    <row r="277" spans="24:29" s="6" customFormat="1">
      <c r="X277" s="12"/>
      <c r="AC277" s="13"/>
    </row>
    <row r="278" spans="24:29" s="6" customFormat="1">
      <c r="X278" s="12"/>
      <c r="AC278" s="13"/>
    </row>
    <row r="279" spans="24:29" s="6" customFormat="1">
      <c r="X279" s="12"/>
      <c r="AC279" s="13"/>
    </row>
    <row r="280" spans="24:29" s="6" customFormat="1">
      <c r="X280" s="12"/>
      <c r="AC280" s="13"/>
    </row>
    <row r="281" spans="24:29" s="6" customFormat="1">
      <c r="X281" s="12"/>
      <c r="AC281" s="13"/>
    </row>
    <row r="282" spans="24:29" s="6" customFormat="1">
      <c r="X282" s="12"/>
      <c r="AC282" s="13"/>
    </row>
    <row r="283" spans="24:29" s="6" customFormat="1">
      <c r="X283" s="12"/>
      <c r="AC283" s="13"/>
    </row>
    <row r="284" spans="24:29" s="6" customFormat="1">
      <c r="X284" s="12"/>
      <c r="AC284" s="13"/>
    </row>
    <row r="285" spans="24:29" s="6" customFormat="1">
      <c r="X285" s="12"/>
      <c r="AC285" s="13"/>
    </row>
    <row r="286" spans="24:29" s="6" customFormat="1">
      <c r="X286" s="12"/>
      <c r="AC286" s="13"/>
    </row>
    <row r="287" spans="24:29" s="6" customFormat="1">
      <c r="X287" s="12"/>
      <c r="AC287" s="13"/>
    </row>
    <row r="288" spans="24:29" s="6" customFormat="1">
      <c r="X288" s="12"/>
      <c r="AC288" s="13"/>
    </row>
    <row r="289" spans="24:29" s="6" customFormat="1">
      <c r="X289" s="12"/>
      <c r="AC289" s="13"/>
    </row>
    <row r="290" spans="24:29" s="6" customFormat="1">
      <c r="X290" s="12"/>
      <c r="AC290" s="13"/>
    </row>
    <row r="291" spans="24:29" s="6" customFormat="1">
      <c r="X291" s="12"/>
      <c r="AC291" s="13"/>
    </row>
    <row r="292" spans="24:29" s="6" customFormat="1">
      <c r="X292" s="12"/>
      <c r="AC292" s="13"/>
    </row>
    <row r="293" spans="24:29" s="6" customFormat="1">
      <c r="X293" s="12"/>
      <c r="AC293" s="13"/>
    </row>
    <row r="294" spans="24:29" s="6" customFormat="1">
      <c r="X294" s="12"/>
      <c r="AC294" s="13"/>
    </row>
    <row r="295" spans="24:29" s="6" customFormat="1">
      <c r="X295" s="12"/>
      <c r="AC295" s="13"/>
    </row>
    <row r="296" spans="24:29" s="6" customFormat="1">
      <c r="X296" s="12"/>
      <c r="AC296" s="13"/>
    </row>
    <row r="297" spans="24:29" s="6" customFormat="1">
      <c r="X297" s="12"/>
      <c r="AC297" s="13"/>
    </row>
    <row r="298" spans="24:29" s="6" customFormat="1">
      <c r="X298" s="12"/>
      <c r="AC298" s="13"/>
    </row>
    <row r="299" spans="24:29" s="6" customFormat="1">
      <c r="X299" s="12"/>
      <c r="AC299" s="13"/>
    </row>
    <row r="300" spans="24:29" s="6" customFormat="1">
      <c r="X300" s="12"/>
      <c r="AC300" s="13"/>
    </row>
    <row r="301" spans="24:29" s="6" customFormat="1">
      <c r="X301" s="12"/>
      <c r="AC301" s="13"/>
    </row>
    <row r="302" spans="24:29" s="6" customFormat="1">
      <c r="X302" s="12"/>
      <c r="AC302" s="13"/>
    </row>
    <row r="303" spans="24:29" s="6" customFormat="1">
      <c r="X303" s="12"/>
      <c r="AC303" s="13"/>
    </row>
    <row r="304" spans="24:29" s="6" customFormat="1">
      <c r="X304" s="12"/>
      <c r="AC304" s="13"/>
    </row>
    <row r="305" spans="24:29" s="6" customFormat="1">
      <c r="X305" s="12"/>
      <c r="AC305" s="13"/>
    </row>
    <row r="306" spans="24:29" s="6" customFormat="1">
      <c r="X306" s="12"/>
      <c r="AC306" s="13"/>
    </row>
    <row r="307" spans="24:29" s="6" customFormat="1">
      <c r="X307" s="12"/>
      <c r="AC307" s="13"/>
    </row>
    <row r="308" spans="24:29" s="6" customFormat="1">
      <c r="X308" s="12"/>
      <c r="AC308" s="13"/>
    </row>
    <row r="309" spans="24:29" s="6" customFormat="1">
      <c r="X309" s="12"/>
      <c r="AC309" s="13"/>
    </row>
    <row r="310" spans="24:29" s="6" customFormat="1">
      <c r="X310" s="12"/>
      <c r="AC310" s="13"/>
    </row>
    <row r="311" spans="24:29" s="6" customFormat="1">
      <c r="X311" s="12"/>
      <c r="AC311" s="13"/>
    </row>
    <row r="312" spans="24:29" s="6" customFormat="1">
      <c r="X312" s="12"/>
      <c r="AC312" s="13"/>
    </row>
    <row r="313" spans="24:29" s="6" customFormat="1">
      <c r="X313" s="12"/>
      <c r="AC313" s="13"/>
    </row>
    <row r="314" spans="24:29" s="6" customFormat="1">
      <c r="X314" s="12"/>
      <c r="AC314" s="13"/>
    </row>
    <row r="315" spans="24:29" s="6" customFormat="1">
      <c r="X315" s="12"/>
      <c r="AC315" s="13"/>
    </row>
    <row r="316" spans="24:29" s="6" customFormat="1">
      <c r="X316" s="12"/>
      <c r="AC316" s="13"/>
    </row>
    <row r="317" spans="24:29" s="6" customFormat="1">
      <c r="X317" s="12"/>
      <c r="AC317" s="13"/>
    </row>
    <row r="318" spans="24:29" s="6" customFormat="1">
      <c r="X318" s="12"/>
      <c r="AC318" s="13"/>
    </row>
    <row r="319" spans="24:29" s="6" customFormat="1">
      <c r="X319" s="12"/>
      <c r="AC319" s="13"/>
    </row>
    <row r="320" spans="24:29" s="6" customFormat="1">
      <c r="X320" s="12"/>
      <c r="AC320" s="13"/>
    </row>
    <row r="321" spans="24:29" s="6" customFormat="1">
      <c r="X321" s="12"/>
      <c r="AC321" s="13"/>
    </row>
    <row r="322" spans="24:29" s="6" customFormat="1">
      <c r="X322" s="12"/>
      <c r="AC322" s="13"/>
    </row>
    <row r="323" spans="24:29" s="6" customFormat="1">
      <c r="X323" s="12"/>
      <c r="AC323" s="13"/>
    </row>
    <row r="324" spans="24:29" s="6" customFormat="1">
      <c r="X324" s="12"/>
      <c r="AC324" s="13"/>
    </row>
    <row r="325" spans="24:29" s="6" customFormat="1">
      <c r="X325" s="12"/>
      <c r="AC325" s="13"/>
    </row>
    <row r="326" spans="24:29" s="6" customFormat="1">
      <c r="X326" s="12"/>
      <c r="AC326" s="13"/>
    </row>
    <row r="327" spans="24:29" s="6" customFormat="1">
      <c r="X327" s="12"/>
      <c r="AC327" s="13"/>
    </row>
    <row r="328" spans="24:29" s="6" customFormat="1">
      <c r="X328" s="12"/>
      <c r="AC328" s="13"/>
    </row>
    <row r="329" spans="24:29" s="6" customFormat="1">
      <c r="X329" s="12"/>
      <c r="AC329" s="13"/>
    </row>
    <row r="330" spans="24:29" s="6" customFormat="1">
      <c r="X330" s="12"/>
      <c r="AC330" s="13"/>
    </row>
    <row r="331" spans="24:29" s="6" customFormat="1">
      <c r="X331" s="12"/>
      <c r="AC331" s="13"/>
    </row>
    <row r="332" spans="24:29" s="6" customFormat="1">
      <c r="X332" s="12"/>
      <c r="AC332" s="13"/>
    </row>
    <row r="333" spans="24:29" s="6" customFormat="1">
      <c r="X333" s="12"/>
      <c r="AC333" s="13"/>
    </row>
    <row r="334" spans="24:29" s="6" customFormat="1">
      <c r="X334" s="12"/>
      <c r="AC334" s="13"/>
    </row>
    <row r="335" spans="24:29" s="6" customFormat="1">
      <c r="X335" s="12"/>
      <c r="AC335" s="13"/>
    </row>
  </sheetData>
  <mergeCells count="66">
    <mergeCell ref="W24:W25"/>
    <mergeCell ref="Z24:Z25"/>
    <mergeCell ref="W22:W23"/>
    <mergeCell ref="X22:Y23"/>
    <mergeCell ref="Z18:Z19"/>
    <mergeCell ref="W20:W21"/>
    <mergeCell ref="X20:Y21"/>
    <mergeCell ref="W18:W19"/>
    <mergeCell ref="X18:Y19"/>
    <mergeCell ref="Z20:Z21"/>
    <mergeCell ref="X26:Y26"/>
    <mergeCell ref="C16:F16"/>
    <mergeCell ref="J13:M13"/>
    <mergeCell ref="J14:M14"/>
    <mergeCell ref="R14:R15"/>
    <mergeCell ref="S14:S15"/>
    <mergeCell ref="X24:Y25"/>
    <mergeCell ref="J15:M15"/>
    <mergeCell ref="S20:S21"/>
    <mergeCell ref="J18:M18"/>
    <mergeCell ref="R18:R19"/>
    <mergeCell ref="R20:R21"/>
    <mergeCell ref="B23:D24"/>
    <mergeCell ref="B25:D25"/>
    <mergeCell ref="B26:D26"/>
    <mergeCell ref="T14:T15"/>
    <mergeCell ref="Q29:T29"/>
    <mergeCell ref="V29:Z29"/>
    <mergeCell ref="I30:N30"/>
    <mergeCell ref="Q30:T30"/>
    <mergeCell ref="V30:Z30"/>
    <mergeCell ref="I29:N29"/>
    <mergeCell ref="G14:G15"/>
    <mergeCell ref="B22:D22"/>
    <mergeCell ref="B12:B13"/>
    <mergeCell ref="B30:G30"/>
    <mergeCell ref="B29:G29"/>
    <mergeCell ref="R11:T11"/>
    <mergeCell ref="W11:Z11"/>
    <mergeCell ref="C12:G12"/>
    <mergeCell ref="J12:M12"/>
    <mergeCell ref="R12:R13"/>
    <mergeCell ref="S12:S13"/>
    <mergeCell ref="T12:T13"/>
    <mergeCell ref="V12:V26"/>
    <mergeCell ref="W12:W13"/>
    <mergeCell ref="X12:Y13"/>
    <mergeCell ref="Z12:Z13"/>
    <mergeCell ref="C13:F13"/>
    <mergeCell ref="C11:G11"/>
    <mergeCell ref="W14:W15"/>
    <mergeCell ref="J11:N11"/>
    <mergeCell ref="C14:F15"/>
    <mergeCell ref="Q12:Q22"/>
    <mergeCell ref="X14:Y15"/>
    <mergeCell ref="Z14:Z15"/>
    <mergeCell ref="R16:R17"/>
    <mergeCell ref="S16:S17"/>
    <mergeCell ref="T16:T17"/>
    <mergeCell ref="W16:W17"/>
    <mergeCell ref="X16:Y17"/>
    <mergeCell ref="Z16:Z17"/>
    <mergeCell ref="Z22:Z23"/>
    <mergeCell ref="T20:T21"/>
    <mergeCell ref="S18:S19"/>
    <mergeCell ref="T18:T19"/>
  </mergeCells>
  <conditionalFormatting sqref="T22">
    <cfRule type="cellIs" dxfId="31" priority="16" operator="lessThan">
      <formula>$N$14</formula>
    </cfRule>
    <cfRule type="cellIs" dxfId="30" priority="17" operator="greaterThanOrEqual">
      <formula>$N$14</formula>
    </cfRule>
  </conditionalFormatting>
  <conditionalFormatting sqref="Z16:Z17">
    <cfRule type="cellIs" dxfId="29" priority="18" operator="greaterThanOrEqual">
      <formula>$N$14</formula>
    </cfRule>
    <cfRule type="cellIs" dxfId="28" priority="19" operator="lessThan">
      <formula>$N$14</formula>
    </cfRule>
  </conditionalFormatting>
  <conditionalFormatting sqref="Z26">
    <cfRule type="cellIs" dxfId="27" priority="1" operator="equal">
      <formula>1</formula>
    </cfRule>
    <cfRule type="cellIs" dxfId="26" priority="2" operator="lessThan">
      <formula>1</formula>
    </cfRule>
    <cfRule type="cellIs" dxfId="25" priority="3" operator="greaterThan">
      <formula>3</formula>
    </cfRule>
  </conditionalFormatting>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BA49-991F-A540-8624-68717F2D29AD}">
  <sheetPr>
    <tabColor rgb="FF7829DE"/>
  </sheetPr>
  <dimension ref="A1:BN76"/>
  <sheetViews>
    <sheetView topLeftCell="A5" zoomScale="90" zoomScaleNormal="90" workbookViewId="0">
      <selection activeCell="B19" sqref="B19:C19"/>
    </sheetView>
  </sheetViews>
  <sheetFormatPr defaultColWidth="10.875" defaultRowHeight="12.6"/>
  <cols>
    <col min="1" max="1" width="3.375" style="3" customWidth="1"/>
    <col min="2" max="2" width="34.125" style="1" customWidth="1"/>
    <col min="3" max="3" width="17.125" style="1" customWidth="1"/>
    <col min="4" max="4" width="32.125" style="1" customWidth="1"/>
    <col min="5" max="5" width="27.875" style="277" customWidth="1"/>
    <col min="6" max="6" width="20.125" style="277" customWidth="1"/>
    <col min="7" max="7" width="27.875" style="277" customWidth="1"/>
    <col min="8" max="8" width="20.125" style="277" customWidth="1"/>
    <col min="9" max="9" width="27.875" style="277" customWidth="1"/>
    <col min="10" max="10" width="20.125" style="277" customWidth="1"/>
    <col min="11" max="66" width="10.875" style="3"/>
    <col min="67" max="16384" width="10.875" style="1"/>
  </cols>
  <sheetData>
    <row r="1" spans="1:66" s="3" customFormat="1" ht="27.95" customHeight="1" thickBot="1">
      <c r="E1" s="276"/>
      <c r="F1" s="276"/>
      <c r="G1" s="276"/>
      <c r="H1" s="276"/>
      <c r="I1" s="276"/>
      <c r="J1" s="276"/>
    </row>
    <row r="2" spans="1:66" s="3" customFormat="1" ht="30.95" customHeight="1">
      <c r="E2" s="276"/>
      <c r="F2" s="276"/>
      <c r="G2" s="480" t="s">
        <v>55</v>
      </c>
      <c r="H2" s="481"/>
      <c r="I2" s="481"/>
      <c r="J2" s="481"/>
      <c r="K2" s="481"/>
      <c r="L2" s="481"/>
      <c r="M2" s="482"/>
    </row>
    <row r="3" spans="1:66" s="3" customFormat="1" ht="26.1" customHeight="1">
      <c r="E3" s="276"/>
      <c r="F3" s="276"/>
      <c r="G3" s="477" t="s">
        <v>56</v>
      </c>
      <c r="H3" s="478"/>
      <c r="I3" s="478"/>
      <c r="J3" s="478"/>
      <c r="K3" s="478"/>
      <c r="L3" s="478"/>
      <c r="M3" s="479"/>
    </row>
    <row r="4" spans="1:66" s="3" customFormat="1" ht="26.1" customHeight="1" thickBot="1">
      <c r="E4" s="276"/>
      <c r="F4" s="276"/>
      <c r="G4" s="477"/>
      <c r="H4" s="478"/>
      <c r="I4" s="478"/>
      <c r="J4" s="478"/>
      <c r="K4" s="478"/>
      <c r="L4" s="478"/>
      <c r="M4" s="479"/>
    </row>
    <row r="5" spans="1:66" s="3" customFormat="1" ht="32.1" customHeight="1">
      <c r="E5" s="265" t="s">
        <v>35</v>
      </c>
      <c r="F5" s="276"/>
      <c r="G5" s="516" t="s">
        <v>57</v>
      </c>
      <c r="H5" s="517"/>
      <c r="I5" s="518" t="s">
        <v>58</v>
      </c>
      <c r="J5" s="517"/>
      <c r="K5" s="510" t="s">
        <v>59</v>
      </c>
      <c r="L5" s="510"/>
      <c r="M5" s="511"/>
    </row>
    <row r="6" spans="1:66" s="3" customFormat="1" ht="30.95" customHeight="1">
      <c r="E6" s="266" t="s">
        <v>60</v>
      </c>
      <c r="F6" s="276"/>
      <c r="G6" s="489" t="s">
        <v>61</v>
      </c>
      <c r="H6" s="490"/>
      <c r="I6" s="491" t="s">
        <v>62</v>
      </c>
      <c r="J6" s="492"/>
      <c r="K6" s="512" t="s">
        <v>63</v>
      </c>
      <c r="L6" s="512"/>
      <c r="M6" s="513"/>
    </row>
    <row r="7" spans="1:66" s="3" customFormat="1" ht="30.95" customHeight="1" thickBot="1">
      <c r="B7" s="483" t="s">
        <v>64</v>
      </c>
      <c r="C7" s="484"/>
      <c r="D7" s="484"/>
      <c r="E7" s="267" t="s">
        <v>43</v>
      </c>
      <c r="F7" s="276"/>
      <c r="G7" s="489" t="s">
        <v>65</v>
      </c>
      <c r="H7" s="490"/>
      <c r="I7" s="491" t="s">
        <v>66</v>
      </c>
      <c r="J7" s="492"/>
      <c r="K7" s="512" t="s">
        <v>67</v>
      </c>
      <c r="L7" s="512"/>
      <c r="M7" s="513"/>
    </row>
    <row r="8" spans="1:66" ht="30.95" customHeight="1" thickBot="1">
      <c r="B8" s="7"/>
      <c r="C8" s="7"/>
      <c r="D8" s="36"/>
      <c r="E8" s="276"/>
      <c r="F8" s="276"/>
      <c r="G8" s="485" t="s">
        <v>68</v>
      </c>
      <c r="H8" s="486"/>
      <c r="I8" s="487" t="s">
        <v>69</v>
      </c>
      <c r="J8" s="488"/>
      <c r="K8" s="514" t="s">
        <v>70</v>
      </c>
      <c r="L8" s="514"/>
      <c r="M8" s="515"/>
    </row>
    <row r="9" spans="1:66" ht="21" customHeight="1" thickBot="1">
      <c r="B9" s="7"/>
      <c r="C9" s="7"/>
      <c r="D9" s="36"/>
      <c r="E9" s="276"/>
      <c r="F9" s="276"/>
      <c r="G9" s="276"/>
      <c r="H9" s="276"/>
      <c r="I9" s="276"/>
      <c r="J9" s="276"/>
    </row>
    <row r="10" spans="1:66" ht="35.1" customHeight="1">
      <c r="B10" s="251" t="s">
        <v>71</v>
      </c>
      <c r="C10" s="252"/>
      <c r="D10" s="253"/>
      <c r="E10" s="278"/>
      <c r="F10" s="278"/>
      <c r="G10" s="278"/>
      <c r="H10" s="278"/>
      <c r="I10" s="278"/>
      <c r="J10" s="279"/>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spans="1:66" ht="21" customHeight="1">
      <c r="B11" s="255"/>
      <c r="C11" s="141"/>
      <c r="D11" s="142"/>
      <c r="E11" s="507" t="s">
        <v>72</v>
      </c>
      <c r="F11" s="508"/>
      <c r="G11" s="508"/>
      <c r="H11" s="508"/>
      <c r="I11" s="508"/>
      <c r="J11" s="509"/>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spans="1:66" ht="21" customHeight="1">
      <c r="B12" s="257"/>
      <c r="C12" s="146"/>
      <c r="D12" s="147"/>
      <c r="E12" s="503" t="s">
        <v>73</v>
      </c>
      <c r="F12" s="503"/>
      <c r="G12" s="503" t="s">
        <v>74</v>
      </c>
      <c r="H12" s="503"/>
      <c r="I12" s="503" t="s">
        <v>75</v>
      </c>
      <c r="J12" s="504"/>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spans="1:66" s="2" customFormat="1" ht="30.95" customHeight="1">
      <c r="A13" s="4"/>
      <c r="B13" s="293" t="s">
        <v>76</v>
      </c>
      <c r="C13" s="150"/>
      <c r="D13" s="150"/>
      <c r="E13" s="151"/>
      <c r="F13" s="151"/>
      <c r="G13" s="151"/>
      <c r="H13" s="151"/>
      <c r="I13" s="151"/>
      <c r="J13" s="258"/>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66" s="2" customFormat="1" ht="39" customHeight="1">
      <c r="A14" s="4"/>
      <c r="B14" s="493" t="s">
        <v>77</v>
      </c>
      <c r="C14" s="494"/>
      <c r="D14" s="249" t="s">
        <v>78</v>
      </c>
      <c r="E14" s="501" t="s">
        <v>79</v>
      </c>
      <c r="F14" s="502"/>
      <c r="G14" s="161"/>
      <c r="H14" s="160"/>
      <c r="I14" s="525"/>
      <c r="J14" s="526"/>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66" s="2" customFormat="1" ht="30" customHeight="1">
      <c r="A15" s="4"/>
      <c r="B15" s="493" t="s">
        <v>80</v>
      </c>
      <c r="C15" s="494"/>
      <c r="D15" s="249" t="s">
        <v>81</v>
      </c>
      <c r="E15" s="280"/>
      <c r="F15" s="280"/>
      <c r="G15" s="522" t="s">
        <v>82</v>
      </c>
      <c r="H15" s="523"/>
      <c r="I15" s="523"/>
      <c r="J15" s="523"/>
      <c r="K15" s="362"/>
      <c r="L15" s="362"/>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66" s="5" customFormat="1" ht="18.95" customHeight="1" thickBot="1">
      <c r="A16" s="6"/>
      <c r="B16" s="259"/>
      <c r="C16" s="155"/>
      <c r="D16" s="156"/>
      <c r="E16" s="156"/>
      <c r="F16" s="156"/>
      <c r="G16" s="156"/>
      <c r="H16" s="156"/>
      <c r="I16" s="156"/>
      <c r="J16" s="260"/>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66" s="2" customFormat="1" ht="42" customHeight="1">
      <c r="A17" s="4"/>
      <c r="B17" s="499" t="s">
        <v>83</v>
      </c>
      <c r="C17" s="500"/>
      <c r="D17" s="500"/>
      <c r="E17" s="363"/>
      <c r="F17" s="363"/>
      <c r="G17" s="363"/>
      <c r="H17" s="363"/>
      <c r="I17" s="363"/>
      <c r="J17" s="36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66" s="2" customFormat="1" ht="42" customHeight="1">
      <c r="A18" s="4"/>
      <c r="B18" s="495" t="s">
        <v>84</v>
      </c>
      <c r="C18" s="496"/>
      <c r="D18" s="250" t="s">
        <v>85</v>
      </c>
      <c r="E18" s="505" t="s">
        <v>86</v>
      </c>
      <c r="F18" s="506"/>
      <c r="G18" s="519" t="s">
        <v>87</v>
      </c>
      <c r="H18" s="519"/>
      <c r="I18" s="520" t="s">
        <v>88</v>
      </c>
      <c r="J18" s="52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66" s="2" customFormat="1" ht="41.1" customHeight="1" thickBot="1">
      <c r="A19" s="4"/>
      <c r="B19" s="497" t="s">
        <v>89</v>
      </c>
      <c r="C19" s="498"/>
      <c r="D19" s="261" t="s">
        <v>90</v>
      </c>
      <c r="E19" s="262"/>
      <c r="F19" s="262"/>
      <c r="G19" s="524" t="s">
        <v>91</v>
      </c>
      <c r="H19" s="524"/>
      <c r="I19" s="361"/>
      <c r="J19" s="365"/>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66" s="4" customFormat="1" ht="27.95" customHeight="1" thickBot="1">
      <c r="B20" s="132"/>
      <c r="C20" s="128"/>
      <c r="D20" s="128"/>
      <c r="E20" s="129"/>
      <c r="F20" s="129"/>
      <c r="G20" s="130"/>
      <c r="H20" s="130"/>
      <c r="I20" s="130"/>
      <c r="J20" s="130"/>
    </row>
    <row r="21" spans="1:66" ht="35.1" customHeight="1">
      <c r="B21" s="251" t="s">
        <v>92</v>
      </c>
      <c r="C21" s="252"/>
      <c r="D21" s="253"/>
      <c r="E21" s="278"/>
      <c r="F21" s="278"/>
      <c r="G21" s="278"/>
      <c r="H21" s="278"/>
      <c r="I21" s="278"/>
      <c r="J21" s="279"/>
    </row>
    <row r="22" spans="1:66" s="2" customFormat="1" ht="35.1" customHeight="1">
      <c r="A22" s="4"/>
      <c r="B22" s="462" t="s">
        <v>93</v>
      </c>
      <c r="C22" s="463"/>
      <c r="D22" s="244" t="s">
        <v>94</v>
      </c>
      <c r="E22" s="468" t="s">
        <v>73</v>
      </c>
      <c r="F22" s="468"/>
      <c r="G22" s="468" t="s">
        <v>74</v>
      </c>
      <c r="H22" s="468"/>
      <c r="I22" s="468" t="s">
        <v>75</v>
      </c>
      <c r="J22" s="469"/>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2" customFormat="1" ht="53.1" customHeight="1">
      <c r="A23" s="4"/>
      <c r="B23" s="464" t="s">
        <v>95</v>
      </c>
      <c r="C23" s="465"/>
      <c r="D23" s="241" t="s">
        <v>96</v>
      </c>
      <c r="E23" s="308" t="s">
        <v>97</v>
      </c>
      <c r="F23" s="242">
        <v>2000</v>
      </c>
      <c r="G23" s="281"/>
      <c r="H23" s="246" cm="1">
        <f t="array" aca="1" ref="H23" ca="1">'Q1 - Plan on a Page '!H23:H28</f>
        <v>0</v>
      </c>
      <c r="I23" s="282" cm="1">
        <f t="array" aca="1" ref="I23" ca="1">'Yearly Plan on a Page'!I23:I28</f>
        <v>0</v>
      </c>
      <c r="J23" s="301">
        <v>0</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2" customFormat="1" ht="53.1" customHeight="1">
      <c r="A24" s="4"/>
      <c r="B24" s="464" t="s">
        <v>98</v>
      </c>
      <c r="C24" s="465"/>
      <c r="D24" s="241" t="s">
        <v>99</v>
      </c>
      <c r="E24" s="116" t="s">
        <v>100</v>
      </c>
      <c r="F24" s="124">
        <v>200</v>
      </c>
      <c r="G24" s="285"/>
      <c r="H24" s="286">
        <v>0</v>
      </c>
      <c r="I24" s="283"/>
      <c r="J24" s="302">
        <v>0</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2" customFormat="1" ht="59.1" customHeight="1">
      <c r="A25" s="4"/>
      <c r="B25" s="470" t="s">
        <v>101</v>
      </c>
      <c r="C25" s="471"/>
      <c r="D25" s="165" t="s">
        <v>102</v>
      </c>
      <c r="E25" s="116" t="s">
        <v>103</v>
      </c>
      <c r="F25" s="124">
        <v>100</v>
      </c>
      <c r="G25" s="285"/>
      <c r="H25" s="286">
        <v>0</v>
      </c>
      <c r="I25" s="283"/>
      <c r="J25" s="302">
        <v>0</v>
      </c>
      <c r="K25" s="37"/>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2" customFormat="1" ht="59.1" customHeight="1">
      <c r="A26" s="4"/>
      <c r="B26" s="470" t="s">
        <v>104</v>
      </c>
      <c r="C26" s="471"/>
      <c r="D26" s="472" t="s">
        <v>105</v>
      </c>
      <c r="E26" s="116" t="s">
        <v>106</v>
      </c>
      <c r="F26" s="124">
        <v>100</v>
      </c>
      <c r="G26" s="285"/>
      <c r="H26" s="286">
        <v>0</v>
      </c>
      <c r="I26" s="283"/>
      <c r="J26" s="302">
        <v>0</v>
      </c>
      <c r="K26" s="37"/>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2" customFormat="1" ht="59.1" customHeight="1">
      <c r="A27" s="4"/>
      <c r="B27" s="470" t="s">
        <v>107</v>
      </c>
      <c r="C27" s="471"/>
      <c r="D27" s="473"/>
      <c r="E27" s="116" t="s">
        <v>108</v>
      </c>
      <c r="F27" s="124">
        <v>50</v>
      </c>
      <c r="G27" s="285"/>
      <c r="H27" s="286">
        <v>0</v>
      </c>
      <c r="I27" s="283"/>
      <c r="J27" s="302">
        <v>0</v>
      </c>
      <c r="K27" s="37"/>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2" customFormat="1" ht="54" customHeight="1">
      <c r="A28" s="4"/>
      <c r="B28" s="470" t="s">
        <v>109</v>
      </c>
      <c r="C28" s="471"/>
      <c r="D28" s="474"/>
      <c r="E28" s="116" t="s">
        <v>110</v>
      </c>
      <c r="F28" s="124">
        <v>50</v>
      </c>
      <c r="G28" s="285"/>
      <c r="H28" s="286">
        <v>0</v>
      </c>
      <c r="I28" s="283"/>
      <c r="J28" s="302">
        <v>0</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00" customFormat="1" ht="18.600000000000001" thickBot="1">
      <c r="A29" s="98"/>
      <c r="B29" s="475" t="s">
        <v>111</v>
      </c>
      <c r="C29" s="476"/>
      <c r="D29" s="476"/>
      <c r="E29" s="263"/>
      <c r="F29" s="263">
        <f>SUM(F23:F28)</f>
        <v>2500</v>
      </c>
      <c r="G29" s="263"/>
      <c r="H29" s="263">
        <f ca="1">SUM(H23:H28)</f>
        <v>0</v>
      </c>
      <c r="I29" s="263"/>
      <c r="J29" s="264">
        <f>SUM(J23:J28)</f>
        <v>0</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row>
    <row r="30" spans="1:66" ht="12.95" customHeight="1">
      <c r="B30" s="10"/>
      <c r="C30" s="10"/>
      <c r="D30" s="3"/>
      <c r="E30" s="287"/>
      <c r="F30" s="287"/>
      <c r="G30" s="287"/>
      <c r="H30" s="287"/>
      <c r="I30" s="287"/>
      <c r="J30" s="287"/>
    </row>
    <row r="31" spans="1:66" s="3" customFormat="1">
      <c r="E31" s="276"/>
      <c r="F31" s="276"/>
      <c r="G31" s="276"/>
      <c r="H31" s="276"/>
      <c r="I31" s="276"/>
      <c r="J31" s="276"/>
    </row>
    <row r="32" spans="1:66" s="3" customFormat="1" ht="19.5">
      <c r="E32" s="467"/>
      <c r="F32" s="467"/>
      <c r="G32" s="467"/>
      <c r="H32" s="467"/>
      <c r="I32" s="467"/>
      <c r="J32" s="467"/>
    </row>
    <row r="33" spans="4:10" s="3" customFormat="1" ht="137.1" customHeight="1">
      <c r="E33" s="466"/>
      <c r="F33" s="466"/>
      <c r="G33" s="466"/>
      <c r="H33" s="466"/>
      <c r="I33" s="466"/>
      <c r="J33" s="466"/>
    </row>
    <row r="34" spans="4:10" s="3" customFormat="1" ht="68.099999999999994" customHeight="1">
      <c r="E34" s="288"/>
      <c r="F34" s="288"/>
      <c r="G34" s="288"/>
      <c r="H34" s="288"/>
      <c r="I34" s="288"/>
      <c r="J34" s="288"/>
    </row>
    <row r="35" spans="4:10" s="3" customFormat="1" ht="42.95" customHeight="1">
      <c r="E35" s="288"/>
      <c r="F35" s="288"/>
      <c r="G35" s="289"/>
      <c r="H35" s="289"/>
      <c r="I35" s="289"/>
      <c r="J35" s="288"/>
    </row>
    <row r="36" spans="4:10" s="3" customFormat="1" ht="47.1" customHeight="1">
      <c r="E36" s="288"/>
      <c r="F36" s="288"/>
      <c r="G36" s="289"/>
      <c r="H36" s="289"/>
      <c r="I36" s="289"/>
      <c r="J36" s="288"/>
    </row>
    <row r="37" spans="4:10" s="3" customFormat="1" ht="48.95" customHeight="1">
      <c r="E37" s="288"/>
      <c r="F37" s="288"/>
      <c r="G37" s="289"/>
      <c r="H37" s="289"/>
      <c r="I37" s="289"/>
      <c r="J37" s="288"/>
    </row>
    <row r="38" spans="4:10" s="3" customFormat="1" ht="20.100000000000001" customHeight="1">
      <c r="D38" s="11"/>
      <c r="E38" s="276"/>
      <c r="F38" s="276"/>
      <c r="G38" s="276"/>
      <c r="H38" s="276"/>
      <c r="I38" s="276"/>
      <c r="J38" s="276"/>
    </row>
    <row r="39" spans="4:10" s="3" customFormat="1" ht="20.100000000000001" customHeight="1">
      <c r="E39" s="276"/>
      <c r="F39" s="276"/>
      <c r="G39" s="276"/>
      <c r="H39" s="276"/>
      <c r="I39" s="276"/>
      <c r="J39" s="276"/>
    </row>
    <row r="40" spans="4:10" s="3" customFormat="1" ht="20.100000000000001" customHeight="1">
      <c r="E40" s="276"/>
      <c r="F40" s="276"/>
      <c r="G40" s="276"/>
      <c r="H40" s="276"/>
      <c r="I40" s="276"/>
      <c r="J40" s="276"/>
    </row>
    <row r="41" spans="4:10" s="3" customFormat="1" ht="20.100000000000001" customHeight="1">
      <c r="E41" s="276"/>
      <c r="F41" s="276"/>
      <c r="G41" s="28"/>
      <c r="H41" s="28"/>
      <c r="I41" s="28"/>
      <c r="J41" s="276"/>
    </row>
    <row r="42" spans="4:10" s="3" customFormat="1" ht="20.100000000000001" customHeight="1">
      <c r="E42" s="276"/>
      <c r="F42" s="276"/>
      <c r="G42" s="28"/>
      <c r="H42" s="28"/>
      <c r="I42" s="28"/>
      <c r="J42" s="276"/>
    </row>
    <row r="43" spans="4:10" s="3" customFormat="1" ht="20.100000000000001" customHeight="1">
      <c r="E43" s="276"/>
      <c r="F43" s="276"/>
      <c r="G43" s="28"/>
      <c r="H43" s="28"/>
      <c r="I43" s="28"/>
      <c r="J43" s="276"/>
    </row>
    <row r="44" spans="4:10" s="3" customFormat="1" ht="20.100000000000001" customHeight="1">
      <c r="E44" s="276"/>
      <c r="F44" s="276"/>
      <c r="G44" s="290"/>
      <c r="H44" s="290"/>
      <c r="I44" s="290"/>
      <c r="J44" s="276"/>
    </row>
    <row r="45" spans="4:10" s="3" customFormat="1" ht="20.100000000000001" customHeight="1">
      <c r="E45" s="276"/>
      <c r="F45" s="276"/>
      <c r="G45" s="290"/>
      <c r="H45" s="290"/>
      <c r="I45" s="290"/>
      <c r="J45" s="276"/>
    </row>
    <row r="46" spans="4:10" s="3" customFormat="1" ht="20.100000000000001" customHeight="1">
      <c r="E46" s="276"/>
      <c r="F46" s="276"/>
      <c r="G46" s="290"/>
      <c r="H46" s="290"/>
      <c r="I46" s="290"/>
      <c r="J46" s="276"/>
    </row>
    <row r="47" spans="4:10" s="3" customFormat="1" ht="20.100000000000001" customHeight="1">
      <c r="E47" s="276"/>
      <c r="F47" s="276"/>
      <c r="G47" s="290"/>
      <c r="H47" s="290"/>
      <c r="I47" s="290"/>
      <c r="J47" s="276"/>
    </row>
    <row r="48" spans="4:10" s="3" customFormat="1" ht="20.100000000000001" customHeight="1">
      <c r="E48" s="276"/>
      <c r="F48" s="276"/>
      <c r="G48" s="290"/>
      <c r="H48" s="290"/>
      <c r="I48" s="290"/>
      <c r="J48" s="276"/>
    </row>
    <row r="49" spans="2:10" s="3" customFormat="1" ht="20.100000000000001" customHeight="1">
      <c r="B49" s="26"/>
      <c r="C49" s="26"/>
      <c r="E49" s="290"/>
      <c r="F49" s="290"/>
      <c r="G49" s="290"/>
      <c r="H49" s="290"/>
      <c r="I49" s="290"/>
      <c r="J49" s="276"/>
    </row>
    <row r="50" spans="2:10" s="3" customFormat="1">
      <c r="E50" s="276"/>
      <c r="F50" s="276"/>
      <c r="G50" s="276"/>
      <c r="H50" s="276"/>
      <c r="I50" s="276"/>
      <c r="J50" s="276"/>
    </row>
    <row r="51" spans="2:10" s="3" customFormat="1">
      <c r="E51" s="276"/>
      <c r="F51" s="276"/>
      <c r="G51" s="276"/>
      <c r="H51" s="276"/>
      <c r="I51" s="276"/>
      <c r="J51" s="276"/>
    </row>
    <row r="52" spans="2:10" s="3" customFormat="1">
      <c r="E52" s="276"/>
      <c r="F52" s="276"/>
      <c r="G52" s="276"/>
      <c r="H52" s="276"/>
      <c r="I52" s="276"/>
      <c r="J52" s="276"/>
    </row>
    <row r="53" spans="2:10" s="3" customFormat="1">
      <c r="E53" s="276"/>
      <c r="F53" s="276"/>
      <c r="G53" s="276"/>
      <c r="H53" s="276"/>
      <c r="I53" s="276"/>
      <c r="J53" s="276"/>
    </row>
    <row r="54" spans="2:10" s="3" customFormat="1">
      <c r="E54" s="276"/>
      <c r="F54" s="276"/>
      <c r="G54" s="276"/>
      <c r="H54" s="276"/>
      <c r="I54" s="276"/>
      <c r="J54" s="276"/>
    </row>
    <row r="55" spans="2:10" s="3" customFormat="1">
      <c r="E55" s="276"/>
      <c r="F55" s="276"/>
      <c r="G55" s="276"/>
      <c r="H55" s="276"/>
      <c r="I55" s="276"/>
      <c r="J55" s="276"/>
    </row>
    <row r="56" spans="2:10" s="3" customFormat="1">
      <c r="E56" s="276"/>
      <c r="F56" s="276"/>
      <c r="G56" s="276"/>
      <c r="H56" s="276"/>
      <c r="I56" s="276"/>
      <c r="J56" s="276"/>
    </row>
    <row r="57" spans="2:10" s="3" customFormat="1">
      <c r="E57" s="276"/>
      <c r="F57" s="276"/>
      <c r="G57" s="276"/>
      <c r="H57" s="276"/>
      <c r="I57" s="276"/>
      <c r="J57" s="276"/>
    </row>
    <row r="58" spans="2:10" s="3" customFormat="1">
      <c r="E58" s="276"/>
      <c r="F58" s="276"/>
      <c r="G58" s="276"/>
      <c r="H58" s="276"/>
      <c r="I58" s="276"/>
      <c r="J58" s="276"/>
    </row>
    <row r="59" spans="2:10" s="3" customFormat="1">
      <c r="E59" s="276"/>
      <c r="F59" s="276"/>
      <c r="G59" s="276"/>
      <c r="H59" s="276"/>
      <c r="I59" s="276"/>
      <c r="J59" s="276"/>
    </row>
    <row r="60" spans="2:10" s="3" customFormat="1">
      <c r="E60" s="276"/>
      <c r="F60" s="276"/>
      <c r="G60" s="276"/>
      <c r="H60" s="276"/>
      <c r="I60" s="276"/>
      <c r="J60" s="276"/>
    </row>
    <row r="61" spans="2:10" s="3" customFormat="1">
      <c r="E61" s="276"/>
      <c r="F61" s="276"/>
      <c r="G61" s="276"/>
      <c r="H61" s="276"/>
      <c r="I61" s="276"/>
      <c r="J61" s="276"/>
    </row>
    <row r="62" spans="2:10" s="3" customFormat="1">
      <c r="E62" s="276"/>
      <c r="F62" s="276"/>
      <c r="G62" s="276"/>
      <c r="H62" s="276"/>
      <c r="I62" s="276"/>
      <c r="J62" s="276"/>
    </row>
    <row r="63" spans="2:10" s="3" customFormat="1">
      <c r="E63" s="276"/>
      <c r="F63" s="276"/>
      <c r="G63" s="276"/>
      <c r="H63" s="276"/>
      <c r="I63" s="276"/>
      <c r="J63" s="276"/>
    </row>
    <row r="64" spans="2:10" s="3" customFormat="1">
      <c r="E64" s="276"/>
      <c r="F64" s="276"/>
      <c r="G64" s="276"/>
      <c r="H64" s="276"/>
      <c r="I64" s="276"/>
      <c r="J64" s="276"/>
    </row>
    <row r="65" spans="5:10" s="3" customFormat="1">
      <c r="E65" s="276"/>
      <c r="F65" s="276"/>
      <c r="G65" s="276"/>
      <c r="H65" s="276"/>
      <c r="I65" s="276"/>
      <c r="J65" s="276"/>
    </row>
    <row r="66" spans="5:10" s="3" customFormat="1">
      <c r="E66" s="276"/>
      <c r="F66" s="276"/>
      <c r="G66" s="276"/>
      <c r="H66" s="276"/>
      <c r="I66" s="276"/>
      <c r="J66" s="276"/>
    </row>
    <row r="67" spans="5:10" s="3" customFormat="1">
      <c r="E67" s="276"/>
      <c r="F67" s="276"/>
      <c r="G67" s="276"/>
      <c r="H67" s="276"/>
      <c r="I67" s="276"/>
      <c r="J67" s="276"/>
    </row>
    <row r="68" spans="5:10" s="3" customFormat="1">
      <c r="E68" s="276"/>
      <c r="F68" s="276"/>
      <c r="G68" s="276"/>
      <c r="H68" s="276"/>
      <c r="I68" s="276"/>
      <c r="J68" s="276"/>
    </row>
    <row r="69" spans="5:10" s="3" customFormat="1">
      <c r="E69" s="276"/>
      <c r="F69" s="276"/>
      <c r="G69" s="276"/>
      <c r="H69" s="276"/>
      <c r="I69" s="276"/>
      <c r="J69" s="276"/>
    </row>
    <row r="70" spans="5:10" s="3" customFormat="1">
      <c r="E70" s="276"/>
      <c r="F70" s="276"/>
      <c r="G70" s="276"/>
      <c r="H70" s="276"/>
      <c r="I70" s="276"/>
      <c r="J70" s="276"/>
    </row>
    <row r="71" spans="5:10" s="3" customFormat="1">
      <c r="E71" s="276"/>
      <c r="F71" s="276"/>
      <c r="G71" s="276"/>
      <c r="H71" s="276"/>
      <c r="I71" s="276"/>
      <c r="J71" s="276"/>
    </row>
    <row r="72" spans="5:10" s="3" customFormat="1">
      <c r="E72" s="276"/>
      <c r="F72" s="276"/>
      <c r="G72" s="276"/>
      <c r="H72" s="276"/>
      <c r="I72" s="276"/>
      <c r="J72" s="276"/>
    </row>
    <row r="73" spans="5:10" s="3" customFormat="1">
      <c r="E73" s="276"/>
      <c r="F73" s="276"/>
      <c r="G73" s="276"/>
      <c r="H73" s="276"/>
      <c r="I73" s="276"/>
      <c r="J73" s="276"/>
    </row>
    <row r="74" spans="5:10" s="3" customFormat="1">
      <c r="E74" s="276"/>
      <c r="F74" s="276"/>
      <c r="G74" s="276"/>
      <c r="H74" s="276"/>
      <c r="I74" s="276"/>
      <c r="J74" s="276"/>
    </row>
    <row r="75" spans="5:10" s="3" customFormat="1">
      <c r="E75" s="276"/>
      <c r="F75" s="276"/>
      <c r="G75" s="276"/>
      <c r="H75" s="276"/>
      <c r="I75" s="276"/>
      <c r="J75" s="276"/>
    </row>
    <row r="76" spans="5:10" s="3" customFormat="1">
      <c r="E76" s="276"/>
      <c r="F76" s="276"/>
      <c r="G76" s="276"/>
      <c r="H76" s="276"/>
      <c r="I76" s="276"/>
      <c r="J76" s="276"/>
    </row>
  </sheetData>
  <mergeCells count="45">
    <mergeCell ref="G19:H19"/>
    <mergeCell ref="I14:J14"/>
    <mergeCell ref="E11:J11"/>
    <mergeCell ref="K5:M5"/>
    <mergeCell ref="K6:M6"/>
    <mergeCell ref="K7:M7"/>
    <mergeCell ref="K8:M8"/>
    <mergeCell ref="G5:H5"/>
    <mergeCell ref="I5:J5"/>
    <mergeCell ref="E14:F14"/>
    <mergeCell ref="E12:F12"/>
    <mergeCell ref="G12:H12"/>
    <mergeCell ref="I12:J12"/>
    <mergeCell ref="E18:F18"/>
    <mergeCell ref="G18:H18"/>
    <mergeCell ref="I18:J18"/>
    <mergeCell ref="G15:J15"/>
    <mergeCell ref="B14:C14"/>
    <mergeCell ref="B15:C15"/>
    <mergeCell ref="B18:C18"/>
    <mergeCell ref="B19:C19"/>
    <mergeCell ref="B17:D17"/>
    <mergeCell ref="G3:M4"/>
    <mergeCell ref="G2:M2"/>
    <mergeCell ref="B7:D7"/>
    <mergeCell ref="G8:H8"/>
    <mergeCell ref="I8:J8"/>
    <mergeCell ref="G6:H6"/>
    <mergeCell ref="I6:J6"/>
    <mergeCell ref="G7:H7"/>
    <mergeCell ref="I7:J7"/>
    <mergeCell ref="B22:C22"/>
    <mergeCell ref="B23:C23"/>
    <mergeCell ref="E33:J33"/>
    <mergeCell ref="E32:J32"/>
    <mergeCell ref="E22:F22"/>
    <mergeCell ref="G22:H22"/>
    <mergeCell ref="I22:J22"/>
    <mergeCell ref="B25:C25"/>
    <mergeCell ref="B28:C28"/>
    <mergeCell ref="B26:C26"/>
    <mergeCell ref="B27:C27"/>
    <mergeCell ref="D26:D28"/>
    <mergeCell ref="B29:D29"/>
    <mergeCell ref="B24:C24"/>
  </mergeCells>
  <phoneticPr fontId="7" type="noConversion"/>
  <pageMargins left="0.7" right="0.7" top="0.75" bottom="0.75" header="0.3" footer="0.3"/>
  <pageSetup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EDD7-257E-784F-9625-7403BC1A347C}">
  <sheetPr>
    <tabColor rgb="FF7829DE"/>
  </sheetPr>
  <dimension ref="A1:BN76"/>
  <sheetViews>
    <sheetView topLeftCell="A5" zoomScale="80" zoomScaleNormal="80" workbookViewId="0">
      <selection activeCell="B19" sqref="B19:C19"/>
    </sheetView>
  </sheetViews>
  <sheetFormatPr defaultColWidth="10.875" defaultRowHeight="12.6"/>
  <cols>
    <col min="1" max="1" width="3.375" style="276" customWidth="1"/>
    <col min="2" max="2" width="34.125" style="277" customWidth="1"/>
    <col min="3" max="3" width="17.125" style="277" customWidth="1"/>
    <col min="4" max="4" width="32.125" style="277" customWidth="1"/>
    <col min="5" max="10" width="18.375" style="277" customWidth="1"/>
    <col min="11" max="66" width="10.875" style="276"/>
    <col min="67" max="16384" width="10.875" style="277"/>
  </cols>
  <sheetData>
    <row r="1" spans="1:66" s="276" customFormat="1" ht="27.95" customHeight="1" thickBot="1"/>
    <row r="2" spans="1:66" s="276" customFormat="1" ht="30.95" customHeight="1">
      <c r="G2" s="480" t="s">
        <v>55</v>
      </c>
      <c r="H2" s="481"/>
      <c r="I2" s="481"/>
      <c r="J2" s="481"/>
      <c r="K2" s="481"/>
      <c r="L2" s="481"/>
      <c r="M2" s="482"/>
    </row>
    <row r="3" spans="1:66" s="276" customFormat="1" ht="30.95" customHeight="1">
      <c r="G3" s="477" t="s">
        <v>56</v>
      </c>
      <c r="H3" s="478"/>
      <c r="I3" s="478"/>
      <c r="J3" s="478"/>
      <c r="K3" s="478"/>
      <c r="L3" s="478"/>
      <c r="M3" s="479"/>
    </row>
    <row r="4" spans="1:66" s="276" customFormat="1" ht="36" customHeight="1" thickBot="1">
      <c r="G4" s="477"/>
      <c r="H4" s="478"/>
      <c r="I4" s="478"/>
      <c r="J4" s="478"/>
      <c r="K4" s="478"/>
      <c r="L4" s="478"/>
      <c r="M4" s="479"/>
    </row>
    <row r="5" spans="1:66" s="276" customFormat="1" ht="32.1" customHeight="1">
      <c r="E5" s="265" t="s">
        <v>35</v>
      </c>
      <c r="G5" s="516" t="s">
        <v>112</v>
      </c>
      <c r="H5" s="517"/>
      <c r="I5" s="518" t="s">
        <v>58</v>
      </c>
      <c r="J5" s="517"/>
      <c r="K5" s="510" t="s">
        <v>59</v>
      </c>
      <c r="L5" s="510"/>
      <c r="M5" s="511"/>
    </row>
    <row r="6" spans="1:66" s="276" customFormat="1" ht="30.95" customHeight="1">
      <c r="E6" s="266" t="s">
        <v>60</v>
      </c>
      <c r="G6" s="489" t="s">
        <v>61</v>
      </c>
      <c r="H6" s="490"/>
      <c r="I6" s="491" t="s">
        <v>62</v>
      </c>
      <c r="J6" s="492"/>
      <c r="K6" s="512" t="s">
        <v>63</v>
      </c>
      <c r="L6" s="512"/>
      <c r="M6" s="513"/>
    </row>
    <row r="7" spans="1:66" s="276" customFormat="1" ht="30.95" customHeight="1" thickBot="1">
      <c r="B7" s="483" t="s">
        <v>64</v>
      </c>
      <c r="C7" s="539"/>
      <c r="D7" s="539"/>
      <c r="E7" s="267" t="s">
        <v>43</v>
      </c>
      <c r="G7" s="489" t="s">
        <v>65</v>
      </c>
      <c r="H7" s="490"/>
      <c r="I7" s="491" t="s">
        <v>66</v>
      </c>
      <c r="J7" s="492"/>
      <c r="K7" s="512" t="s">
        <v>67</v>
      </c>
      <c r="L7" s="512"/>
      <c r="M7" s="513"/>
    </row>
    <row r="8" spans="1:66" ht="30.95" customHeight="1" thickBot="1">
      <c r="B8" s="7"/>
      <c r="C8" s="7"/>
      <c r="D8" s="292"/>
      <c r="E8" s="276"/>
      <c r="F8" s="276"/>
      <c r="G8" s="485" t="s">
        <v>68</v>
      </c>
      <c r="H8" s="486"/>
      <c r="I8" s="487" t="s">
        <v>69</v>
      </c>
      <c r="J8" s="488"/>
      <c r="K8" s="514" t="s">
        <v>70</v>
      </c>
      <c r="L8" s="514"/>
      <c r="M8" s="515"/>
    </row>
    <row r="9" spans="1:66" ht="21" customHeight="1" thickBot="1">
      <c r="B9" s="7"/>
      <c r="C9" s="7"/>
      <c r="D9" s="292"/>
      <c r="E9" s="47"/>
      <c r="F9" s="47"/>
      <c r="G9" s="47"/>
      <c r="H9" s="47"/>
      <c r="I9" s="47"/>
      <c r="J9" s="47"/>
    </row>
    <row r="10" spans="1:66" ht="35.1" customHeight="1">
      <c r="B10" s="251" t="s">
        <v>71</v>
      </c>
      <c r="C10" s="252"/>
      <c r="D10" s="278"/>
      <c r="E10" s="278"/>
      <c r="F10" s="278"/>
      <c r="G10" s="278"/>
      <c r="H10" s="278"/>
      <c r="I10" s="278"/>
      <c r="J10" s="279"/>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row>
    <row r="11" spans="1:66" ht="21" customHeight="1" thickBot="1">
      <c r="B11" s="255"/>
      <c r="C11" s="141"/>
      <c r="D11" s="142"/>
      <c r="E11" s="532" t="s">
        <v>113</v>
      </c>
      <c r="F11" s="533"/>
      <c r="G11" s="533"/>
      <c r="H11" s="533"/>
      <c r="I11" s="533"/>
      <c r="J11" s="534"/>
      <c r="AL11" s="277"/>
      <c r="AM11" s="277"/>
      <c r="AN11" s="277"/>
      <c r="AO11" s="277"/>
      <c r="AP11" s="277"/>
      <c r="AQ11" s="277"/>
      <c r="AR11" s="277"/>
      <c r="AS11" s="277"/>
      <c r="AT11" s="277"/>
      <c r="AU11" s="277"/>
      <c r="AV11" s="277"/>
      <c r="AW11" s="277"/>
      <c r="AX11" s="277"/>
      <c r="AY11" s="277"/>
      <c r="AZ11" s="277"/>
      <c r="BA11" s="277"/>
      <c r="BB11" s="277"/>
      <c r="BC11" s="277"/>
      <c r="BD11" s="277"/>
      <c r="BE11" s="277"/>
      <c r="BF11" s="277"/>
      <c r="BG11" s="277"/>
      <c r="BH11" s="277"/>
      <c r="BI11" s="277"/>
      <c r="BJ11" s="277"/>
      <c r="BK11" s="277"/>
      <c r="BL11" s="277"/>
      <c r="BM11" s="277"/>
      <c r="BN11" s="277"/>
    </row>
    <row r="12" spans="1:66" ht="21" customHeight="1">
      <c r="B12" s="366"/>
      <c r="C12" s="367"/>
      <c r="D12" s="368"/>
      <c r="E12" s="527" t="s">
        <v>114</v>
      </c>
      <c r="F12" s="527"/>
      <c r="G12" s="527" t="s">
        <v>115</v>
      </c>
      <c r="H12" s="527"/>
      <c r="I12" s="527" t="s">
        <v>116</v>
      </c>
      <c r="J12" s="528"/>
      <c r="AL12" s="277"/>
      <c r="AM12" s="277"/>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7"/>
      <c r="BK12" s="277"/>
      <c r="BL12" s="277"/>
      <c r="BM12" s="277"/>
      <c r="BN12" s="277"/>
    </row>
    <row r="13" spans="1:66" s="294" customFormat="1" ht="30.95" customHeight="1">
      <c r="A13" s="132"/>
      <c r="B13" s="293" t="s">
        <v>117</v>
      </c>
      <c r="C13" s="150"/>
      <c r="D13" s="150"/>
      <c r="E13" s="151"/>
      <c r="F13" s="151"/>
      <c r="G13" s="151"/>
      <c r="H13" s="151"/>
      <c r="I13" s="151"/>
      <c r="J13" s="258"/>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row>
    <row r="14" spans="1:66" s="294" customFormat="1" ht="39" customHeight="1">
      <c r="A14" s="132"/>
      <c r="B14" s="493" t="s">
        <v>77</v>
      </c>
      <c r="C14" s="494"/>
      <c r="D14" s="249" t="s">
        <v>78</v>
      </c>
      <c r="E14" s="537"/>
      <c r="F14" s="538"/>
      <c r="G14" s="542" t="s">
        <v>118</v>
      </c>
      <c r="H14" s="542"/>
      <c r="I14" s="354"/>
      <c r="J14" s="27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row>
    <row r="15" spans="1:66" s="294" customFormat="1" ht="42" customHeight="1">
      <c r="A15" s="132"/>
      <c r="B15" s="493" t="s">
        <v>80</v>
      </c>
      <c r="C15" s="494"/>
      <c r="D15" s="249" t="s">
        <v>81</v>
      </c>
      <c r="E15" s="540" t="s">
        <v>82</v>
      </c>
      <c r="F15" s="541"/>
      <c r="G15" s="357"/>
      <c r="H15" s="357"/>
      <c r="I15" s="540" t="s">
        <v>82</v>
      </c>
      <c r="J15" s="543"/>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row>
    <row r="16" spans="1:66" s="296" customFormat="1" ht="18.95" customHeight="1">
      <c r="A16" s="295"/>
      <c r="B16" s="259"/>
      <c r="C16" s="155"/>
      <c r="D16" s="156"/>
      <c r="E16" s="156"/>
      <c r="F16" s="156"/>
      <c r="G16" s="156"/>
      <c r="H16" s="156"/>
      <c r="I16" s="156"/>
      <c r="J16" s="260"/>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row>
    <row r="17" spans="1:66" s="294" customFormat="1" ht="42" customHeight="1">
      <c r="A17" s="132"/>
      <c r="B17" s="529" t="s">
        <v>83</v>
      </c>
      <c r="C17" s="530"/>
      <c r="D17" s="530"/>
      <c r="E17" s="151"/>
      <c r="F17" s="151"/>
      <c r="G17" s="151"/>
      <c r="H17" s="151"/>
      <c r="I17" s="151"/>
      <c r="J17" s="258"/>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row>
    <row r="18" spans="1:66" s="294" customFormat="1" ht="42" customHeight="1">
      <c r="A18" s="132"/>
      <c r="B18" s="495" t="s">
        <v>84</v>
      </c>
      <c r="C18" s="496"/>
      <c r="D18" s="250" t="s">
        <v>85</v>
      </c>
      <c r="E18" s="535" t="s">
        <v>87</v>
      </c>
      <c r="F18" s="535"/>
      <c r="G18" s="544" t="s">
        <v>118</v>
      </c>
      <c r="H18" s="544"/>
      <c r="I18" s="535" t="s">
        <v>87</v>
      </c>
      <c r="J18" s="536"/>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row>
    <row r="19" spans="1:66" s="294" customFormat="1" ht="39.6" customHeight="1" thickBot="1">
      <c r="A19" s="132"/>
      <c r="B19" s="497" t="s">
        <v>89</v>
      </c>
      <c r="C19" s="498"/>
      <c r="D19" s="261" t="s">
        <v>90</v>
      </c>
      <c r="E19" s="524" t="s">
        <v>91</v>
      </c>
      <c r="F19" s="524"/>
      <c r="G19" s="273"/>
      <c r="H19" s="273"/>
      <c r="I19" s="524" t="s">
        <v>91</v>
      </c>
      <c r="J19" s="531"/>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c r="AI19" s="132"/>
      <c r="AJ19" s="132"/>
      <c r="AK19" s="132"/>
    </row>
    <row r="20" spans="1:66" s="132" customFormat="1" ht="27.95" customHeight="1" thickBot="1">
      <c r="C20" s="297"/>
      <c r="D20" s="297"/>
      <c r="E20" s="129"/>
      <c r="F20" s="129"/>
      <c r="G20" s="130"/>
      <c r="H20" s="130"/>
      <c r="I20" s="130"/>
      <c r="J20" s="130"/>
    </row>
    <row r="21" spans="1:66" ht="35.1" customHeight="1">
      <c r="B21" s="251" t="s">
        <v>92</v>
      </c>
      <c r="C21" s="252"/>
      <c r="D21" s="278"/>
      <c r="E21" s="278"/>
      <c r="F21" s="278"/>
      <c r="G21" s="278"/>
      <c r="H21" s="278"/>
      <c r="I21" s="278"/>
      <c r="J21" s="279"/>
    </row>
    <row r="22" spans="1:66" s="294" customFormat="1" ht="35.1" customHeight="1">
      <c r="A22" s="132"/>
      <c r="B22" s="462" t="s">
        <v>119</v>
      </c>
      <c r="C22" s="463"/>
      <c r="D22" s="244" t="s">
        <v>94</v>
      </c>
      <c r="E22" s="468" t="s">
        <v>114</v>
      </c>
      <c r="F22" s="468"/>
      <c r="G22" s="468" t="s">
        <v>115</v>
      </c>
      <c r="H22" s="468"/>
      <c r="I22" s="468" t="s">
        <v>116</v>
      </c>
      <c r="J22" s="469"/>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row>
    <row r="23" spans="1:66" s="294" customFormat="1" ht="53.1" customHeight="1">
      <c r="A23" s="132"/>
      <c r="B23" s="464" t="s">
        <v>95</v>
      </c>
      <c r="C23" s="465"/>
      <c r="D23" s="241" t="s">
        <v>96</v>
      </c>
      <c r="E23" s="283"/>
      <c r="F23" s="284">
        <v>0</v>
      </c>
      <c r="G23" s="285"/>
      <c r="H23" s="286">
        <v>0</v>
      </c>
      <c r="I23" s="283"/>
      <c r="J23" s="302">
        <v>0</v>
      </c>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row>
    <row r="24" spans="1:66" s="294" customFormat="1" ht="53.1" customHeight="1">
      <c r="A24" s="132"/>
      <c r="B24" s="464" t="s">
        <v>98</v>
      </c>
      <c r="C24" s="465"/>
      <c r="D24" s="241" t="s">
        <v>99</v>
      </c>
      <c r="E24" s="283"/>
      <c r="F24" s="284">
        <v>0</v>
      </c>
      <c r="G24" s="285"/>
      <c r="H24" s="286">
        <v>0</v>
      </c>
      <c r="I24" s="283"/>
      <c r="J24" s="302">
        <v>0</v>
      </c>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row>
    <row r="25" spans="1:66" s="294" customFormat="1" ht="59.1" customHeight="1">
      <c r="A25" s="132"/>
      <c r="B25" s="470" t="s">
        <v>101</v>
      </c>
      <c r="C25" s="471"/>
      <c r="D25" s="165" t="s">
        <v>102</v>
      </c>
      <c r="E25" s="283"/>
      <c r="F25" s="284">
        <v>0</v>
      </c>
      <c r="G25" s="285"/>
      <c r="H25" s="286">
        <v>0</v>
      </c>
      <c r="I25" s="283"/>
      <c r="J25" s="302">
        <v>0</v>
      </c>
      <c r="K25" s="291"/>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row>
    <row r="26" spans="1:66" s="294" customFormat="1" ht="59.1" customHeight="1">
      <c r="A26" s="132"/>
      <c r="B26" s="470" t="s">
        <v>104</v>
      </c>
      <c r="C26" s="471"/>
      <c r="D26" s="472" t="s">
        <v>105</v>
      </c>
      <c r="E26" s="283"/>
      <c r="F26" s="284">
        <v>0</v>
      </c>
      <c r="G26" s="285"/>
      <c r="H26" s="286">
        <v>0</v>
      </c>
      <c r="I26" s="283"/>
      <c r="J26" s="302">
        <v>0</v>
      </c>
      <c r="K26" s="291"/>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row>
    <row r="27" spans="1:66" s="294" customFormat="1" ht="59.1" customHeight="1">
      <c r="A27" s="132"/>
      <c r="B27" s="470" t="s">
        <v>107</v>
      </c>
      <c r="C27" s="471"/>
      <c r="D27" s="473"/>
      <c r="E27" s="283"/>
      <c r="F27" s="284">
        <v>0</v>
      </c>
      <c r="G27" s="285"/>
      <c r="H27" s="286">
        <v>0</v>
      </c>
      <c r="I27" s="283"/>
      <c r="J27" s="302">
        <v>0</v>
      </c>
      <c r="K27" s="291"/>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row>
    <row r="28" spans="1:66" s="294" customFormat="1" ht="54" customHeight="1">
      <c r="A28" s="132"/>
      <c r="B28" s="470" t="s">
        <v>109</v>
      </c>
      <c r="C28" s="471"/>
      <c r="D28" s="474"/>
      <c r="E28" s="283"/>
      <c r="F28" s="284">
        <v>0</v>
      </c>
      <c r="G28" s="285"/>
      <c r="H28" s="286">
        <v>0</v>
      </c>
      <c r="I28" s="283"/>
      <c r="J28" s="302">
        <v>0</v>
      </c>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row>
    <row r="29" spans="1:66" s="298" customFormat="1" ht="18" thickBot="1">
      <c r="A29" s="92"/>
      <c r="B29" s="475" t="s">
        <v>111</v>
      </c>
      <c r="C29" s="476"/>
      <c r="D29" s="476"/>
      <c r="E29" s="263"/>
      <c r="F29" s="263">
        <f>SUM(F23:F28)</f>
        <v>0</v>
      </c>
      <c r="G29" s="263"/>
      <c r="H29" s="263">
        <f>SUM(H23:H28)</f>
        <v>0</v>
      </c>
      <c r="I29" s="263"/>
      <c r="J29" s="264">
        <f>SUM(J23:J28)</f>
        <v>0</v>
      </c>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row>
    <row r="30" spans="1:66" ht="12.95" customHeight="1">
      <c r="B30" s="287"/>
      <c r="C30" s="287"/>
      <c r="D30" s="276"/>
      <c r="E30" s="287"/>
      <c r="F30" s="287"/>
      <c r="G30" s="276"/>
      <c r="H30" s="276"/>
      <c r="I30" s="276"/>
      <c r="J30" s="276"/>
    </row>
    <row r="31" spans="1:66" s="276" customFormat="1"/>
    <row r="32" spans="1:66" s="276" customFormat="1"/>
    <row r="33" spans="4:6" s="276" customFormat="1" ht="137.1" customHeight="1">
      <c r="E33" s="27"/>
      <c r="F33" s="27"/>
    </row>
    <row r="34" spans="4:6" s="276" customFormat="1" ht="68.099999999999994" customHeight="1">
      <c r="E34" s="299"/>
      <c r="F34" s="299"/>
    </row>
    <row r="35" spans="4:6" s="276" customFormat="1" ht="42.95" customHeight="1">
      <c r="E35" s="299"/>
      <c r="F35" s="299"/>
    </row>
    <row r="36" spans="4:6" s="276" customFormat="1" ht="47.1" customHeight="1">
      <c r="E36" s="300"/>
      <c r="F36" s="300"/>
    </row>
    <row r="37" spans="4:6" s="276" customFormat="1" ht="48.95" customHeight="1">
      <c r="E37" s="28"/>
      <c r="F37" s="28"/>
    </row>
    <row r="38" spans="4:6" s="276" customFormat="1" ht="20.100000000000001" customHeight="1">
      <c r="D38" s="11"/>
    </row>
    <row r="39" spans="4:6" s="276" customFormat="1" ht="20.100000000000001" customHeight="1"/>
    <row r="40" spans="4:6" s="276" customFormat="1" ht="20.100000000000001" customHeight="1"/>
    <row r="41" spans="4:6" s="276" customFormat="1" ht="20.100000000000001" customHeight="1"/>
    <row r="42" spans="4:6" s="276" customFormat="1" ht="20.100000000000001" customHeight="1"/>
    <row r="43" spans="4:6" s="276" customFormat="1" ht="20.100000000000001" customHeight="1"/>
    <row r="44" spans="4:6" s="276" customFormat="1" ht="20.100000000000001" customHeight="1"/>
    <row r="45" spans="4:6" s="276" customFormat="1" ht="20.100000000000001" customHeight="1"/>
    <row r="46" spans="4:6" s="276" customFormat="1" ht="20.100000000000001" customHeight="1"/>
    <row r="47" spans="4:6" s="276" customFormat="1" ht="20.100000000000001" customHeight="1"/>
    <row r="48" spans="4:6" s="276" customFormat="1" ht="20.100000000000001" customHeight="1"/>
    <row r="49" spans="2:3" s="276" customFormat="1" ht="20.100000000000001" customHeight="1">
      <c r="B49" s="290"/>
      <c r="C49" s="290"/>
    </row>
    <row r="50" spans="2:3" s="276" customFormat="1"/>
    <row r="51" spans="2:3" s="276" customFormat="1"/>
    <row r="52" spans="2:3" s="276" customFormat="1"/>
    <row r="53" spans="2:3" s="276" customFormat="1"/>
    <row r="54" spans="2:3" s="276" customFormat="1"/>
    <row r="55" spans="2:3" s="276" customFormat="1"/>
    <row r="56" spans="2:3" s="276" customFormat="1"/>
    <row r="57" spans="2:3" s="276" customFormat="1"/>
    <row r="58" spans="2:3" s="276" customFormat="1"/>
    <row r="59" spans="2:3" s="276" customFormat="1"/>
    <row r="60" spans="2:3" s="276" customFormat="1"/>
    <row r="61" spans="2:3" s="276" customFormat="1"/>
    <row r="62" spans="2:3" s="276" customFormat="1"/>
    <row r="63" spans="2:3" s="276" customFormat="1"/>
    <row r="64" spans="2:3" s="276" customFormat="1"/>
    <row r="65" s="276" customFormat="1"/>
    <row r="66" s="276" customFormat="1"/>
    <row r="67" s="276" customFormat="1"/>
    <row r="68" s="276" customFormat="1"/>
    <row r="69" s="276" customFormat="1"/>
    <row r="70" s="276" customFormat="1"/>
    <row r="71" s="276" customFormat="1"/>
    <row r="72" s="276" customFormat="1"/>
    <row r="73" s="276" customFormat="1"/>
    <row r="74" s="276" customFormat="1"/>
    <row r="75" s="276" customFormat="1"/>
    <row r="76" s="276" customFormat="1"/>
  </sheetData>
  <mergeCells count="45">
    <mergeCell ref="G2:M2"/>
    <mergeCell ref="G3:M4"/>
    <mergeCell ref="K5:M5"/>
    <mergeCell ref="K6:M6"/>
    <mergeCell ref="K7:M7"/>
    <mergeCell ref="G18:H18"/>
    <mergeCell ref="K8:M8"/>
    <mergeCell ref="G8:H8"/>
    <mergeCell ref="I8:J8"/>
    <mergeCell ref="G6:H6"/>
    <mergeCell ref="I6:J6"/>
    <mergeCell ref="G7:H7"/>
    <mergeCell ref="I7:J7"/>
    <mergeCell ref="B17:D17"/>
    <mergeCell ref="I19:J19"/>
    <mergeCell ref="G5:H5"/>
    <mergeCell ref="I5:J5"/>
    <mergeCell ref="E11:J11"/>
    <mergeCell ref="B18:C18"/>
    <mergeCell ref="I18:J18"/>
    <mergeCell ref="B14:C14"/>
    <mergeCell ref="E14:F14"/>
    <mergeCell ref="B15:C15"/>
    <mergeCell ref="B7:D7"/>
    <mergeCell ref="E19:F19"/>
    <mergeCell ref="E15:F15"/>
    <mergeCell ref="G14:H14"/>
    <mergeCell ref="I15:J15"/>
    <mergeCell ref="E18:F18"/>
    <mergeCell ref="B24:C24"/>
    <mergeCell ref="B29:D29"/>
    <mergeCell ref="E12:F12"/>
    <mergeCell ref="G12:H12"/>
    <mergeCell ref="I12:J12"/>
    <mergeCell ref="B23:C23"/>
    <mergeCell ref="B25:C25"/>
    <mergeCell ref="B26:C26"/>
    <mergeCell ref="D26:D28"/>
    <mergeCell ref="B27:C27"/>
    <mergeCell ref="B28:C28"/>
    <mergeCell ref="B19:C19"/>
    <mergeCell ref="B22:C22"/>
    <mergeCell ref="E22:F22"/>
    <mergeCell ref="G22:H22"/>
    <mergeCell ref="I22:J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08C4-595E-704A-8797-D457060F1B94}">
  <sheetPr>
    <tabColor rgb="FF7829DE"/>
  </sheetPr>
  <dimension ref="A1:BN76"/>
  <sheetViews>
    <sheetView topLeftCell="A6" zoomScale="80" zoomScaleNormal="80" workbookViewId="0">
      <selection activeCell="L19" sqref="L19"/>
    </sheetView>
  </sheetViews>
  <sheetFormatPr defaultColWidth="10.875" defaultRowHeight="12.6"/>
  <cols>
    <col min="1" max="1" width="3.375" style="3" customWidth="1"/>
    <col min="2" max="2" width="34.125" style="1" customWidth="1"/>
    <col min="3" max="3" width="17.125" style="1" customWidth="1"/>
    <col min="4" max="4" width="32.125" style="1" customWidth="1"/>
    <col min="5" max="10" width="18.375" style="1" customWidth="1"/>
    <col min="11" max="66" width="10.875" style="3"/>
    <col min="67" max="16384" width="10.875" style="1"/>
  </cols>
  <sheetData>
    <row r="1" spans="1:66" s="3" customFormat="1" ht="27.95" customHeight="1" thickBot="1">
      <c r="E1" s="270"/>
      <c r="F1" s="270"/>
      <c r="G1" s="270"/>
      <c r="H1" s="270"/>
      <c r="I1" s="270"/>
      <c r="J1" s="270"/>
    </row>
    <row r="2" spans="1:66" s="3" customFormat="1" ht="30.95" customHeight="1">
      <c r="G2" s="480" t="s">
        <v>55</v>
      </c>
      <c r="H2" s="481"/>
      <c r="I2" s="481"/>
      <c r="J2" s="481"/>
      <c r="K2" s="481"/>
      <c r="L2" s="481"/>
      <c r="M2" s="482"/>
    </row>
    <row r="3" spans="1:66" s="3" customFormat="1" ht="30.95" customHeight="1">
      <c r="E3" s="81"/>
      <c r="F3" s="81"/>
      <c r="G3" s="477" t="s">
        <v>56</v>
      </c>
      <c r="H3" s="478"/>
      <c r="I3" s="478"/>
      <c r="J3" s="478"/>
      <c r="K3" s="478"/>
      <c r="L3" s="478"/>
      <c r="M3" s="479"/>
    </row>
    <row r="4" spans="1:66" s="3" customFormat="1" ht="36" customHeight="1" thickBot="1">
      <c r="E4" s="81"/>
      <c r="F4" s="81"/>
      <c r="G4" s="477"/>
      <c r="H4" s="478"/>
      <c r="I4" s="478"/>
      <c r="J4" s="478"/>
      <c r="K4" s="478"/>
      <c r="L4" s="478"/>
      <c r="M4" s="479"/>
    </row>
    <row r="5" spans="1:66" s="3" customFormat="1" ht="32.1" customHeight="1">
      <c r="E5" s="268" t="s">
        <v>35</v>
      </c>
      <c r="G5" s="516" t="s">
        <v>112</v>
      </c>
      <c r="H5" s="517"/>
      <c r="I5" s="518" t="s">
        <v>58</v>
      </c>
      <c r="J5" s="517"/>
      <c r="K5" s="510" t="s">
        <v>59</v>
      </c>
      <c r="L5" s="510"/>
      <c r="M5" s="511"/>
    </row>
    <row r="6" spans="1:66" s="3" customFormat="1" ht="30.95" customHeight="1">
      <c r="E6" s="266" t="s">
        <v>120</v>
      </c>
      <c r="G6" s="489" t="s">
        <v>61</v>
      </c>
      <c r="H6" s="490"/>
      <c r="I6" s="491" t="s">
        <v>62</v>
      </c>
      <c r="J6" s="492"/>
      <c r="K6" s="512" t="s">
        <v>63</v>
      </c>
      <c r="L6" s="512"/>
      <c r="M6" s="513"/>
    </row>
    <row r="7" spans="1:66" s="3" customFormat="1" ht="30.95" customHeight="1" thickBot="1">
      <c r="B7" s="483" t="s">
        <v>64</v>
      </c>
      <c r="C7" s="484"/>
      <c r="D7" s="484"/>
      <c r="E7" s="267" t="s">
        <v>43</v>
      </c>
      <c r="G7" s="489" t="s">
        <v>65</v>
      </c>
      <c r="H7" s="490"/>
      <c r="I7" s="491" t="s">
        <v>66</v>
      </c>
      <c r="J7" s="492"/>
      <c r="K7" s="512" t="s">
        <v>67</v>
      </c>
      <c r="L7" s="512"/>
      <c r="M7" s="513"/>
    </row>
    <row r="8" spans="1:66" ht="30.95" customHeight="1" thickBot="1">
      <c r="B8" s="7"/>
      <c r="C8" s="7"/>
      <c r="D8" s="36"/>
      <c r="E8" s="269"/>
      <c r="F8" s="269"/>
      <c r="G8" s="485" t="s">
        <v>68</v>
      </c>
      <c r="H8" s="486"/>
      <c r="I8" s="487" t="s">
        <v>69</v>
      </c>
      <c r="J8" s="488"/>
      <c r="K8" s="514" t="s">
        <v>70</v>
      </c>
      <c r="L8" s="514"/>
      <c r="M8" s="515"/>
    </row>
    <row r="9" spans="1:66" ht="21" customHeight="1" thickBot="1">
      <c r="B9" s="7"/>
      <c r="C9" s="7"/>
      <c r="D9" s="36"/>
      <c r="E9" s="3"/>
      <c r="F9" s="3"/>
      <c r="G9" s="3"/>
      <c r="H9" s="3"/>
      <c r="I9" s="3"/>
      <c r="J9" s="3"/>
    </row>
    <row r="10" spans="1:66" ht="35.1" customHeight="1">
      <c r="B10" s="251" t="s">
        <v>71</v>
      </c>
      <c r="C10" s="252"/>
      <c r="D10" s="253"/>
      <c r="E10" s="253"/>
      <c r="F10" s="253"/>
      <c r="G10" s="253"/>
      <c r="H10" s="253"/>
      <c r="I10" s="253"/>
      <c r="J10" s="254"/>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spans="1:66" ht="21" customHeight="1">
      <c r="B11" s="255"/>
      <c r="C11" s="141"/>
      <c r="D11" s="142"/>
      <c r="E11" s="508" t="s">
        <v>121</v>
      </c>
      <c r="F11" s="508"/>
      <c r="G11" s="508"/>
      <c r="H11" s="508"/>
      <c r="I11" s="508"/>
      <c r="J11" s="509"/>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spans="1:66" ht="21" customHeight="1">
      <c r="B12" s="257"/>
      <c r="C12" s="146"/>
      <c r="D12" s="147"/>
      <c r="E12" s="503" t="s">
        <v>122</v>
      </c>
      <c r="F12" s="503"/>
      <c r="G12" s="503" t="s">
        <v>123</v>
      </c>
      <c r="H12" s="503"/>
      <c r="I12" s="503" t="s">
        <v>124</v>
      </c>
      <c r="J12" s="504"/>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spans="1:66" s="2" customFormat="1" ht="30.95" customHeight="1">
      <c r="A13" s="4"/>
      <c r="B13" s="293" t="s">
        <v>76</v>
      </c>
      <c r="C13" s="150"/>
      <c r="D13" s="150"/>
      <c r="E13" s="151"/>
      <c r="F13" s="151"/>
      <c r="G13" s="151"/>
      <c r="H13" s="151"/>
      <c r="I13" s="151"/>
      <c r="J13" s="258"/>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66" s="2" customFormat="1" ht="39" customHeight="1">
      <c r="A14" s="4"/>
      <c r="B14" s="493" t="s">
        <v>77</v>
      </c>
      <c r="C14" s="494"/>
      <c r="D14" s="249" t="s">
        <v>78</v>
      </c>
      <c r="E14" s="160"/>
      <c r="F14" s="160"/>
      <c r="G14" s="525"/>
      <c r="H14" s="525"/>
      <c r="I14" s="525"/>
      <c r="J14" s="526"/>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66" s="2" customFormat="1" ht="30" customHeight="1">
      <c r="A15" s="4"/>
      <c r="B15" s="493" t="s">
        <v>80</v>
      </c>
      <c r="C15" s="494"/>
      <c r="D15" s="249" t="s">
        <v>81</v>
      </c>
      <c r="E15" s="549" t="s">
        <v>82</v>
      </c>
      <c r="F15" s="550"/>
      <c r="G15" s="550"/>
      <c r="H15" s="550"/>
      <c r="I15" s="550"/>
      <c r="J15" s="55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66" s="5" customFormat="1" ht="18.95" customHeight="1">
      <c r="A16" s="6"/>
      <c r="B16" s="259"/>
      <c r="C16" s="155"/>
      <c r="D16" s="156"/>
      <c r="E16" s="156"/>
      <c r="F16" s="156"/>
      <c r="G16" s="156"/>
      <c r="H16" s="156"/>
      <c r="I16" s="156"/>
      <c r="J16" s="260"/>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66" s="2" customFormat="1" ht="42" customHeight="1">
      <c r="A17" s="4"/>
      <c r="B17" s="529" t="s">
        <v>83</v>
      </c>
      <c r="C17" s="530"/>
      <c r="D17" s="530"/>
      <c r="E17" s="151"/>
      <c r="F17" s="151"/>
      <c r="G17" s="151"/>
      <c r="H17" s="151"/>
      <c r="I17" s="151"/>
      <c r="J17" s="258"/>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66" s="2" customFormat="1" ht="42" customHeight="1">
      <c r="A18" s="4"/>
      <c r="B18" s="495" t="s">
        <v>84</v>
      </c>
      <c r="C18" s="496"/>
      <c r="D18" s="250" t="s">
        <v>85</v>
      </c>
      <c r="E18" s="548" t="s">
        <v>87</v>
      </c>
      <c r="F18" s="535"/>
      <c r="G18" s="535"/>
      <c r="H18" s="535"/>
      <c r="I18" s="506" t="s">
        <v>125</v>
      </c>
      <c r="J18" s="547"/>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66" s="2" customFormat="1" ht="38.450000000000003" customHeight="1">
      <c r="A19" s="4"/>
      <c r="B19" s="497" t="s">
        <v>89</v>
      </c>
      <c r="C19" s="498"/>
      <c r="D19" s="261" t="s">
        <v>90</v>
      </c>
      <c r="E19" s="552"/>
      <c r="F19" s="552"/>
      <c r="G19" s="552"/>
      <c r="H19" s="552"/>
      <c r="I19" s="304"/>
      <c r="J19" s="305"/>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66" s="4" customFormat="1" ht="27.95" customHeight="1" thickBot="1">
      <c r="B20" s="132"/>
      <c r="C20" s="128"/>
      <c r="D20" s="128"/>
      <c r="E20" s="130"/>
      <c r="F20" s="130"/>
      <c r="G20" s="131"/>
      <c r="H20" s="131"/>
      <c r="I20" s="129"/>
      <c r="J20" s="129"/>
    </row>
    <row r="21" spans="1:66" ht="35.1" customHeight="1">
      <c r="B21" s="251" t="s">
        <v>92</v>
      </c>
      <c r="C21" s="252"/>
      <c r="D21" s="253"/>
      <c r="E21" s="253"/>
      <c r="F21" s="253"/>
      <c r="G21" s="253"/>
      <c r="H21" s="253"/>
      <c r="I21" s="253"/>
      <c r="J21" s="254"/>
    </row>
    <row r="22" spans="1:66" s="2" customFormat="1" ht="35.1" customHeight="1">
      <c r="A22" s="4"/>
      <c r="B22" s="462" t="s">
        <v>93</v>
      </c>
      <c r="C22" s="463"/>
      <c r="D22" s="244" t="s">
        <v>94</v>
      </c>
      <c r="E22" s="545" t="s">
        <v>122</v>
      </c>
      <c r="F22" s="545"/>
      <c r="G22" s="545" t="s">
        <v>123</v>
      </c>
      <c r="H22" s="545"/>
      <c r="I22" s="545" t="s">
        <v>124</v>
      </c>
      <c r="J22" s="546"/>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2" customFormat="1" ht="68.099999999999994" customHeight="1">
      <c r="A23" s="4"/>
      <c r="B23" s="464" t="s">
        <v>95</v>
      </c>
      <c r="C23" s="465"/>
      <c r="D23" s="241" t="s">
        <v>96</v>
      </c>
      <c r="E23" s="116"/>
      <c r="F23" s="124">
        <v>0</v>
      </c>
      <c r="G23" s="247"/>
      <c r="H23" s="248">
        <v>0</v>
      </c>
      <c r="I23" s="116"/>
      <c r="J23" s="303">
        <v>0</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2" customFormat="1" ht="68.099999999999994" customHeight="1">
      <c r="A24" s="4"/>
      <c r="B24" s="464" t="s">
        <v>98</v>
      </c>
      <c r="C24" s="465"/>
      <c r="D24" s="241" t="s">
        <v>99</v>
      </c>
      <c r="E24" s="116"/>
      <c r="F24" s="124">
        <v>0</v>
      </c>
      <c r="G24" s="247"/>
      <c r="H24" s="248">
        <v>0</v>
      </c>
      <c r="I24" s="116"/>
      <c r="J24" s="303">
        <v>0</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2" customFormat="1" ht="59.1" customHeight="1">
      <c r="A25" s="4"/>
      <c r="B25" s="470" t="s">
        <v>101</v>
      </c>
      <c r="C25" s="471"/>
      <c r="D25" s="165" t="s">
        <v>102</v>
      </c>
      <c r="E25" s="116"/>
      <c r="F25" s="124">
        <v>0</v>
      </c>
      <c r="G25" s="247"/>
      <c r="H25" s="248">
        <v>0</v>
      </c>
      <c r="I25" s="116"/>
      <c r="J25" s="303">
        <v>0</v>
      </c>
      <c r="K25" s="37"/>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2" customFormat="1" ht="59.1" customHeight="1">
      <c r="A26" s="4"/>
      <c r="B26" s="470" t="s">
        <v>104</v>
      </c>
      <c r="C26" s="471"/>
      <c r="D26" s="472" t="s">
        <v>105</v>
      </c>
      <c r="E26" s="116"/>
      <c r="F26" s="124">
        <v>0</v>
      </c>
      <c r="G26" s="247"/>
      <c r="H26" s="248">
        <v>0</v>
      </c>
      <c r="I26" s="116"/>
      <c r="J26" s="303">
        <v>0</v>
      </c>
      <c r="K26" s="37"/>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2" customFormat="1" ht="59.1" customHeight="1">
      <c r="A27" s="4"/>
      <c r="B27" s="470" t="s">
        <v>107</v>
      </c>
      <c r="C27" s="471"/>
      <c r="D27" s="473"/>
      <c r="E27" s="116"/>
      <c r="F27" s="124">
        <v>0</v>
      </c>
      <c r="G27" s="247"/>
      <c r="H27" s="248">
        <v>0</v>
      </c>
      <c r="I27" s="116"/>
      <c r="J27" s="303">
        <v>0</v>
      </c>
      <c r="K27" s="37"/>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2" customFormat="1" ht="54" customHeight="1">
      <c r="A28" s="4"/>
      <c r="B28" s="470" t="s">
        <v>109</v>
      </c>
      <c r="C28" s="471"/>
      <c r="D28" s="474"/>
      <c r="E28" s="116"/>
      <c r="F28" s="124">
        <v>0</v>
      </c>
      <c r="G28" s="247"/>
      <c r="H28" s="248">
        <v>0</v>
      </c>
      <c r="I28" s="116"/>
      <c r="J28" s="303">
        <v>0</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00" customFormat="1" ht="18.600000000000001" thickBot="1">
      <c r="A29" s="98"/>
      <c r="B29" s="475" t="s">
        <v>111</v>
      </c>
      <c r="C29" s="476"/>
      <c r="D29" s="476"/>
      <c r="E29" s="263"/>
      <c r="F29" s="263">
        <f>SUM(F23:F28)</f>
        <v>0</v>
      </c>
      <c r="G29" s="263"/>
      <c r="H29" s="263">
        <f>SUM(H23:H28)</f>
        <v>0</v>
      </c>
      <c r="I29" s="263"/>
      <c r="J29" s="264">
        <f>SUM(J23:J28)</f>
        <v>0</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row>
    <row r="30" spans="1:66" ht="12.95" customHeight="1">
      <c r="B30" s="10"/>
      <c r="C30" s="10"/>
      <c r="D30" s="3"/>
      <c r="E30" s="3"/>
      <c r="F30" s="3"/>
      <c r="G30" s="3"/>
      <c r="H30" s="3"/>
      <c r="I30" s="3"/>
      <c r="J30" s="3"/>
    </row>
    <row r="31" spans="1:66" s="3" customFormat="1"/>
    <row r="32" spans="1:66" s="3" customFormat="1"/>
    <row r="33" spans="4:4" s="3" customFormat="1" ht="137.1" customHeight="1"/>
    <row r="34" spans="4:4" s="3" customFormat="1" ht="68.099999999999994" customHeight="1"/>
    <row r="35" spans="4:4" s="3" customFormat="1" ht="42.95" customHeight="1"/>
    <row r="36" spans="4:4" s="3" customFormat="1" ht="47.1" customHeight="1"/>
    <row r="37" spans="4:4" s="3" customFormat="1" ht="48.95" customHeight="1"/>
    <row r="38" spans="4:4" s="3" customFormat="1" ht="20.100000000000001" customHeight="1">
      <c r="D38" s="11"/>
    </row>
    <row r="39" spans="4:4" s="3" customFormat="1" ht="20.100000000000001" customHeight="1"/>
    <row r="40" spans="4:4" s="3" customFormat="1" ht="20.100000000000001" customHeight="1"/>
    <row r="41" spans="4:4" s="3" customFormat="1" ht="20.100000000000001" customHeight="1"/>
    <row r="42" spans="4:4" s="3" customFormat="1" ht="20.100000000000001" customHeight="1"/>
    <row r="43" spans="4:4" s="3" customFormat="1" ht="20.100000000000001" customHeight="1"/>
    <row r="44" spans="4:4" s="3" customFormat="1" ht="20.100000000000001" customHeight="1"/>
    <row r="45" spans="4:4" s="3" customFormat="1" ht="20.100000000000001" customHeight="1"/>
    <row r="46" spans="4:4" s="3" customFormat="1" ht="20.100000000000001" customHeight="1"/>
    <row r="47" spans="4:4" s="3" customFormat="1" ht="20.100000000000001" customHeight="1"/>
    <row r="48" spans="4:4" s="3" customFormat="1" ht="20.100000000000001" customHeight="1"/>
    <row r="49" spans="2:3" s="3" customFormat="1" ht="20.100000000000001" customHeight="1">
      <c r="B49" s="26"/>
      <c r="C49" s="26"/>
    </row>
    <row r="50" spans="2:3" s="3" customFormat="1"/>
    <row r="51" spans="2:3" s="3" customFormat="1"/>
    <row r="52" spans="2:3" s="3" customFormat="1"/>
    <row r="53" spans="2:3" s="3" customFormat="1"/>
    <row r="54" spans="2:3" s="3" customFormat="1"/>
    <row r="55" spans="2:3" s="3" customFormat="1"/>
    <row r="56" spans="2:3" s="3" customFormat="1"/>
    <row r="57" spans="2:3" s="3" customFormat="1"/>
    <row r="58" spans="2:3" s="3" customFormat="1"/>
    <row r="59" spans="2:3" s="3" customFormat="1"/>
    <row r="60" spans="2:3" s="3" customFormat="1"/>
    <row r="61" spans="2:3" s="3" customFormat="1"/>
    <row r="62" spans="2:3" s="3" customFormat="1"/>
    <row r="63" spans="2:3" s="3" customFormat="1"/>
    <row r="64" spans="2:3"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sheetData>
  <mergeCells count="41">
    <mergeCell ref="B29:D29"/>
    <mergeCell ref="G14:J14"/>
    <mergeCell ref="B23:C23"/>
    <mergeCell ref="B25:C25"/>
    <mergeCell ref="B26:C26"/>
    <mergeCell ref="D26:D28"/>
    <mergeCell ref="B27:C27"/>
    <mergeCell ref="B28:C28"/>
    <mergeCell ref="B19:C19"/>
    <mergeCell ref="E19:H19"/>
    <mergeCell ref="B22:C22"/>
    <mergeCell ref="E22:F22"/>
    <mergeCell ref="G22:H22"/>
    <mergeCell ref="B24:C24"/>
    <mergeCell ref="G2:M2"/>
    <mergeCell ref="G3:M4"/>
    <mergeCell ref="K5:M5"/>
    <mergeCell ref="K6:M6"/>
    <mergeCell ref="K7:M7"/>
    <mergeCell ref="G7:H7"/>
    <mergeCell ref="I7:J7"/>
    <mergeCell ref="G5:H5"/>
    <mergeCell ref="I5:J5"/>
    <mergeCell ref="G6:H6"/>
    <mergeCell ref="I6:J6"/>
    <mergeCell ref="K8:M8"/>
    <mergeCell ref="B14:C14"/>
    <mergeCell ref="E11:J11"/>
    <mergeCell ref="E12:F12"/>
    <mergeCell ref="G12:H12"/>
    <mergeCell ref="I12:J12"/>
    <mergeCell ref="B7:D7"/>
    <mergeCell ref="B15:C15"/>
    <mergeCell ref="G8:H8"/>
    <mergeCell ref="I8:J8"/>
    <mergeCell ref="I22:J22"/>
    <mergeCell ref="B17:D17"/>
    <mergeCell ref="B18:C18"/>
    <mergeCell ref="I18:J18"/>
    <mergeCell ref="E18:H18"/>
    <mergeCell ref="E15:J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6AF6-2DAB-7347-8651-E5F5ACEEE767}">
  <sheetPr>
    <tabColor rgb="FF7829DE"/>
  </sheetPr>
  <dimension ref="A1:BN76"/>
  <sheetViews>
    <sheetView topLeftCell="A5" zoomScale="80" zoomScaleNormal="80" workbookViewId="0">
      <selection activeCell="E15" sqref="E15:G15"/>
    </sheetView>
  </sheetViews>
  <sheetFormatPr defaultColWidth="10.875" defaultRowHeight="12.6"/>
  <cols>
    <col min="1" max="1" width="3.375" style="3" customWidth="1"/>
    <col min="2" max="2" width="34.125" style="1" customWidth="1"/>
    <col min="3" max="3" width="17.125" style="1" customWidth="1"/>
    <col min="4" max="4" width="32.125" style="1" customWidth="1"/>
    <col min="5" max="6" width="18.375" style="1" customWidth="1"/>
    <col min="7" max="7" width="16.125" style="3" customWidth="1"/>
    <col min="8" max="8" width="20.125" style="3" customWidth="1"/>
    <col min="9" max="9" width="16.125" style="3" customWidth="1"/>
    <col min="10" max="10" width="23.75" style="3" customWidth="1"/>
    <col min="11" max="66" width="10.875" style="3"/>
    <col min="67" max="16384" width="10.875" style="1"/>
  </cols>
  <sheetData>
    <row r="1" spans="1:66" s="3" customFormat="1" ht="27.95" customHeight="1" thickBot="1"/>
    <row r="2" spans="1:66" s="3" customFormat="1" ht="30.95" customHeight="1">
      <c r="E2" s="270"/>
      <c r="F2" s="270"/>
      <c r="G2" s="480" t="s">
        <v>55</v>
      </c>
      <c r="H2" s="481"/>
      <c r="I2" s="481"/>
      <c r="J2" s="481"/>
      <c r="K2" s="481"/>
      <c r="L2" s="481"/>
      <c r="M2" s="482"/>
    </row>
    <row r="3" spans="1:66" s="3" customFormat="1" ht="30.95" customHeight="1">
      <c r="E3" s="81"/>
      <c r="F3" s="81"/>
      <c r="G3" s="477" t="s">
        <v>56</v>
      </c>
      <c r="H3" s="478"/>
      <c r="I3" s="478"/>
      <c r="J3" s="478"/>
      <c r="K3" s="478"/>
      <c r="L3" s="478"/>
      <c r="M3" s="479"/>
    </row>
    <row r="4" spans="1:66" s="3" customFormat="1" ht="36" customHeight="1" thickBot="1">
      <c r="E4" s="81"/>
      <c r="F4" s="81"/>
      <c r="G4" s="477"/>
      <c r="H4" s="478"/>
      <c r="I4" s="478"/>
      <c r="J4" s="478"/>
      <c r="K4" s="478"/>
      <c r="L4" s="478"/>
      <c r="M4" s="479"/>
    </row>
    <row r="5" spans="1:66" s="3" customFormat="1" ht="32.1" customHeight="1">
      <c r="E5" s="268" t="s">
        <v>35</v>
      </c>
      <c r="G5" s="516" t="s">
        <v>112</v>
      </c>
      <c r="H5" s="517"/>
      <c r="I5" s="518" t="s">
        <v>58</v>
      </c>
      <c r="J5" s="517"/>
      <c r="K5" s="510" t="s">
        <v>59</v>
      </c>
      <c r="L5" s="510"/>
      <c r="M5" s="511"/>
    </row>
    <row r="6" spans="1:66" s="3" customFormat="1" ht="30.95" customHeight="1">
      <c r="E6" s="266" t="s">
        <v>120</v>
      </c>
      <c r="G6" s="489" t="s">
        <v>61</v>
      </c>
      <c r="H6" s="490"/>
      <c r="I6" s="491" t="s">
        <v>62</v>
      </c>
      <c r="J6" s="492"/>
      <c r="K6" s="512" t="s">
        <v>63</v>
      </c>
      <c r="L6" s="512"/>
      <c r="M6" s="513"/>
    </row>
    <row r="7" spans="1:66" s="3" customFormat="1" ht="30.95" customHeight="1" thickBot="1">
      <c r="B7" s="483" t="s">
        <v>64</v>
      </c>
      <c r="C7" s="484"/>
      <c r="D7" s="484"/>
      <c r="E7" s="267" t="s">
        <v>43</v>
      </c>
      <c r="G7" s="489" t="s">
        <v>65</v>
      </c>
      <c r="H7" s="490"/>
      <c r="I7" s="491" t="s">
        <v>66</v>
      </c>
      <c r="J7" s="492"/>
      <c r="K7" s="512" t="s">
        <v>67</v>
      </c>
      <c r="L7" s="512"/>
      <c r="M7" s="513"/>
    </row>
    <row r="8" spans="1:66" ht="30.95" customHeight="1" thickBot="1">
      <c r="B8" s="7"/>
      <c r="C8" s="7"/>
      <c r="D8" s="36"/>
      <c r="E8" s="41"/>
      <c r="F8" s="41"/>
      <c r="G8" s="485" t="s">
        <v>68</v>
      </c>
      <c r="H8" s="486"/>
      <c r="I8" s="487" t="s">
        <v>69</v>
      </c>
      <c r="J8" s="488"/>
      <c r="K8" s="514" t="s">
        <v>70</v>
      </c>
      <c r="L8" s="514"/>
      <c r="M8" s="515"/>
    </row>
    <row r="9" spans="1:66" ht="21" customHeight="1" thickBot="1">
      <c r="B9" s="7"/>
      <c r="C9" s="7"/>
      <c r="D9" s="36"/>
      <c r="E9" s="3"/>
      <c r="F9" s="3"/>
      <c r="N9" s="467"/>
      <c r="O9" s="467"/>
      <c r="P9" s="467"/>
      <c r="Q9" s="467"/>
      <c r="R9" s="467"/>
      <c r="S9" s="467"/>
    </row>
    <row r="10" spans="1:66" ht="35.1" customHeight="1">
      <c r="B10" s="251" t="s">
        <v>71</v>
      </c>
      <c r="C10" s="252"/>
      <c r="D10" s="253"/>
      <c r="E10" s="253"/>
      <c r="F10" s="253"/>
      <c r="G10" s="253"/>
      <c r="H10" s="253"/>
      <c r="I10" s="253"/>
      <c r="J10" s="254"/>
      <c r="N10" s="558"/>
      <c r="O10" s="558"/>
      <c r="P10" s="558"/>
      <c r="Q10" s="558"/>
      <c r="R10" s="558"/>
      <c r="S10" s="558"/>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row>
    <row r="11" spans="1:66" ht="21" customHeight="1" thickBot="1">
      <c r="B11" s="255"/>
      <c r="C11" s="141"/>
      <c r="D11" s="142"/>
      <c r="E11" s="143" t="s">
        <v>126</v>
      </c>
      <c r="F11" s="143"/>
      <c r="G11" s="143"/>
      <c r="H11" s="143"/>
      <c r="I11" s="143"/>
      <c r="J11" s="256"/>
      <c r="N11" s="558"/>
      <c r="O11" s="558"/>
      <c r="P11" s="558"/>
      <c r="Q11" s="558"/>
      <c r="R11" s="558"/>
      <c r="S11" s="558"/>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row>
    <row r="12" spans="1:66" ht="21" customHeight="1">
      <c r="B12" s="366"/>
      <c r="C12" s="367"/>
      <c r="D12" s="368"/>
      <c r="E12" s="527" t="s">
        <v>127</v>
      </c>
      <c r="F12" s="527"/>
      <c r="G12" s="527" t="s">
        <v>128</v>
      </c>
      <c r="H12" s="527"/>
      <c r="I12" s="527" t="s">
        <v>129</v>
      </c>
      <c r="J12" s="528"/>
      <c r="N12" s="554"/>
      <c r="O12" s="554"/>
      <c r="P12" s="554"/>
      <c r="Q12" s="554"/>
      <c r="R12" s="557"/>
      <c r="S12" s="557"/>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row>
    <row r="13" spans="1:66" s="2" customFormat="1" ht="30.95" customHeight="1">
      <c r="A13" s="4"/>
      <c r="B13" s="293" t="s">
        <v>76</v>
      </c>
      <c r="C13" s="150"/>
      <c r="D13" s="150"/>
      <c r="E13" s="151"/>
      <c r="F13" s="151"/>
      <c r="G13" s="151"/>
      <c r="H13" s="151"/>
      <c r="I13" s="151"/>
      <c r="J13" s="258"/>
      <c r="K13" s="4"/>
      <c r="L13" s="4"/>
      <c r="M13" s="4"/>
      <c r="N13" s="554"/>
      <c r="O13" s="554"/>
      <c r="P13" s="553"/>
      <c r="Q13" s="553"/>
      <c r="R13" s="554"/>
      <c r="S13" s="554"/>
      <c r="T13" s="4"/>
      <c r="U13" s="4"/>
      <c r="V13" s="4"/>
      <c r="W13" s="4"/>
      <c r="X13" s="4"/>
      <c r="Y13" s="4"/>
      <c r="Z13" s="4"/>
      <c r="AA13" s="4"/>
      <c r="AB13" s="4"/>
      <c r="AC13" s="4"/>
      <c r="AD13" s="4"/>
      <c r="AE13" s="4"/>
      <c r="AF13" s="4"/>
      <c r="AG13" s="4"/>
      <c r="AH13" s="4"/>
      <c r="AI13" s="4"/>
      <c r="AJ13" s="4"/>
      <c r="AK13" s="4"/>
    </row>
    <row r="14" spans="1:66" s="2" customFormat="1" ht="39" customHeight="1">
      <c r="A14" s="4"/>
      <c r="B14" s="493" t="s">
        <v>77</v>
      </c>
      <c r="C14" s="494"/>
      <c r="D14" s="249" t="s">
        <v>78</v>
      </c>
      <c r="E14" s="354"/>
      <c r="F14" s="354"/>
      <c r="G14" s="354"/>
      <c r="H14" s="369" t="s">
        <v>130</v>
      </c>
      <c r="I14" s="555" t="s">
        <v>131</v>
      </c>
      <c r="J14" s="556"/>
      <c r="K14" s="4"/>
      <c r="L14" s="4"/>
      <c r="M14" s="4"/>
      <c r="N14" s="554"/>
      <c r="O14" s="554"/>
      <c r="P14" s="553"/>
      <c r="Q14" s="553"/>
      <c r="R14" s="554"/>
      <c r="S14" s="554"/>
      <c r="T14" s="4"/>
      <c r="U14" s="4"/>
      <c r="V14" s="4"/>
      <c r="W14" s="4"/>
      <c r="X14" s="4"/>
      <c r="Y14" s="4"/>
      <c r="Z14" s="4"/>
      <c r="AA14" s="4"/>
      <c r="AB14" s="4"/>
      <c r="AC14" s="4"/>
      <c r="AD14" s="4"/>
      <c r="AE14" s="4"/>
      <c r="AF14" s="4"/>
      <c r="AG14" s="4"/>
      <c r="AH14" s="4"/>
      <c r="AI14" s="4"/>
      <c r="AJ14" s="4"/>
      <c r="AK14" s="4"/>
    </row>
    <row r="15" spans="1:66" s="2" customFormat="1" ht="30" customHeight="1">
      <c r="A15" s="4"/>
      <c r="B15" s="493" t="s">
        <v>80</v>
      </c>
      <c r="C15" s="494"/>
      <c r="D15" s="249" t="s">
        <v>81</v>
      </c>
      <c r="E15" s="541" t="s">
        <v>82</v>
      </c>
      <c r="F15" s="541"/>
      <c r="G15" s="541"/>
      <c r="H15" s="357"/>
      <c r="I15" s="354"/>
      <c r="J15" s="272"/>
      <c r="K15" s="4"/>
      <c r="L15" s="4"/>
      <c r="M15" s="4"/>
      <c r="N15" s="554"/>
      <c r="O15" s="554"/>
      <c r="P15" s="553"/>
      <c r="Q15" s="553"/>
      <c r="R15" s="554"/>
      <c r="S15" s="554"/>
      <c r="T15" s="4"/>
      <c r="U15" s="4"/>
      <c r="V15" s="4"/>
      <c r="W15" s="4"/>
      <c r="X15" s="4"/>
      <c r="Y15" s="4"/>
      <c r="Z15" s="4"/>
      <c r="AA15" s="4"/>
      <c r="AB15" s="4"/>
      <c r="AC15" s="4"/>
      <c r="AD15" s="4"/>
      <c r="AE15" s="4"/>
      <c r="AF15" s="4"/>
      <c r="AG15" s="4"/>
      <c r="AH15" s="4"/>
      <c r="AI15" s="4"/>
      <c r="AJ15" s="4"/>
      <c r="AK15" s="4"/>
    </row>
    <row r="16" spans="1:66" s="5" customFormat="1" ht="18.95" customHeight="1">
      <c r="A16" s="6"/>
      <c r="B16" s="259"/>
      <c r="C16" s="155"/>
      <c r="D16" s="156"/>
      <c r="E16" s="156"/>
      <c r="F16" s="156"/>
      <c r="G16" s="156"/>
      <c r="H16" s="156"/>
      <c r="I16" s="156"/>
      <c r="J16" s="260"/>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66" s="2" customFormat="1" ht="42" customHeight="1">
      <c r="A17" s="4"/>
      <c r="B17" s="529" t="s">
        <v>83</v>
      </c>
      <c r="C17" s="530"/>
      <c r="D17" s="530"/>
      <c r="E17" s="151"/>
      <c r="F17" s="151"/>
      <c r="G17" s="151"/>
      <c r="H17" s="151"/>
      <c r="I17" s="151"/>
      <c r="J17" s="258"/>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66" s="2" customFormat="1" ht="42" customHeight="1">
      <c r="A18" s="4"/>
      <c r="B18" s="495" t="s">
        <v>84</v>
      </c>
      <c r="C18" s="496"/>
      <c r="D18" s="250" t="s">
        <v>85</v>
      </c>
      <c r="E18" s="535" t="s">
        <v>87</v>
      </c>
      <c r="F18" s="535"/>
      <c r="G18" s="520" t="s">
        <v>132</v>
      </c>
      <c r="H18" s="520"/>
      <c r="I18" s="535" t="s">
        <v>87</v>
      </c>
      <c r="J18" s="536"/>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66" s="2" customFormat="1" ht="39.950000000000003" customHeight="1" thickBot="1">
      <c r="A19" s="4"/>
      <c r="B19" s="497" t="s">
        <v>89</v>
      </c>
      <c r="C19" s="498"/>
      <c r="D19" s="261" t="s">
        <v>90</v>
      </c>
      <c r="E19" s="524" t="s">
        <v>91</v>
      </c>
      <c r="F19" s="524"/>
      <c r="G19" s="361"/>
      <c r="H19" s="361"/>
      <c r="I19" s="524" t="s">
        <v>91</v>
      </c>
      <c r="J19" s="53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66" s="4" customFormat="1" ht="27.95" customHeight="1" thickBot="1">
      <c r="B20" s="132"/>
      <c r="C20" s="128"/>
      <c r="D20" s="128"/>
      <c r="E20" s="129"/>
      <c r="F20" s="129"/>
      <c r="G20" s="129"/>
      <c r="H20" s="129"/>
      <c r="I20" s="129"/>
      <c r="J20" s="133"/>
    </row>
    <row r="21" spans="1:66" ht="35.1" customHeight="1">
      <c r="B21" s="251" t="s">
        <v>92</v>
      </c>
      <c r="C21" s="252"/>
      <c r="D21" s="253"/>
      <c r="E21" s="253"/>
      <c r="F21" s="253"/>
      <c r="G21" s="253"/>
      <c r="H21" s="253"/>
      <c r="I21" s="253"/>
      <c r="J21" s="254"/>
    </row>
    <row r="22" spans="1:66" s="2" customFormat="1" ht="35.1" customHeight="1">
      <c r="A22" s="4"/>
      <c r="B22" s="462" t="s">
        <v>93</v>
      </c>
      <c r="C22" s="463"/>
      <c r="D22" s="244" t="s">
        <v>94</v>
      </c>
      <c r="E22" s="545" t="s">
        <v>127</v>
      </c>
      <c r="F22" s="545"/>
      <c r="G22" s="545" t="s">
        <v>128</v>
      </c>
      <c r="H22" s="545"/>
      <c r="I22" s="545" t="s">
        <v>129</v>
      </c>
      <c r="J22" s="546"/>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2" customFormat="1" ht="65.099999999999994" customHeight="1">
      <c r="A23" s="4"/>
      <c r="B23" s="464" t="s">
        <v>95</v>
      </c>
      <c r="C23" s="465"/>
      <c r="D23" s="241" t="s">
        <v>96</v>
      </c>
      <c r="E23" s="116"/>
      <c r="F23" s="124">
        <v>0</v>
      </c>
      <c r="G23" s="247"/>
      <c r="H23" s="248">
        <v>0</v>
      </c>
      <c r="I23" s="109"/>
      <c r="J23" s="303">
        <v>0</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2" customFormat="1" ht="65.099999999999994" customHeight="1">
      <c r="A24" s="4"/>
      <c r="B24" s="464" t="s">
        <v>98</v>
      </c>
      <c r="C24" s="465"/>
      <c r="D24" s="241" t="s">
        <v>99</v>
      </c>
      <c r="E24" s="116"/>
      <c r="F24" s="124">
        <v>0</v>
      </c>
      <c r="G24" s="247"/>
      <c r="H24" s="248">
        <v>0</v>
      </c>
      <c r="I24" s="109"/>
      <c r="J24" s="303">
        <v>0</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2" customFormat="1" ht="59.1" customHeight="1">
      <c r="A25" s="4"/>
      <c r="B25" s="470" t="s">
        <v>101</v>
      </c>
      <c r="C25" s="471"/>
      <c r="D25" s="165" t="s">
        <v>102</v>
      </c>
      <c r="E25" s="116"/>
      <c r="F25" s="124">
        <v>0</v>
      </c>
      <c r="G25" s="247"/>
      <c r="H25" s="248">
        <v>0</v>
      </c>
      <c r="I25" s="109"/>
      <c r="J25" s="303">
        <v>0</v>
      </c>
      <c r="K25" s="37"/>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2" customFormat="1" ht="59.1" customHeight="1">
      <c r="A26" s="4"/>
      <c r="B26" s="470" t="s">
        <v>104</v>
      </c>
      <c r="C26" s="471"/>
      <c r="D26" s="472" t="s">
        <v>105</v>
      </c>
      <c r="E26" s="116"/>
      <c r="F26" s="124">
        <v>0</v>
      </c>
      <c r="G26" s="247"/>
      <c r="H26" s="248">
        <v>0</v>
      </c>
      <c r="I26" s="109"/>
      <c r="J26" s="303">
        <v>0</v>
      </c>
      <c r="K26" s="37"/>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2" customFormat="1" ht="59.1" customHeight="1">
      <c r="A27" s="4"/>
      <c r="B27" s="470" t="s">
        <v>107</v>
      </c>
      <c r="C27" s="471"/>
      <c r="D27" s="473"/>
      <c r="E27" s="116"/>
      <c r="F27" s="124">
        <v>0</v>
      </c>
      <c r="G27" s="247"/>
      <c r="H27" s="248">
        <v>0</v>
      </c>
      <c r="I27" s="109"/>
      <c r="J27" s="303">
        <v>0</v>
      </c>
      <c r="K27" s="37"/>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2" customFormat="1" ht="54" customHeight="1">
      <c r="A28" s="4"/>
      <c r="B28" s="470" t="s">
        <v>109</v>
      </c>
      <c r="C28" s="471"/>
      <c r="D28" s="474"/>
      <c r="E28" s="116"/>
      <c r="F28" s="124">
        <v>0</v>
      </c>
      <c r="G28" s="247"/>
      <c r="H28" s="248">
        <v>0</v>
      </c>
      <c r="I28" s="109"/>
      <c r="J28" s="303">
        <v>0</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00" customFormat="1" ht="18.600000000000001" thickBot="1">
      <c r="A29" s="98"/>
      <c r="B29" s="475" t="s">
        <v>111</v>
      </c>
      <c r="C29" s="476"/>
      <c r="D29" s="476"/>
      <c r="E29" s="263"/>
      <c r="F29" s="263">
        <f>SUM(F23:F28)</f>
        <v>0</v>
      </c>
      <c r="G29" s="263"/>
      <c r="H29" s="263">
        <f>SUM(H23:H28)</f>
        <v>0</v>
      </c>
      <c r="I29" s="263"/>
      <c r="J29" s="264">
        <f>SUM(J23:J28)</f>
        <v>0</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row>
    <row r="30" spans="1:66" ht="12.95" customHeight="1">
      <c r="B30" s="10"/>
      <c r="C30" s="10"/>
      <c r="D30" s="3"/>
      <c r="E30" s="3"/>
      <c r="F30" s="3"/>
    </row>
    <row r="31" spans="1:66" s="3" customFormat="1"/>
    <row r="32" spans="1:66" s="3" customFormat="1"/>
    <row r="33" spans="4:4" s="3" customFormat="1" ht="137.1" customHeight="1"/>
    <row r="34" spans="4:4" s="3" customFormat="1" ht="68.099999999999994" customHeight="1"/>
    <row r="35" spans="4:4" s="3" customFormat="1" ht="42.95" customHeight="1"/>
    <row r="36" spans="4:4" s="3" customFormat="1" ht="47.1" customHeight="1"/>
    <row r="37" spans="4:4" s="3" customFormat="1" ht="48.95" customHeight="1"/>
    <row r="38" spans="4:4" s="3" customFormat="1" ht="20.100000000000001" customHeight="1">
      <c r="D38" s="11"/>
    </row>
    <row r="39" spans="4:4" s="3" customFormat="1" ht="20.100000000000001" customHeight="1"/>
    <row r="40" spans="4:4" s="3" customFormat="1" ht="20.100000000000001" customHeight="1"/>
    <row r="41" spans="4:4" s="3" customFormat="1" ht="20.100000000000001" customHeight="1"/>
    <row r="42" spans="4:4" s="3" customFormat="1" ht="20.100000000000001" customHeight="1"/>
    <row r="43" spans="4:4" s="3" customFormat="1" ht="20.100000000000001" customHeight="1"/>
    <row r="44" spans="4:4" s="3" customFormat="1" ht="20.100000000000001" customHeight="1"/>
    <row r="45" spans="4:4" s="3" customFormat="1" ht="20.100000000000001" customHeight="1"/>
    <row r="46" spans="4:4" s="3" customFormat="1" ht="20.100000000000001" customHeight="1"/>
    <row r="47" spans="4:4" s="3" customFormat="1" ht="20.100000000000001" customHeight="1"/>
    <row r="48" spans="4:4" s="3" customFormat="1" ht="20.100000000000001" customHeight="1"/>
    <row r="49" spans="2:3" s="3" customFormat="1" ht="20.100000000000001" customHeight="1">
      <c r="B49" s="26"/>
      <c r="C49" s="26"/>
    </row>
    <row r="50" spans="2:3" s="3" customFormat="1"/>
    <row r="51" spans="2:3" s="3" customFormat="1"/>
    <row r="52" spans="2:3" s="3" customFormat="1"/>
    <row r="53" spans="2:3" s="3" customFormat="1"/>
    <row r="54" spans="2:3" s="3" customFormat="1"/>
    <row r="55" spans="2:3" s="3" customFormat="1"/>
    <row r="56" spans="2:3" s="3" customFormat="1"/>
    <row r="57" spans="2:3" s="3" customFormat="1"/>
    <row r="58" spans="2:3" s="3" customFormat="1"/>
    <row r="59" spans="2:3" s="3" customFormat="1"/>
    <row r="60" spans="2:3" s="3" customFormat="1"/>
    <row r="61" spans="2:3" s="3" customFormat="1"/>
    <row r="62" spans="2:3" s="3" customFormat="1"/>
    <row r="63" spans="2:3" s="3" customFormat="1"/>
    <row r="64" spans="2:3"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sheetData>
  <mergeCells count="56">
    <mergeCell ref="I19:J19"/>
    <mergeCell ref="I18:J18"/>
    <mergeCell ref="G2:M2"/>
    <mergeCell ref="G3:M4"/>
    <mergeCell ref="K7:M7"/>
    <mergeCell ref="K8:M8"/>
    <mergeCell ref="G8:H8"/>
    <mergeCell ref="I8:J8"/>
    <mergeCell ref="G5:H5"/>
    <mergeCell ref="I5:J5"/>
    <mergeCell ref="K5:M5"/>
    <mergeCell ref="K6:M6"/>
    <mergeCell ref="B29:D29"/>
    <mergeCell ref="G6:H6"/>
    <mergeCell ref="I6:J6"/>
    <mergeCell ref="G7:H7"/>
    <mergeCell ref="I7:J7"/>
    <mergeCell ref="E22:F22"/>
    <mergeCell ref="G22:H22"/>
    <mergeCell ref="I22:J22"/>
    <mergeCell ref="B23:C23"/>
    <mergeCell ref="B25:C25"/>
    <mergeCell ref="B26:C26"/>
    <mergeCell ref="D26:D28"/>
    <mergeCell ref="B27:C27"/>
    <mergeCell ref="B28:C28"/>
    <mergeCell ref="B19:C19"/>
    <mergeCell ref="B24:C24"/>
    <mergeCell ref="N9:S9"/>
    <mergeCell ref="N10:S11"/>
    <mergeCell ref="E12:F12"/>
    <mergeCell ref="G12:H12"/>
    <mergeCell ref="I12:J12"/>
    <mergeCell ref="B22:C22"/>
    <mergeCell ref="B17:D17"/>
    <mergeCell ref="B18:C18"/>
    <mergeCell ref="E18:F18"/>
    <mergeCell ref="E15:G15"/>
    <mergeCell ref="G18:H18"/>
    <mergeCell ref="E19:F19"/>
    <mergeCell ref="B7:D7"/>
    <mergeCell ref="P13:Q13"/>
    <mergeCell ref="R13:S13"/>
    <mergeCell ref="B15:C15"/>
    <mergeCell ref="N15:O15"/>
    <mergeCell ref="P15:Q15"/>
    <mergeCell ref="R15:S15"/>
    <mergeCell ref="B14:C14"/>
    <mergeCell ref="I14:J14"/>
    <mergeCell ref="N14:O14"/>
    <mergeCell ref="P14:Q14"/>
    <mergeCell ref="R14:S14"/>
    <mergeCell ref="P12:Q12"/>
    <mergeCell ref="R12:S12"/>
    <mergeCell ref="N13:O13"/>
    <mergeCell ref="N12:O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35D-8E3C-714A-9C58-D3715DFBC992}">
  <sheetPr>
    <tabColor rgb="FF390077"/>
  </sheetPr>
  <dimension ref="A1:CF76"/>
  <sheetViews>
    <sheetView tabSelected="1" zoomScale="90" zoomScaleNormal="90" workbookViewId="0">
      <selection activeCell="E14" sqref="E14:F14"/>
    </sheetView>
  </sheetViews>
  <sheetFormatPr defaultColWidth="10.875" defaultRowHeight="12.6"/>
  <cols>
    <col min="1" max="1" width="3.375" style="3" customWidth="1"/>
    <col min="2" max="2" width="34.125" style="1" customWidth="1"/>
    <col min="3" max="3" width="17.125" style="1" customWidth="1"/>
    <col min="4" max="4" width="34.875" style="1" customWidth="1"/>
    <col min="5" max="5" width="27.875" style="1" customWidth="1"/>
    <col min="6" max="6" width="20.125" style="1" customWidth="1"/>
    <col min="7" max="7" width="27.875" style="1" customWidth="1"/>
    <col min="8" max="8" width="20.125" style="1" customWidth="1"/>
    <col min="9" max="9" width="27.875" style="1" customWidth="1"/>
    <col min="10" max="10" width="20.125" style="1" customWidth="1"/>
    <col min="11" max="11" width="27.125" style="1" customWidth="1"/>
    <col min="12" max="12" width="22" style="1" customWidth="1"/>
    <col min="13" max="13" width="27.125" style="1" customWidth="1"/>
    <col min="14" max="14" width="22" style="1" customWidth="1"/>
    <col min="15" max="15" width="27.125" style="1" customWidth="1"/>
    <col min="16" max="16" width="22" style="1" customWidth="1"/>
    <col min="17" max="17" width="27.125" style="1" customWidth="1"/>
    <col min="18" max="18" width="22" style="1" customWidth="1"/>
    <col min="19" max="19" width="27.125" style="1" customWidth="1"/>
    <col min="20" max="20" width="22" style="1" customWidth="1"/>
    <col min="21" max="21" width="27.125" style="1" customWidth="1"/>
    <col min="22" max="22" width="22" style="1" customWidth="1"/>
    <col min="23" max="23" width="27.125" style="1" customWidth="1"/>
    <col min="24" max="24" width="22" style="1" customWidth="1"/>
    <col min="25" max="25" width="27.125" style="3" customWidth="1"/>
    <col min="26" max="26" width="22" style="3" customWidth="1"/>
    <col min="27" max="27" width="27.125" style="3" customWidth="1"/>
    <col min="28" max="28" width="22" style="3" customWidth="1"/>
    <col min="29" max="84" width="10.875" style="3"/>
    <col min="85" max="16384" width="10.875" style="1"/>
  </cols>
  <sheetData>
    <row r="1" spans="1:84" s="3" customFormat="1" ht="27.95" customHeight="1" thickBot="1"/>
    <row r="2" spans="1:84" s="3" customFormat="1" ht="30.95" customHeight="1">
      <c r="G2" s="480" t="s">
        <v>55</v>
      </c>
      <c r="H2" s="481"/>
      <c r="I2" s="481"/>
      <c r="J2" s="481"/>
      <c r="K2" s="481"/>
      <c r="L2" s="481"/>
      <c r="M2" s="482"/>
      <c r="Q2" s="270"/>
      <c r="R2" s="270"/>
      <c r="S2" s="270"/>
      <c r="T2" s="270"/>
      <c r="U2" s="270"/>
      <c r="V2" s="270"/>
      <c r="W2" s="270"/>
      <c r="X2" s="270"/>
      <c r="Y2" s="270"/>
      <c r="Z2" s="270"/>
      <c r="AA2" s="270"/>
      <c r="AB2" s="270"/>
    </row>
    <row r="3" spans="1:84" s="3" customFormat="1" ht="30.95" customHeight="1">
      <c r="G3" s="477" t="s">
        <v>56</v>
      </c>
      <c r="H3" s="478"/>
      <c r="I3" s="478"/>
      <c r="J3" s="478"/>
      <c r="K3" s="478"/>
      <c r="L3" s="478"/>
      <c r="M3" s="479"/>
      <c r="Q3" s="81"/>
      <c r="R3" s="81"/>
      <c r="S3" s="81"/>
      <c r="T3" s="81"/>
      <c r="U3" s="81"/>
      <c r="V3" s="81"/>
      <c r="W3" s="81"/>
      <c r="X3" s="81"/>
      <c r="Y3" s="81"/>
      <c r="Z3" s="81"/>
      <c r="AA3" s="81"/>
      <c r="AB3" s="81"/>
    </row>
    <row r="4" spans="1:84" s="3" customFormat="1" ht="36" customHeight="1" thickBot="1">
      <c r="G4" s="477"/>
      <c r="H4" s="478"/>
      <c r="I4" s="478"/>
      <c r="J4" s="478"/>
      <c r="K4" s="478"/>
      <c r="L4" s="478"/>
      <c r="M4" s="479"/>
      <c r="Q4" s="81"/>
      <c r="R4" s="81"/>
      <c r="S4" s="81"/>
      <c r="T4" s="81"/>
      <c r="U4" s="81"/>
      <c r="V4" s="81"/>
      <c r="W4" s="81"/>
      <c r="X4" s="81"/>
      <c r="Y4" s="81"/>
      <c r="Z4" s="81"/>
      <c r="AA4" s="81"/>
      <c r="AB4" s="81"/>
    </row>
    <row r="5" spans="1:84" s="3" customFormat="1" ht="32.1" customHeight="1">
      <c r="E5" s="265" t="s">
        <v>35</v>
      </c>
      <c r="G5" s="516" t="s">
        <v>57</v>
      </c>
      <c r="H5" s="517"/>
      <c r="I5" s="518" t="s">
        <v>58</v>
      </c>
      <c r="J5" s="517"/>
      <c r="K5" s="510" t="s">
        <v>59</v>
      </c>
      <c r="L5" s="510"/>
      <c r="M5" s="511"/>
      <c r="Q5" s="269"/>
      <c r="R5" s="269"/>
      <c r="S5" s="269"/>
      <c r="T5" s="40"/>
      <c r="U5" s="269"/>
      <c r="V5" s="269"/>
      <c r="W5" s="269"/>
      <c r="X5" s="40"/>
      <c r="Y5" s="275"/>
      <c r="Z5" s="275"/>
      <c r="AA5" s="275"/>
      <c r="AB5" s="275"/>
    </row>
    <row r="6" spans="1:84" s="3" customFormat="1" ht="30.95" customHeight="1">
      <c r="E6" s="266" t="s">
        <v>60</v>
      </c>
      <c r="G6" s="489" t="s">
        <v>61</v>
      </c>
      <c r="H6" s="490"/>
      <c r="I6" s="491" t="s">
        <v>62</v>
      </c>
      <c r="J6" s="492"/>
      <c r="K6" s="512" t="s">
        <v>63</v>
      </c>
      <c r="L6" s="512"/>
      <c r="M6" s="513"/>
      <c r="Q6" s="269"/>
      <c r="R6" s="269"/>
      <c r="S6" s="269"/>
      <c r="T6" s="40"/>
      <c r="U6" s="271"/>
      <c r="V6" s="271"/>
      <c r="W6" s="271"/>
      <c r="X6" s="41"/>
      <c r="Y6" s="269"/>
      <c r="Z6" s="269"/>
      <c r="AA6" s="269"/>
      <c r="AB6" s="269"/>
    </row>
    <row r="7" spans="1:84" s="3" customFormat="1" ht="30.95" customHeight="1" thickBot="1">
      <c r="B7" s="483" t="s">
        <v>64</v>
      </c>
      <c r="C7" s="484"/>
      <c r="D7" s="484"/>
      <c r="E7" s="267" t="s">
        <v>43</v>
      </c>
      <c r="G7" s="489" t="s">
        <v>65</v>
      </c>
      <c r="H7" s="490"/>
      <c r="I7" s="491" t="s">
        <v>66</v>
      </c>
      <c r="J7" s="492"/>
      <c r="K7" s="512" t="s">
        <v>67</v>
      </c>
      <c r="L7" s="512"/>
      <c r="M7" s="513"/>
      <c r="P7" s="134"/>
      <c r="Q7" s="269"/>
      <c r="R7" s="269"/>
      <c r="S7" s="269"/>
      <c r="T7" s="40"/>
      <c r="U7" s="271"/>
      <c r="V7" s="271"/>
      <c r="W7" s="271"/>
      <c r="X7" s="41"/>
      <c r="Y7" s="269"/>
      <c r="Z7" s="269"/>
      <c r="AA7" s="269"/>
      <c r="AB7" s="269"/>
    </row>
    <row r="8" spans="1:84" ht="30.95" customHeight="1" thickBot="1">
      <c r="B8" s="7"/>
      <c r="C8" s="7"/>
      <c r="D8" s="36"/>
      <c r="E8" s="3"/>
      <c r="F8" s="3"/>
      <c r="G8" s="485" t="s">
        <v>68</v>
      </c>
      <c r="H8" s="486"/>
      <c r="I8" s="487" t="s">
        <v>69</v>
      </c>
      <c r="J8" s="488"/>
      <c r="K8" s="514" t="s">
        <v>70</v>
      </c>
      <c r="L8" s="514"/>
      <c r="M8" s="515"/>
      <c r="N8" s="3"/>
      <c r="P8" s="47"/>
      <c r="Q8" s="269"/>
      <c r="R8" s="269"/>
      <c r="S8" s="269"/>
      <c r="T8" s="40"/>
      <c r="U8" s="271"/>
      <c r="V8" s="271"/>
      <c r="W8" s="271"/>
      <c r="X8" s="41"/>
      <c r="Y8" s="269"/>
      <c r="Z8" s="269"/>
      <c r="AA8" s="269"/>
      <c r="AB8" s="269"/>
    </row>
    <row r="9" spans="1:84" ht="21" customHeight="1" thickBot="1">
      <c r="B9" s="7"/>
      <c r="C9" s="7"/>
      <c r="D9" s="36"/>
      <c r="E9" s="3"/>
      <c r="F9" s="3"/>
      <c r="G9" s="3"/>
      <c r="H9" s="3"/>
      <c r="I9" s="3"/>
      <c r="J9" s="3"/>
      <c r="K9" s="47"/>
      <c r="L9" s="47"/>
      <c r="M9" s="47"/>
      <c r="N9" s="47"/>
      <c r="O9" s="47"/>
      <c r="P9" s="47"/>
      <c r="Q9" s="3"/>
      <c r="R9" s="3"/>
      <c r="S9" s="3"/>
      <c r="T9" s="3"/>
      <c r="U9" s="3"/>
      <c r="V9" s="3"/>
      <c r="W9" s="3"/>
      <c r="X9" s="3"/>
    </row>
    <row r="10" spans="1:84" ht="35.1" customHeight="1">
      <c r="B10" s="251" t="s">
        <v>71</v>
      </c>
      <c r="C10" s="252"/>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4"/>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row>
    <row r="11" spans="1:84" ht="21" customHeight="1" thickBot="1">
      <c r="B11" s="255"/>
      <c r="C11" s="141"/>
      <c r="D11" s="142"/>
      <c r="E11" s="532" t="s">
        <v>72</v>
      </c>
      <c r="F11" s="533"/>
      <c r="G11" s="533"/>
      <c r="H11" s="533"/>
      <c r="I11" s="533"/>
      <c r="J11" s="559"/>
      <c r="K11" s="532" t="s">
        <v>113</v>
      </c>
      <c r="L11" s="533"/>
      <c r="M11" s="533"/>
      <c r="N11" s="533"/>
      <c r="O11" s="533"/>
      <c r="P11" s="559"/>
      <c r="Q11" s="532" t="s">
        <v>121</v>
      </c>
      <c r="R11" s="533"/>
      <c r="S11" s="533"/>
      <c r="T11" s="533"/>
      <c r="U11" s="533"/>
      <c r="V11" s="559"/>
      <c r="W11" s="532" t="s">
        <v>126</v>
      </c>
      <c r="X11" s="533"/>
      <c r="Y11" s="533"/>
      <c r="Z11" s="533"/>
      <c r="AA11" s="533"/>
      <c r="AB11" s="559"/>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row>
    <row r="12" spans="1:84" ht="21" customHeight="1">
      <c r="B12" s="257"/>
      <c r="C12" s="146"/>
      <c r="D12" s="147"/>
      <c r="E12" s="560" t="s">
        <v>73</v>
      </c>
      <c r="F12" s="527"/>
      <c r="G12" s="527" t="s">
        <v>74</v>
      </c>
      <c r="H12" s="527"/>
      <c r="I12" s="527" t="s">
        <v>75</v>
      </c>
      <c r="J12" s="527"/>
      <c r="K12" s="527" t="s">
        <v>114</v>
      </c>
      <c r="L12" s="527"/>
      <c r="M12" s="527" t="s">
        <v>115</v>
      </c>
      <c r="N12" s="527"/>
      <c r="O12" s="527" t="s">
        <v>116</v>
      </c>
      <c r="P12" s="527"/>
      <c r="Q12" s="527" t="s">
        <v>122</v>
      </c>
      <c r="R12" s="527"/>
      <c r="S12" s="527" t="s">
        <v>123</v>
      </c>
      <c r="T12" s="527"/>
      <c r="U12" s="527" t="s">
        <v>124</v>
      </c>
      <c r="V12" s="527"/>
      <c r="W12" s="527" t="s">
        <v>127</v>
      </c>
      <c r="X12" s="527"/>
      <c r="Y12" s="527" t="s">
        <v>128</v>
      </c>
      <c r="Z12" s="527"/>
      <c r="AA12" s="527" t="s">
        <v>129</v>
      </c>
      <c r="AB12" s="528"/>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row>
    <row r="13" spans="1:84" s="2" customFormat="1" ht="30.95" customHeight="1">
      <c r="A13" s="4"/>
      <c r="B13" s="293" t="s">
        <v>76</v>
      </c>
      <c r="C13" s="150"/>
      <c r="D13" s="150"/>
      <c r="E13" s="352"/>
      <c r="F13" s="151"/>
      <c r="G13" s="151"/>
      <c r="H13" s="151"/>
      <c r="I13" s="151"/>
      <c r="J13" s="151"/>
      <c r="K13" s="151"/>
      <c r="L13" s="151"/>
      <c r="M13" s="151"/>
      <c r="N13" s="151"/>
      <c r="O13" s="151"/>
      <c r="P13" s="151"/>
      <c r="Q13" s="151"/>
      <c r="R13" s="151"/>
      <c r="S13" s="151"/>
      <c r="T13" s="151"/>
      <c r="U13" s="151"/>
      <c r="V13" s="151"/>
      <c r="W13" s="151"/>
      <c r="X13" s="151"/>
      <c r="Y13" s="151"/>
      <c r="Z13" s="151"/>
      <c r="AA13" s="151"/>
      <c r="AB13" s="258"/>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row>
    <row r="14" spans="1:84" s="2" customFormat="1" ht="39" customHeight="1">
      <c r="A14" s="4"/>
      <c r="B14" s="493" t="s">
        <v>77</v>
      </c>
      <c r="C14" s="494"/>
      <c r="D14" s="349" t="s">
        <v>78</v>
      </c>
      <c r="E14" s="562" t="s">
        <v>133</v>
      </c>
      <c r="F14" s="502"/>
      <c r="G14" s="370"/>
      <c r="H14" s="354"/>
      <c r="I14" s="353"/>
      <c r="J14" s="353"/>
      <c r="K14" s="353"/>
      <c r="L14" s="353"/>
      <c r="M14" s="542" t="s">
        <v>118</v>
      </c>
      <c r="N14" s="542"/>
      <c r="O14" s="354"/>
      <c r="P14" s="354"/>
      <c r="Q14" s="354"/>
      <c r="R14" s="354"/>
      <c r="S14" s="538"/>
      <c r="T14" s="538"/>
      <c r="U14" s="538"/>
      <c r="V14" s="538"/>
      <c r="W14" s="354"/>
      <c r="X14" s="354"/>
      <c r="Y14" s="354"/>
      <c r="Z14" s="355" t="s">
        <v>134</v>
      </c>
      <c r="AA14" s="555" t="s">
        <v>131</v>
      </c>
      <c r="AB14" s="556"/>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row>
    <row r="15" spans="1:84" s="2" customFormat="1" ht="30" customHeight="1">
      <c r="A15" s="4"/>
      <c r="B15" s="493" t="s">
        <v>80</v>
      </c>
      <c r="C15" s="494"/>
      <c r="D15" s="349" t="s">
        <v>81</v>
      </c>
      <c r="E15" s="356"/>
      <c r="F15" s="159"/>
      <c r="G15" s="564" t="s">
        <v>82</v>
      </c>
      <c r="H15" s="565"/>
      <c r="I15" s="565"/>
      <c r="J15" s="565"/>
      <c r="K15" s="565"/>
      <c r="L15" s="566"/>
      <c r="M15" s="357"/>
      <c r="N15" s="357"/>
      <c r="O15" s="541" t="s">
        <v>82</v>
      </c>
      <c r="P15" s="541"/>
      <c r="Q15" s="541"/>
      <c r="R15" s="541"/>
      <c r="S15" s="541"/>
      <c r="T15" s="541"/>
      <c r="U15" s="541"/>
      <c r="V15" s="541"/>
      <c r="W15" s="541"/>
      <c r="X15" s="541"/>
      <c r="Y15" s="541"/>
      <c r="Z15" s="357"/>
      <c r="AA15" s="354"/>
      <c r="AB15" s="272"/>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row>
    <row r="16" spans="1:84" s="5" customFormat="1" ht="18.95" customHeight="1">
      <c r="A16" s="6"/>
      <c r="B16" s="259"/>
      <c r="C16" s="155"/>
      <c r="D16" s="156"/>
      <c r="E16" s="358"/>
      <c r="F16" s="156"/>
      <c r="G16" s="156"/>
      <c r="H16" s="156"/>
      <c r="I16" s="156"/>
      <c r="J16" s="156"/>
      <c r="K16" s="156"/>
      <c r="L16" s="156"/>
      <c r="M16" s="156"/>
      <c r="N16" s="156"/>
      <c r="O16" s="156"/>
      <c r="P16" s="156"/>
      <c r="Q16" s="156"/>
      <c r="R16" s="156"/>
      <c r="S16" s="156"/>
      <c r="T16" s="156"/>
      <c r="U16" s="156"/>
      <c r="V16" s="156"/>
      <c r="W16" s="156"/>
      <c r="X16" s="156"/>
      <c r="Y16" s="156"/>
      <c r="Z16" s="156"/>
      <c r="AA16" s="156"/>
      <c r="AB16" s="260"/>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spans="1:84" s="2" customFormat="1" ht="42" customHeight="1">
      <c r="A17" s="4"/>
      <c r="B17" s="529" t="s">
        <v>83</v>
      </c>
      <c r="C17" s="530"/>
      <c r="D17" s="530"/>
      <c r="E17" s="352"/>
      <c r="F17" s="151"/>
      <c r="G17" s="151"/>
      <c r="H17" s="151"/>
      <c r="I17" s="151"/>
      <c r="J17" s="151"/>
      <c r="K17" s="151"/>
      <c r="L17" s="151"/>
      <c r="M17" s="151"/>
      <c r="N17" s="151"/>
      <c r="O17" s="151"/>
      <c r="P17" s="151"/>
      <c r="Q17" s="151"/>
      <c r="R17" s="151"/>
      <c r="S17" s="151"/>
      <c r="T17" s="151"/>
      <c r="U17" s="151"/>
      <c r="V17" s="151"/>
      <c r="W17" s="151"/>
      <c r="X17" s="151"/>
      <c r="Y17" s="151"/>
      <c r="Z17" s="151"/>
      <c r="AA17" s="151"/>
      <c r="AB17" s="258"/>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row>
    <row r="18" spans="1:84" s="2" customFormat="1" ht="42" customHeight="1">
      <c r="A18" s="4"/>
      <c r="B18" s="495" t="s">
        <v>84</v>
      </c>
      <c r="C18" s="496"/>
      <c r="D18" s="350" t="s">
        <v>85</v>
      </c>
      <c r="E18" s="505" t="s">
        <v>86</v>
      </c>
      <c r="F18" s="506"/>
      <c r="G18" s="535" t="s">
        <v>87</v>
      </c>
      <c r="H18" s="535"/>
      <c r="I18" s="520" t="s">
        <v>88</v>
      </c>
      <c r="J18" s="520"/>
      <c r="K18" s="535" t="s">
        <v>87</v>
      </c>
      <c r="L18" s="535"/>
      <c r="M18" s="544" t="s">
        <v>118</v>
      </c>
      <c r="N18" s="544"/>
      <c r="O18" s="563" t="s">
        <v>87</v>
      </c>
      <c r="P18" s="563"/>
      <c r="Q18" s="563"/>
      <c r="R18" s="563"/>
      <c r="S18" s="563"/>
      <c r="T18" s="563"/>
      <c r="U18" s="520" t="s">
        <v>125</v>
      </c>
      <c r="V18" s="520"/>
      <c r="W18" s="535" t="s">
        <v>87</v>
      </c>
      <c r="X18" s="535"/>
      <c r="Y18" s="520" t="s">
        <v>132</v>
      </c>
      <c r="Z18" s="520"/>
      <c r="AA18" s="359"/>
      <c r="AB18" s="347"/>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row>
    <row r="19" spans="1:84" s="2" customFormat="1" ht="44.1" customHeight="1">
      <c r="A19" s="4"/>
      <c r="B19" s="497" t="s">
        <v>89</v>
      </c>
      <c r="C19" s="498"/>
      <c r="D19" s="351" t="s">
        <v>90</v>
      </c>
      <c r="E19" s="360"/>
      <c r="F19" s="262"/>
      <c r="G19" s="524" t="s">
        <v>91</v>
      </c>
      <c r="H19" s="524"/>
      <c r="I19" s="361"/>
      <c r="J19" s="361"/>
      <c r="K19" s="524" t="s">
        <v>91</v>
      </c>
      <c r="L19" s="524"/>
      <c r="M19" s="273"/>
      <c r="N19" s="273"/>
      <c r="O19" s="524" t="s">
        <v>91</v>
      </c>
      <c r="P19" s="524"/>
      <c r="Q19" s="371"/>
      <c r="R19" s="371"/>
      <c r="S19" s="348"/>
      <c r="T19" s="348"/>
      <c r="U19" s="274"/>
      <c r="V19" s="274"/>
      <c r="W19" s="524" t="s">
        <v>91</v>
      </c>
      <c r="X19" s="524"/>
      <c r="Y19" s="361"/>
      <c r="Z19" s="361"/>
      <c r="AA19" s="524" t="s">
        <v>91</v>
      </c>
      <c r="AB19" s="531"/>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row>
    <row r="20" spans="1:84" s="4" customFormat="1" ht="27.95" customHeight="1">
      <c r="B20" s="132"/>
      <c r="C20" s="128"/>
      <c r="D20" s="128"/>
      <c r="E20" s="129"/>
      <c r="F20" s="129"/>
      <c r="G20" s="130"/>
      <c r="H20" s="130"/>
      <c r="I20" s="130"/>
      <c r="J20" s="130"/>
      <c r="K20" s="129"/>
      <c r="L20" s="129"/>
      <c r="M20" s="130"/>
      <c r="N20" s="130"/>
      <c r="O20" s="130"/>
      <c r="P20" s="130"/>
      <c r="Q20" s="130"/>
      <c r="R20" s="130"/>
      <c r="S20" s="131"/>
      <c r="T20" s="131"/>
      <c r="U20" s="129"/>
      <c r="V20" s="129"/>
      <c r="W20" s="129"/>
      <c r="X20" s="129"/>
      <c r="Y20" s="129"/>
      <c r="Z20" s="129"/>
      <c r="AA20" s="129"/>
      <c r="AB20" s="133"/>
    </row>
    <row r="21" spans="1:84" ht="35.1" customHeight="1">
      <c r="B21" s="251" t="s">
        <v>92</v>
      </c>
      <c r="C21" s="252"/>
      <c r="D21" s="253"/>
      <c r="E21" s="253"/>
      <c r="F21" s="253"/>
      <c r="G21" s="253"/>
      <c r="H21" s="253"/>
      <c r="I21" s="253"/>
      <c r="J21" s="253"/>
      <c r="K21" s="253"/>
      <c r="L21" s="253"/>
      <c r="M21" s="253"/>
      <c r="N21" s="253"/>
      <c r="O21" s="253"/>
      <c r="P21" s="253"/>
      <c r="Q21" s="253"/>
      <c r="R21" s="253"/>
      <c r="S21" s="253"/>
      <c r="T21" s="253"/>
      <c r="U21" s="253"/>
      <c r="V21" s="253"/>
      <c r="W21" s="253"/>
      <c r="X21" s="253"/>
      <c r="Y21" s="253"/>
      <c r="Z21" s="253"/>
      <c r="AA21" s="253"/>
      <c r="AB21" s="254"/>
    </row>
    <row r="22" spans="1:84" s="2" customFormat="1" ht="35.1" customHeight="1">
      <c r="A22" s="4"/>
      <c r="B22" s="462" t="s">
        <v>93</v>
      </c>
      <c r="C22" s="463"/>
      <c r="D22" s="244" t="s">
        <v>94</v>
      </c>
      <c r="E22" s="468" t="s">
        <v>73</v>
      </c>
      <c r="F22" s="468"/>
      <c r="G22" s="468" t="s">
        <v>74</v>
      </c>
      <c r="H22" s="468"/>
      <c r="I22" s="468" t="s">
        <v>75</v>
      </c>
      <c r="J22" s="468"/>
      <c r="K22" s="468" t="s">
        <v>114</v>
      </c>
      <c r="L22" s="468"/>
      <c r="M22" s="468" t="s">
        <v>115</v>
      </c>
      <c r="N22" s="468"/>
      <c r="O22" s="468" t="s">
        <v>116</v>
      </c>
      <c r="P22" s="468"/>
      <c r="Q22" s="468" t="s">
        <v>122</v>
      </c>
      <c r="R22" s="468"/>
      <c r="S22" s="468" t="s">
        <v>123</v>
      </c>
      <c r="T22" s="468"/>
      <c r="U22" s="468" t="s">
        <v>124</v>
      </c>
      <c r="V22" s="468"/>
      <c r="W22" s="468" t="s">
        <v>127</v>
      </c>
      <c r="X22" s="468"/>
      <c r="Y22" s="468" t="s">
        <v>128</v>
      </c>
      <c r="Z22" s="468"/>
      <c r="AA22" s="468" t="s">
        <v>129</v>
      </c>
      <c r="AB22" s="469"/>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row>
    <row r="23" spans="1:84" s="2" customFormat="1" ht="53.1" customHeight="1">
      <c r="A23" s="4"/>
      <c r="B23" s="464" t="s">
        <v>95</v>
      </c>
      <c r="C23" s="465"/>
      <c r="D23" s="241" t="s">
        <v>96</v>
      </c>
      <c r="E23" s="308" t="str">
        <f>'Q1 - Plan on a Page '!E23</f>
        <v>EXAMPLE: Increased to recommended spend for Jan Campaign, with Keepbooked</v>
      </c>
      <c r="F23" s="242">
        <f>'Q1 - Plan on a Page '!F23</f>
        <v>2000</v>
      </c>
      <c r="G23" s="245" cm="1">
        <f t="array" ref="G23:G28">'Q1 - Plan on a Page '!G23:G28</f>
        <v>0</v>
      </c>
      <c r="H23" s="246" cm="1">
        <f t="array" aca="1" ref="H23:H28" ca="1">'Q1 - Plan on a Page '!H23:H28</f>
        <v>0</v>
      </c>
      <c r="I23" s="243" cm="1">
        <f t="array" aca="1" ref="I23:I28" ca="1">'Q1 - Plan on a Page '!I23:I28</f>
        <v>0</v>
      </c>
      <c r="J23" s="242" cm="1">
        <f t="array" ref="J23:J28">'Q1 - Plan on a Page '!J23:J28</f>
        <v>0</v>
      </c>
      <c r="K23" s="245" cm="1">
        <f t="array" ref="K23:K28">'Q2 - Plan on a Page'!E23:E28</f>
        <v>0</v>
      </c>
      <c r="L23" s="246">
        <f>'Q2 - Plan on a Page'!F23</f>
        <v>0</v>
      </c>
      <c r="M23" s="243" cm="1">
        <f t="array" ref="M23:M28">'Q2 - Plan on a Page'!G23:G28</f>
        <v>0</v>
      </c>
      <c r="N23" s="242">
        <f>'Q2 - Plan on a Page'!H23</f>
        <v>0</v>
      </c>
      <c r="O23" s="245" cm="1">
        <f t="array" ref="O23:O28">'Q2 - Plan on a Page'!I23:I28</f>
        <v>0</v>
      </c>
      <c r="P23" s="246">
        <f>'Q2 - Plan on a Page'!J23</f>
        <v>0</v>
      </c>
      <c r="Q23" s="243" cm="1">
        <f t="array" ref="Q23:Q28">'Q3 - Plan on a Page'!E23:E28</f>
        <v>0</v>
      </c>
      <c r="R23" s="242">
        <f>'Q3 - Plan on a Page'!F23</f>
        <v>0</v>
      </c>
      <c r="S23" s="245" cm="1">
        <f t="array" ref="S23:S28">'Q3 - Plan on a Page'!G23:G28</f>
        <v>0</v>
      </c>
      <c r="T23" s="246">
        <f>'Q3 - Plan on a Page'!H23</f>
        <v>0</v>
      </c>
      <c r="U23" s="243" cm="1">
        <f t="array" ref="U23:U28">'Q3 - Plan on a Page'!I23:I28</f>
        <v>0</v>
      </c>
      <c r="V23" s="242">
        <f>'Q3 - Plan on a Page'!J23</f>
        <v>0</v>
      </c>
      <c r="W23" s="245" cm="1">
        <f t="array" ref="W23:W28">'Q4 - Plan on a Page'!E23:E28</f>
        <v>0</v>
      </c>
      <c r="X23" s="246">
        <f>'Q4 - Plan on a Page'!F23</f>
        <v>0</v>
      </c>
      <c r="Y23" s="243" cm="1">
        <f t="array" ref="Y23:Y28">'Q4 - Plan on a Page'!G23:G28</f>
        <v>0</v>
      </c>
      <c r="Z23" s="242">
        <f>'Q4 - Plan on a Page'!H23</f>
        <v>0</v>
      </c>
      <c r="AA23" s="245" cm="1">
        <f t="array" ref="AA23:AA28">'Q4 - Plan on a Page'!I23:I28</f>
        <v>0</v>
      </c>
      <c r="AB23" s="246">
        <f>'Q4 - Plan on a Page'!J23</f>
        <v>0</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row>
    <row r="24" spans="1:84" s="2" customFormat="1" ht="53.1" customHeight="1">
      <c r="A24" s="4"/>
      <c r="B24" s="464" t="s">
        <v>98</v>
      </c>
      <c r="C24" s="465"/>
      <c r="D24" s="241" t="s">
        <v>99</v>
      </c>
      <c r="E24" s="116" t="str">
        <f>'Q1 - Plan on a Page '!E24</f>
        <v>EXAMPLE: Distributed direct mailers to local neighborhoods</v>
      </c>
      <c r="F24" s="124">
        <f>'Q1 - Plan on a Page '!F24</f>
        <v>200</v>
      </c>
      <c r="G24" s="247">
        <v>0</v>
      </c>
      <c r="H24" s="248">
        <f ca="1"/>
        <v>0</v>
      </c>
      <c r="I24" s="116">
        <f ca="1"/>
        <v>0</v>
      </c>
      <c r="J24" s="124">
        <v>0</v>
      </c>
      <c r="K24" s="247">
        <v>0</v>
      </c>
      <c r="L24" s="248">
        <f>'Q2 - Plan on a Page'!F24</f>
        <v>0</v>
      </c>
      <c r="M24" s="116">
        <v>0</v>
      </c>
      <c r="N24" s="124">
        <f>'Q2 - Plan on a Page'!H24</f>
        <v>0</v>
      </c>
      <c r="O24" s="247">
        <v>0</v>
      </c>
      <c r="P24" s="248">
        <f>'Q2 - Plan on a Page'!J24</f>
        <v>0</v>
      </c>
      <c r="Q24" s="116">
        <v>0</v>
      </c>
      <c r="R24" s="124">
        <f>'Q3 - Plan on a Page'!F24</f>
        <v>0</v>
      </c>
      <c r="S24" s="247">
        <v>0</v>
      </c>
      <c r="T24" s="248">
        <f>'Q3 - Plan on a Page'!H24</f>
        <v>0</v>
      </c>
      <c r="U24" s="116">
        <v>0</v>
      </c>
      <c r="V24" s="124">
        <f>'Q3 - Plan on a Page'!J24</f>
        <v>0</v>
      </c>
      <c r="W24" s="247">
        <v>0</v>
      </c>
      <c r="X24" s="248">
        <f>'Q4 - Plan on a Page'!F24</f>
        <v>0</v>
      </c>
      <c r="Y24" s="116">
        <v>0</v>
      </c>
      <c r="Z24" s="124">
        <f>'Q4 - Plan on a Page'!H24</f>
        <v>0</v>
      </c>
      <c r="AA24" s="247">
        <v>0</v>
      </c>
      <c r="AB24" s="248">
        <f>'Q4 - Plan on a Page'!J24</f>
        <v>0</v>
      </c>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row>
    <row r="25" spans="1:84" s="2" customFormat="1" ht="59.1" customHeight="1">
      <c r="A25" s="4"/>
      <c r="B25" s="470" t="s">
        <v>101</v>
      </c>
      <c r="C25" s="471"/>
      <c r="D25" s="165" t="s">
        <v>102</v>
      </c>
      <c r="E25" s="116" t="str">
        <f>'Q1 - Plan on a Page '!E25</f>
        <v>EXAMPLE: Doorhangers for Carwash partnership (hang in rearview mirrors)</v>
      </c>
      <c r="F25" s="124">
        <f>'Q1 - Plan on a Page '!F25</f>
        <v>100</v>
      </c>
      <c r="G25" s="247">
        <v>0</v>
      </c>
      <c r="H25" s="248">
        <f ca="1"/>
        <v>0</v>
      </c>
      <c r="I25" s="116">
        <f ca="1"/>
        <v>0</v>
      </c>
      <c r="J25" s="124">
        <v>0</v>
      </c>
      <c r="K25" s="247">
        <v>0</v>
      </c>
      <c r="L25" s="248">
        <f>'Q2 - Plan on a Page'!F25</f>
        <v>0</v>
      </c>
      <c r="M25" s="116">
        <v>0</v>
      </c>
      <c r="N25" s="124">
        <f>'Q2 - Plan on a Page'!H25</f>
        <v>0</v>
      </c>
      <c r="O25" s="247">
        <v>0</v>
      </c>
      <c r="P25" s="248">
        <f>'Q2 - Plan on a Page'!J25</f>
        <v>0</v>
      </c>
      <c r="Q25" s="116">
        <v>0</v>
      </c>
      <c r="R25" s="124">
        <f>'Q3 - Plan on a Page'!F25</f>
        <v>0</v>
      </c>
      <c r="S25" s="247">
        <v>0</v>
      </c>
      <c r="T25" s="248">
        <f>'Q3 - Plan on a Page'!H25</f>
        <v>0</v>
      </c>
      <c r="U25" s="116">
        <v>0</v>
      </c>
      <c r="V25" s="124">
        <f>'Q3 - Plan on a Page'!J25</f>
        <v>0</v>
      </c>
      <c r="W25" s="247">
        <v>0</v>
      </c>
      <c r="X25" s="248">
        <f>'Q4 - Plan on a Page'!F25</f>
        <v>0</v>
      </c>
      <c r="Y25" s="116">
        <v>0</v>
      </c>
      <c r="Z25" s="124">
        <f>'Q4 - Plan on a Page'!H25</f>
        <v>0</v>
      </c>
      <c r="AA25" s="247">
        <v>0</v>
      </c>
      <c r="AB25" s="248">
        <f>'Q4 - Plan on a Page'!J25</f>
        <v>0</v>
      </c>
      <c r="AC25" s="37"/>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row>
    <row r="26" spans="1:84" s="2" customFormat="1" ht="59.1" customHeight="1">
      <c r="A26" s="4"/>
      <c r="B26" s="470" t="s">
        <v>104</v>
      </c>
      <c r="C26" s="471"/>
      <c r="D26" s="472" t="s">
        <v>105</v>
      </c>
      <c r="E26" s="116" t="str">
        <f>'Q1 - Plan on a Page '!E26</f>
        <v>EXAMPLE: Sponsor local sports team &amp; table at game</v>
      </c>
      <c r="F26" s="124">
        <f>'Q1 - Plan on a Page '!F26</f>
        <v>100</v>
      </c>
      <c r="G26" s="247">
        <v>0</v>
      </c>
      <c r="H26" s="248">
        <f ca="1"/>
        <v>0</v>
      </c>
      <c r="I26" s="116">
        <f ca="1"/>
        <v>0</v>
      </c>
      <c r="J26" s="124">
        <v>0</v>
      </c>
      <c r="K26" s="247">
        <v>0</v>
      </c>
      <c r="L26" s="248">
        <f>'Q2 - Plan on a Page'!F26</f>
        <v>0</v>
      </c>
      <c r="M26" s="116">
        <v>0</v>
      </c>
      <c r="N26" s="124">
        <f>'Q2 - Plan on a Page'!H26</f>
        <v>0</v>
      </c>
      <c r="O26" s="247">
        <v>0</v>
      </c>
      <c r="P26" s="248">
        <f>'Q2 - Plan on a Page'!J26</f>
        <v>0</v>
      </c>
      <c r="Q26" s="116">
        <v>0</v>
      </c>
      <c r="R26" s="124">
        <f>'Q3 - Plan on a Page'!F26</f>
        <v>0</v>
      </c>
      <c r="S26" s="247">
        <v>0</v>
      </c>
      <c r="T26" s="248">
        <f>'Q3 - Plan on a Page'!H26</f>
        <v>0</v>
      </c>
      <c r="U26" s="116">
        <v>0</v>
      </c>
      <c r="V26" s="124">
        <f>'Q3 - Plan on a Page'!J26</f>
        <v>0</v>
      </c>
      <c r="W26" s="247">
        <v>0</v>
      </c>
      <c r="X26" s="248">
        <f>'Q4 - Plan on a Page'!F26</f>
        <v>0</v>
      </c>
      <c r="Y26" s="116">
        <v>0</v>
      </c>
      <c r="Z26" s="124">
        <f>'Q4 - Plan on a Page'!H26</f>
        <v>0</v>
      </c>
      <c r="AA26" s="247">
        <v>0</v>
      </c>
      <c r="AB26" s="248">
        <f>'Q4 - Plan on a Page'!J26</f>
        <v>0</v>
      </c>
      <c r="AC26" s="37"/>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row>
    <row r="27" spans="1:84" s="2" customFormat="1" ht="59.1" customHeight="1">
      <c r="A27" s="4"/>
      <c r="B27" s="470" t="s">
        <v>107</v>
      </c>
      <c r="C27" s="471"/>
      <c r="D27" s="473"/>
      <c r="E27" s="116" t="str">
        <f>'Q1 - Plan on a Page '!E27</f>
        <v xml:space="preserve">EXAMPLE: Host AF WorkOut </v>
      </c>
      <c r="F27" s="124">
        <f>'Q1 - Plan on a Page '!F27</f>
        <v>50</v>
      </c>
      <c r="G27" s="247">
        <v>0</v>
      </c>
      <c r="H27" s="248">
        <f ca="1"/>
        <v>0</v>
      </c>
      <c r="I27" s="116">
        <f ca="1"/>
        <v>0</v>
      </c>
      <c r="J27" s="124">
        <v>0</v>
      </c>
      <c r="K27" s="247">
        <v>0</v>
      </c>
      <c r="L27" s="248">
        <f>'Q2 - Plan on a Page'!F27</f>
        <v>0</v>
      </c>
      <c r="M27" s="116">
        <v>0</v>
      </c>
      <c r="N27" s="124">
        <f>'Q2 - Plan on a Page'!H27</f>
        <v>0</v>
      </c>
      <c r="O27" s="247">
        <v>0</v>
      </c>
      <c r="P27" s="248">
        <f>'Q2 - Plan on a Page'!J27</f>
        <v>0</v>
      </c>
      <c r="Q27" s="116">
        <v>0</v>
      </c>
      <c r="R27" s="124">
        <f>'Q3 - Plan on a Page'!F27</f>
        <v>0</v>
      </c>
      <c r="S27" s="247">
        <v>0</v>
      </c>
      <c r="T27" s="248">
        <f>'Q3 - Plan on a Page'!H27</f>
        <v>0</v>
      </c>
      <c r="U27" s="116">
        <v>0</v>
      </c>
      <c r="V27" s="124">
        <f>'Q3 - Plan on a Page'!J27</f>
        <v>0</v>
      </c>
      <c r="W27" s="247">
        <v>0</v>
      </c>
      <c r="X27" s="248">
        <f>'Q4 - Plan on a Page'!F27</f>
        <v>0</v>
      </c>
      <c r="Y27" s="116">
        <v>0</v>
      </c>
      <c r="Z27" s="124">
        <f>'Q4 - Plan on a Page'!H27</f>
        <v>0</v>
      </c>
      <c r="AA27" s="247">
        <v>0</v>
      </c>
      <c r="AB27" s="248">
        <f>'Q4 - Plan on a Page'!J27</f>
        <v>0</v>
      </c>
      <c r="AC27" s="37"/>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row>
    <row r="28" spans="1:84" s="2" customFormat="1" ht="54" customHeight="1">
      <c r="A28" s="4"/>
      <c r="B28" s="470" t="s">
        <v>109</v>
      </c>
      <c r="C28" s="471"/>
      <c r="D28" s="474"/>
      <c r="E28" s="116" t="str">
        <f>'Q1 - Plan on a Page '!E28</f>
        <v xml:space="preserve">EXAMPLE: Donation Center Dropoff </v>
      </c>
      <c r="F28" s="124">
        <f>'Q1 - Plan on a Page '!F28</f>
        <v>50</v>
      </c>
      <c r="G28" s="247">
        <v>0</v>
      </c>
      <c r="H28" s="248">
        <f ca="1"/>
        <v>0</v>
      </c>
      <c r="I28" s="116">
        <f ca="1"/>
        <v>0</v>
      </c>
      <c r="J28" s="124">
        <v>0</v>
      </c>
      <c r="K28" s="247">
        <v>0</v>
      </c>
      <c r="L28" s="248">
        <f>'Q2 - Plan on a Page'!F28</f>
        <v>0</v>
      </c>
      <c r="M28" s="116">
        <v>0</v>
      </c>
      <c r="N28" s="124">
        <f>'Q2 - Plan on a Page'!H28</f>
        <v>0</v>
      </c>
      <c r="O28" s="247">
        <v>0</v>
      </c>
      <c r="P28" s="248">
        <f>'Q2 - Plan on a Page'!J28</f>
        <v>0</v>
      </c>
      <c r="Q28" s="116">
        <v>0</v>
      </c>
      <c r="R28" s="124">
        <f>'Q3 - Plan on a Page'!F28</f>
        <v>0</v>
      </c>
      <c r="S28" s="247">
        <v>0</v>
      </c>
      <c r="T28" s="248">
        <f>'Q3 - Plan on a Page'!H28</f>
        <v>0</v>
      </c>
      <c r="U28" s="116">
        <v>0</v>
      </c>
      <c r="V28" s="124">
        <f>'Q3 - Plan on a Page'!J28</f>
        <v>0</v>
      </c>
      <c r="W28" s="247">
        <v>0</v>
      </c>
      <c r="X28" s="248">
        <f>'Q4 - Plan on a Page'!F28</f>
        <v>0</v>
      </c>
      <c r="Y28" s="116">
        <v>0</v>
      </c>
      <c r="Z28" s="124">
        <f>'Q4 - Plan on a Page'!H28</f>
        <v>0</v>
      </c>
      <c r="AA28" s="247">
        <v>0</v>
      </c>
      <c r="AB28" s="248">
        <f>'Q4 - Plan on a Page'!J28</f>
        <v>0</v>
      </c>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row>
    <row r="29" spans="1:84" s="100" customFormat="1" ht="18.600000000000001" thickBot="1">
      <c r="A29" s="98"/>
      <c r="B29" s="475" t="s">
        <v>111</v>
      </c>
      <c r="C29" s="476"/>
      <c r="D29" s="476"/>
      <c r="E29" s="263"/>
      <c r="F29" s="263">
        <f>SUM(F23:F28)</f>
        <v>2500</v>
      </c>
      <c r="G29" s="263"/>
      <c r="H29" s="263">
        <f ca="1">SUM(H23:H28)</f>
        <v>0</v>
      </c>
      <c r="I29" s="263"/>
      <c r="J29" s="263">
        <f>SUM(J23:J28)</f>
        <v>0</v>
      </c>
      <c r="K29" s="263"/>
      <c r="L29" s="263">
        <f>SUM(L23:L28)</f>
        <v>0</v>
      </c>
      <c r="M29" s="263"/>
      <c r="N29" s="263">
        <f>SUM(N23:N28)</f>
        <v>0</v>
      </c>
      <c r="O29" s="263"/>
      <c r="P29" s="263">
        <f>SUM(P23:P28)</f>
        <v>0</v>
      </c>
      <c r="Q29" s="263"/>
      <c r="R29" s="263">
        <f>SUM(R23:R28)</f>
        <v>0</v>
      </c>
      <c r="S29" s="263"/>
      <c r="T29" s="263">
        <f>SUM(T23:T28)</f>
        <v>0</v>
      </c>
      <c r="U29" s="263"/>
      <c r="V29" s="263">
        <f>SUM(V23:V28)</f>
        <v>0</v>
      </c>
      <c r="W29" s="263"/>
      <c r="X29" s="263">
        <f>SUM(X23:X28)</f>
        <v>0</v>
      </c>
      <c r="Y29" s="263"/>
      <c r="Z29" s="263">
        <f>SUM(Z23:Z28)</f>
        <v>0</v>
      </c>
      <c r="AA29" s="263"/>
      <c r="AB29" s="264">
        <f>SUM(AB23:AB28)</f>
        <v>0</v>
      </c>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row>
    <row r="30" spans="1:84" ht="12.95" customHeight="1">
      <c r="B30" s="10"/>
      <c r="C30" s="10"/>
      <c r="D30" s="3"/>
      <c r="E30" s="10"/>
      <c r="F30" s="10"/>
      <c r="G30" s="10"/>
      <c r="H30" s="10"/>
      <c r="I30" s="10"/>
      <c r="J30" s="10"/>
      <c r="K30" s="10"/>
      <c r="L30" s="10"/>
      <c r="M30" s="3"/>
      <c r="N30" s="3"/>
      <c r="O30" s="3"/>
      <c r="P30" s="3"/>
      <c r="Q30" s="3"/>
      <c r="R30" s="3"/>
      <c r="S30" s="3"/>
      <c r="T30" s="3"/>
      <c r="U30" s="3"/>
      <c r="V30" s="3"/>
      <c r="W30" s="3"/>
      <c r="X30" s="3"/>
    </row>
    <row r="31" spans="1:84" s="3" customFormat="1"/>
    <row r="32" spans="1:84" s="3" customFormat="1" ht="19.5">
      <c r="E32" s="467"/>
      <c r="F32" s="467"/>
      <c r="G32" s="467"/>
      <c r="H32" s="467"/>
      <c r="I32" s="467"/>
      <c r="J32" s="467"/>
    </row>
    <row r="33" spans="4:12" s="3" customFormat="1" ht="137.1" customHeight="1">
      <c r="E33" s="561"/>
      <c r="F33" s="561"/>
      <c r="G33" s="561"/>
      <c r="H33" s="561"/>
      <c r="I33" s="561"/>
      <c r="J33" s="561"/>
      <c r="K33" s="27"/>
      <c r="L33" s="27"/>
    </row>
    <row r="34" spans="4:12" s="3" customFormat="1" ht="68.099999999999994" customHeight="1">
      <c r="E34" s="40"/>
      <c r="F34" s="40"/>
      <c r="G34" s="40"/>
      <c r="H34" s="40"/>
      <c r="I34" s="40"/>
      <c r="J34" s="40"/>
      <c r="K34" s="22"/>
      <c r="L34" s="22"/>
    </row>
    <row r="35" spans="4:12" s="3" customFormat="1" ht="42.95" customHeight="1">
      <c r="E35" s="40"/>
      <c r="F35" s="40"/>
      <c r="G35" s="41"/>
      <c r="H35" s="41"/>
      <c r="I35" s="41"/>
      <c r="J35" s="40"/>
      <c r="K35" s="22"/>
      <c r="L35" s="22"/>
    </row>
    <row r="36" spans="4:12" s="3" customFormat="1" ht="47.1" customHeight="1">
      <c r="E36" s="40"/>
      <c r="F36" s="40"/>
      <c r="G36" s="41"/>
      <c r="H36" s="41"/>
      <c r="I36" s="41"/>
      <c r="J36" s="40"/>
      <c r="K36" s="25"/>
      <c r="L36" s="25"/>
    </row>
    <row r="37" spans="4:12" s="3" customFormat="1" ht="48.95" customHeight="1">
      <c r="E37" s="40"/>
      <c r="F37" s="40"/>
      <c r="G37" s="41"/>
      <c r="H37" s="41"/>
      <c r="I37" s="41"/>
      <c r="J37" s="40"/>
      <c r="K37" s="28"/>
      <c r="L37" s="28"/>
    </row>
    <row r="38" spans="4:12" s="3" customFormat="1" ht="20.100000000000001" customHeight="1">
      <c r="D38" s="11"/>
    </row>
    <row r="39" spans="4:12" s="3" customFormat="1" ht="20.100000000000001" customHeight="1"/>
    <row r="40" spans="4:12" s="3" customFormat="1" ht="20.100000000000001" customHeight="1"/>
    <row r="41" spans="4:12" s="3" customFormat="1" ht="20.100000000000001" customHeight="1">
      <c r="G41" s="29"/>
      <c r="H41" s="29"/>
      <c r="I41" s="29"/>
    </row>
    <row r="42" spans="4:12" s="3" customFormat="1" ht="20.100000000000001" customHeight="1">
      <c r="G42" s="29"/>
      <c r="H42" s="29"/>
      <c r="I42" s="29"/>
    </row>
    <row r="43" spans="4:12" s="3" customFormat="1" ht="20.100000000000001" customHeight="1">
      <c r="G43" s="28"/>
      <c r="H43" s="28"/>
      <c r="I43" s="28"/>
    </row>
    <row r="44" spans="4:12" s="3" customFormat="1" ht="20.100000000000001" customHeight="1">
      <c r="G44" s="26"/>
      <c r="H44" s="26"/>
      <c r="I44" s="26"/>
    </row>
    <row r="45" spans="4:12" s="3" customFormat="1" ht="20.100000000000001" customHeight="1">
      <c r="G45" s="26"/>
      <c r="H45" s="26"/>
      <c r="I45" s="26"/>
    </row>
    <row r="46" spans="4:12" s="3" customFormat="1" ht="20.100000000000001" customHeight="1">
      <c r="G46" s="26"/>
      <c r="H46" s="26"/>
      <c r="I46" s="26"/>
    </row>
    <row r="47" spans="4:12" s="3" customFormat="1" ht="20.100000000000001" customHeight="1">
      <c r="G47" s="26"/>
      <c r="H47" s="26"/>
      <c r="I47" s="26"/>
    </row>
    <row r="48" spans="4:12" s="3" customFormat="1" ht="20.100000000000001" customHeight="1">
      <c r="G48" s="26"/>
      <c r="H48" s="26"/>
      <c r="I48" s="26"/>
    </row>
    <row r="49" spans="2:9" s="3" customFormat="1" ht="20.100000000000001" customHeight="1">
      <c r="B49" s="26"/>
      <c r="C49" s="26"/>
      <c r="E49" s="26"/>
      <c r="F49" s="26"/>
      <c r="G49" s="26"/>
      <c r="H49" s="26"/>
      <c r="I49" s="26"/>
    </row>
    <row r="50" spans="2:9" s="3" customFormat="1"/>
    <row r="51" spans="2:9" s="3" customFormat="1"/>
    <row r="52" spans="2:9" s="3" customFormat="1"/>
    <row r="53" spans="2:9" s="3" customFormat="1"/>
    <row r="54" spans="2:9" s="3" customFormat="1"/>
    <row r="55" spans="2:9" s="3" customFormat="1"/>
    <row r="56" spans="2:9" s="3" customFormat="1"/>
    <row r="57" spans="2:9" s="3" customFormat="1"/>
    <row r="58" spans="2:9" s="3" customFormat="1"/>
    <row r="59" spans="2:9" s="3" customFormat="1"/>
    <row r="60" spans="2:9" s="3" customFormat="1"/>
    <row r="61" spans="2:9" s="3" customFormat="1"/>
    <row r="62" spans="2:9" s="3" customFormat="1"/>
    <row r="63" spans="2:9" s="3" customFormat="1"/>
    <row r="64" spans="2:9"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sheetData>
  <mergeCells count="79">
    <mergeCell ref="AA19:AB19"/>
    <mergeCell ref="G18:H18"/>
    <mergeCell ref="K18:L18"/>
    <mergeCell ref="W18:X18"/>
    <mergeCell ref="K19:L19"/>
    <mergeCell ref="Y18:Z18"/>
    <mergeCell ref="M18:N18"/>
    <mergeCell ref="W19:X19"/>
    <mergeCell ref="O19:P19"/>
    <mergeCell ref="E18:F18"/>
    <mergeCell ref="I18:J18"/>
    <mergeCell ref="O12:P12"/>
    <mergeCell ref="O15:Y15"/>
    <mergeCell ref="U18:V18"/>
    <mergeCell ref="O18:T18"/>
    <mergeCell ref="G15:L15"/>
    <mergeCell ref="G2:M2"/>
    <mergeCell ref="G3:M4"/>
    <mergeCell ref="K5:M5"/>
    <mergeCell ref="K6:M6"/>
    <mergeCell ref="K7:M7"/>
    <mergeCell ref="G5:H5"/>
    <mergeCell ref="I5:J5"/>
    <mergeCell ref="G6:H6"/>
    <mergeCell ref="I6:J6"/>
    <mergeCell ref="B29:D29"/>
    <mergeCell ref="E32:J32"/>
    <mergeCell ref="E33:J33"/>
    <mergeCell ref="S14:V14"/>
    <mergeCell ref="Y22:Z22"/>
    <mergeCell ref="B19:C19"/>
    <mergeCell ref="G19:H19"/>
    <mergeCell ref="B17:D17"/>
    <mergeCell ref="B18:C18"/>
    <mergeCell ref="B24:C24"/>
    <mergeCell ref="B15:C15"/>
    <mergeCell ref="B14:C14"/>
    <mergeCell ref="E14:F14"/>
    <mergeCell ref="G22:H22"/>
    <mergeCell ref="I22:J22"/>
    <mergeCell ref="M14:N14"/>
    <mergeCell ref="AA22:AB22"/>
    <mergeCell ref="B23:C23"/>
    <mergeCell ref="B25:C25"/>
    <mergeCell ref="B26:C26"/>
    <mergeCell ref="D26:D28"/>
    <mergeCell ref="B27:C27"/>
    <mergeCell ref="B28:C28"/>
    <mergeCell ref="M22:N22"/>
    <mergeCell ref="O22:P22"/>
    <mergeCell ref="Q22:R22"/>
    <mergeCell ref="S22:T22"/>
    <mergeCell ref="U22:V22"/>
    <mergeCell ref="W22:X22"/>
    <mergeCell ref="B22:C22"/>
    <mergeCell ref="E22:F22"/>
    <mergeCell ref="K22:L22"/>
    <mergeCell ref="W11:AB11"/>
    <mergeCell ref="AA14:AB14"/>
    <mergeCell ref="G7:H7"/>
    <mergeCell ref="I7:J7"/>
    <mergeCell ref="Q12:R12"/>
    <mergeCell ref="S12:T12"/>
    <mergeCell ref="U12:V12"/>
    <mergeCell ref="W12:X12"/>
    <mergeCell ref="Y12:Z12"/>
    <mergeCell ref="AA12:AB12"/>
    <mergeCell ref="G12:H12"/>
    <mergeCell ref="I12:J12"/>
    <mergeCell ref="K8:M8"/>
    <mergeCell ref="M12:N12"/>
    <mergeCell ref="B7:D7"/>
    <mergeCell ref="E11:J11"/>
    <mergeCell ref="K11:P11"/>
    <mergeCell ref="Q11:V11"/>
    <mergeCell ref="K12:L12"/>
    <mergeCell ref="G8:H8"/>
    <mergeCell ref="I8:J8"/>
    <mergeCell ref="E12:F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7350-41FE-4A0E-958C-4F34ED7079BB}">
  <sheetPr>
    <tabColor theme="0"/>
  </sheetPr>
  <dimension ref="A1:G44"/>
  <sheetViews>
    <sheetView workbookViewId="0">
      <selection activeCell="B11" sqref="B11"/>
    </sheetView>
  </sheetViews>
  <sheetFormatPr defaultColWidth="9" defaultRowHeight="15.6"/>
  <cols>
    <col min="1" max="1" width="28.5" customWidth="1"/>
    <col min="2" max="2" width="17" customWidth="1"/>
    <col min="3" max="5" width="21.625" customWidth="1"/>
    <col min="6" max="6" width="26.875" style="318" customWidth="1"/>
    <col min="7" max="7" width="78.5" customWidth="1"/>
  </cols>
  <sheetData>
    <row r="1" spans="1:7" s="317" customFormat="1" ht="15.75" customHeight="1">
      <c r="A1" s="339" t="s">
        <v>135</v>
      </c>
      <c r="B1" s="339" t="s">
        <v>136</v>
      </c>
      <c r="C1" s="339" t="s">
        <v>137</v>
      </c>
      <c r="D1" s="339" t="s">
        <v>138</v>
      </c>
      <c r="E1" s="339" t="s">
        <v>139</v>
      </c>
      <c r="F1" s="333" t="s">
        <v>140</v>
      </c>
      <c r="G1" s="339" t="s">
        <v>141</v>
      </c>
    </row>
    <row r="2" spans="1:7" ht="15.75" customHeight="1">
      <c r="A2" s="336" t="s">
        <v>142</v>
      </c>
      <c r="B2" s="337" t="s">
        <v>143</v>
      </c>
      <c r="C2" s="338" t="s">
        <v>144</v>
      </c>
      <c r="D2" s="345" t="s">
        <v>145</v>
      </c>
      <c r="E2" s="338" t="s">
        <v>146</v>
      </c>
      <c r="F2" s="341">
        <v>3</v>
      </c>
      <c r="G2" s="336" t="s">
        <v>147</v>
      </c>
    </row>
    <row r="3" spans="1:7" ht="15.75" customHeight="1">
      <c r="A3" s="334"/>
      <c r="B3" s="334"/>
      <c r="C3" s="334"/>
      <c r="D3" s="334"/>
      <c r="E3" s="334"/>
      <c r="F3" s="342"/>
      <c r="G3" s="334"/>
    </row>
    <row r="4" spans="1:7" ht="15.75" customHeight="1">
      <c r="A4" s="334"/>
      <c r="B4" s="334"/>
      <c r="C4" s="334"/>
      <c r="D4" s="334"/>
      <c r="E4" s="334"/>
      <c r="F4" s="342"/>
      <c r="G4" s="334"/>
    </row>
    <row r="5" spans="1:7" ht="15.75" customHeight="1">
      <c r="A5" s="335"/>
      <c r="B5" s="335"/>
      <c r="C5" s="335"/>
      <c r="D5" s="335"/>
      <c r="E5" s="335"/>
      <c r="F5" s="343"/>
      <c r="G5" s="335"/>
    </row>
    <row r="6" spans="1:7" ht="15.75" customHeight="1">
      <c r="A6" s="334"/>
      <c r="B6" s="334"/>
      <c r="C6" s="334"/>
      <c r="D6" s="334"/>
      <c r="E6" s="334"/>
      <c r="F6" s="342"/>
      <c r="G6" s="334"/>
    </row>
    <row r="7" spans="1:7" ht="15.75" customHeight="1">
      <c r="A7" s="334"/>
      <c r="B7" s="334"/>
      <c r="C7" s="334"/>
      <c r="D7" s="334"/>
      <c r="E7" s="334"/>
      <c r="F7" s="342"/>
      <c r="G7" s="334"/>
    </row>
    <row r="8" spans="1:7" ht="15.75" customHeight="1">
      <c r="A8" s="334"/>
      <c r="B8" s="334"/>
      <c r="C8" s="334"/>
      <c r="D8" s="334"/>
      <c r="E8" s="334"/>
      <c r="F8" s="342"/>
      <c r="G8" s="334"/>
    </row>
    <row r="9" spans="1:7" ht="15.75" customHeight="1">
      <c r="A9" s="334"/>
      <c r="B9" s="334"/>
      <c r="C9" s="334"/>
      <c r="D9" s="334"/>
      <c r="E9" s="334"/>
      <c r="F9" s="342"/>
      <c r="G9" s="334"/>
    </row>
    <row r="10" spans="1:7" ht="15.75" customHeight="1">
      <c r="A10" s="334"/>
      <c r="B10" s="334"/>
      <c r="C10" s="334"/>
      <c r="D10" s="334"/>
      <c r="E10" s="334"/>
      <c r="F10" s="342"/>
      <c r="G10" s="334"/>
    </row>
    <row r="11" spans="1:7" ht="15.75" customHeight="1">
      <c r="A11" s="334"/>
      <c r="B11" s="334"/>
      <c r="C11" s="334"/>
      <c r="D11" s="334"/>
      <c r="E11" s="334"/>
      <c r="F11" s="342"/>
      <c r="G11" s="334"/>
    </row>
    <row r="12" spans="1:7" ht="15.75" customHeight="1">
      <c r="A12" s="334"/>
      <c r="B12" s="334"/>
      <c r="C12" s="334"/>
      <c r="D12" s="334"/>
      <c r="E12" s="334"/>
      <c r="F12" s="342"/>
      <c r="G12" s="334"/>
    </row>
    <row r="13" spans="1:7" ht="15.75" customHeight="1">
      <c r="A13" s="334"/>
      <c r="B13" s="334"/>
      <c r="C13" s="334"/>
      <c r="D13" s="334"/>
      <c r="E13" s="334"/>
      <c r="F13" s="342"/>
      <c r="G13" s="334"/>
    </row>
    <row r="14" spans="1:7" ht="15.75" customHeight="1">
      <c r="A14" s="335"/>
      <c r="B14" s="335"/>
      <c r="C14" s="335"/>
      <c r="D14" s="335"/>
      <c r="E14" s="335"/>
      <c r="F14" s="343"/>
      <c r="G14" s="335"/>
    </row>
    <row r="15" spans="1:7" ht="15.75" customHeight="1">
      <c r="A15" s="334"/>
      <c r="B15" s="334"/>
      <c r="C15" s="334"/>
      <c r="D15" s="334"/>
      <c r="E15" s="334"/>
      <c r="F15" s="342"/>
      <c r="G15" s="334"/>
    </row>
    <row r="16" spans="1:7" ht="15.75" customHeight="1">
      <c r="A16" s="334"/>
      <c r="B16" s="334"/>
      <c r="C16" s="334"/>
      <c r="D16" s="334"/>
      <c r="E16" s="334"/>
      <c r="F16" s="342"/>
      <c r="G16" s="334"/>
    </row>
    <row r="17" spans="1:7" ht="15.75" customHeight="1">
      <c r="A17" s="334"/>
      <c r="B17" s="334"/>
      <c r="C17" s="334"/>
      <c r="D17" s="334"/>
      <c r="E17" s="334"/>
      <c r="F17" s="342"/>
      <c r="G17" s="334"/>
    </row>
    <row r="18" spans="1:7" ht="15.75" customHeight="1">
      <c r="A18" s="334"/>
      <c r="B18" s="334"/>
      <c r="C18" s="334"/>
      <c r="D18" s="334"/>
      <c r="E18" s="334"/>
      <c r="F18" s="342"/>
      <c r="G18" s="334"/>
    </row>
    <row r="19" spans="1:7" ht="15.75" customHeight="1">
      <c r="A19" s="334"/>
      <c r="B19" s="334"/>
      <c r="C19" s="334"/>
      <c r="D19" s="334"/>
      <c r="E19" s="334"/>
      <c r="F19" s="342"/>
      <c r="G19" s="334"/>
    </row>
    <row r="20" spans="1:7" ht="15.75" customHeight="1">
      <c r="A20" s="334"/>
      <c r="B20" s="334"/>
      <c r="C20" s="334"/>
      <c r="D20" s="334"/>
      <c r="E20" s="334"/>
      <c r="F20" s="342"/>
      <c r="G20" s="334"/>
    </row>
    <row r="21" spans="1:7" ht="15.75" customHeight="1">
      <c r="A21" s="334"/>
      <c r="B21" s="334"/>
      <c r="C21" s="334"/>
      <c r="D21" s="334"/>
      <c r="E21" s="334"/>
      <c r="F21" s="342"/>
      <c r="G21" s="334"/>
    </row>
    <row r="22" spans="1:7" ht="15.75" customHeight="1">
      <c r="A22" s="334"/>
      <c r="B22" s="334"/>
      <c r="C22" s="334"/>
      <c r="D22" s="334"/>
      <c r="E22" s="334"/>
      <c r="F22" s="342"/>
      <c r="G22" s="334"/>
    </row>
    <row r="23" spans="1:7" ht="15.75" customHeight="1">
      <c r="A23" s="334"/>
      <c r="B23" s="334"/>
      <c r="C23" s="334"/>
      <c r="D23" s="334"/>
      <c r="E23" s="334"/>
      <c r="F23" s="342"/>
      <c r="G23" s="334"/>
    </row>
    <row r="24" spans="1:7" ht="15.75" customHeight="1">
      <c r="A24" s="334"/>
      <c r="B24" s="334"/>
      <c r="C24" s="334"/>
      <c r="D24" s="334"/>
      <c r="E24" s="334"/>
      <c r="F24" s="342"/>
      <c r="G24" s="334"/>
    </row>
    <row r="25" spans="1:7" ht="15.75" customHeight="1">
      <c r="A25" s="334"/>
      <c r="B25" s="334"/>
      <c r="C25" s="334"/>
      <c r="D25" s="334"/>
      <c r="E25" s="334"/>
      <c r="F25" s="342"/>
      <c r="G25" s="334"/>
    </row>
    <row r="26" spans="1:7" ht="15.75" customHeight="1">
      <c r="A26" s="334"/>
      <c r="B26" s="334"/>
      <c r="C26" s="334"/>
      <c r="D26" s="334"/>
      <c r="E26" s="334"/>
      <c r="F26" s="342"/>
      <c r="G26" s="334"/>
    </row>
    <row r="27" spans="1:7" ht="15.75" customHeight="1">
      <c r="A27" s="334"/>
      <c r="B27" s="334"/>
      <c r="C27" s="334"/>
      <c r="D27" s="334"/>
      <c r="E27" s="334"/>
      <c r="F27" s="342"/>
      <c r="G27" s="334"/>
    </row>
    <row r="28" spans="1:7" ht="15.75" customHeight="1">
      <c r="A28" s="334"/>
      <c r="B28" s="334"/>
      <c r="C28" s="334"/>
      <c r="D28" s="334"/>
      <c r="E28" s="334"/>
      <c r="F28" s="342"/>
      <c r="G28" s="334"/>
    </row>
    <row r="29" spans="1:7" ht="15.75" customHeight="1">
      <c r="A29" s="334"/>
      <c r="B29" s="334"/>
      <c r="C29" s="334"/>
      <c r="D29" s="334"/>
      <c r="E29" s="334"/>
      <c r="F29" s="342"/>
      <c r="G29" s="334"/>
    </row>
    <row r="30" spans="1:7" ht="15.75" customHeight="1">
      <c r="A30" s="334"/>
      <c r="B30" s="334"/>
      <c r="C30" s="334"/>
      <c r="D30" s="334"/>
      <c r="E30" s="334"/>
      <c r="F30" s="342"/>
      <c r="G30" s="334"/>
    </row>
    <row r="31" spans="1:7" ht="15.75" customHeight="1">
      <c r="A31" s="334"/>
      <c r="B31" s="334"/>
      <c r="C31" s="334"/>
      <c r="D31" s="334"/>
      <c r="E31" s="334"/>
      <c r="F31" s="342"/>
      <c r="G31" s="334"/>
    </row>
    <row r="32" spans="1:7">
      <c r="A32" s="340"/>
      <c r="B32" s="340"/>
      <c r="C32" s="340"/>
      <c r="D32" s="340"/>
      <c r="E32" s="340"/>
      <c r="F32" s="344"/>
      <c r="G32" s="340"/>
    </row>
    <row r="33" spans="1:7">
      <c r="A33" s="340"/>
      <c r="B33" s="340"/>
      <c r="C33" s="340"/>
      <c r="D33" s="340"/>
      <c r="E33" s="340"/>
      <c r="F33" s="344"/>
      <c r="G33" s="340"/>
    </row>
    <row r="34" spans="1:7">
      <c r="A34" s="340"/>
      <c r="B34" s="340"/>
      <c r="C34" s="340"/>
      <c r="D34" s="340"/>
      <c r="E34" s="340"/>
      <c r="F34" s="344"/>
      <c r="G34" s="340"/>
    </row>
    <row r="35" spans="1:7">
      <c r="A35" s="340"/>
      <c r="B35" s="340"/>
      <c r="C35" s="340"/>
      <c r="D35" s="340"/>
      <c r="E35" s="340"/>
      <c r="F35" s="344"/>
      <c r="G35" s="340"/>
    </row>
    <row r="36" spans="1:7">
      <c r="A36" s="340"/>
      <c r="B36" s="340"/>
      <c r="C36" s="340"/>
      <c r="D36" s="340"/>
      <c r="E36" s="340"/>
      <c r="F36" s="344"/>
      <c r="G36" s="340"/>
    </row>
    <row r="37" spans="1:7">
      <c r="A37" s="340"/>
      <c r="B37" s="340"/>
      <c r="C37" s="340"/>
      <c r="D37" s="340"/>
      <c r="E37" s="340"/>
      <c r="F37" s="344"/>
      <c r="G37" s="340"/>
    </row>
    <row r="38" spans="1:7">
      <c r="A38" s="340"/>
      <c r="B38" s="340"/>
      <c r="C38" s="340"/>
      <c r="D38" s="340"/>
      <c r="E38" s="340"/>
      <c r="F38" s="344"/>
      <c r="G38" s="340"/>
    </row>
    <row r="39" spans="1:7">
      <c r="A39" s="340"/>
      <c r="B39" s="340"/>
      <c r="C39" s="340"/>
      <c r="D39" s="340"/>
      <c r="E39" s="340"/>
      <c r="F39" s="344"/>
      <c r="G39" s="340"/>
    </row>
    <row r="40" spans="1:7">
      <c r="A40" s="340"/>
      <c r="B40" s="340"/>
      <c r="C40" s="340"/>
      <c r="D40" s="340"/>
      <c r="E40" s="340"/>
      <c r="F40" s="344"/>
      <c r="G40" s="340"/>
    </row>
    <row r="41" spans="1:7">
      <c r="A41" s="340"/>
      <c r="B41" s="340"/>
      <c r="C41" s="340"/>
      <c r="D41" s="340"/>
      <c r="E41" s="340"/>
      <c r="F41" s="344"/>
      <c r="G41" s="340"/>
    </row>
    <row r="42" spans="1:7">
      <c r="A42" s="340"/>
      <c r="B42" s="340"/>
      <c r="C42" s="340"/>
      <c r="D42" s="340"/>
      <c r="E42" s="340"/>
      <c r="F42" s="344"/>
      <c r="G42" s="340"/>
    </row>
    <row r="43" spans="1:7">
      <c r="A43" s="340"/>
      <c r="B43" s="340"/>
      <c r="C43" s="340"/>
      <c r="D43" s="340"/>
      <c r="E43" s="340"/>
      <c r="F43" s="344"/>
      <c r="G43" s="340"/>
    </row>
    <row r="44" spans="1:7">
      <c r="A44" s="340"/>
      <c r="B44" s="340"/>
      <c r="C44" s="340"/>
      <c r="D44" s="340"/>
      <c r="E44" s="340"/>
      <c r="F44" s="344"/>
      <c r="G44" s="340"/>
    </row>
  </sheetData>
  <hyperlinks>
    <hyperlink ref="D2" r:id="rId1" xr:uid="{A7737449-9A9D-475F-826E-6EF942A5F293}"/>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FE0F-B3D7-4081-8B3A-366599789785}">
  <sheetPr>
    <tabColor theme="0"/>
  </sheetPr>
  <dimension ref="A1:F40"/>
  <sheetViews>
    <sheetView workbookViewId="0">
      <selection activeCell="A34" sqref="A34"/>
    </sheetView>
  </sheetViews>
  <sheetFormatPr defaultColWidth="8.875" defaultRowHeight="15.6"/>
  <cols>
    <col min="1" max="1" width="28.5" customWidth="1"/>
    <col min="2" max="2" width="17" customWidth="1"/>
    <col min="3" max="3" width="13.625" customWidth="1"/>
    <col min="4" max="4" width="13" customWidth="1"/>
    <col min="5" max="5" width="29.625" customWidth="1"/>
    <col min="6" max="6" width="39.125" customWidth="1"/>
  </cols>
  <sheetData>
    <row r="1" spans="1:6" s="316" customFormat="1" ht="15.75" customHeight="1">
      <c r="A1" s="319" t="s">
        <v>148</v>
      </c>
      <c r="B1" s="320" t="s">
        <v>149</v>
      </c>
      <c r="C1" s="320" t="s">
        <v>150</v>
      </c>
      <c r="D1" s="320" t="s">
        <v>151</v>
      </c>
      <c r="E1" s="321" t="s">
        <v>140</v>
      </c>
      <c r="F1" s="321" t="s">
        <v>141</v>
      </c>
    </row>
    <row r="2" spans="1:6" s="318" customFormat="1" ht="15.75" customHeight="1">
      <c r="A2" s="329" t="s">
        <v>152</v>
      </c>
      <c r="B2" s="330">
        <v>75</v>
      </c>
      <c r="C2" s="331">
        <v>45749</v>
      </c>
      <c r="D2" s="332" t="s">
        <v>153</v>
      </c>
      <c r="E2" s="329">
        <v>6</v>
      </c>
      <c r="F2" s="329" t="s">
        <v>154</v>
      </c>
    </row>
    <row r="3" spans="1:6" ht="15.75" customHeight="1">
      <c r="A3" s="327"/>
      <c r="B3" s="327"/>
      <c r="C3" s="327"/>
      <c r="D3" s="327"/>
      <c r="E3" s="328"/>
      <c r="F3" s="327"/>
    </row>
    <row r="4" spans="1:6" ht="15.75" customHeight="1">
      <c r="A4" s="322"/>
      <c r="B4" s="322"/>
      <c r="C4" s="322"/>
      <c r="D4" s="322"/>
      <c r="E4" s="324"/>
      <c r="F4" s="322"/>
    </row>
    <row r="5" spans="1:6" ht="15.75" customHeight="1">
      <c r="A5" s="322"/>
      <c r="B5" s="322"/>
      <c r="C5" s="322"/>
      <c r="D5" s="322"/>
      <c r="E5" s="324"/>
      <c r="F5" s="322"/>
    </row>
    <row r="6" spans="1:6" ht="15.75" customHeight="1">
      <c r="A6" s="322"/>
      <c r="B6" s="322"/>
      <c r="C6" s="322"/>
      <c r="D6" s="322"/>
      <c r="E6" s="324"/>
      <c r="F6" s="322"/>
    </row>
    <row r="7" spans="1:6" ht="15.75" customHeight="1">
      <c r="A7" s="322"/>
      <c r="B7" s="322"/>
      <c r="C7" s="322"/>
      <c r="D7" s="322"/>
      <c r="E7" s="324"/>
      <c r="F7" s="322"/>
    </row>
    <row r="8" spans="1:6" ht="15.75" customHeight="1">
      <c r="A8" s="322"/>
      <c r="B8" s="322"/>
      <c r="C8" s="322"/>
      <c r="D8" s="322"/>
      <c r="E8" s="324"/>
      <c r="F8" s="322"/>
    </row>
    <row r="9" spans="1:6" ht="15.75" customHeight="1">
      <c r="A9" s="322"/>
      <c r="B9" s="322"/>
      <c r="C9" s="322"/>
      <c r="D9" s="322"/>
      <c r="E9" s="324"/>
      <c r="F9" s="325"/>
    </row>
    <row r="10" spans="1:6" ht="15.75" customHeight="1">
      <c r="A10" s="322"/>
      <c r="B10" s="322"/>
      <c r="C10" s="322"/>
      <c r="D10" s="322"/>
      <c r="E10" s="324"/>
      <c r="F10" s="322"/>
    </row>
    <row r="11" spans="1:6" ht="15.75" customHeight="1">
      <c r="A11" s="322"/>
      <c r="B11" s="322"/>
      <c r="C11" s="322"/>
      <c r="D11" s="322"/>
      <c r="E11" s="324"/>
      <c r="F11" s="322"/>
    </row>
    <row r="12" spans="1:6" ht="15.75" customHeight="1">
      <c r="A12" s="322"/>
      <c r="B12" s="322"/>
      <c r="C12" s="322"/>
      <c r="D12" s="322"/>
      <c r="E12" s="324"/>
      <c r="F12" s="322"/>
    </row>
    <row r="13" spans="1:6" ht="15.75" customHeight="1">
      <c r="A13" s="322"/>
      <c r="B13" s="322"/>
      <c r="C13" s="322"/>
      <c r="D13" s="322"/>
      <c r="E13" s="324"/>
      <c r="F13" s="322"/>
    </row>
    <row r="14" spans="1:6" ht="15.75" customHeight="1">
      <c r="A14" s="322"/>
      <c r="B14" s="322"/>
      <c r="C14" s="322"/>
      <c r="D14" s="322"/>
      <c r="E14" s="324"/>
      <c r="F14" s="322"/>
    </row>
    <row r="15" spans="1:6" ht="15.75" customHeight="1">
      <c r="A15" s="322"/>
      <c r="B15" s="322"/>
      <c r="C15" s="322"/>
      <c r="D15" s="322"/>
      <c r="E15" s="324"/>
      <c r="F15" s="322"/>
    </row>
    <row r="16" spans="1:6" ht="15.75" customHeight="1">
      <c r="A16" s="322"/>
      <c r="B16" s="322"/>
      <c r="C16" s="322"/>
      <c r="D16" s="322"/>
      <c r="E16" s="324"/>
      <c r="F16" s="322"/>
    </row>
    <row r="17" spans="1:6" ht="15.75" customHeight="1">
      <c r="A17" s="322"/>
      <c r="B17" s="322"/>
      <c r="C17" s="322"/>
      <c r="D17" s="322"/>
      <c r="E17" s="324"/>
      <c r="F17" s="322"/>
    </row>
    <row r="18" spans="1:6" ht="15.75" customHeight="1">
      <c r="A18" s="322"/>
      <c r="B18" s="322"/>
      <c r="C18" s="322"/>
      <c r="D18" s="322"/>
      <c r="E18" s="324"/>
      <c r="F18" s="322"/>
    </row>
    <row r="19" spans="1:6" ht="15.75" customHeight="1">
      <c r="A19" s="322"/>
      <c r="B19" s="322"/>
      <c r="C19" s="322"/>
      <c r="D19" s="322"/>
      <c r="E19" s="324"/>
      <c r="F19" s="322"/>
    </row>
    <row r="20" spans="1:6" ht="15.75" customHeight="1">
      <c r="A20" s="322"/>
      <c r="B20" s="322"/>
      <c r="C20" s="322"/>
      <c r="D20" s="322"/>
      <c r="E20" s="324"/>
      <c r="F20" s="322"/>
    </row>
    <row r="21" spans="1:6" ht="15.75" customHeight="1">
      <c r="A21" s="322"/>
      <c r="B21" s="322"/>
      <c r="C21" s="322"/>
      <c r="D21" s="322"/>
      <c r="E21" s="324"/>
      <c r="F21" s="322"/>
    </row>
    <row r="22" spans="1:6" ht="15.75" customHeight="1">
      <c r="A22" s="322"/>
      <c r="B22" s="322"/>
      <c r="C22" s="322"/>
      <c r="D22" s="322"/>
      <c r="E22" s="324"/>
      <c r="F22" s="322"/>
    </row>
    <row r="23" spans="1:6" ht="15.75" customHeight="1">
      <c r="A23" s="322"/>
      <c r="B23" s="322"/>
      <c r="C23" s="322"/>
      <c r="D23" s="322"/>
      <c r="E23" s="324"/>
      <c r="F23" s="322"/>
    </row>
    <row r="24" spans="1:6" ht="15.75" customHeight="1">
      <c r="A24" s="322"/>
      <c r="B24" s="322"/>
      <c r="C24" s="322"/>
      <c r="D24" s="322"/>
      <c r="E24" s="324"/>
      <c r="F24" s="322"/>
    </row>
    <row r="25" spans="1:6" ht="15.75" customHeight="1">
      <c r="A25" s="322"/>
      <c r="B25" s="322"/>
      <c r="C25" s="322"/>
      <c r="D25" s="322"/>
      <c r="E25" s="324"/>
      <c r="F25" s="325"/>
    </row>
    <row r="26" spans="1:6" ht="15.75" customHeight="1">
      <c r="A26" s="322"/>
      <c r="B26" s="322"/>
      <c r="C26" s="322"/>
      <c r="D26" s="322"/>
      <c r="E26" s="324"/>
      <c r="F26" s="322"/>
    </row>
    <row r="27" spans="1:6" ht="15.75" customHeight="1">
      <c r="A27" s="322"/>
      <c r="B27" s="322"/>
      <c r="C27" s="322"/>
      <c r="D27" s="322"/>
      <c r="E27" s="324"/>
      <c r="F27" s="322"/>
    </row>
    <row r="28" spans="1:6" ht="15.75" customHeight="1">
      <c r="A28" s="322"/>
      <c r="B28" s="322"/>
      <c r="C28" s="322"/>
      <c r="D28" s="322"/>
      <c r="E28" s="324"/>
      <c r="F28" s="322"/>
    </row>
    <row r="29" spans="1:6" ht="15.75" customHeight="1">
      <c r="A29" s="322"/>
      <c r="B29" s="322"/>
      <c r="C29" s="322"/>
      <c r="D29" s="322"/>
      <c r="E29" s="324"/>
      <c r="F29" s="322"/>
    </row>
    <row r="30" spans="1:6" ht="15.75" customHeight="1">
      <c r="A30" s="322"/>
      <c r="B30" s="322"/>
      <c r="C30" s="322"/>
      <c r="D30" s="322"/>
      <c r="E30" s="324"/>
      <c r="F30" s="322"/>
    </row>
    <row r="31" spans="1:6" ht="15.75" customHeight="1">
      <c r="A31" s="322"/>
      <c r="B31" s="322"/>
      <c r="C31" s="322"/>
      <c r="D31" s="322"/>
      <c r="E31" s="324"/>
      <c r="F31" s="322"/>
    </row>
    <row r="32" spans="1:6">
      <c r="A32" s="323"/>
      <c r="B32" s="323"/>
      <c r="C32" s="323"/>
      <c r="D32" s="323"/>
      <c r="E32" s="326"/>
      <c r="F32" s="323"/>
    </row>
    <row r="33" spans="1:6">
      <c r="A33" s="323"/>
      <c r="B33" s="323"/>
      <c r="C33" s="323"/>
      <c r="D33" s="323"/>
      <c r="E33" s="326"/>
      <c r="F33" s="323"/>
    </row>
    <row r="34" spans="1:6">
      <c r="A34" s="322"/>
      <c r="B34" s="322"/>
      <c r="C34" s="322"/>
      <c r="D34" s="322"/>
      <c r="E34" s="324"/>
      <c r="F34" s="322"/>
    </row>
    <row r="35" spans="1:6">
      <c r="A35" s="322"/>
      <c r="B35" s="322"/>
      <c r="C35" s="322"/>
      <c r="D35" s="322"/>
      <c r="E35" s="324"/>
      <c r="F35" s="322"/>
    </row>
    <row r="36" spans="1:6">
      <c r="A36" s="322"/>
      <c r="B36" s="322"/>
      <c r="C36" s="322"/>
      <c r="D36" s="322"/>
      <c r="E36" s="324"/>
      <c r="F36" s="322"/>
    </row>
    <row r="37" spans="1:6">
      <c r="A37" s="322"/>
      <c r="B37" s="322"/>
      <c r="C37" s="322"/>
      <c r="D37" s="322"/>
      <c r="E37" s="324"/>
      <c r="F37" s="322"/>
    </row>
    <row r="38" spans="1:6">
      <c r="A38" s="322"/>
      <c r="B38" s="322"/>
      <c r="C38" s="322"/>
      <c r="D38" s="322"/>
      <c r="E38" s="324"/>
      <c r="F38" s="322"/>
    </row>
    <row r="39" spans="1:6">
      <c r="A39" s="323"/>
      <c r="B39" s="323"/>
      <c r="C39" s="323"/>
      <c r="D39" s="323"/>
      <c r="E39" s="326"/>
      <c r="F39" s="323"/>
    </row>
    <row r="40" spans="1:6">
      <c r="A40" s="323"/>
      <c r="B40" s="323"/>
      <c r="C40" s="323"/>
      <c r="D40" s="323"/>
      <c r="E40" s="326"/>
      <c r="F40" s="32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1FC16-8EF2-244A-B468-EA25F46B5355}">
  <sheetPr>
    <tabColor rgb="FFDCCDEE"/>
  </sheetPr>
  <dimension ref="A1:Z42"/>
  <sheetViews>
    <sheetView topLeftCell="A22" workbookViewId="0">
      <selection activeCell="S25" sqref="S25"/>
    </sheetView>
  </sheetViews>
  <sheetFormatPr defaultColWidth="10.875" defaultRowHeight="15.6"/>
  <cols>
    <col min="1" max="2" width="10.875" style="240"/>
    <col min="3" max="3" width="3.625" style="240" customWidth="1"/>
    <col min="4" max="5" width="10.875" style="240"/>
    <col min="6" max="6" width="3.625" style="240" customWidth="1"/>
    <col min="7" max="8" width="10.875" style="240"/>
    <col min="9" max="9" width="3.625" style="240" customWidth="1"/>
    <col min="10" max="11" width="10.875" style="240"/>
    <col min="12" max="12" width="3.625" style="240" customWidth="1"/>
    <col min="13" max="20" width="10.875" style="240"/>
    <col min="21" max="21" width="4.625" style="240" customWidth="1"/>
    <col min="22" max="16384" width="10.875" style="240"/>
  </cols>
  <sheetData>
    <row r="1" spans="1:24" ht="42" customHeight="1">
      <c r="A1" s="567" t="s">
        <v>155</v>
      </c>
      <c r="B1" s="567"/>
      <c r="C1" s="567"/>
      <c r="D1" s="567"/>
      <c r="E1" s="567"/>
      <c r="F1" s="567"/>
      <c r="G1" s="567"/>
    </row>
    <row r="2" spans="1:24">
      <c r="A2" s="240" t="s">
        <v>156</v>
      </c>
      <c r="D2" s="240" t="s">
        <v>157</v>
      </c>
      <c r="G2" s="240" t="s">
        <v>158</v>
      </c>
      <c r="J2" s="240" t="s">
        <v>159</v>
      </c>
      <c r="M2" s="240" t="s">
        <v>160</v>
      </c>
      <c r="P2" s="240" t="s">
        <v>161</v>
      </c>
      <c r="S2" s="240" t="s">
        <v>162</v>
      </c>
      <c r="V2" s="240" t="s">
        <v>163</v>
      </c>
      <c r="X2" s="240" t="s">
        <v>164</v>
      </c>
    </row>
    <row r="3" spans="1:24">
      <c r="A3" s="309" t="s">
        <v>165</v>
      </c>
      <c r="D3" s="309" t="s">
        <v>166</v>
      </c>
      <c r="G3" s="309" t="s">
        <v>167</v>
      </c>
      <c r="J3" s="309" t="s">
        <v>168</v>
      </c>
      <c r="M3" s="309" t="s">
        <v>169</v>
      </c>
      <c r="P3" s="309" t="s">
        <v>170</v>
      </c>
      <c r="S3" s="309" t="s">
        <v>171</v>
      </c>
      <c r="V3" s="309" t="s">
        <v>172</v>
      </c>
      <c r="X3" s="309" t="s">
        <v>173</v>
      </c>
    </row>
    <row r="16" spans="1:24" ht="63" customHeight="1">
      <c r="A16" s="567" t="s">
        <v>174</v>
      </c>
      <c r="B16" s="567"/>
      <c r="C16" s="567"/>
      <c r="D16" s="567"/>
      <c r="E16" s="567"/>
      <c r="J16" s="240" t="s">
        <v>175</v>
      </c>
    </row>
    <row r="17" spans="1:26">
      <c r="A17" s="240" t="s">
        <v>176</v>
      </c>
      <c r="D17" s="240" t="s">
        <v>176</v>
      </c>
      <c r="G17" s="240" t="s">
        <v>175</v>
      </c>
      <c r="J17" s="309" t="s">
        <v>177</v>
      </c>
    </row>
    <row r="18" spans="1:26">
      <c r="A18" s="309" t="s">
        <v>178</v>
      </c>
      <c r="D18" s="309" t="s">
        <v>179</v>
      </c>
      <c r="G18" s="309" t="s">
        <v>180</v>
      </c>
    </row>
    <row r="31" spans="1:26" ht="21">
      <c r="A31" s="567" t="s">
        <v>181</v>
      </c>
      <c r="B31" s="567"/>
      <c r="C31" s="567"/>
      <c r="D31" s="567"/>
      <c r="E31" s="567"/>
    </row>
    <row r="32" spans="1:26">
      <c r="A32" s="240" t="s">
        <v>182</v>
      </c>
      <c r="E32" s="240" t="s">
        <v>183</v>
      </c>
      <c r="H32" s="240" t="s">
        <v>184</v>
      </c>
      <c r="K32" s="240" t="s">
        <v>185</v>
      </c>
      <c r="O32" s="240" t="s">
        <v>186</v>
      </c>
      <c r="R32" s="240" t="s">
        <v>187</v>
      </c>
      <c r="V32" s="240" t="s">
        <v>188</v>
      </c>
      <c r="X32" s="240" t="s">
        <v>189</v>
      </c>
      <c r="Z32" s="240" t="s">
        <v>190</v>
      </c>
    </row>
    <row r="33" spans="1:26">
      <c r="A33" s="309" t="s">
        <v>191</v>
      </c>
      <c r="E33" s="309" t="s">
        <v>192</v>
      </c>
      <c r="H33" s="309" t="s">
        <v>193</v>
      </c>
      <c r="K33" s="309" t="s">
        <v>194</v>
      </c>
      <c r="O33" s="309" t="s">
        <v>195</v>
      </c>
      <c r="R33" s="309" t="s">
        <v>196</v>
      </c>
      <c r="V33" s="309" t="s">
        <v>197</v>
      </c>
      <c r="X33" s="309" t="s">
        <v>198</v>
      </c>
      <c r="Z33" s="309" t="s">
        <v>199</v>
      </c>
    </row>
    <row r="40" spans="1:26" ht="21">
      <c r="A40" s="567" t="s">
        <v>200</v>
      </c>
      <c r="B40" s="567"/>
      <c r="C40" s="567"/>
      <c r="D40" s="567"/>
      <c r="E40" s="567"/>
    </row>
    <row r="41" spans="1:26">
      <c r="A41" s="240" t="s">
        <v>201</v>
      </c>
      <c r="E41" s="240" t="s">
        <v>202</v>
      </c>
    </row>
    <row r="42" spans="1:26">
      <c r="A42" s="309" t="s">
        <v>203</v>
      </c>
      <c r="E42" s="309" t="s">
        <v>204</v>
      </c>
    </row>
  </sheetData>
  <mergeCells count="4">
    <mergeCell ref="A40:E40"/>
    <mergeCell ref="A1:G1"/>
    <mergeCell ref="A16:E16"/>
    <mergeCell ref="A31:E31"/>
  </mergeCells>
  <hyperlinks>
    <hyperlink ref="A3" r:id="rId1" xr:uid="{D0FD7CB9-AF57-E749-8D8A-E9B3A7AED9F1}"/>
    <hyperlink ref="D3" r:id="rId2" xr:uid="{716D3FCD-6E86-B84D-8233-D17FAD80597C}"/>
    <hyperlink ref="G3" r:id="rId3" xr:uid="{D7BA01FC-3568-6B4B-9FBA-C3072412111E}"/>
    <hyperlink ref="J3" r:id="rId4" xr:uid="{5313E4A0-EE36-4C41-9895-82AB550EC07D}"/>
    <hyperlink ref="A18" r:id="rId5" xr:uid="{DF4210A1-0A08-D749-944B-B3FF35702C4D}"/>
    <hyperlink ref="P3" r:id="rId6" xr:uid="{F067696D-244D-3A44-B734-A006AA8ADE05}"/>
    <hyperlink ref="D18" r:id="rId7" xr:uid="{181924D4-99D5-D34F-9F50-0769D65AF2B9}"/>
    <hyperlink ref="G18" r:id="rId8" xr:uid="{CAFF448D-C081-5C4C-B1C8-D9A415720249}"/>
    <hyperlink ref="J17" r:id="rId9" xr:uid="{BF9D650E-1316-D84A-B1B0-82CE50C15E4A}"/>
    <hyperlink ref="S3" r:id="rId10" xr:uid="{F0187841-3BA0-784E-AA2E-127D15251B80}"/>
    <hyperlink ref="M3" r:id="rId11" xr:uid="{04B7835A-AE45-114B-ACBD-9A679029E0B9}"/>
    <hyperlink ref="V3" r:id="rId12" xr:uid="{B15D15F7-DA13-9F4C-BDF9-0442467E2F7E}"/>
    <hyperlink ref="X3" r:id="rId13" xr:uid="{6778F118-FF9F-2046-A0DA-B8675A18CE19}"/>
    <hyperlink ref="A33" r:id="rId14" xr:uid="{6774F433-43C8-5843-84D8-BD7857B4081B}"/>
    <hyperlink ref="E33" r:id="rId15" xr:uid="{864083B0-204B-7A40-880A-25658CCD4027}"/>
    <hyperlink ref="H33" r:id="rId16" xr:uid="{664E220B-0C36-1149-83B5-E72591AB882F}"/>
    <hyperlink ref="K33" r:id="rId17" xr:uid="{C1536A90-1CC3-7549-B17D-90F7DF795C1B}"/>
    <hyperlink ref="O33" r:id="rId18" xr:uid="{E8F6A206-4BDA-DB44-BD66-2A7FD0DD8C5A}"/>
    <hyperlink ref="R33" r:id="rId19" xr:uid="{79EF945F-0B6C-B142-826D-94DFB125A5BA}"/>
    <hyperlink ref="V33" r:id="rId20" xr:uid="{344A3066-5A8C-B64D-9C8B-AF5909536637}"/>
    <hyperlink ref="X33" r:id="rId21" xr:uid="{BD4F7016-6356-BC4D-BB75-F39DB75D2943}"/>
    <hyperlink ref="Z33" r:id="rId22" xr:uid="{7E504C63-15DD-1E4B-91EC-DE63822981D1}"/>
    <hyperlink ref="A42" r:id="rId23" xr:uid="{FD079333-CAE4-ED41-A5FE-44F1DD2AD4A9}"/>
    <hyperlink ref="E42" r:id="rId24" xr:uid="{E5AD6DD2-F885-5840-850F-6B30EA9E2270}"/>
  </hyperlinks>
  <pageMargins left="0.7" right="0.7" top="0.75" bottom="0.75" header="0.3" footer="0.3"/>
  <drawing r:id="rId2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797E-78C8-FF41-9C33-34E3A848AE8F}">
  <dimension ref="B3:D26"/>
  <sheetViews>
    <sheetView workbookViewId="0">
      <selection activeCell="I7" sqref="I7"/>
    </sheetView>
  </sheetViews>
  <sheetFormatPr defaultColWidth="10.875" defaultRowHeight="15.95"/>
  <cols>
    <col min="1" max="1" width="10.875" style="14"/>
    <col min="2" max="2" width="3.625" style="14" customWidth="1"/>
    <col min="3" max="3" width="152.375" style="14" customWidth="1"/>
    <col min="4" max="4" width="4.5" style="14" customWidth="1"/>
    <col min="5" max="16384" width="10.875" style="14"/>
  </cols>
  <sheetData>
    <row r="3" spans="2:4">
      <c r="B3" s="224"/>
      <c r="C3" s="225"/>
      <c r="D3" s="226"/>
    </row>
    <row r="4" spans="2:4" ht="33.950000000000003" customHeight="1">
      <c r="B4" s="227"/>
      <c r="C4" s="228" t="s">
        <v>205</v>
      </c>
      <c r="D4" s="229"/>
    </row>
    <row r="5" spans="2:4" ht="44.1" customHeight="1">
      <c r="B5" s="227"/>
      <c r="C5" s="45" t="s">
        <v>206</v>
      </c>
      <c r="D5" s="229"/>
    </row>
    <row r="6" spans="2:4" ht="30.95" customHeight="1">
      <c r="B6" s="227"/>
      <c r="C6" s="230" t="s">
        <v>207</v>
      </c>
      <c r="D6" s="229"/>
    </row>
    <row r="7" spans="2:4" ht="245.25" customHeight="1">
      <c r="B7" s="227"/>
      <c r="C7" s="313" t="s">
        <v>208</v>
      </c>
      <c r="D7" s="229"/>
    </row>
    <row r="8" spans="2:4" ht="30.75" customHeight="1">
      <c r="B8" s="227"/>
      <c r="C8" s="314" t="s">
        <v>209</v>
      </c>
      <c r="D8" s="229"/>
    </row>
    <row r="9" spans="2:4" ht="150" customHeight="1">
      <c r="B9" s="227"/>
      <c r="C9" s="22" t="s">
        <v>210</v>
      </c>
      <c r="D9" s="229"/>
    </row>
    <row r="10" spans="2:4" s="234" customFormat="1" ht="27" customHeight="1">
      <c r="B10" s="235"/>
      <c r="C10" s="223" t="s">
        <v>211</v>
      </c>
      <c r="D10" s="236"/>
    </row>
    <row r="11" spans="2:4" ht="19.5" customHeight="1">
      <c r="B11" s="227"/>
      <c r="C11" s="222"/>
      <c r="D11" s="229"/>
    </row>
    <row r="12" spans="2:4" ht="30.95" customHeight="1">
      <c r="B12" s="227"/>
      <c r="C12" s="239" t="s">
        <v>212</v>
      </c>
      <c r="D12" s="229"/>
    </row>
    <row r="13" spans="2:4" ht="117" customHeight="1">
      <c r="B13" s="227"/>
      <c r="C13" s="22" t="s">
        <v>213</v>
      </c>
      <c r="D13" s="229"/>
    </row>
    <row r="14" spans="2:4" s="234" customFormat="1" ht="15">
      <c r="B14" s="235"/>
      <c r="C14" s="232" t="s">
        <v>214</v>
      </c>
      <c r="D14" s="236"/>
    </row>
    <row r="15" spans="2:4">
      <c r="B15" s="227"/>
      <c r="D15" s="229"/>
    </row>
    <row r="16" spans="2:4" ht="30.95" customHeight="1">
      <c r="B16" s="227"/>
      <c r="C16" s="314" t="s">
        <v>215</v>
      </c>
      <c r="D16" s="229"/>
    </row>
    <row r="17" spans="2:4" ht="240">
      <c r="B17" s="227"/>
      <c r="C17" s="22" t="s">
        <v>216</v>
      </c>
      <c r="D17" s="229"/>
    </row>
    <row r="18" spans="2:4">
      <c r="B18" s="227"/>
      <c r="C18" s="233" t="s">
        <v>217</v>
      </c>
      <c r="D18" s="229"/>
    </row>
    <row r="19" spans="2:4" ht="17.45">
      <c r="B19" s="227"/>
      <c r="C19" s="94"/>
      <c r="D19" s="229"/>
    </row>
    <row r="20" spans="2:4" ht="29.25" customHeight="1">
      <c r="B20" s="227"/>
      <c r="C20" s="314" t="s">
        <v>218</v>
      </c>
      <c r="D20" s="229"/>
    </row>
    <row r="21" spans="2:4" ht="201.75" customHeight="1">
      <c r="B21" s="227"/>
      <c r="C21" s="22" t="s">
        <v>219</v>
      </c>
      <c r="D21" s="229"/>
    </row>
    <row r="22" spans="2:4" s="234" customFormat="1" ht="18.600000000000001">
      <c r="B22" s="235"/>
      <c r="C22" s="238" t="s">
        <v>220</v>
      </c>
      <c r="D22" s="236"/>
    </row>
    <row r="23" spans="2:4">
      <c r="B23" s="227"/>
    </row>
    <row r="24" spans="2:4" ht="18">
      <c r="B24" s="227"/>
      <c r="C24" s="314" t="s">
        <v>221</v>
      </c>
    </row>
    <row r="25" spans="2:4" ht="132.75" customHeight="1">
      <c r="B25" s="227"/>
      <c r="C25" s="22" t="s">
        <v>222</v>
      </c>
    </row>
    <row r="26" spans="2:4" ht="18.600000000000001">
      <c r="B26" s="231"/>
      <c r="C26" s="237" t="s">
        <v>223</v>
      </c>
    </row>
  </sheetData>
  <sheetProtection sheet="1" objects="1" scenarios="1"/>
  <hyperlinks>
    <hyperlink ref="C14" r:id="rId1" xr:uid="{BC18EB1F-54B8-0946-AA79-2795FB68DCF0}"/>
    <hyperlink ref="C18" r:id="rId2" xr:uid="{E6F85930-EE4D-E849-922D-6FE95BDB85D0}"/>
    <hyperlink ref="C10" r:id="rId3" xr:uid="{A1ED2F16-5D8B-4AF0-AF11-CD3D4D7708AD}"/>
    <hyperlink ref="C22" r:id="rId4" xr:uid="{121DC3EA-A6BF-4BB6-B9F3-C72CEB2EFF83}"/>
    <hyperlink ref="C26" r:id="rId5" xr:uid="{51F0E50A-0AC8-41E0-A1CE-6EFC54B5C7E0}"/>
  </hyperlink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6B99-747A-7C47-A27D-E7B86FCBF065}">
  <sheetPr>
    <tabColor theme="6"/>
  </sheetPr>
  <dimension ref="A1:AG335"/>
  <sheetViews>
    <sheetView topLeftCell="A6" zoomScale="70" zoomScaleNormal="70" workbookViewId="0">
      <selection activeCell="M20" sqref="M20"/>
    </sheetView>
  </sheetViews>
  <sheetFormatPr defaultColWidth="10.875" defaultRowHeight="12.6"/>
  <cols>
    <col min="1" max="1" width="2" style="6" customWidth="1"/>
    <col min="2" max="2" width="14.625" style="6" customWidth="1"/>
    <col min="3" max="6" width="9.625" style="6" customWidth="1"/>
    <col min="7" max="7" width="11.125" style="6" customWidth="1"/>
    <col min="8" max="8" width="2.375" style="6" customWidth="1"/>
    <col min="9" max="9" width="20.875" style="5" customWidth="1"/>
    <col min="10" max="12" width="10.5" style="5" customWidth="1"/>
    <col min="13" max="13" width="9.375" style="5" customWidth="1"/>
    <col min="14" max="14" width="11.5" style="5" customWidth="1"/>
    <col min="15" max="15" width="12.375" style="5" hidden="1" customWidth="1"/>
    <col min="16" max="16" width="2" style="5" customWidth="1"/>
    <col min="17" max="17" width="12" style="5" customWidth="1"/>
    <col min="18" max="18" width="26.375" style="5" customWidth="1"/>
    <col min="19" max="19" width="12.625" style="5" customWidth="1"/>
    <col min="20" max="20" width="11" style="5" customWidth="1"/>
    <col min="21" max="21" width="2.5" style="6" customWidth="1"/>
    <col min="22" max="22" width="11.625" style="6" customWidth="1"/>
    <col min="23" max="23" width="29" style="6" customWidth="1"/>
    <col min="24" max="24" width="10.875" style="12"/>
    <col min="25" max="25" width="10.875" style="6"/>
    <col min="26" max="26" width="14" style="5" customWidth="1"/>
    <col min="27" max="27" width="32.5" style="6" customWidth="1"/>
    <col min="28" max="28" width="14.875" style="6" customWidth="1"/>
    <col min="29" max="29" width="10.875" style="13"/>
    <col min="30" max="33" width="10.875" style="6"/>
    <col min="34" max="16384" width="10.875" style="5"/>
  </cols>
  <sheetData>
    <row r="1" spans="1:33" s="6" customFormat="1" ht="18" customHeight="1">
      <c r="X1" s="12"/>
      <c r="AC1" s="13"/>
    </row>
    <row r="2" spans="1:33" s="6" customFormat="1" ht="18" customHeight="1">
      <c r="X2" s="12"/>
      <c r="AC2" s="13"/>
    </row>
    <row r="3" spans="1:33" s="6" customFormat="1" ht="32.1" customHeight="1">
      <c r="X3" s="12"/>
      <c r="AC3" s="13"/>
    </row>
    <row r="4" spans="1:33" s="6" customFormat="1" ht="18" customHeight="1">
      <c r="X4" s="12"/>
      <c r="AC4" s="13"/>
    </row>
    <row r="5" spans="1:33" s="6" customFormat="1" ht="18" customHeight="1">
      <c r="X5" s="12"/>
      <c r="AC5" s="13"/>
    </row>
    <row r="6" spans="1:33" s="6" customFormat="1" ht="18" customHeight="1">
      <c r="X6" s="12"/>
      <c r="AC6" s="13"/>
    </row>
    <row r="7" spans="1:33" s="6" customFormat="1" ht="18" customHeight="1">
      <c r="X7" s="12"/>
      <c r="AC7" s="13"/>
    </row>
    <row r="8" spans="1:33" s="6" customFormat="1" ht="18" customHeight="1">
      <c r="B8" s="47" t="s">
        <v>0</v>
      </c>
      <c r="C8" s="47"/>
      <c r="D8" s="47"/>
      <c r="E8" s="47"/>
      <c r="F8" s="47"/>
      <c r="G8" s="47"/>
      <c r="J8" s="47"/>
      <c r="K8" s="47"/>
      <c r="L8" s="47"/>
      <c r="M8" s="47"/>
      <c r="N8" s="47"/>
      <c r="O8" s="47"/>
      <c r="P8" s="47"/>
      <c r="Q8" s="47"/>
      <c r="R8" s="47"/>
      <c r="S8" s="47"/>
      <c r="T8" s="47"/>
      <c r="V8" s="48"/>
      <c r="W8" s="48"/>
      <c r="X8" s="48"/>
      <c r="Y8" s="48"/>
      <c r="Z8" s="48"/>
      <c r="AA8" s="48"/>
      <c r="AB8" s="48"/>
      <c r="AC8" s="48"/>
      <c r="AD8" s="48"/>
      <c r="AE8" s="48"/>
      <c r="AF8" s="48"/>
      <c r="AG8" s="48"/>
    </row>
    <row r="9" spans="1:33" ht="18" customHeight="1">
      <c r="I9" s="49"/>
      <c r="J9" s="49"/>
      <c r="K9" s="49"/>
      <c r="L9" s="49"/>
      <c r="M9" s="49"/>
      <c r="N9" s="49"/>
      <c r="O9" s="49"/>
      <c r="P9" s="49"/>
      <c r="Q9" s="49"/>
      <c r="R9" s="49"/>
      <c r="S9" s="49"/>
      <c r="T9" s="49"/>
      <c r="V9" s="48"/>
      <c r="W9" s="48"/>
      <c r="X9" s="48"/>
      <c r="Y9" s="48"/>
      <c r="Z9" s="48"/>
      <c r="AA9" s="48"/>
      <c r="AB9" s="48"/>
      <c r="AC9" s="48"/>
      <c r="AD9" s="48"/>
      <c r="AE9" s="48"/>
      <c r="AF9" s="48"/>
      <c r="AG9" s="48"/>
    </row>
    <row r="10" spans="1:33" ht="18" customHeight="1" thickBot="1">
      <c r="I10" s="49"/>
      <c r="J10" s="49"/>
      <c r="K10" s="49"/>
      <c r="L10" s="49"/>
      <c r="M10" s="49"/>
      <c r="N10" s="49"/>
      <c r="O10" s="49"/>
      <c r="P10" s="49"/>
      <c r="Q10" s="49"/>
      <c r="R10" s="49"/>
      <c r="S10" s="49"/>
      <c r="T10" s="49"/>
      <c r="V10" s="48"/>
      <c r="W10" s="48"/>
      <c r="X10" s="48"/>
      <c r="Y10" s="48"/>
      <c r="Z10" s="48"/>
      <c r="AA10" s="48"/>
      <c r="AB10" s="48"/>
      <c r="AC10" s="48"/>
      <c r="AD10" s="48"/>
      <c r="AE10" s="48"/>
      <c r="AF10" s="48"/>
      <c r="AG10" s="48"/>
    </row>
    <row r="11" spans="1:33" s="100" customFormat="1" ht="18">
      <c r="A11" s="98"/>
      <c r="B11" s="99" t="s">
        <v>1</v>
      </c>
      <c r="C11" s="414" t="s">
        <v>2</v>
      </c>
      <c r="D11" s="414"/>
      <c r="E11" s="414"/>
      <c r="F11" s="414"/>
      <c r="G11" s="415"/>
      <c r="H11" s="98"/>
      <c r="I11" s="214" t="s">
        <v>3</v>
      </c>
      <c r="J11" s="578" t="s">
        <v>4</v>
      </c>
      <c r="K11" s="578"/>
      <c r="L11" s="578"/>
      <c r="M11" s="578"/>
      <c r="N11" s="579"/>
      <c r="P11" s="98"/>
      <c r="Q11" s="101" t="s">
        <v>5</v>
      </c>
      <c r="R11" s="583" t="s">
        <v>224</v>
      </c>
      <c r="S11" s="396"/>
      <c r="T11" s="397"/>
      <c r="U11" s="98"/>
      <c r="V11" s="101" t="s">
        <v>7</v>
      </c>
      <c r="W11" s="398" t="s">
        <v>8</v>
      </c>
      <c r="X11" s="399"/>
      <c r="Y11" s="399"/>
      <c r="Z11" s="400"/>
      <c r="AA11" s="98"/>
      <c r="AB11" s="98"/>
      <c r="AC11" s="102"/>
      <c r="AD11" s="98"/>
      <c r="AE11" s="98"/>
      <c r="AF11" s="98"/>
      <c r="AG11" s="98"/>
    </row>
    <row r="12" spans="1:33" ht="27.95" customHeight="1">
      <c r="B12" s="576" t="s">
        <v>9</v>
      </c>
      <c r="C12" s="401" t="s">
        <v>10</v>
      </c>
      <c r="D12" s="401"/>
      <c r="E12" s="401"/>
      <c r="F12" s="401"/>
      <c r="G12" s="582"/>
      <c r="I12" s="572" t="s">
        <v>11</v>
      </c>
      <c r="J12" s="734" t="s">
        <v>12</v>
      </c>
      <c r="K12" s="734"/>
      <c r="L12" s="734"/>
      <c r="M12" s="734"/>
      <c r="N12" s="208">
        <f>G13</f>
        <v>20</v>
      </c>
      <c r="O12" s="5" t="e">
        <f>DAY(EOMONTH(#REF!,0))</f>
        <v>#REF!</v>
      </c>
      <c r="P12" s="6"/>
      <c r="Q12" s="589" t="s">
        <v>13</v>
      </c>
      <c r="R12" s="403" t="s">
        <v>14</v>
      </c>
      <c r="S12" s="405" t="s">
        <v>15</v>
      </c>
      <c r="T12" s="407" t="s">
        <v>16</v>
      </c>
      <c r="V12" s="372" t="s">
        <v>17</v>
      </c>
      <c r="W12" s="387" t="s">
        <v>18</v>
      </c>
      <c r="X12" s="375" t="s">
        <v>19</v>
      </c>
      <c r="Y12" s="376"/>
      <c r="Z12" s="379">
        <v>900</v>
      </c>
      <c r="AC12" s="6"/>
    </row>
    <row r="13" spans="1:33" ht="12.95" customHeight="1">
      <c r="B13" s="576"/>
      <c r="C13" s="580" t="s">
        <v>20</v>
      </c>
      <c r="D13" s="580"/>
      <c r="E13" s="580"/>
      <c r="F13" s="580"/>
      <c r="G13" s="56">
        <v>20</v>
      </c>
      <c r="I13" s="572"/>
      <c r="J13" s="734" t="s">
        <v>225</v>
      </c>
      <c r="K13" s="734"/>
      <c r="L13" s="734"/>
      <c r="M13" s="734"/>
      <c r="N13" s="209">
        <v>0.3</v>
      </c>
      <c r="P13" s="6"/>
      <c r="Q13" s="589"/>
      <c r="R13" s="404"/>
      <c r="S13" s="406"/>
      <c r="T13" s="408"/>
      <c r="V13" s="373"/>
      <c r="W13" s="388"/>
      <c r="X13" s="377"/>
      <c r="Y13" s="378"/>
      <c r="Z13" s="380"/>
      <c r="AC13" s="6"/>
    </row>
    <row r="14" spans="1:33" ht="17.100000000000001" customHeight="1">
      <c r="B14" s="576"/>
      <c r="C14" s="568" t="s">
        <v>226</v>
      </c>
      <c r="D14" s="568"/>
      <c r="E14" s="568"/>
      <c r="F14" s="568"/>
      <c r="G14" s="571">
        <v>35</v>
      </c>
      <c r="I14" s="572"/>
      <c r="J14" s="734" t="s">
        <v>227</v>
      </c>
      <c r="K14" s="734"/>
      <c r="L14" s="734"/>
      <c r="M14" s="734"/>
      <c r="N14" s="209">
        <v>0.45</v>
      </c>
      <c r="P14" s="6"/>
      <c r="Q14" s="589"/>
      <c r="R14" s="381" t="s">
        <v>23</v>
      </c>
      <c r="S14" s="393">
        <v>28</v>
      </c>
      <c r="T14" s="385">
        <v>28</v>
      </c>
      <c r="V14" s="373"/>
      <c r="W14" s="412" t="s">
        <v>24</v>
      </c>
      <c r="X14" s="375" t="s">
        <v>25</v>
      </c>
      <c r="Y14" s="376"/>
      <c r="Z14" s="379">
        <v>1300</v>
      </c>
      <c r="AC14" s="6"/>
    </row>
    <row r="15" spans="1:33">
      <c r="B15" s="576"/>
      <c r="C15" s="568"/>
      <c r="D15" s="568"/>
      <c r="E15" s="568"/>
      <c r="F15" s="568"/>
      <c r="G15" s="571"/>
      <c r="I15" s="572"/>
      <c r="J15" s="735" t="s">
        <v>228</v>
      </c>
      <c r="K15" s="735"/>
      <c r="L15" s="735"/>
      <c r="M15" s="735"/>
      <c r="N15" s="210">
        <v>20</v>
      </c>
      <c r="P15" s="6"/>
      <c r="Q15" s="589"/>
      <c r="R15" s="382"/>
      <c r="S15" s="394"/>
      <c r="T15" s="386"/>
      <c r="V15" s="373"/>
      <c r="W15" s="413"/>
      <c r="X15" s="377"/>
      <c r="Y15" s="378"/>
      <c r="Z15" s="380"/>
      <c r="AC15" s="6"/>
      <c r="AE15" s="12"/>
    </row>
    <row r="16" spans="1:33" ht="15.95" customHeight="1" thickBot="1">
      <c r="B16" s="577"/>
      <c r="C16" s="581" t="s">
        <v>229</v>
      </c>
      <c r="D16" s="581"/>
      <c r="E16" s="581"/>
      <c r="F16" s="581"/>
      <c r="G16" s="57">
        <v>0.2</v>
      </c>
      <c r="I16" s="572"/>
      <c r="J16" s="591" t="s">
        <v>230</v>
      </c>
      <c r="K16" s="591"/>
      <c r="L16" s="591"/>
      <c r="M16" s="591"/>
      <c r="N16" s="211">
        <v>0.2</v>
      </c>
      <c r="O16" s="8"/>
      <c r="P16" s="9"/>
      <c r="Q16" s="589"/>
      <c r="R16" s="381" t="s">
        <v>26</v>
      </c>
      <c r="S16" s="393">
        <v>30</v>
      </c>
      <c r="T16" s="385">
        <v>15</v>
      </c>
      <c r="V16" s="373"/>
      <c r="W16" s="387" t="s">
        <v>27</v>
      </c>
      <c r="X16" s="375" t="s">
        <v>28</v>
      </c>
      <c r="Y16" s="376"/>
      <c r="Z16" s="593">
        <f>T24</f>
        <v>101</v>
      </c>
    </row>
    <row r="17" spans="2:29" ht="15.95" customHeight="1" thickBot="1">
      <c r="I17" s="573"/>
      <c r="J17" s="592" t="s">
        <v>231</v>
      </c>
      <c r="K17" s="592"/>
      <c r="L17" s="592"/>
      <c r="M17" s="592"/>
      <c r="N17" s="212">
        <f>N12/N16</f>
        <v>100</v>
      </c>
      <c r="P17" s="6"/>
      <c r="Q17" s="589"/>
      <c r="R17" s="382"/>
      <c r="S17" s="394"/>
      <c r="T17" s="386"/>
      <c r="V17" s="373"/>
      <c r="W17" s="388"/>
      <c r="X17" s="377"/>
      <c r="Y17" s="378"/>
      <c r="Z17" s="594"/>
    </row>
    <row r="18" spans="2:29" ht="15.95" customHeight="1">
      <c r="I18" s="35"/>
      <c r="J18" s="213"/>
      <c r="K18" s="213"/>
      <c r="L18" s="213"/>
      <c r="M18" s="213"/>
      <c r="N18" s="213"/>
      <c r="O18" s="6"/>
      <c r="P18" s="6"/>
      <c r="Q18" s="589"/>
      <c r="R18" s="442" t="s">
        <v>232</v>
      </c>
      <c r="S18" s="393">
        <v>40</v>
      </c>
      <c r="T18" s="385">
        <v>20</v>
      </c>
      <c r="V18" s="373"/>
      <c r="W18" s="387" t="s">
        <v>30</v>
      </c>
      <c r="X18" s="375" t="s">
        <v>31</v>
      </c>
      <c r="Y18" s="376"/>
      <c r="Z18" s="595">
        <f>Z14/Z16</f>
        <v>12.871287128712872</v>
      </c>
    </row>
    <row r="19" spans="2:29" ht="15.95" customHeight="1">
      <c r="I19" s="35"/>
      <c r="J19" s="213"/>
      <c r="K19" s="213"/>
      <c r="L19" s="213"/>
      <c r="M19" s="213"/>
      <c r="N19" s="213"/>
      <c r="O19" s="6"/>
      <c r="P19" s="6"/>
      <c r="Q19" s="589"/>
      <c r="R19" s="443"/>
      <c r="S19" s="394"/>
      <c r="T19" s="386"/>
      <c r="V19" s="373"/>
      <c r="W19" s="388"/>
      <c r="X19" s="377"/>
      <c r="Y19" s="378"/>
      <c r="Z19" s="596"/>
    </row>
    <row r="20" spans="2:29" ht="27" customHeight="1">
      <c r="I20" s="6"/>
      <c r="J20" s="6"/>
      <c r="K20" s="6"/>
      <c r="L20" s="6"/>
      <c r="M20" s="6"/>
      <c r="N20" s="6"/>
      <c r="O20" s="6"/>
      <c r="P20" s="6"/>
      <c r="Q20" s="589"/>
      <c r="R20" s="442" t="s">
        <v>233</v>
      </c>
      <c r="S20" s="440">
        <v>25</v>
      </c>
      <c r="T20" s="585">
        <v>18</v>
      </c>
      <c r="V20" s="373"/>
      <c r="W20" s="387" t="s">
        <v>33</v>
      </c>
      <c r="X20" s="375" t="s">
        <v>34</v>
      </c>
      <c r="Y20" s="376"/>
      <c r="Z20" s="597">
        <f>N16</f>
        <v>0.2</v>
      </c>
    </row>
    <row r="21" spans="2:29" ht="15.95" customHeight="1" thickBot="1">
      <c r="I21" s="6"/>
      <c r="J21" s="6"/>
      <c r="K21" s="6"/>
      <c r="L21" s="6"/>
      <c r="M21" s="6"/>
      <c r="N21" s="6"/>
      <c r="O21" s="6"/>
      <c r="P21" s="6"/>
      <c r="Q21" s="589"/>
      <c r="R21" s="443"/>
      <c r="S21" s="441"/>
      <c r="T21" s="586"/>
      <c r="V21" s="373"/>
      <c r="W21" s="388"/>
      <c r="X21" s="377"/>
      <c r="Y21" s="378"/>
      <c r="Z21" s="598"/>
    </row>
    <row r="22" spans="2:29" ht="24" customHeight="1">
      <c r="B22" s="418" t="s">
        <v>35</v>
      </c>
      <c r="C22" s="419"/>
      <c r="D22" s="420"/>
      <c r="I22" s="6"/>
      <c r="J22" s="6"/>
      <c r="K22" s="6"/>
      <c r="L22" s="6"/>
      <c r="M22" s="6"/>
      <c r="N22" s="6"/>
      <c r="O22" s="6"/>
      <c r="P22" s="6"/>
      <c r="Q22" s="589"/>
      <c r="R22" s="584" t="s">
        <v>234</v>
      </c>
      <c r="S22" s="393">
        <v>20</v>
      </c>
      <c r="T22" s="385">
        <v>20</v>
      </c>
      <c r="V22" s="373"/>
      <c r="W22" s="412" t="s">
        <v>37</v>
      </c>
      <c r="X22" s="375" t="s">
        <v>38</v>
      </c>
      <c r="Y22" s="376"/>
      <c r="Z22" s="574">
        <f>Z16*Z20</f>
        <v>20.200000000000003</v>
      </c>
    </row>
    <row r="23" spans="2:29" ht="15.95" customHeight="1" thickBot="1">
      <c r="B23" s="444" t="s">
        <v>39</v>
      </c>
      <c r="C23" s="445"/>
      <c r="D23" s="446"/>
      <c r="I23" s="6"/>
      <c r="J23" s="6"/>
      <c r="K23" s="6"/>
      <c r="L23" s="6"/>
      <c r="M23" s="6"/>
      <c r="N23" s="6"/>
      <c r="O23" s="6"/>
      <c r="P23" s="6"/>
      <c r="Q23" s="589"/>
      <c r="R23" s="584"/>
      <c r="S23" s="587"/>
      <c r="T23" s="588"/>
      <c r="V23" s="373"/>
      <c r="W23" s="413"/>
      <c r="X23" s="377"/>
      <c r="Y23" s="378"/>
      <c r="Z23" s="575"/>
    </row>
    <row r="24" spans="2:29" ht="15.95" customHeight="1" thickBot="1">
      <c r="B24" s="447"/>
      <c r="C24" s="448"/>
      <c r="D24" s="449"/>
      <c r="I24" s="6"/>
      <c r="J24" s="6"/>
      <c r="K24" s="6"/>
      <c r="L24" s="6"/>
      <c r="M24" s="6"/>
      <c r="N24" s="6"/>
      <c r="O24" s="6"/>
      <c r="P24" s="6"/>
      <c r="Q24" s="590"/>
      <c r="R24" s="44" t="s">
        <v>36</v>
      </c>
      <c r="S24" s="55">
        <f>SUM(S14:S23)</f>
        <v>143</v>
      </c>
      <c r="T24" s="53">
        <f>SUM(T14:T23)</f>
        <v>101</v>
      </c>
      <c r="V24" s="373"/>
      <c r="W24" s="387" t="s">
        <v>40</v>
      </c>
      <c r="X24" s="375" t="s">
        <v>41</v>
      </c>
      <c r="Y24" s="376"/>
      <c r="Z24" s="569">
        <f>Z22*Z12</f>
        <v>18180.000000000004</v>
      </c>
    </row>
    <row r="25" spans="2:29" s="6" customFormat="1" ht="30.95" customHeight="1">
      <c r="B25" s="450" t="s">
        <v>42</v>
      </c>
      <c r="C25" s="451"/>
      <c r="D25" s="452"/>
      <c r="G25" s="63"/>
      <c r="Q25" s="35"/>
      <c r="V25" s="373"/>
      <c r="W25" s="388"/>
      <c r="X25" s="377"/>
      <c r="Y25" s="378"/>
      <c r="Z25" s="570"/>
      <c r="AC25" s="13"/>
    </row>
    <row r="26" spans="2:29" s="6" customFormat="1" ht="41.1" customHeight="1" thickBot="1">
      <c r="B26" s="453" t="s">
        <v>43</v>
      </c>
      <c r="C26" s="454"/>
      <c r="D26" s="455"/>
      <c r="G26" s="63"/>
      <c r="J26" s="46"/>
      <c r="Q26" s="35"/>
      <c r="V26" s="374"/>
      <c r="W26" s="58" t="s">
        <v>44</v>
      </c>
      <c r="X26" s="436" t="s">
        <v>45</v>
      </c>
      <c r="Y26" s="437"/>
      <c r="Z26" s="50">
        <f>(Z24-Z14)/Z14</f>
        <v>12.984615384615388</v>
      </c>
      <c r="AC26" s="13"/>
    </row>
    <row r="27" spans="2:29" s="6" customFormat="1" ht="14.1" customHeight="1">
      <c r="G27" s="63"/>
      <c r="J27" s="46"/>
      <c r="Q27" s="35"/>
      <c r="V27" s="43"/>
      <c r="W27" s="51"/>
      <c r="X27" s="37"/>
      <c r="Y27" s="37"/>
      <c r="Z27" s="52"/>
      <c r="AC27" s="13"/>
    </row>
    <row r="28" spans="2:29" s="6" customFormat="1" ht="12.95" customHeight="1" thickBot="1">
      <c r="X28" s="12"/>
      <c r="AC28" s="13"/>
    </row>
    <row r="29" spans="2:29" s="98" customFormat="1" ht="27.95" customHeight="1">
      <c r="B29" s="736" t="s">
        <v>46</v>
      </c>
      <c r="C29" s="737"/>
      <c r="D29" s="737"/>
      <c r="E29" s="737"/>
      <c r="F29" s="737"/>
      <c r="G29" s="738"/>
      <c r="I29" s="426" t="s">
        <v>47</v>
      </c>
      <c r="J29" s="427"/>
      <c r="K29" s="427"/>
      <c r="L29" s="427"/>
      <c r="M29" s="427"/>
      <c r="N29" s="428"/>
      <c r="Q29" s="426" t="s">
        <v>48</v>
      </c>
      <c r="R29" s="427"/>
      <c r="S29" s="427"/>
      <c r="T29" s="428"/>
      <c r="U29" s="27"/>
      <c r="V29" s="429" t="s">
        <v>49</v>
      </c>
      <c r="W29" s="430"/>
      <c r="X29" s="430"/>
      <c r="Y29" s="430"/>
      <c r="Z29" s="431"/>
    </row>
    <row r="30" spans="2:29" s="6" customFormat="1" ht="408.95" customHeight="1">
      <c r="B30" s="423" t="s">
        <v>50</v>
      </c>
      <c r="C30" s="424"/>
      <c r="D30" s="424"/>
      <c r="E30" s="424"/>
      <c r="F30" s="424"/>
      <c r="G30" s="425"/>
      <c r="I30" s="432" t="s">
        <v>235</v>
      </c>
      <c r="J30" s="424"/>
      <c r="K30" s="424"/>
      <c r="L30" s="424"/>
      <c r="M30" s="424"/>
      <c r="N30" s="425"/>
      <c r="Q30" s="423" t="s">
        <v>236</v>
      </c>
      <c r="R30" s="424"/>
      <c r="S30" s="424"/>
      <c r="T30" s="425"/>
      <c r="V30" s="433" t="s">
        <v>237</v>
      </c>
      <c r="W30" s="434"/>
      <c r="X30" s="434"/>
      <c r="Y30" s="434"/>
      <c r="Z30" s="435"/>
      <c r="AA30" s="93"/>
      <c r="AC30" s="13"/>
    </row>
    <row r="31" spans="2:29" s="6" customFormat="1">
      <c r="J31" s="54"/>
      <c r="X31" s="12"/>
      <c r="AC31" s="13"/>
    </row>
    <row r="32" spans="2:29" s="6" customFormat="1">
      <c r="I32" s="54" t="s">
        <v>54</v>
      </c>
      <c r="X32" s="12"/>
      <c r="AC32" s="13"/>
    </row>
    <row r="33" spans="24:29" s="6" customFormat="1">
      <c r="X33" s="12"/>
      <c r="AC33" s="13"/>
    </row>
    <row r="34" spans="24:29" s="6" customFormat="1">
      <c r="X34" s="12"/>
      <c r="AC34" s="13"/>
    </row>
    <row r="35" spans="24:29" s="6" customFormat="1">
      <c r="X35" s="12"/>
      <c r="AC35" s="13"/>
    </row>
    <row r="36" spans="24:29" s="6" customFormat="1">
      <c r="X36" s="12"/>
      <c r="AC36" s="13"/>
    </row>
    <row r="37" spans="24:29" s="6" customFormat="1">
      <c r="X37" s="12"/>
      <c r="AC37" s="13"/>
    </row>
    <row r="38" spans="24:29" s="6" customFormat="1">
      <c r="X38" s="12"/>
      <c r="AC38" s="13"/>
    </row>
    <row r="39" spans="24:29" s="6" customFormat="1">
      <c r="X39" s="12"/>
      <c r="AC39" s="13"/>
    </row>
    <row r="40" spans="24:29" s="6" customFormat="1">
      <c r="X40" s="12"/>
      <c r="AC40" s="13"/>
    </row>
    <row r="41" spans="24:29" s="6" customFormat="1">
      <c r="X41" s="12"/>
      <c r="AC41" s="13"/>
    </row>
    <row r="42" spans="24:29" s="6" customFormat="1">
      <c r="X42" s="12"/>
      <c r="AC42" s="13"/>
    </row>
    <row r="43" spans="24:29" s="6" customFormat="1">
      <c r="X43" s="12"/>
      <c r="AC43" s="13"/>
    </row>
    <row r="44" spans="24:29" s="6" customFormat="1">
      <c r="X44" s="12"/>
      <c r="AC44" s="13"/>
    </row>
    <row r="45" spans="24:29" s="6" customFormat="1">
      <c r="X45" s="12"/>
      <c r="AC45" s="13"/>
    </row>
    <row r="46" spans="24:29" s="6" customFormat="1">
      <c r="X46" s="12"/>
      <c r="AC46" s="13"/>
    </row>
    <row r="47" spans="24:29" s="6" customFormat="1">
      <c r="X47" s="12"/>
      <c r="AC47" s="13"/>
    </row>
    <row r="48" spans="24:29" s="6" customFormat="1">
      <c r="X48" s="12"/>
      <c r="AC48" s="13"/>
    </row>
    <row r="49" spans="24:29" s="6" customFormat="1">
      <c r="X49" s="12"/>
      <c r="AC49" s="13"/>
    </row>
    <row r="50" spans="24:29" s="6" customFormat="1">
      <c r="X50" s="12"/>
      <c r="AC50" s="13"/>
    </row>
    <row r="51" spans="24:29" s="6" customFormat="1">
      <c r="X51" s="12"/>
      <c r="AC51" s="13"/>
    </row>
    <row r="52" spans="24:29" s="6" customFormat="1">
      <c r="X52" s="12"/>
      <c r="AC52" s="13"/>
    </row>
    <row r="53" spans="24:29" s="6" customFormat="1">
      <c r="X53" s="12"/>
      <c r="AC53" s="13"/>
    </row>
    <row r="54" spans="24:29" s="6" customFormat="1">
      <c r="X54" s="12"/>
      <c r="AC54" s="13"/>
    </row>
    <row r="55" spans="24:29" s="6" customFormat="1">
      <c r="X55" s="12"/>
      <c r="AC55" s="13"/>
    </row>
    <row r="56" spans="24:29" s="6" customFormat="1">
      <c r="X56" s="12"/>
      <c r="AC56" s="13"/>
    </row>
    <row r="57" spans="24:29" s="6" customFormat="1">
      <c r="X57" s="12"/>
      <c r="AC57" s="13"/>
    </row>
    <row r="58" spans="24:29" s="6" customFormat="1">
      <c r="X58" s="12"/>
      <c r="AC58" s="13"/>
    </row>
    <row r="59" spans="24:29" s="6" customFormat="1">
      <c r="X59" s="12"/>
      <c r="AC59" s="13"/>
    </row>
    <row r="60" spans="24:29" s="6" customFormat="1">
      <c r="X60" s="12"/>
      <c r="AC60" s="13"/>
    </row>
    <row r="61" spans="24:29" s="6" customFormat="1">
      <c r="X61" s="12"/>
      <c r="AC61" s="13"/>
    </row>
    <row r="62" spans="24:29" s="6" customFormat="1">
      <c r="X62" s="12"/>
      <c r="AC62" s="13"/>
    </row>
    <row r="63" spans="24:29" s="6" customFormat="1">
      <c r="X63" s="12"/>
      <c r="AC63" s="13"/>
    </row>
    <row r="64" spans="24:29" s="6" customFormat="1">
      <c r="X64" s="12"/>
      <c r="AC64" s="13"/>
    </row>
    <row r="65" spans="24:29" s="6" customFormat="1">
      <c r="X65" s="12"/>
      <c r="AC65" s="13"/>
    </row>
    <row r="66" spans="24:29" s="6" customFormat="1">
      <c r="X66" s="12"/>
      <c r="AC66" s="13"/>
    </row>
    <row r="67" spans="24:29" s="6" customFormat="1">
      <c r="X67" s="12"/>
      <c r="AC67" s="13"/>
    </row>
    <row r="68" spans="24:29" s="6" customFormat="1">
      <c r="X68" s="12"/>
      <c r="AC68" s="13"/>
    </row>
    <row r="69" spans="24:29" s="6" customFormat="1">
      <c r="X69" s="12"/>
      <c r="AC69" s="13"/>
    </row>
    <row r="70" spans="24:29" s="6" customFormat="1">
      <c r="X70" s="12"/>
      <c r="AC70" s="13"/>
    </row>
    <row r="71" spans="24:29" s="6" customFormat="1">
      <c r="X71" s="12"/>
      <c r="AC71" s="13"/>
    </row>
    <row r="72" spans="24:29" s="6" customFormat="1">
      <c r="X72" s="12"/>
      <c r="AC72" s="13"/>
    </row>
    <row r="73" spans="24:29" s="6" customFormat="1">
      <c r="X73" s="12"/>
      <c r="AC73" s="13"/>
    </row>
    <row r="74" spans="24:29" s="6" customFormat="1">
      <c r="X74" s="12"/>
      <c r="AC74" s="13"/>
    </row>
    <row r="75" spans="24:29" s="6" customFormat="1">
      <c r="X75" s="12"/>
      <c r="AC75" s="13"/>
    </row>
    <row r="76" spans="24:29" s="6" customFormat="1">
      <c r="X76" s="12"/>
      <c r="AC76" s="13"/>
    </row>
    <row r="77" spans="24:29" s="6" customFormat="1">
      <c r="X77" s="12"/>
      <c r="AC77" s="13"/>
    </row>
    <row r="78" spans="24:29" s="6" customFormat="1">
      <c r="X78" s="12"/>
      <c r="AC78" s="13"/>
    </row>
    <row r="79" spans="24:29" s="6" customFormat="1">
      <c r="X79" s="12"/>
      <c r="AC79" s="13"/>
    </row>
    <row r="80" spans="24:29" s="6" customFormat="1">
      <c r="X80" s="12"/>
      <c r="AC80" s="13"/>
    </row>
    <row r="81" spans="24:29" s="6" customFormat="1">
      <c r="X81" s="12"/>
      <c r="AC81" s="13"/>
    </row>
    <row r="82" spans="24:29" s="6" customFormat="1">
      <c r="X82" s="12"/>
      <c r="AC82" s="13"/>
    </row>
    <row r="83" spans="24:29" s="6" customFormat="1">
      <c r="X83" s="12"/>
      <c r="AC83" s="13"/>
    </row>
    <row r="84" spans="24:29" s="6" customFormat="1">
      <c r="X84" s="12"/>
      <c r="AC84" s="13"/>
    </row>
    <row r="85" spans="24:29" s="6" customFormat="1">
      <c r="X85" s="12"/>
      <c r="AC85" s="13"/>
    </row>
    <row r="86" spans="24:29" s="6" customFormat="1">
      <c r="X86" s="12"/>
      <c r="AC86" s="13"/>
    </row>
    <row r="87" spans="24:29" s="6" customFormat="1">
      <c r="X87" s="12"/>
      <c r="AC87" s="13"/>
    </row>
    <row r="88" spans="24:29" s="6" customFormat="1">
      <c r="X88" s="12"/>
      <c r="AC88" s="13"/>
    </row>
    <row r="89" spans="24:29" s="6" customFormat="1">
      <c r="X89" s="12"/>
      <c r="AC89" s="13"/>
    </row>
    <row r="90" spans="24:29" s="6" customFormat="1">
      <c r="X90" s="12"/>
      <c r="AC90" s="13"/>
    </row>
    <row r="91" spans="24:29" s="6" customFormat="1">
      <c r="X91" s="12"/>
      <c r="AC91" s="13"/>
    </row>
    <row r="92" spans="24:29" s="6" customFormat="1">
      <c r="X92" s="12"/>
      <c r="AC92" s="13"/>
    </row>
    <row r="93" spans="24:29" s="6" customFormat="1">
      <c r="X93" s="12"/>
      <c r="AC93" s="13"/>
    </row>
    <row r="94" spans="24:29" s="6" customFormat="1">
      <c r="X94" s="12"/>
      <c r="AC94" s="13"/>
    </row>
    <row r="95" spans="24:29" s="6" customFormat="1">
      <c r="X95" s="12"/>
      <c r="AC95" s="13"/>
    </row>
    <row r="96" spans="24:29" s="6" customFormat="1">
      <c r="X96" s="12"/>
      <c r="AC96" s="13"/>
    </row>
    <row r="97" spans="24:29" s="6" customFormat="1">
      <c r="X97" s="12"/>
      <c r="AC97" s="13"/>
    </row>
    <row r="98" spans="24:29" s="6" customFormat="1">
      <c r="X98" s="12"/>
      <c r="AC98" s="13"/>
    </row>
    <row r="99" spans="24:29" s="6" customFormat="1">
      <c r="X99" s="12"/>
      <c r="AC99" s="13"/>
    </row>
    <row r="100" spans="24:29" s="6" customFormat="1">
      <c r="X100" s="12"/>
      <c r="AC100" s="13"/>
    </row>
    <row r="101" spans="24:29" s="6" customFormat="1">
      <c r="X101" s="12"/>
      <c r="AC101" s="13"/>
    </row>
    <row r="102" spans="24:29" s="6" customFormat="1">
      <c r="X102" s="12"/>
      <c r="AC102" s="13"/>
    </row>
    <row r="103" spans="24:29" s="6" customFormat="1">
      <c r="X103" s="12"/>
      <c r="AC103" s="13"/>
    </row>
    <row r="104" spans="24:29" s="6" customFormat="1">
      <c r="X104" s="12"/>
      <c r="AC104" s="13"/>
    </row>
    <row r="105" spans="24:29" s="6" customFormat="1">
      <c r="X105" s="12"/>
      <c r="AC105" s="13"/>
    </row>
    <row r="106" spans="24:29" s="6" customFormat="1">
      <c r="X106" s="12"/>
      <c r="AC106" s="13"/>
    </row>
    <row r="107" spans="24:29" s="6" customFormat="1">
      <c r="X107" s="12"/>
      <c r="AC107" s="13"/>
    </row>
    <row r="108" spans="24:29" s="6" customFormat="1">
      <c r="X108" s="12"/>
      <c r="AC108" s="13"/>
    </row>
    <row r="109" spans="24:29" s="6" customFormat="1">
      <c r="X109" s="12"/>
      <c r="AC109" s="13"/>
    </row>
    <row r="110" spans="24:29" s="6" customFormat="1">
      <c r="X110" s="12"/>
      <c r="AC110" s="13"/>
    </row>
    <row r="111" spans="24:29" s="6" customFormat="1">
      <c r="X111" s="12"/>
      <c r="AC111" s="13"/>
    </row>
    <row r="112" spans="24:29" s="6" customFormat="1">
      <c r="X112" s="12"/>
      <c r="AC112" s="13"/>
    </row>
    <row r="113" spans="24:29" s="6" customFormat="1">
      <c r="X113" s="12"/>
      <c r="AC113" s="13"/>
    </row>
    <row r="114" spans="24:29" s="6" customFormat="1">
      <c r="X114" s="12"/>
      <c r="AC114" s="13"/>
    </row>
    <row r="115" spans="24:29" s="6" customFormat="1">
      <c r="X115" s="12"/>
      <c r="AC115" s="13"/>
    </row>
    <row r="116" spans="24:29" s="6" customFormat="1">
      <c r="X116" s="12"/>
      <c r="AC116" s="13"/>
    </row>
    <row r="117" spans="24:29" s="6" customFormat="1">
      <c r="X117" s="12"/>
      <c r="AC117" s="13"/>
    </row>
    <row r="118" spans="24:29" s="6" customFormat="1">
      <c r="X118" s="12"/>
      <c r="AC118" s="13"/>
    </row>
    <row r="119" spans="24:29" s="6" customFormat="1">
      <c r="X119" s="12"/>
      <c r="AC119" s="13"/>
    </row>
    <row r="120" spans="24:29" s="6" customFormat="1">
      <c r="X120" s="12"/>
      <c r="AC120" s="13"/>
    </row>
    <row r="121" spans="24:29" s="6" customFormat="1">
      <c r="X121" s="12"/>
      <c r="AC121" s="13"/>
    </row>
    <row r="122" spans="24:29" s="6" customFormat="1">
      <c r="X122" s="12"/>
      <c r="AC122" s="13"/>
    </row>
    <row r="123" spans="24:29" s="6" customFormat="1">
      <c r="X123" s="12"/>
      <c r="AC123" s="13"/>
    </row>
    <row r="124" spans="24:29" s="6" customFormat="1">
      <c r="X124" s="12"/>
      <c r="AC124" s="13"/>
    </row>
    <row r="125" spans="24:29" s="6" customFormat="1">
      <c r="X125" s="12"/>
      <c r="AC125" s="13"/>
    </row>
    <row r="126" spans="24:29" s="6" customFormat="1">
      <c r="X126" s="12"/>
      <c r="AC126" s="13"/>
    </row>
    <row r="127" spans="24:29" s="6" customFormat="1">
      <c r="X127" s="12"/>
      <c r="AC127" s="13"/>
    </row>
    <row r="128" spans="24:29" s="6" customFormat="1">
      <c r="X128" s="12"/>
      <c r="AC128" s="13"/>
    </row>
    <row r="129" spans="24:29" s="6" customFormat="1">
      <c r="X129" s="12"/>
      <c r="AC129" s="13"/>
    </row>
    <row r="130" spans="24:29" s="6" customFormat="1">
      <c r="X130" s="12"/>
      <c r="AC130" s="13"/>
    </row>
    <row r="131" spans="24:29" s="6" customFormat="1">
      <c r="X131" s="12"/>
      <c r="AC131" s="13"/>
    </row>
    <row r="132" spans="24:29" s="6" customFormat="1">
      <c r="X132" s="12"/>
      <c r="AC132" s="13"/>
    </row>
    <row r="133" spans="24:29" s="6" customFormat="1">
      <c r="X133" s="12"/>
      <c r="AC133" s="13"/>
    </row>
    <row r="134" spans="24:29" s="6" customFormat="1">
      <c r="X134" s="12"/>
      <c r="AC134" s="13"/>
    </row>
    <row r="135" spans="24:29" s="6" customFormat="1">
      <c r="X135" s="12"/>
      <c r="AC135" s="13"/>
    </row>
    <row r="136" spans="24:29" s="6" customFormat="1">
      <c r="X136" s="12"/>
      <c r="AC136" s="13"/>
    </row>
    <row r="137" spans="24:29" s="6" customFormat="1">
      <c r="X137" s="12"/>
      <c r="AC137" s="13"/>
    </row>
    <row r="138" spans="24:29" s="6" customFormat="1">
      <c r="X138" s="12"/>
      <c r="AC138" s="13"/>
    </row>
    <row r="139" spans="24:29" s="6" customFormat="1">
      <c r="X139" s="12"/>
      <c r="AC139" s="13"/>
    </row>
    <row r="140" spans="24:29" s="6" customFormat="1">
      <c r="X140" s="12"/>
      <c r="AC140" s="13"/>
    </row>
    <row r="141" spans="24:29" s="6" customFormat="1">
      <c r="X141" s="12"/>
      <c r="AC141" s="13"/>
    </row>
    <row r="142" spans="24:29" s="6" customFormat="1">
      <c r="X142" s="12"/>
      <c r="AC142" s="13"/>
    </row>
    <row r="143" spans="24:29" s="6" customFormat="1">
      <c r="X143" s="12"/>
      <c r="AC143" s="13"/>
    </row>
    <row r="144" spans="24:29" s="6" customFormat="1">
      <c r="X144" s="12"/>
      <c r="AC144" s="13"/>
    </row>
    <row r="145" spans="24:29" s="6" customFormat="1">
      <c r="X145" s="12"/>
      <c r="AC145" s="13"/>
    </row>
    <row r="146" spans="24:29" s="6" customFormat="1">
      <c r="X146" s="12"/>
      <c r="AC146" s="13"/>
    </row>
    <row r="147" spans="24:29" s="6" customFormat="1">
      <c r="X147" s="12"/>
      <c r="AC147" s="13"/>
    </row>
    <row r="148" spans="24:29" s="6" customFormat="1">
      <c r="X148" s="12"/>
      <c r="AC148" s="13"/>
    </row>
    <row r="149" spans="24:29" s="6" customFormat="1">
      <c r="X149" s="12"/>
      <c r="AC149" s="13"/>
    </row>
    <row r="150" spans="24:29" s="6" customFormat="1">
      <c r="X150" s="12"/>
      <c r="AC150" s="13"/>
    </row>
    <row r="151" spans="24:29" s="6" customFormat="1">
      <c r="X151" s="12"/>
      <c r="AC151" s="13"/>
    </row>
    <row r="152" spans="24:29" s="6" customFormat="1">
      <c r="X152" s="12"/>
      <c r="AC152" s="13"/>
    </row>
    <row r="153" spans="24:29" s="6" customFormat="1">
      <c r="X153" s="12"/>
      <c r="AC153" s="13"/>
    </row>
    <row r="154" spans="24:29" s="6" customFormat="1">
      <c r="X154" s="12"/>
      <c r="AC154" s="13"/>
    </row>
    <row r="155" spans="24:29" s="6" customFormat="1">
      <c r="X155" s="12"/>
      <c r="AC155" s="13"/>
    </row>
    <row r="156" spans="24:29" s="6" customFormat="1">
      <c r="X156" s="12"/>
      <c r="AC156" s="13"/>
    </row>
    <row r="157" spans="24:29" s="6" customFormat="1">
      <c r="X157" s="12"/>
      <c r="AC157" s="13"/>
    </row>
    <row r="158" spans="24:29" s="6" customFormat="1">
      <c r="X158" s="12"/>
      <c r="AC158" s="13"/>
    </row>
    <row r="159" spans="24:29" s="6" customFormat="1">
      <c r="X159" s="12"/>
      <c r="AC159" s="13"/>
    </row>
    <row r="160" spans="24:29" s="6" customFormat="1">
      <c r="X160" s="12"/>
      <c r="AC160" s="13"/>
    </row>
    <row r="161" spans="24:29" s="6" customFormat="1">
      <c r="X161" s="12"/>
      <c r="AC161" s="13"/>
    </row>
    <row r="162" spans="24:29" s="6" customFormat="1">
      <c r="X162" s="12"/>
      <c r="AC162" s="13"/>
    </row>
    <row r="163" spans="24:29" s="6" customFormat="1">
      <c r="X163" s="12"/>
      <c r="AC163" s="13"/>
    </row>
    <row r="164" spans="24:29" s="6" customFormat="1">
      <c r="X164" s="12"/>
      <c r="AC164" s="13"/>
    </row>
    <row r="165" spans="24:29" s="6" customFormat="1">
      <c r="X165" s="12"/>
      <c r="AC165" s="13"/>
    </row>
    <row r="166" spans="24:29" s="6" customFormat="1">
      <c r="X166" s="12"/>
      <c r="AC166" s="13"/>
    </row>
    <row r="167" spans="24:29" s="6" customFormat="1">
      <c r="X167" s="12"/>
      <c r="AC167" s="13"/>
    </row>
    <row r="168" spans="24:29" s="6" customFormat="1">
      <c r="X168" s="12"/>
      <c r="AC168" s="13"/>
    </row>
    <row r="169" spans="24:29" s="6" customFormat="1">
      <c r="X169" s="12"/>
      <c r="AC169" s="13"/>
    </row>
    <row r="170" spans="24:29" s="6" customFormat="1">
      <c r="X170" s="12"/>
      <c r="AC170" s="13"/>
    </row>
    <row r="171" spans="24:29" s="6" customFormat="1">
      <c r="X171" s="12"/>
      <c r="AC171" s="13"/>
    </row>
    <row r="172" spans="24:29" s="6" customFormat="1">
      <c r="X172" s="12"/>
      <c r="AC172" s="13"/>
    </row>
    <row r="173" spans="24:29" s="6" customFormat="1">
      <c r="X173" s="12"/>
      <c r="AC173" s="13"/>
    </row>
    <row r="174" spans="24:29" s="6" customFormat="1">
      <c r="X174" s="12"/>
      <c r="AC174" s="13"/>
    </row>
    <row r="175" spans="24:29" s="6" customFormat="1">
      <c r="X175" s="12"/>
      <c r="AC175" s="13"/>
    </row>
    <row r="176" spans="24:29" s="6" customFormat="1">
      <c r="X176" s="12"/>
      <c r="AC176" s="13"/>
    </row>
    <row r="177" spans="24:29" s="6" customFormat="1">
      <c r="X177" s="12"/>
      <c r="AC177" s="13"/>
    </row>
    <row r="178" spans="24:29" s="6" customFormat="1">
      <c r="X178" s="12"/>
      <c r="AC178" s="13"/>
    </row>
    <row r="179" spans="24:29" s="6" customFormat="1">
      <c r="X179" s="12"/>
      <c r="AC179" s="13"/>
    </row>
    <row r="180" spans="24:29" s="6" customFormat="1">
      <c r="X180" s="12"/>
      <c r="AC180" s="13"/>
    </row>
    <row r="181" spans="24:29" s="6" customFormat="1">
      <c r="X181" s="12"/>
      <c r="AC181" s="13"/>
    </row>
    <row r="182" spans="24:29" s="6" customFormat="1">
      <c r="X182" s="12"/>
      <c r="AC182" s="13"/>
    </row>
    <row r="183" spans="24:29" s="6" customFormat="1">
      <c r="X183" s="12"/>
      <c r="AC183" s="13"/>
    </row>
    <row r="184" spans="24:29" s="6" customFormat="1">
      <c r="X184" s="12"/>
      <c r="AC184" s="13"/>
    </row>
    <row r="185" spans="24:29" s="6" customFormat="1">
      <c r="X185" s="12"/>
      <c r="AC185" s="13"/>
    </row>
    <row r="186" spans="24:29" s="6" customFormat="1">
      <c r="X186" s="12"/>
      <c r="AC186" s="13"/>
    </row>
    <row r="187" spans="24:29" s="6" customFormat="1">
      <c r="X187" s="12"/>
      <c r="AC187" s="13"/>
    </row>
    <row r="188" spans="24:29" s="6" customFormat="1">
      <c r="X188" s="12"/>
      <c r="AC188" s="13"/>
    </row>
    <row r="189" spans="24:29" s="6" customFormat="1">
      <c r="X189" s="12"/>
      <c r="AC189" s="13"/>
    </row>
    <row r="190" spans="24:29" s="6" customFormat="1">
      <c r="X190" s="12"/>
      <c r="AC190" s="13"/>
    </row>
    <row r="191" spans="24:29" s="6" customFormat="1">
      <c r="X191" s="12"/>
      <c r="AC191" s="13"/>
    </row>
    <row r="192" spans="24:29" s="6" customFormat="1">
      <c r="X192" s="12"/>
      <c r="AC192" s="13"/>
    </row>
    <row r="193" spans="24:29" s="6" customFormat="1">
      <c r="X193" s="12"/>
      <c r="AC193" s="13"/>
    </row>
    <row r="194" spans="24:29" s="6" customFormat="1">
      <c r="X194" s="12"/>
      <c r="AC194" s="13"/>
    </row>
    <row r="195" spans="24:29" s="6" customFormat="1">
      <c r="X195" s="12"/>
      <c r="AC195" s="13"/>
    </row>
    <row r="196" spans="24:29" s="6" customFormat="1">
      <c r="X196" s="12"/>
      <c r="AC196" s="13"/>
    </row>
    <row r="197" spans="24:29" s="6" customFormat="1">
      <c r="X197" s="12"/>
      <c r="AC197" s="13"/>
    </row>
    <row r="198" spans="24:29" s="6" customFormat="1">
      <c r="X198" s="12"/>
      <c r="AC198" s="13"/>
    </row>
    <row r="199" spans="24:29" s="6" customFormat="1">
      <c r="X199" s="12"/>
      <c r="AC199" s="13"/>
    </row>
    <row r="200" spans="24:29" s="6" customFormat="1">
      <c r="X200" s="12"/>
      <c r="AC200" s="13"/>
    </row>
    <row r="201" spans="24:29" s="6" customFormat="1">
      <c r="X201" s="12"/>
      <c r="AC201" s="13"/>
    </row>
    <row r="202" spans="24:29" s="6" customFormat="1">
      <c r="X202" s="12"/>
      <c r="AC202" s="13"/>
    </row>
    <row r="203" spans="24:29" s="6" customFormat="1">
      <c r="X203" s="12"/>
      <c r="AC203" s="13"/>
    </row>
    <row r="204" spans="24:29" s="6" customFormat="1">
      <c r="X204" s="12"/>
      <c r="AC204" s="13"/>
    </row>
    <row r="205" spans="24:29" s="6" customFormat="1">
      <c r="X205" s="12"/>
      <c r="AC205" s="13"/>
    </row>
    <row r="206" spans="24:29" s="6" customFormat="1">
      <c r="X206" s="12"/>
      <c r="AC206" s="13"/>
    </row>
    <row r="207" spans="24:29" s="6" customFormat="1">
      <c r="X207" s="12"/>
      <c r="AC207" s="13"/>
    </row>
    <row r="208" spans="24:29" s="6" customFormat="1">
      <c r="X208" s="12"/>
      <c r="AC208" s="13"/>
    </row>
    <row r="209" spans="24:29" s="6" customFormat="1">
      <c r="X209" s="12"/>
      <c r="AC209" s="13"/>
    </row>
    <row r="210" spans="24:29" s="6" customFormat="1">
      <c r="X210" s="12"/>
      <c r="AC210" s="13"/>
    </row>
    <row r="211" spans="24:29" s="6" customFormat="1">
      <c r="X211" s="12"/>
      <c r="AC211" s="13"/>
    </row>
    <row r="212" spans="24:29" s="6" customFormat="1">
      <c r="X212" s="12"/>
      <c r="AC212" s="13"/>
    </row>
    <row r="213" spans="24:29" s="6" customFormat="1">
      <c r="X213" s="12"/>
      <c r="AC213" s="13"/>
    </row>
    <row r="214" spans="24:29" s="6" customFormat="1">
      <c r="X214" s="12"/>
      <c r="AC214" s="13"/>
    </row>
    <row r="215" spans="24:29" s="6" customFormat="1">
      <c r="X215" s="12"/>
      <c r="AC215" s="13"/>
    </row>
    <row r="216" spans="24:29" s="6" customFormat="1">
      <c r="X216" s="12"/>
      <c r="AC216" s="13"/>
    </row>
    <row r="217" spans="24:29" s="6" customFormat="1">
      <c r="X217" s="12"/>
      <c r="AC217" s="13"/>
    </row>
    <row r="218" spans="24:29" s="6" customFormat="1">
      <c r="X218" s="12"/>
      <c r="AC218" s="13"/>
    </row>
    <row r="219" spans="24:29" s="6" customFormat="1">
      <c r="X219" s="12"/>
      <c r="AC219" s="13"/>
    </row>
    <row r="220" spans="24:29" s="6" customFormat="1">
      <c r="X220" s="12"/>
      <c r="AC220" s="13"/>
    </row>
    <row r="221" spans="24:29" s="6" customFormat="1">
      <c r="X221" s="12"/>
      <c r="AC221" s="13"/>
    </row>
    <row r="222" spans="24:29" s="6" customFormat="1">
      <c r="X222" s="12"/>
      <c r="AC222" s="13"/>
    </row>
    <row r="223" spans="24:29" s="6" customFormat="1">
      <c r="X223" s="12"/>
      <c r="AC223" s="13"/>
    </row>
    <row r="224" spans="24:29" s="6" customFormat="1">
      <c r="X224" s="12"/>
      <c r="AC224" s="13"/>
    </row>
    <row r="225" spans="24:29" s="6" customFormat="1">
      <c r="X225" s="12"/>
      <c r="AC225" s="13"/>
    </row>
    <row r="226" spans="24:29" s="6" customFormat="1">
      <c r="X226" s="12"/>
      <c r="AC226" s="13"/>
    </row>
    <row r="227" spans="24:29" s="6" customFormat="1">
      <c r="X227" s="12"/>
      <c r="AC227" s="13"/>
    </row>
    <row r="228" spans="24:29" s="6" customFormat="1">
      <c r="X228" s="12"/>
      <c r="AC228" s="13"/>
    </row>
    <row r="229" spans="24:29" s="6" customFormat="1">
      <c r="X229" s="12"/>
      <c r="AC229" s="13"/>
    </row>
    <row r="230" spans="24:29" s="6" customFormat="1">
      <c r="X230" s="12"/>
      <c r="AC230" s="13"/>
    </row>
    <row r="231" spans="24:29" s="6" customFormat="1">
      <c r="X231" s="12"/>
      <c r="AC231" s="13"/>
    </row>
    <row r="232" spans="24:29" s="6" customFormat="1">
      <c r="X232" s="12"/>
      <c r="AC232" s="13"/>
    </row>
    <row r="233" spans="24:29" s="6" customFormat="1">
      <c r="X233" s="12"/>
      <c r="AC233" s="13"/>
    </row>
    <row r="234" spans="24:29" s="6" customFormat="1">
      <c r="X234" s="12"/>
      <c r="AC234" s="13"/>
    </row>
    <row r="235" spans="24:29" s="6" customFormat="1">
      <c r="X235" s="12"/>
      <c r="AC235" s="13"/>
    </row>
    <row r="236" spans="24:29" s="6" customFormat="1">
      <c r="X236" s="12"/>
      <c r="AC236" s="13"/>
    </row>
    <row r="237" spans="24:29" s="6" customFormat="1">
      <c r="X237" s="12"/>
      <c r="AC237" s="13"/>
    </row>
    <row r="238" spans="24:29" s="6" customFormat="1">
      <c r="X238" s="12"/>
      <c r="AC238" s="13"/>
    </row>
    <row r="239" spans="24:29" s="6" customFormat="1">
      <c r="X239" s="12"/>
      <c r="AC239" s="13"/>
    </row>
    <row r="240" spans="24:29" s="6" customFormat="1">
      <c r="X240" s="12"/>
      <c r="AC240" s="13"/>
    </row>
    <row r="241" spans="24:29" s="6" customFormat="1">
      <c r="X241" s="12"/>
      <c r="AC241" s="13"/>
    </row>
    <row r="242" spans="24:29" s="6" customFormat="1">
      <c r="X242" s="12"/>
      <c r="AC242" s="13"/>
    </row>
    <row r="243" spans="24:29" s="6" customFormat="1">
      <c r="X243" s="12"/>
      <c r="AC243" s="13"/>
    </row>
    <row r="244" spans="24:29" s="6" customFormat="1">
      <c r="X244" s="12"/>
      <c r="AC244" s="13"/>
    </row>
    <row r="245" spans="24:29" s="6" customFormat="1">
      <c r="X245" s="12"/>
      <c r="AC245" s="13"/>
    </row>
    <row r="246" spans="24:29" s="6" customFormat="1">
      <c r="X246" s="12"/>
      <c r="AC246" s="13"/>
    </row>
    <row r="247" spans="24:29" s="6" customFormat="1">
      <c r="X247" s="12"/>
      <c r="AC247" s="13"/>
    </row>
    <row r="248" spans="24:29" s="6" customFormat="1">
      <c r="X248" s="12"/>
      <c r="AC248" s="13"/>
    </row>
    <row r="249" spans="24:29" s="6" customFormat="1">
      <c r="X249" s="12"/>
      <c r="AC249" s="13"/>
    </row>
    <row r="250" spans="24:29" s="6" customFormat="1">
      <c r="X250" s="12"/>
      <c r="AC250" s="13"/>
    </row>
    <row r="251" spans="24:29" s="6" customFormat="1">
      <c r="X251" s="12"/>
      <c r="AC251" s="13"/>
    </row>
    <row r="252" spans="24:29" s="6" customFormat="1">
      <c r="X252" s="12"/>
      <c r="AC252" s="13"/>
    </row>
    <row r="253" spans="24:29" s="6" customFormat="1">
      <c r="X253" s="12"/>
      <c r="AC253" s="13"/>
    </row>
    <row r="254" spans="24:29" s="6" customFormat="1">
      <c r="X254" s="12"/>
      <c r="AC254" s="13"/>
    </row>
    <row r="255" spans="24:29" s="6" customFormat="1">
      <c r="X255" s="12"/>
      <c r="AC255" s="13"/>
    </row>
    <row r="256" spans="24:29" s="6" customFormat="1">
      <c r="X256" s="12"/>
      <c r="AC256" s="13"/>
    </row>
    <row r="257" spans="24:29" s="6" customFormat="1">
      <c r="X257" s="12"/>
      <c r="AC257" s="13"/>
    </row>
    <row r="258" spans="24:29" s="6" customFormat="1">
      <c r="X258" s="12"/>
      <c r="AC258" s="13"/>
    </row>
    <row r="259" spans="24:29" s="6" customFormat="1">
      <c r="X259" s="12"/>
      <c r="AC259" s="13"/>
    </row>
    <row r="260" spans="24:29" s="6" customFormat="1">
      <c r="X260" s="12"/>
      <c r="AC260" s="13"/>
    </row>
    <row r="261" spans="24:29" s="6" customFormat="1">
      <c r="X261" s="12"/>
      <c r="AC261" s="13"/>
    </row>
    <row r="262" spans="24:29" s="6" customFormat="1">
      <c r="X262" s="12"/>
      <c r="AC262" s="13"/>
    </row>
    <row r="263" spans="24:29" s="6" customFormat="1">
      <c r="X263" s="12"/>
      <c r="AC263" s="13"/>
    </row>
    <row r="264" spans="24:29" s="6" customFormat="1">
      <c r="X264" s="12"/>
      <c r="AC264" s="13"/>
    </row>
    <row r="265" spans="24:29" s="6" customFormat="1">
      <c r="X265" s="12"/>
      <c r="AC265" s="13"/>
    </row>
    <row r="266" spans="24:29" s="6" customFormat="1">
      <c r="X266" s="12"/>
      <c r="AC266" s="13"/>
    </row>
    <row r="267" spans="24:29" s="6" customFormat="1">
      <c r="X267" s="12"/>
      <c r="AC267" s="13"/>
    </row>
    <row r="268" spans="24:29" s="6" customFormat="1">
      <c r="X268" s="12"/>
      <c r="AC268" s="13"/>
    </row>
    <row r="269" spans="24:29" s="6" customFormat="1">
      <c r="X269" s="12"/>
      <c r="AC269" s="13"/>
    </row>
    <row r="270" spans="24:29" s="6" customFormat="1">
      <c r="X270" s="12"/>
      <c r="AC270" s="13"/>
    </row>
    <row r="271" spans="24:29" s="6" customFormat="1">
      <c r="X271" s="12"/>
      <c r="AC271" s="13"/>
    </row>
    <row r="272" spans="24:29" s="6" customFormat="1">
      <c r="X272" s="12"/>
      <c r="AC272" s="13"/>
    </row>
    <row r="273" spans="24:29" s="6" customFormat="1">
      <c r="X273" s="12"/>
      <c r="AC273" s="13"/>
    </row>
    <row r="274" spans="24:29" s="6" customFormat="1">
      <c r="X274" s="12"/>
      <c r="AC274" s="13"/>
    </row>
    <row r="275" spans="24:29" s="6" customFormat="1">
      <c r="X275" s="12"/>
      <c r="AC275" s="13"/>
    </row>
    <row r="276" spans="24:29" s="6" customFormat="1">
      <c r="X276" s="12"/>
      <c r="AC276" s="13"/>
    </row>
    <row r="277" spans="24:29" s="6" customFormat="1">
      <c r="X277" s="12"/>
      <c r="AC277" s="13"/>
    </row>
    <row r="278" spans="24:29" s="6" customFormat="1">
      <c r="X278" s="12"/>
      <c r="AC278" s="13"/>
    </row>
    <row r="279" spans="24:29" s="6" customFormat="1">
      <c r="X279" s="12"/>
      <c r="AC279" s="13"/>
    </row>
    <row r="280" spans="24:29" s="6" customFormat="1">
      <c r="X280" s="12"/>
      <c r="AC280" s="13"/>
    </row>
    <row r="281" spans="24:29" s="6" customFormat="1">
      <c r="X281" s="12"/>
      <c r="AC281" s="13"/>
    </row>
    <row r="282" spans="24:29" s="6" customFormat="1">
      <c r="X282" s="12"/>
      <c r="AC282" s="13"/>
    </row>
    <row r="283" spans="24:29" s="6" customFormat="1">
      <c r="X283" s="12"/>
      <c r="AC283" s="13"/>
    </row>
    <row r="284" spans="24:29" s="6" customFormat="1">
      <c r="X284" s="12"/>
      <c r="AC284" s="13"/>
    </row>
    <row r="285" spans="24:29" s="6" customFormat="1">
      <c r="X285" s="12"/>
      <c r="AC285" s="13"/>
    </row>
    <row r="286" spans="24:29" s="6" customFormat="1">
      <c r="X286" s="12"/>
      <c r="AC286" s="13"/>
    </row>
    <row r="287" spans="24:29" s="6" customFormat="1">
      <c r="X287" s="12"/>
      <c r="AC287" s="13"/>
    </row>
    <row r="288" spans="24:29" s="6" customFormat="1">
      <c r="X288" s="12"/>
      <c r="AC288" s="13"/>
    </row>
    <row r="289" spans="24:29" s="6" customFormat="1">
      <c r="X289" s="12"/>
      <c r="AC289" s="13"/>
    </row>
    <row r="290" spans="24:29" s="6" customFormat="1">
      <c r="X290" s="12"/>
      <c r="AC290" s="13"/>
    </row>
    <row r="291" spans="24:29" s="6" customFormat="1">
      <c r="X291" s="12"/>
      <c r="AC291" s="13"/>
    </row>
    <row r="292" spans="24:29" s="6" customFormat="1">
      <c r="X292" s="12"/>
      <c r="AC292" s="13"/>
    </row>
    <row r="293" spans="24:29" s="6" customFormat="1">
      <c r="X293" s="12"/>
      <c r="AC293" s="13"/>
    </row>
    <row r="294" spans="24:29" s="6" customFormat="1">
      <c r="X294" s="12"/>
      <c r="AC294" s="13"/>
    </row>
    <row r="295" spans="24:29" s="6" customFormat="1">
      <c r="X295" s="12"/>
      <c r="AC295" s="13"/>
    </row>
    <row r="296" spans="24:29" s="6" customFormat="1">
      <c r="X296" s="12"/>
      <c r="AC296" s="13"/>
    </row>
    <row r="297" spans="24:29" s="6" customFormat="1">
      <c r="X297" s="12"/>
      <c r="AC297" s="13"/>
    </row>
    <row r="298" spans="24:29" s="6" customFormat="1">
      <c r="X298" s="12"/>
      <c r="AC298" s="13"/>
    </row>
    <row r="299" spans="24:29" s="6" customFormat="1">
      <c r="X299" s="12"/>
      <c r="AC299" s="13"/>
    </row>
    <row r="300" spans="24:29" s="6" customFormat="1">
      <c r="X300" s="12"/>
      <c r="AC300" s="13"/>
    </row>
    <row r="301" spans="24:29" s="6" customFormat="1">
      <c r="X301" s="12"/>
      <c r="AC301" s="13"/>
    </row>
    <row r="302" spans="24:29" s="6" customFormat="1">
      <c r="X302" s="12"/>
      <c r="AC302" s="13"/>
    </row>
    <row r="303" spans="24:29" s="6" customFormat="1">
      <c r="X303" s="12"/>
      <c r="AC303" s="13"/>
    </row>
    <row r="304" spans="24:29" s="6" customFormat="1">
      <c r="X304" s="12"/>
      <c r="AC304" s="13"/>
    </row>
    <row r="305" spans="24:29" s="6" customFormat="1">
      <c r="X305" s="12"/>
      <c r="AC305" s="13"/>
    </row>
    <row r="306" spans="24:29" s="6" customFormat="1">
      <c r="X306" s="12"/>
      <c r="AC306" s="13"/>
    </row>
    <row r="307" spans="24:29" s="6" customFormat="1">
      <c r="X307" s="12"/>
      <c r="AC307" s="13"/>
    </row>
    <row r="308" spans="24:29" s="6" customFormat="1">
      <c r="X308" s="12"/>
      <c r="AC308" s="13"/>
    </row>
    <row r="309" spans="24:29" s="6" customFormat="1">
      <c r="X309" s="12"/>
      <c r="AC309" s="13"/>
    </row>
    <row r="310" spans="24:29" s="6" customFormat="1">
      <c r="X310" s="12"/>
      <c r="AC310" s="13"/>
    </row>
    <row r="311" spans="24:29" s="6" customFormat="1">
      <c r="X311" s="12"/>
      <c r="AC311" s="13"/>
    </row>
    <row r="312" spans="24:29" s="6" customFormat="1">
      <c r="X312" s="12"/>
      <c r="AC312" s="13"/>
    </row>
    <row r="313" spans="24:29" s="6" customFormat="1">
      <c r="X313" s="12"/>
      <c r="AC313" s="13"/>
    </row>
    <row r="314" spans="24:29" s="6" customFormat="1">
      <c r="X314" s="12"/>
      <c r="AC314" s="13"/>
    </row>
    <row r="315" spans="24:29" s="6" customFormat="1">
      <c r="X315" s="12"/>
      <c r="AC315" s="13"/>
    </row>
    <row r="316" spans="24:29" s="6" customFormat="1">
      <c r="X316" s="12"/>
      <c r="AC316" s="13"/>
    </row>
    <row r="317" spans="24:29" s="6" customFormat="1">
      <c r="X317" s="12"/>
      <c r="AC317" s="13"/>
    </row>
    <row r="318" spans="24:29" s="6" customFormat="1">
      <c r="X318" s="12"/>
      <c r="AC318" s="13"/>
    </row>
    <row r="319" spans="24:29" s="6" customFormat="1">
      <c r="X319" s="12"/>
      <c r="AC319" s="13"/>
    </row>
    <row r="320" spans="24:29" s="6" customFormat="1">
      <c r="X320" s="12"/>
      <c r="AC320" s="13"/>
    </row>
    <row r="321" spans="24:29" s="6" customFormat="1">
      <c r="X321" s="12"/>
      <c r="AC321" s="13"/>
    </row>
    <row r="322" spans="24:29" s="6" customFormat="1">
      <c r="X322" s="12"/>
      <c r="AC322" s="13"/>
    </row>
    <row r="323" spans="24:29" s="6" customFormat="1">
      <c r="X323" s="12"/>
      <c r="AC323" s="13"/>
    </row>
    <row r="324" spans="24:29" s="6" customFormat="1">
      <c r="X324" s="12"/>
      <c r="AC324" s="13"/>
    </row>
    <row r="325" spans="24:29" s="6" customFormat="1">
      <c r="X325" s="12"/>
      <c r="AC325" s="13"/>
    </row>
    <row r="326" spans="24:29" s="6" customFormat="1">
      <c r="X326" s="12"/>
      <c r="AC326" s="13"/>
    </row>
    <row r="327" spans="24:29" s="6" customFormat="1">
      <c r="X327" s="12"/>
      <c r="AC327" s="13"/>
    </row>
    <row r="328" spans="24:29" s="6" customFormat="1">
      <c r="X328" s="12"/>
      <c r="AC328" s="13"/>
    </row>
    <row r="329" spans="24:29" s="6" customFormat="1">
      <c r="X329" s="12"/>
      <c r="AC329" s="13"/>
    </row>
    <row r="330" spans="24:29" s="6" customFormat="1">
      <c r="X330" s="12"/>
      <c r="AC330" s="13"/>
    </row>
    <row r="331" spans="24:29" s="6" customFormat="1">
      <c r="X331" s="12"/>
      <c r="AC331" s="13"/>
    </row>
    <row r="332" spans="24:29" s="6" customFormat="1">
      <c r="X332" s="12"/>
      <c r="AC332" s="13"/>
    </row>
    <row r="333" spans="24:29" s="6" customFormat="1">
      <c r="X333" s="12"/>
      <c r="AC333" s="13"/>
    </row>
    <row r="334" spans="24:29" s="6" customFormat="1">
      <c r="X334" s="12"/>
      <c r="AC334" s="13"/>
    </row>
    <row r="335" spans="24:29" s="6" customFormat="1">
      <c r="X335" s="12"/>
      <c r="AC335" s="13"/>
    </row>
  </sheetData>
  <sheetProtection sheet="1" objects="1" scenarios="1"/>
  <mergeCells count="71">
    <mergeCell ref="X26:Y26"/>
    <mergeCell ref="W16:W17"/>
    <mergeCell ref="X16:Y17"/>
    <mergeCell ref="W11:Z11"/>
    <mergeCell ref="Z16:Z17"/>
    <mergeCell ref="X18:Y19"/>
    <mergeCell ref="Z18:Z19"/>
    <mergeCell ref="W20:W21"/>
    <mergeCell ref="X20:Y21"/>
    <mergeCell ref="Z20:Z21"/>
    <mergeCell ref="W18:W19"/>
    <mergeCell ref="Z12:Z13"/>
    <mergeCell ref="W14:W15"/>
    <mergeCell ref="X14:Y15"/>
    <mergeCell ref="Z14:Z15"/>
    <mergeCell ref="W22:W23"/>
    <mergeCell ref="Q12:Q24"/>
    <mergeCell ref="J14:M14"/>
    <mergeCell ref="J15:M15"/>
    <mergeCell ref="J16:M16"/>
    <mergeCell ref="J13:M13"/>
    <mergeCell ref="J17:M17"/>
    <mergeCell ref="R11:T11"/>
    <mergeCell ref="S12:S13"/>
    <mergeCell ref="T12:T13"/>
    <mergeCell ref="R22:R23"/>
    <mergeCell ref="S20:S21"/>
    <mergeCell ref="T20:T21"/>
    <mergeCell ref="S22:S23"/>
    <mergeCell ref="T22:T23"/>
    <mergeCell ref="R20:R21"/>
    <mergeCell ref="R14:R15"/>
    <mergeCell ref="R16:R17"/>
    <mergeCell ref="T14:T15"/>
    <mergeCell ref="S14:S15"/>
    <mergeCell ref="T16:T17"/>
    <mergeCell ref="J11:N11"/>
    <mergeCell ref="C11:G11"/>
    <mergeCell ref="C13:F13"/>
    <mergeCell ref="C16:F16"/>
    <mergeCell ref="C12:G12"/>
    <mergeCell ref="J12:M12"/>
    <mergeCell ref="B12:B16"/>
    <mergeCell ref="B30:G30"/>
    <mergeCell ref="B25:D25"/>
    <mergeCell ref="B26:D26"/>
    <mergeCell ref="B22:D22"/>
    <mergeCell ref="B23:D24"/>
    <mergeCell ref="B29:G29"/>
    <mergeCell ref="I30:N30"/>
    <mergeCell ref="Q30:T30"/>
    <mergeCell ref="V30:Z30"/>
    <mergeCell ref="V29:Z29"/>
    <mergeCell ref="Q29:T29"/>
    <mergeCell ref="I29:N29"/>
    <mergeCell ref="X12:Y13"/>
    <mergeCell ref="W12:W13"/>
    <mergeCell ref="V12:V26"/>
    <mergeCell ref="C14:F15"/>
    <mergeCell ref="Z24:Z25"/>
    <mergeCell ref="X24:Y25"/>
    <mergeCell ref="W24:W25"/>
    <mergeCell ref="S16:S17"/>
    <mergeCell ref="G14:G15"/>
    <mergeCell ref="R12:R13"/>
    <mergeCell ref="I12:I17"/>
    <mergeCell ref="T18:T19"/>
    <mergeCell ref="S18:S19"/>
    <mergeCell ref="R18:R19"/>
    <mergeCell ref="X22:Y23"/>
    <mergeCell ref="Z22:Z23"/>
  </mergeCells>
  <conditionalFormatting sqref="T24">
    <cfRule type="cellIs" dxfId="6" priority="12" operator="lessThan">
      <formula>$N$17</formula>
    </cfRule>
    <cfRule type="cellIs" dxfId="5" priority="13" operator="greaterThanOrEqual">
      <formula>$N$17</formula>
    </cfRule>
  </conditionalFormatting>
  <conditionalFormatting sqref="Z16:Z17">
    <cfRule type="cellIs" dxfId="4" priority="14" operator="greaterThanOrEqual">
      <formula>$N$17</formula>
    </cfRule>
    <cfRule type="cellIs" dxfId="3" priority="15" operator="lessThan">
      <formula>$N$17</formula>
    </cfRule>
  </conditionalFormatting>
  <conditionalFormatting sqref="Z26">
    <cfRule type="cellIs" dxfId="2" priority="1" operator="equal">
      <formula>1</formula>
    </cfRule>
    <cfRule type="cellIs" dxfId="1" priority="2" operator="lessThan">
      <formula>1</formula>
    </cfRule>
    <cfRule type="cellIs" dxfId="0" priority="3" operator="greaterThan">
      <formula>3</formula>
    </cfRule>
  </conditionalFormatting>
  <pageMargins left="0.7" right="0.7" top="0.75" bottom="0.75" header="0.3" footer="0.3"/>
  <pageSetup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498B-448C-ED49-B45E-942F7526D94C}">
  <sheetPr>
    <tabColor theme="6"/>
  </sheetPr>
  <dimension ref="A1:AQ102"/>
  <sheetViews>
    <sheetView topLeftCell="A13" zoomScale="60" zoomScaleNormal="60" workbookViewId="0">
      <selection activeCell="H20" sqref="H20"/>
    </sheetView>
  </sheetViews>
  <sheetFormatPr defaultColWidth="10.875" defaultRowHeight="12.6"/>
  <cols>
    <col min="1" max="1" width="3.375" style="3" customWidth="1"/>
    <col min="2" max="2" width="34.125" style="1" customWidth="1"/>
    <col min="3" max="3" width="27.625" style="1" customWidth="1"/>
    <col min="4" max="14" width="18.375" style="1" customWidth="1"/>
    <col min="15" max="15" width="16.125" style="3" customWidth="1"/>
    <col min="16" max="16" width="14.375" style="3" customWidth="1"/>
    <col min="17" max="43" width="10.875" style="3"/>
    <col min="44" max="16384" width="10.875" style="1"/>
  </cols>
  <sheetData>
    <row r="1" spans="1:43" s="3" customFormat="1" ht="27.95" customHeight="1" thickBot="1"/>
    <row r="2" spans="1:43" s="3" customFormat="1" ht="30.95" customHeight="1">
      <c r="K2" s="639" t="s">
        <v>55</v>
      </c>
      <c r="L2" s="640"/>
      <c r="M2" s="640"/>
      <c r="N2" s="640"/>
      <c r="O2" s="640"/>
      <c r="P2" s="641"/>
    </row>
    <row r="3" spans="1:43" s="3" customFormat="1" ht="30.95" customHeight="1">
      <c r="K3" s="655" t="s">
        <v>238</v>
      </c>
      <c r="L3" s="656"/>
      <c r="M3" s="656"/>
      <c r="N3" s="656"/>
      <c r="O3" s="656"/>
      <c r="P3" s="657"/>
    </row>
    <row r="4" spans="1:43" s="3" customFormat="1" ht="36" customHeight="1">
      <c r="K4" s="658"/>
      <c r="L4" s="659"/>
      <c r="M4" s="659"/>
      <c r="N4" s="659"/>
      <c r="O4" s="659"/>
      <c r="P4" s="660"/>
    </row>
    <row r="5" spans="1:43" s="3" customFormat="1" ht="30.95" customHeight="1" thickBot="1">
      <c r="K5" s="661" t="s">
        <v>57</v>
      </c>
      <c r="L5" s="517"/>
      <c r="M5" s="518" t="s">
        <v>58</v>
      </c>
      <c r="N5" s="517"/>
      <c r="O5" s="518" t="s">
        <v>239</v>
      </c>
      <c r="P5" s="662"/>
    </row>
    <row r="6" spans="1:43" s="3" customFormat="1" ht="30.95" customHeight="1">
      <c r="H6" s="646" t="s">
        <v>35</v>
      </c>
      <c r="I6" s="647"/>
      <c r="K6" s="650" t="s">
        <v>61</v>
      </c>
      <c r="L6" s="490"/>
      <c r="M6" s="491" t="s">
        <v>62</v>
      </c>
      <c r="N6" s="492"/>
      <c r="O6" s="642" t="s">
        <v>240</v>
      </c>
      <c r="P6" s="643"/>
    </row>
    <row r="7" spans="1:43" s="3" customFormat="1" ht="30.95" customHeight="1">
      <c r="B7" s="483" t="s">
        <v>241</v>
      </c>
      <c r="C7" s="484"/>
      <c r="D7" s="484"/>
      <c r="H7" s="648" t="s">
        <v>39</v>
      </c>
      <c r="I7" s="649"/>
      <c r="J7" s="134"/>
      <c r="K7" s="650" t="s">
        <v>65</v>
      </c>
      <c r="L7" s="490"/>
      <c r="M7" s="491" t="s">
        <v>66</v>
      </c>
      <c r="N7" s="492"/>
      <c r="O7" s="642" t="s">
        <v>242</v>
      </c>
      <c r="P7" s="643"/>
    </row>
    <row r="8" spans="1:43" ht="30.95" customHeight="1" thickBot="1">
      <c r="B8" s="7"/>
      <c r="C8" s="7"/>
      <c r="D8" s="36"/>
      <c r="E8" s="3"/>
      <c r="F8" s="3"/>
      <c r="G8" s="3"/>
      <c r="H8" s="681" t="s">
        <v>43</v>
      </c>
      <c r="I8" s="682"/>
      <c r="J8" s="47"/>
      <c r="K8" s="651" t="s">
        <v>68</v>
      </c>
      <c r="L8" s="652"/>
      <c r="M8" s="653" t="s">
        <v>69</v>
      </c>
      <c r="N8" s="654"/>
      <c r="O8" s="644" t="s">
        <v>243</v>
      </c>
      <c r="P8" s="645"/>
    </row>
    <row r="9" spans="1:43" ht="21" customHeight="1" thickBot="1">
      <c r="B9" s="7"/>
      <c r="C9" s="7"/>
      <c r="D9" s="36"/>
      <c r="E9" s="3"/>
      <c r="F9" s="3"/>
      <c r="G9" s="3"/>
      <c r="H9" s="47"/>
      <c r="I9" s="47"/>
      <c r="J9" s="47"/>
      <c r="K9" s="3"/>
      <c r="L9" s="3"/>
      <c r="N9" s="3"/>
    </row>
    <row r="10" spans="1:43" ht="35.1" customHeight="1">
      <c r="B10" s="136" t="s">
        <v>71</v>
      </c>
      <c r="C10" s="137"/>
      <c r="D10" s="138"/>
      <c r="E10" s="138"/>
      <c r="F10" s="138"/>
      <c r="G10" s="138"/>
      <c r="H10" s="138"/>
      <c r="I10" s="138"/>
      <c r="J10" s="138"/>
      <c r="K10" s="138"/>
      <c r="L10" s="138"/>
      <c r="M10" s="138"/>
      <c r="N10" s="138"/>
      <c r="O10" s="138"/>
      <c r="P10" s="139"/>
    </row>
    <row r="11" spans="1:43" ht="21" customHeight="1">
      <c r="B11" s="140"/>
      <c r="C11" s="141"/>
      <c r="D11" s="142"/>
      <c r="E11" s="38" t="s">
        <v>72</v>
      </c>
      <c r="F11" s="143"/>
      <c r="G11" s="143"/>
      <c r="H11" s="143" t="s">
        <v>113</v>
      </c>
      <c r="I11" s="143"/>
      <c r="J11" s="143"/>
      <c r="K11" s="143" t="s">
        <v>121</v>
      </c>
      <c r="L11" s="143"/>
      <c r="M11" s="143"/>
      <c r="N11" s="143" t="s">
        <v>126</v>
      </c>
      <c r="O11" s="143"/>
      <c r="P11" s="144"/>
    </row>
    <row r="12" spans="1:43" ht="21" customHeight="1">
      <c r="B12" s="145"/>
      <c r="C12" s="146"/>
      <c r="D12" s="147"/>
      <c r="E12" s="148" t="s">
        <v>73</v>
      </c>
      <c r="F12" s="148" t="s">
        <v>74</v>
      </c>
      <c r="G12" s="148" t="s">
        <v>75</v>
      </c>
      <c r="H12" s="148" t="s">
        <v>114</v>
      </c>
      <c r="I12" s="148" t="s">
        <v>115</v>
      </c>
      <c r="J12" s="148" t="s">
        <v>116</v>
      </c>
      <c r="K12" s="148" t="s">
        <v>122</v>
      </c>
      <c r="L12" s="148" t="s">
        <v>123</v>
      </c>
      <c r="M12" s="148" t="s">
        <v>124</v>
      </c>
      <c r="N12" s="148" t="s">
        <v>127</v>
      </c>
      <c r="O12" s="148" t="s">
        <v>128</v>
      </c>
      <c r="P12" s="149" t="s">
        <v>129</v>
      </c>
    </row>
    <row r="13" spans="1:43" s="2" customFormat="1" ht="30.95" customHeight="1">
      <c r="A13" s="4"/>
      <c r="B13" s="315" t="s">
        <v>76</v>
      </c>
      <c r="C13" s="135"/>
      <c r="D13" s="150"/>
      <c r="E13" s="151"/>
      <c r="F13" s="151"/>
      <c r="G13" s="151"/>
      <c r="H13" s="151"/>
      <c r="I13" s="151"/>
      <c r="J13" s="151"/>
      <c r="K13" s="151"/>
      <c r="L13" s="151"/>
      <c r="M13" s="151"/>
      <c r="N13" s="151"/>
      <c r="O13" s="151"/>
      <c r="P13" s="152"/>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row>
    <row r="14" spans="1:43" s="2" customFormat="1" ht="39" customHeight="1">
      <c r="A14" s="4"/>
      <c r="B14" s="153" t="s">
        <v>77</v>
      </c>
      <c r="C14" s="663" t="s">
        <v>78</v>
      </c>
      <c r="D14" s="663"/>
      <c r="E14" s="39" t="s">
        <v>244</v>
      </c>
      <c r="F14" s="161"/>
      <c r="G14" s="501" t="s">
        <v>245</v>
      </c>
      <c r="H14" s="501"/>
      <c r="I14" s="160"/>
      <c r="J14" s="160"/>
      <c r="K14" s="160"/>
      <c r="L14" s="501" t="s">
        <v>246</v>
      </c>
      <c r="M14" s="501"/>
      <c r="N14" s="160"/>
      <c r="O14" s="160"/>
      <c r="P14" s="39" t="s">
        <v>247</v>
      </c>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row>
    <row r="15" spans="1:43" s="2" customFormat="1" ht="30" customHeight="1">
      <c r="A15" s="4"/>
      <c r="B15" s="153" t="s">
        <v>80</v>
      </c>
      <c r="C15" s="663" t="s">
        <v>81</v>
      </c>
      <c r="D15" s="663"/>
      <c r="E15" s="159"/>
      <c r="F15" s="221" t="s">
        <v>248</v>
      </c>
      <c r="G15" s="159"/>
      <c r="H15" s="159"/>
      <c r="I15" s="550" t="s">
        <v>248</v>
      </c>
      <c r="J15" s="550"/>
      <c r="K15" s="550"/>
      <c r="L15" s="160"/>
      <c r="M15" s="160"/>
      <c r="N15" s="550" t="s">
        <v>248</v>
      </c>
      <c r="O15" s="550"/>
      <c r="P15" s="160"/>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row>
    <row r="16" spans="1:43" s="5" customFormat="1" ht="18.95" customHeight="1">
      <c r="A16" s="6"/>
      <c r="B16" s="154"/>
      <c r="C16" s="155"/>
      <c r="D16" s="156"/>
      <c r="E16" s="156"/>
      <c r="F16" s="156"/>
      <c r="G16" s="156"/>
      <c r="H16" s="156"/>
      <c r="I16" s="156"/>
      <c r="J16" s="156"/>
      <c r="K16" s="156"/>
      <c r="L16" s="156"/>
      <c r="M16" s="156"/>
      <c r="N16" s="156"/>
      <c r="O16" s="156"/>
      <c r="P16" s="157"/>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spans="1:43" s="2" customFormat="1" ht="42" customHeight="1">
      <c r="A17" s="4"/>
      <c r="B17" s="609" t="s">
        <v>83</v>
      </c>
      <c r="C17" s="610"/>
      <c r="D17" s="610"/>
      <c r="E17" s="151"/>
      <c r="F17" s="151"/>
      <c r="G17" s="151"/>
      <c r="H17" s="151"/>
      <c r="I17" s="151"/>
      <c r="J17" s="151"/>
      <c r="K17" s="151"/>
      <c r="L17" s="151"/>
      <c r="M17" s="151"/>
      <c r="N17" s="151"/>
      <c r="O17" s="151"/>
      <c r="P17" s="152"/>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8" spans="1:43" s="2" customFormat="1" ht="42" customHeight="1">
      <c r="A18" s="4"/>
      <c r="B18" s="164" t="s">
        <v>84</v>
      </c>
      <c r="C18" s="664" t="s">
        <v>85</v>
      </c>
      <c r="D18" s="664"/>
      <c r="E18" s="665" t="s">
        <v>249</v>
      </c>
      <c r="F18" s="506"/>
      <c r="G18" s="218"/>
      <c r="H18" s="679" t="s">
        <v>250</v>
      </c>
      <c r="I18" s="506"/>
      <c r="J18" s="680"/>
      <c r="K18" s="680"/>
      <c r="L18" s="680"/>
      <c r="M18" s="506" t="s">
        <v>125</v>
      </c>
      <c r="N18" s="671"/>
      <c r="O18" s="669"/>
      <c r="P18" s="670"/>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row>
    <row r="19" spans="1:43" s="2" customFormat="1" ht="27.95" customHeight="1">
      <c r="A19" s="4"/>
      <c r="B19" s="166" t="s">
        <v>251</v>
      </c>
      <c r="C19" s="668" t="s">
        <v>90</v>
      </c>
      <c r="D19" s="668"/>
      <c r="E19" s="162"/>
      <c r="F19" s="162"/>
      <c r="G19" s="220" t="s">
        <v>252</v>
      </c>
      <c r="H19" s="162"/>
      <c r="I19" s="162"/>
      <c r="J19" s="677" t="s">
        <v>253</v>
      </c>
      <c r="K19" s="677"/>
      <c r="L19" s="158" t="s">
        <v>254</v>
      </c>
      <c r="M19" s="163"/>
      <c r="N19" s="163"/>
      <c r="O19" s="676" t="s">
        <v>252</v>
      </c>
      <c r="P19" s="677"/>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row>
    <row r="20" spans="1:43" s="4" customFormat="1" ht="27.95" customHeight="1">
      <c r="B20" s="132"/>
      <c r="C20" s="128"/>
      <c r="D20" s="128"/>
      <c r="E20" s="129"/>
      <c r="F20" s="130"/>
      <c r="G20" s="130"/>
      <c r="H20" s="129"/>
      <c r="I20" s="130"/>
      <c r="J20" s="130"/>
      <c r="K20" s="130"/>
      <c r="L20" s="131"/>
      <c r="M20" s="129"/>
      <c r="N20" s="129"/>
      <c r="O20" s="129"/>
      <c r="P20" s="133"/>
    </row>
    <row r="21" spans="1:43" ht="35.1" customHeight="1">
      <c r="B21" s="136" t="s">
        <v>255</v>
      </c>
      <c r="C21" s="137"/>
      <c r="D21" s="138"/>
      <c r="E21" s="138"/>
      <c r="F21" s="138"/>
      <c r="G21" s="138"/>
      <c r="H21" s="138"/>
      <c r="I21" s="138"/>
      <c r="J21" s="138"/>
      <c r="K21" s="138"/>
      <c r="L21" s="138"/>
      <c r="M21" s="138"/>
      <c r="N21" s="138"/>
      <c r="O21" s="138"/>
      <c r="P21" s="139"/>
    </row>
    <row r="22" spans="1:43" s="2" customFormat="1" ht="27.95" customHeight="1">
      <c r="A22" s="4"/>
      <c r="B22" s="609" t="s">
        <v>256</v>
      </c>
      <c r="C22" s="610"/>
      <c r="D22" s="610"/>
      <c r="E22" s="151"/>
      <c r="F22" s="151"/>
      <c r="G22" s="151"/>
      <c r="H22" s="151"/>
      <c r="I22" s="151"/>
      <c r="J22" s="151"/>
      <c r="K22" s="151"/>
      <c r="L22" s="151"/>
      <c r="M22" s="151"/>
      <c r="N22" s="151"/>
      <c r="O22" s="151"/>
      <c r="P22" s="173"/>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row>
    <row r="23" spans="1:43" s="2" customFormat="1" ht="27.95" customHeight="1">
      <c r="A23" s="4"/>
      <c r="B23" s="631" t="s">
        <v>257</v>
      </c>
      <c r="C23" s="612"/>
      <c r="D23" s="613"/>
      <c r="E23" s="672" t="s">
        <v>258</v>
      </c>
      <c r="F23" s="673"/>
      <c r="G23" s="674" t="s">
        <v>259</v>
      </c>
      <c r="H23" s="675"/>
      <c r="I23" s="675" t="s">
        <v>258</v>
      </c>
      <c r="J23" s="675"/>
      <c r="K23" s="674" t="s">
        <v>259</v>
      </c>
      <c r="L23" s="675"/>
      <c r="M23" s="672" t="s">
        <v>258</v>
      </c>
      <c r="N23" s="673"/>
      <c r="O23" s="219" t="s">
        <v>259</v>
      </c>
      <c r="P23" s="175" t="s">
        <v>258</v>
      </c>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row>
    <row r="24" spans="1:43" s="2" customFormat="1" ht="53.1" customHeight="1">
      <c r="A24" s="4"/>
      <c r="B24" s="611" t="s">
        <v>260</v>
      </c>
      <c r="C24" s="612"/>
      <c r="D24" s="613"/>
      <c r="E24" s="107" t="s">
        <v>261</v>
      </c>
      <c r="F24" s="614" t="s">
        <v>262</v>
      </c>
      <c r="G24" s="615"/>
      <c r="H24" s="616" t="s">
        <v>261</v>
      </c>
      <c r="I24" s="617"/>
      <c r="J24" s="618" t="s">
        <v>262</v>
      </c>
      <c r="K24" s="619"/>
      <c r="L24" s="619"/>
      <c r="M24" s="620"/>
      <c r="N24" s="618" t="s">
        <v>261</v>
      </c>
      <c r="O24" s="620"/>
      <c r="P24" s="175" t="s">
        <v>262</v>
      </c>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row>
    <row r="25" spans="1:43" s="2" customFormat="1" ht="27.95" customHeight="1">
      <c r="A25" s="4"/>
      <c r="B25" s="631" t="s">
        <v>263</v>
      </c>
      <c r="C25" s="612"/>
      <c r="D25" s="613"/>
      <c r="E25" s="108" t="s">
        <v>264</v>
      </c>
      <c r="F25" s="109"/>
      <c r="G25" s="111"/>
      <c r="H25" s="673" t="s">
        <v>265</v>
      </c>
      <c r="I25" s="678"/>
      <c r="J25" s="114"/>
      <c r="K25" s="109"/>
      <c r="L25" s="109"/>
      <c r="M25" s="116"/>
      <c r="N25" s="618" t="s">
        <v>266</v>
      </c>
      <c r="O25" s="678"/>
      <c r="P25" s="176"/>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row>
    <row r="26" spans="1:43" s="2" customFormat="1" ht="59.1" customHeight="1">
      <c r="A26" s="4"/>
      <c r="B26" s="631" t="s">
        <v>267</v>
      </c>
      <c r="C26" s="612"/>
      <c r="D26" s="613"/>
      <c r="E26" s="111" t="s">
        <v>268</v>
      </c>
      <c r="F26" s="110" t="s">
        <v>269</v>
      </c>
      <c r="G26" s="110" t="s">
        <v>269</v>
      </c>
      <c r="H26" s="107" t="s">
        <v>270</v>
      </c>
      <c r="I26" s="111" t="s">
        <v>269</v>
      </c>
      <c r="J26" s="115" t="s">
        <v>269</v>
      </c>
      <c r="K26" s="107" t="s">
        <v>271</v>
      </c>
      <c r="L26" s="107" t="s">
        <v>269</v>
      </c>
      <c r="M26" s="107" t="s">
        <v>272</v>
      </c>
      <c r="N26" s="107" t="s">
        <v>269</v>
      </c>
      <c r="O26" s="107" t="s">
        <v>273</v>
      </c>
      <c r="P26" s="177" t="s">
        <v>269</v>
      </c>
      <c r="Q26" s="37"/>
      <c r="R26" s="4"/>
      <c r="S26" s="4"/>
      <c r="T26" s="4"/>
      <c r="U26" s="4"/>
      <c r="V26" s="4"/>
      <c r="W26" s="4"/>
      <c r="X26" s="4"/>
      <c r="Y26" s="4"/>
      <c r="Z26" s="4"/>
      <c r="AA26" s="4"/>
      <c r="AB26" s="4"/>
      <c r="AC26" s="4"/>
      <c r="AD26" s="4"/>
      <c r="AE26" s="4"/>
      <c r="AF26" s="4"/>
      <c r="AG26" s="4"/>
      <c r="AH26" s="4"/>
      <c r="AI26" s="4"/>
      <c r="AJ26" s="4"/>
      <c r="AK26" s="4"/>
      <c r="AL26" s="4"/>
      <c r="AM26" s="4"/>
      <c r="AN26" s="4"/>
      <c r="AO26" s="4"/>
      <c r="AP26" s="4"/>
      <c r="AQ26" s="4"/>
    </row>
    <row r="27" spans="1:43" s="2" customFormat="1" ht="54" customHeight="1">
      <c r="A27" s="4"/>
      <c r="B27" s="631" t="s">
        <v>274</v>
      </c>
      <c r="C27" s="632"/>
      <c r="D27" s="633"/>
      <c r="E27" s="111" t="s">
        <v>275</v>
      </c>
      <c r="F27" s="112"/>
      <c r="G27" s="108"/>
      <c r="H27" s="108" t="s">
        <v>276</v>
      </c>
      <c r="I27" s="113"/>
      <c r="J27" s="111" t="s">
        <v>277</v>
      </c>
      <c r="K27" s="116"/>
      <c r="L27" s="117" t="s">
        <v>278</v>
      </c>
      <c r="M27" s="108"/>
      <c r="N27" s="108" t="s">
        <v>279</v>
      </c>
      <c r="O27" s="111" t="s">
        <v>280</v>
      </c>
      <c r="P27" s="176" t="s">
        <v>281</v>
      </c>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row>
    <row r="28" spans="1:43" s="2" customFormat="1" ht="27.95" customHeight="1">
      <c r="A28" s="4"/>
      <c r="B28" s="634" t="s">
        <v>282</v>
      </c>
      <c r="C28" s="635"/>
      <c r="D28" s="636"/>
      <c r="E28" s="666" t="s">
        <v>283</v>
      </c>
      <c r="F28" s="666"/>
      <c r="G28" s="666"/>
      <c r="H28" s="666"/>
      <c r="I28" s="666"/>
      <c r="J28" s="666"/>
      <c r="K28" s="666"/>
      <c r="L28" s="666"/>
      <c r="M28" s="666"/>
      <c r="N28" s="666"/>
      <c r="O28" s="666"/>
      <c r="P28" s="667"/>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row>
    <row r="29" spans="1:43" s="2" customFormat="1" ht="27.95" customHeight="1">
      <c r="A29" s="4"/>
      <c r="B29" s="634" t="s">
        <v>284</v>
      </c>
      <c r="C29" s="635"/>
      <c r="D29" s="636"/>
      <c r="E29" s="666" t="s">
        <v>285</v>
      </c>
      <c r="F29" s="666"/>
      <c r="G29" s="666"/>
      <c r="H29" s="666"/>
      <c r="I29" s="666"/>
      <c r="J29" s="666"/>
      <c r="K29" s="666"/>
      <c r="L29" s="666"/>
      <c r="M29" s="666"/>
      <c r="N29" s="666"/>
      <c r="O29" s="666"/>
      <c r="P29" s="667"/>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row>
    <row r="30" spans="1:43" s="2" customFormat="1" ht="27.95" customHeight="1">
      <c r="A30" s="4"/>
      <c r="B30" s="172" t="s">
        <v>286</v>
      </c>
      <c r="C30" s="178" t="s">
        <v>94</v>
      </c>
      <c r="D30" s="178" t="s">
        <v>287</v>
      </c>
      <c r="E30" s="179"/>
      <c r="F30" s="179"/>
      <c r="G30" s="179"/>
      <c r="H30" s="179"/>
      <c r="I30" s="179"/>
      <c r="J30" s="179"/>
      <c r="K30" s="179"/>
      <c r="L30" s="179"/>
      <c r="M30" s="179"/>
      <c r="N30" s="179"/>
      <c r="O30" s="179"/>
      <c r="P30" s="180"/>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row>
    <row r="31" spans="1:43" s="5" customFormat="1" ht="39.950000000000003" customHeight="1">
      <c r="A31" s="6"/>
      <c r="B31" s="174" t="s">
        <v>288</v>
      </c>
      <c r="C31" s="165" t="s">
        <v>289</v>
      </c>
      <c r="D31" s="167">
        <f>SUM(E31:P31)</f>
        <v>9200</v>
      </c>
      <c r="E31" s="124">
        <v>1000</v>
      </c>
      <c r="F31" s="124">
        <v>600</v>
      </c>
      <c r="G31" s="118">
        <v>600</v>
      </c>
      <c r="H31" s="124">
        <v>1000</v>
      </c>
      <c r="I31" s="118">
        <v>1000</v>
      </c>
      <c r="J31" s="124">
        <v>600</v>
      </c>
      <c r="K31" s="118">
        <v>600</v>
      </c>
      <c r="L31" s="124">
        <v>600</v>
      </c>
      <c r="M31" s="118">
        <v>600</v>
      </c>
      <c r="N31" s="124">
        <v>1000</v>
      </c>
      <c r="O31" s="119">
        <v>1000</v>
      </c>
      <c r="P31" s="181">
        <v>600</v>
      </c>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row>
    <row r="32" spans="1:43" s="5" customFormat="1" ht="57" customHeight="1">
      <c r="A32" s="6"/>
      <c r="B32" s="174" t="s">
        <v>290</v>
      </c>
      <c r="C32" s="165" t="s">
        <v>99</v>
      </c>
      <c r="D32" s="167">
        <f>SUM(E32:P32)</f>
        <v>600</v>
      </c>
      <c r="E32" s="124">
        <v>200</v>
      </c>
      <c r="F32" s="125"/>
      <c r="G32" s="122">
        <v>200</v>
      </c>
      <c r="H32" s="127"/>
      <c r="I32" s="122"/>
      <c r="J32" s="125"/>
      <c r="K32" s="122"/>
      <c r="L32" s="125"/>
      <c r="M32" s="122">
        <v>200</v>
      </c>
      <c r="N32" s="127"/>
      <c r="O32" s="123"/>
      <c r="P32" s="182"/>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row>
    <row r="33" spans="1:43" s="5" customFormat="1" ht="50.1">
      <c r="A33" s="6"/>
      <c r="B33" s="174" t="s">
        <v>291</v>
      </c>
      <c r="C33" s="165" t="s">
        <v>292</v>
      </c>
      <c r="D33" s="167">
        <f>SUM(E33:P33)</f>
        <v>600</v>
      </c>
      <c r="E33" s="125">
        <v>50</v>
      </c>
      <c r="F33" s="125">
        <v>50</v>
      </c>
      <c r="G33" s="122">
        <v>50</v>
      </c>
      <c r="H33" s="125">
        <v>50</v>
      </c>
      <c r="I33" s="122">
        <v>50</v>
      </c>
      <c r="J33" s="125">
        <v>50</v>
      </c>
      <c r="K33" s="122">
        <v>50</v>
      </c>
      <c r="L33" s="125">
        <v>50</v>
      </c>
      <c r="M33" s="122">
        <v>50</v>
      </c>
      <c r="N33" s="125">
        <v>50</v>
      </c>
      <c r="O33" s="123">
        <v>50</v>
      </c>
      <c r="P33" s="182">
        <v>50</v>
      </c>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row>
    <row r="34" spans="1:43" s="5" customFormat="1" ht="62.45">
      <c r="A34" s="6"/>
      <c r="B34" s="183" t="s">
        <v>293</v>
      </c>
      <c r="C34" s="168" t="s">
        <v>294</v>
      </c>
      <c r="D34" s="169">
        <f>SUM(E34:P34)</f>
        <v>900</v>
      </c>
      <c r="E34" s="126">
        <v>50</v>
      </c>
      <c r="F34" s="126"/>
      <c r="G34" s="120"/>
      <c r="H34" s="126">
        <v>200</v>
      </c>
      <c r="I34" s="120"/>
      <c r="J34" s="126">
        <v>100</v>
      </c>
      <c r="K34" s="120"/>
      <c r="L34" s="126">
        <v>100</v>
      </c>
      <c r="M34" s="120">
        <v>150</v>
      </c>
      <c r="N34" s="126">
        <v>50</v>
      </c>
      <c r="O34" s="121">
        <v>200</v>
      </c>
      <c r="P34" s="182">
        <v>50</v>
      </c>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row>
    <row r="35" spans="1:43" s="100" customFormat="1" ht="18.600000000000001" thickBot="1">
      <c r="A35" s="98"/>
      <c r="B35" s="195"/>
      <c r="C35" s="196" t="s">
        <v>111</v>
      </c>
      <c r="D35" s="200">
        <f>SUM(D31:D34)</f>
        <v>11300</v>
      </c>
      <c r="E35" s="201">
        <f>SUM(E31:E34)</f>
        <v>1300</v>
      </c>
      <c r="F35" s="201">
        <f t="shared" ref="F35:P35" si="0">SUM(F31:F34)</f>
        <v>650</v>
      </c>
      <c r="G35" s="201">
        <f t="shared" si="0"/>
        <v>850</v>
      </c>
      <c r="H35" s="201">
        <f t="shared" si="0"/>
        <v>1250</v>
      </c>
      <c r="I35" s="201">
        <f t="shared" si="0"/>
        <v>1050</v>
      </c>
      <c r="J35" s="201">
        <f t="shared" si="0"/>
        <v>750</v>
      </c>
      <c r="K35" s="201">
        <f t="shared" si="0"/>
        <v>650</v>
      </c>
      <c r="L35" s="201">
        <f t="shared" si="0"/>
        <v>750</v>
      </c>
      <c r="M35" s="201">
        <f t="shared" si="0"/>
        <v>1000</v>
      </c>
      <c r="N35" s="201">
        <f t="shared" si="0"/>
        <v>1100</v>
      </c>
      <c r="O35" s="201">
        <f t="shared" si="0"/>
        <v>1250</v>
      </c>
      <c r="P35" s="202">
        <f t="shared" si="0"/>
        <v>700</v>
      </c>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row>
    <row r="36" spans="1:43" s="3" customFormat="1"/>
    <row r="37" spans="1:43" s="3" customFormat="1" ht="12.95" thickBot="1"/>
    <row r="38" spans="1:43" s="3" customFormat="1" ht="33.950000000000003" customHeight="1">
      <c r="B38" s="707" t="s">
        <v>295</v>
      </c>
      <c r="C38" s="708"/>
      <c r="D38" s="708"/>
      <c r="E38" s="708"/>
      <c r="F38" s="708"/>
      <c r="G38" s="708"/>
      <c r="H38" s="708"/>
      <c r="I38" s="708"/>
      <c r="J38" s="708"/>
      <c r="K38" s="708"/>
      <c r="L38" s="708"/>
      <c r="M38" s="708"/>
      <c r="N38" s="708"/>
      <c r="O38" s="708"/>
      <c r="P38" s="709"/>
    </row>
    <row r="39" spans="1:43" s="30" customFormat="1" ht="84.95" customHeight="1">
      <c r="A39" s="10"/>
      <c r="B39" s="710" t="s">
        <v>296</v>
      </c>
      <c r="C39" s="711"/>
      <c r="D39" s="711"/>
      <c r="E39" s="704" t="s">
        <v>297</v>
      </c>
      <c r="F39" s="704"/>
      <c r="G39" s="704"/>
      <c r="H39" s="704"/>
      <c r="I39" s="704" t="s">
        <v>298</v>
      </c>
      <c r="J39" s="704"/>
      <c r="K39" s="704"/>
      <c r="L39" s="704"/>
      <c r="M39" s="704" t="s">
        <v>299</v>
      </c>
      <c r="N39" s="704"/>
      <c r="O39" s="704"/>
      <c r="P39" s="716"/>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row>
    <row r="40" spans="1:43" s="32" customFormat="1" ht="75" customHeight="1">
      <c r="A40" s="31"/>
      <c r="B40" s="712" t="s">
        <v>300</v>
      </c>
      <c r="C40" s="713"/>
      <c r="D40" s="713"/>
      <c r="E40" s="715" t="s">
        <v>301</v>
      </c>
      <c r="F40" s="705"/>
      <c r="G40" s="705"/>
      <c r="H40" s="705"/>
      <c r="I40" s="705" t="s">
        <v>302</v>
      </c>
      <c r="J40" s="705"/>
      <c r="K40" s="705"/>
      <c r="L40" s="705"/>
      <c r="M40" s="705" t="s">
        <v>303</v>
      </c>
      <c r="N40" s="705"/>
      <c r="O40" s="705"/>
      <c r="P40" s="706"/>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row>
    <row r="41" spans="1:43" s="34" customFormat="1" ht="131.1" customHeight="1">
      <c r="A41" s="33"/>
      <c r="B41" s="714"/>
      <c r="C41" s="713"/>
      <c r="D41" s="713"/>
      <c r="E41" s="705"/>
      <c r="F41" s="705"/>
      <c r="G41" s="705"/>
      <c r="H41" s="705"/>
      <c r="I41" s="705"/>
      <c r="J41" s="705"/>
      <c r="K41" s="705"/>
      <c r="L41" s="705"/>
      <c r="M41" s="705"/>
      <c r="N41" s="705"/>
      <c r="O41" s="705"/>
      <c r="P41" s="706"/>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row>
    <row r="42" spans="1:43" s="34" customFormat="1" ht="26.1" customHeight="1">
      <c r="A42" s="33"/>
      <c r="B42" s="184" t="s">
        <v>304</v>
      </c>
      <c r="C42" s="170"/>
      <c r="D42" s="170"/>
      <c r="E42" s="171"/>
      <c r="F42" s="171"/>
      <c r="G42" s="171"/>
      <c r="H42" s="171"/>
      <c r="I42" s="171"/>
      <c r="J42" s="171"/>
      <c r="K42" s="171"/>
      <c r="L42" s="171"/>
      <c r="M42" s="171"/>
      <c r="N42" s="171"/>
      <c r="O42" s="171"/>
      <c r="P42" s="185"/>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row>
    <row r="43" spans="1:43" s="34" customFormat="1" ht="18">
      <c r="A43" s="33"/>
      <c r="B43" s="626" t="s">
        <v>305</v>
      </c>
      <c r="C43" s="627"/>
      <c r="D43" s="627"/>
      <c r="E43" s="197" t="s">
        <v>306</v>
      </c>
      <c r="F43" s="198"/>
      <c r="G43" s="198"/>
      <c r="H43" s="199"/>
      <c r="I43" s="621" t="s">
        <v>306</v>
      </c>
      <c r="J43" s="621"/>
      <c r="K43" s="621"/>
      <c r="L43" s="622"/>
      <c r="M43" s="637" t="s">
        <v>306</v>
      </c>
      <c r="N43" s="621"/>
      <c r="O43" s="621"/>
      <c r="P43" s="638"/>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row>
    <row r="44" spans="1:43" s="34" customFormat="1" ht="33.950000000000003" customHeight="1">
      <c r="A44" s="33"/>
      <c r="B44" s="628"/>
      <c r="C44" s="629"/>
      <c r="D44" s="629"/>
      <c r="E44" s="623" t="s">
        <v>307</v>
      </c>
      <c r="F44" s="624"/>
      <c r="G44" s="624"/>
      <c r="H44" s="625"/>
      <c r="I44" s="603" t="s">
        <v>308</v>
      </c>
      <c r="J44" s="603"/>
      <c r="K44" s="603"/>
      <c r="L44" s="604"/>
      <c r="M44" s="701" t="s">
        <v>309</v>
      </c>
      <c r="N44" s="702"/>
      <c r="O44" s="702"/>
      <c r="P44" s="70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row>
    <row r="45" spans="1:43" s="34" customFormat="1" ht="27" customHeight="1">
      <c r="A45" s="33"/>
      <c r="B45" s="628"/>
      <c r="C45" s="629"/>
      <c r="D45" s="629"/>
      <c r="E45" s="683" t="s">
        <v>310</v>
      </c>
      <c r="F45" s="600"/>
      <c r="G45" s="600"/>
      <c r="H45" s="684"/>
      <c r="I45" s="603"/>
      <c r="J45" s="603"/>
      <c r="K45" s="603"/>
      <c r="L45" s="604"/>
      <c r="M45" s="690" t="s">
        <v>311</v>
      </c>
      <c r="N45" s="627"/>
      <c r="O45" s="627"/>
      <c r="P45" s="691"/>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row>
    <row r="46" spans="1:43" s="34" customFormat="1" ht="18.95" customHeight="1">
      <c r="A46" s="33"/>
      <c r="B46" s="628"/>
      <c r="C46" s="629"/>
      <c r="D46" s="629"/>
      <c r="E46" s="685"/>
      <c r="F46" s="603"/>
      <c r="G46" s="603"/>
      <c r="H46" s="686"/>
      <c r="I46" s="603"/>
      <c r="J46" s="603"/>
      <c r="K46" s="603"/>
      <c r="L46" s="604"/>
      <c r="M46" s="692"/>
      <c r="N46" s="629"/>
      <c r="O46" s="629"/>
      <c r="P46" s="69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row>
    <row r="47" spans="1:43" s="34" customFormat="1" ht="29.1" customHeight="1">
      <c r="A47" s="33"/>
      <c r="B47" s="628"/>
      <c r="C47" s="629"/>
      <c r="D47" s="629"/>
      <c r="E47" s="685"/>
      <c r="F47" s="603"/>
      <c r="G47" s="603"/>
      <c r="H47" s="686"/>
      <c r="I47" s="603"/>
      <c r="J47" s="603"/>
      <c r="K47" s="603"/>
      <c r="L47" s="604"/>
      <c r="M47" s="692"/>
      <c r="N47" s="629"/>
      <c r="O47" s="629"/>
      <c r="P47" s="69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row>
    <row r="48" spans="1:43" s="34" customFormat="1" ht="15.95" customHeight="1">
      <c r="A48" s="33"/>
      <c r="B48" s="628"/>
      <c r="C48" s="629"/>
      <c r="D48" s="629"/>
      <c r="E48" s="685"/>
      <c r="F48" s="603"/>
      <c r="G48" s="603"/>
      <c r="H48" s="686"/>
      <c r="I48" s="603"/>
      <c r="J48" s="603"/>
      <c r="K48" s="603"/>
      <c r="L48" s="604"/>
      <c r="M48" s="692"/>
      <c r="N48" s="629"/>
      <c r="O48" s="629"/>
      <c r="P48" s="69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row>
    <row r="49" spans="1:43" s="34" customFormat="1" ht="38.1" customHeight="1">
      <c r="A49" s="33"/>
      <c r="B49" s="630"/>
      <c r="C49" s="624"/>
      <c r="D49" s="624"/>
      <c r="E49" s="687"/>
      <c r="F49" s="688"/>
      <c r="G49" s="688"/>
      <c r="H49" s="689"/>
      <c r="I49" s="688"/>
      <c r="J49" s="688"/>
      <c r="K49" s="688"/>
      <c r="L49" s="700"/>
      <c r="M49" s="694"/>
      <c r="N49" s="624"/>
      <c r="O49" s="624"/>
      <c r="P49" s="695"/>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row>
    <row r="50" spans="1:43" s="32" customFormat="1" ht="21" customHeight="1">
      <c r="A50" s="31"/>
      <c r="B50" s="599" t="s">
        <v>312</v>
      </c>
      <c r="C50" s="600"/>
      <c r="D50" s="601"/>
      <c r="E50" s="692" t="s">
        <v>313</v>
      </c>
      <c r="F50" s="629"/>
      <c r="G50" s="629"/>
      <c r="H50" s="699"/>
      <c r="I50" s="605" t="s">
        <v>314</v>
      </c>
      <c r="J50" s="600"/>
      <c r="K50" s="600"/>
      <c r="L50" s="601"/>
      <c r="M50" s="605" t="s">
        <v>315</v>
      </c>
      <c r="N50" s="600"/>
      <c r="O50" s="600"/>
      <c r="P50" s="606"/>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row>
    <row r="51" spans="1:43" s="34" customFormat="1" ht="21.95" customHeight="1">
      <c r="A51" s="33"/>
      <c r="B51" s="602"/>
      <c r="C51" s="603"/>
      <c r="D51" s="604"/>
      <c r="E51" s="692"/>
      <c r="F51" s="629"/>
      <c r="G51" s="629"/>
      <c r="H51" s="699"/>
      <c r="I51" s="607"/>
      <c r="J51" s="603"/>
      <c r="K51" s="603"/>
      <c r="L51" s="604"/>
      <c r="M51" s="607"/>
      <c r="N51" s="603"/>
      <c r="O51" s="603"/>
      <c r="P51" s="608"/>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row>
    <row r="52" spans="1:43" s="34" customFormat="1" ht="59.1" customHeight="1">
      <c r="A52" s="33"/>
      <c r="B52" s="602"/>
      <c r="C52" s="603"/>
      <c r="D52" s="604"/>
      <c r="E52" s="692"/>
      <c r="F52" s="629"/>
      <c r="G52" s="629"/>
      <c r="H52" s="699"/>
      <c r="I52" s="607"/>
      <c r="J52" s="603"/>
      <c r="K52" s="603"/>
      <c r="L52" s="604"/>
      <c r="M52" s="607"/>
      <c r="N52" s="603"/>
      <c r="O52" s="603"/>
      <c r="P52" s="608"/>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row>
    <row r="53" spans="1:43" s="34" customFormat="1" ht="42" customHeight="1">
      <c r="A53" s="33"/>
      <c r="B53" s="602"/>
      <c r="C53" s="603"/>
      <c r="D53" s="604"/>
      <c r="E53" s="692"/>
      <c r="F53" s="629"/>
      <c r="G53" s="629"/>
      <c r="H53" s="699"/>
      <c r="I53" s="607"/>
      <c r="J53" s="603"/>
      <c r="K53" s="603"/>
      <c r="L53" s="604"/>
      <c r="M53" s="607"/>
      <c r="N53" s="603"/>
      <c r="O53" s="603"/>
      <c r="P53" s="608"/>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row>
    <row r="54" spans="1:43" s="34" customFormat="1" ht="0.95" customHeight="1" thickBot="1">
      <c r="A54" s="33"/>
      <c r="B54" s="186"/>
      <c r="C54" s="187"/>
      <c r="D54" s="188"/>
      <c r="E54" s="189"/>
      <c r="F54" s="187"/>
      <c r="G54" s="190"/>
      <c r="H54" s="187"/>
      <c r="I54" s="696"/>
      <c r="J54" s="697"/>
      <c r="K54" s="697"/>
      <c r="L54" s="698"/>
      <c r="M54" s="191"/>
      <c r="N54" s="192"/>
      <c r="O54" s="193"/>
      <c r="P54" s="194"/>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row>
    <row r="55" spans="1:43" ht="12.95" customHeight="1">
      <c r="B55" s="10"/>
      <c r="C55" s="10"/>
      <c r="D55" s="3"/>
      <c r="E55" s="10"/>
      <c r="F55" s="10"/>
      <c r="G55" s="10"/>
      <c r="H55" s="10"/>
      <c r="I55" s="26"/>
      <c r="J55" s="26"/>
      <c r="K55" s="26"/>
      <c r="L55" s="3"/>
      <c r="M55" s="26"/>
      <c r="N55" s="26"/>
    </row>
    <row r="56" spans="1:43" ht="12.95" customHeight="1">
      <c r="B56" s="10"/>
      <c r="C56" s="10"/>
      <c r="D56" s="3"/>
      <c r="E56" s="10"/>
      <c r="F56" s="10"/>
      <c r="G56" s="10"/>
      <c r="H56" s="10"/>
      <c r="I56" s="3"/>
      <c r="J56" s="3"/>
      <c r="K56" s="3"/>
      <c r="L56" s="3"/>
      <c r="M56" s="3"/>
      <c r="N56" s="3"/>
    </row>
    <row r="57" spans="1:43" s="3" customFormat="1"/>
    <row r="58" spans="1:43" s="3" customFormat="1" ht="19.5">
      <c r="E58" s="467"/>
      <c r="F58" s="467"/>
      <c r="G58" s="467"/>
    </row>
    <row r="59" spans="1:43" s="3" customFormat="1" ht="137.1" customHeight="1">
      <c r="E59" s="561"/>
      <c r="F59" s="561"/>
      <c r="G59" s="561"/>
      <c r="H59" s="27"/>
    </row>
    <row r="60" spans="1:43" s="3" customFormat="1" ht="68.099999999999994" customHeight="1">
      <c r="E60" s="40"/>
      <c r="F60" s="40"/>
      <c r="G60" s="40"/>
      <c r="H60" s="22"/>
    </row>
    <row r="61" spans="1:43" s="3" customFormat="1" ht="42.95" customHeight="1">
      <c r="E61" s="40"/>
      <c r="F61" s="41"/>
      <c r="G61" s="40"/>
      <c r="H61" s="22"/>
    </row>
    <row r="62" spans="1:43" s="3" customFormat="1" ht="47.1" customHeight="1">
      <c r="E62" s="40"/>
      <c r="F62" s="41"/>
      <c r="G62" s="40"/>
      <c r="H62" s="25"/>
    </row>
    <row r="63" spans="1:43" s="3" customFormat="1" ht="48.95" customHeight="1">
      <c r="E63" s="40"/>
      <c r="F63" s="41"/>
      <c r="G63" s="40"/>
      <c r="H63" s="28"/>
    </row>
    <row r="64" spans="1:43" s="3" customFormat="1" ht="20.100000000000001" customHeight="1">
      <c r="D64" s="11"/>
    </row>
    <row r="65" spans="2:6" s="3" customFormat="1" ht="20.100000000000001" customHeight="1"/>
    <row r="66" spans="2:6" s="3" customFormat="1" ht="20.100000000000001" customHeight="1"/>
    <row r="67" spans="2:6" s="3" customFormat="1" ht="20.100000000000001" customHeight="1">
      <c r="F67" s="29"/>
    </row>
    <row r="68" spans="2:6" s="3" customFormat="1" ht="20.100000000000001" customHeight="1">
      <c r="F68" s="29"/>
    </row>
    <row r="69" spans="2:6" s="3" customFormat="1" ht="20.100000000000001" customHeight="1">
      <c r="F69" s="28"/>
    </row>
    <row r="70" spans="2:6" s="3" customFormat="1" ht="20.100000000000001" customHeight="1">
      <c r="F70" s="26"/>
    </row>
    <row r="71" spans="2:6" s="3" customFormat="1" ht="20.100000000000001" customHeight="1">
      <c r="F71" s="26"/>
    </row>
    <row r="72" spans="2:6" s="3" customFormat="1" ht="20.100000000000001" customHeight="1">
      <c r="F72" s="26"/>
    </row>
    <row r="73" spans="2:6" s="3" customFormat="1" ht="20.100000000000001" customHeight="1">
      <c r="F73" s="26"/>
    </row>
    <row r="74" spans="2:6" s="3" customFormat="1" ht="20.100000000000001" customHeight="1">
      <c r="F74" s="26"/>
    </row>
    <row r="75" spans="2:6" s="3" customFormat="1" ht="20.100000000000001" customHeight="1">
      <c r="B75" s="26"/>
      <c r="C75" s="26"/>
      <c r="E75" s="26"/>
      <c r="F75" s="26"/>
    </row>
    <row r="76" spans="2:6" s="3" customFormat="1"/>
    <row r="77" spans="2:6" s="3" customFormat="1"/>
    <row r="78" spans="2:6" s="3" customFormat="1"/>
    <row r="79" spans="2:6" s="3" customFormat="1"/>
    <row r="80" spans="2:6"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sheetData>
  <sheetProtection sheet="1" objects="1" scenarios="1"/>
  <mergeCells count="78">
    <mergeCell ref="E39:H39"/>
    <mergeCell ref="M40:P41"/>
    <mergeCell ref="B38:P38"/>
    <mergeCell ref="B39:D39"/>
    <mergeCell ref="B40:D41"/>
    <mergeCell ref="I39:L39"/>
    <mergeCell ref="I40:L41"/>
    <mergeCell ref="E40:H41"/>
    <mergeCell ref="M39:P39"/>
    <mergeCell ref="E59:G59"/>
    <mergeCell ref="E58:G58"/>
    <mergeCell ref="E45:H49"/>
    <mergeCell ref="M45:P49"/>
    <mergeCell ref="I50:L54"/>
    <mergeCell ref="E50:H53"/>
    <mergeCell ref="I44:L49"/>
    <mergeCell ref="M44:P44"/>
    <mergeCell ref="K6:L6"/>
    <mergeCell ref="O6:P6"/>
    <mergeCell ref="H25:I25"/>
    <mergeCell ref="G23:H23"/>
    <mergeCell ref="N25:O25"/>
    <mergeCell ref="H18:I18"/>
    <mergeCell ref="J18:L18"/>
    <mergeCell ref="G14:H14"/>
    <mergeCell ref="I15:K15"/>
    <mergeCell ref="N15:O15"/>
    <mergeCell ref="H8:I8"/>
    <mergeCell ref="E28:P28"/>
    <mergeCell ref="E29:P29"/>
    <mergeCell ref="C19:D19"/>
    <mergeCell ref="B23:D23"/>
    <mergeCell ref="O18:P18"/>
    <mergeCell ref="M18:N18"/>
    <mergeCell ref="M23:N23"/>
    <mergeCell ref="K23:L23"/>
    <mergeCell ref="O19:P19"/>
    <mergeCell ref="E23:F23"/>
    <mergeCell ref="I23:J23"/>
    <mergeCell ref="B26:D26"/>
    <mergeCell ref="J19:K19"/>
    <mergeCell ref="C14:D14"/>
    <mergeCell ref="C15:D15"/>
    <mergeCell ref="C18:D18"/>
    <mergeCell ref="L14:M14"/>
    <mergeCell ref="E18:F18"/>
    <mergeCell ref="K2:P2"/>
    <mergeCell ref="B17:D17"/>
    <mergeCell ref="O7:P7"/>
    <mergeCell ref="O8:P8"/>
    <mergeCell ref="H6:I6"/>
    <mergeCell ref="H7:I7"/>
    <mergeCell ref="K7:L7"/>
    <mergeCell ref="K8:L8"/>
    <mergeCell ref="M6:N6"/>
    <mergeCell ref="M7:N7"/>
    <mergeCell ref="M8:N8"/>
    <mergeCell ref="K3:P4"/>
    <mergeCell ref="K5:L5"/>
    <mergeCell ref="M5:N5"/>
    <mergeCell ref="O5:P5"/>
    <mergeCell ref="B7:D7"/>
    <mergeCell ref="B50:D53"/>
    <mergeCell ref="M50:P53"/>
    <mergeCell ref="B22:D22"/>
    <mergeCell ref="B24:D24"/>
    <mergeCell ref="F24:G24"/>
    <mergeCell ref="H24:I24"/>
    <mergeCell ref="J24:M24"/>
    <mergeCell ref="N24:O24"/>
    <mergeCell ref="I43:L43"/>
    <mergeCell ref="E44:H44"/>
    <mergeCell ref="B43:D49"/>
    <mergeCell ref="B27:D27"/>
    <mergeCell ref="B28:D28"/>
    <mergeCell ref="B29:D29"/>
    <mergeCell ref="B25:D25"/>
    <mergeCell ref="M43:P43"/>
  </mergeCells>
  <phoneticPr fontId="7" type="noConversion"/>
  <hyperlinks>
    <hyperlink ref="E28" r:id="rId1" xr:uid="{FC169448-B3C9-C14C-AB43-0D614071F32A}"/>
    <hyperlink ref="E29" r:id="rId2" display="SOCi Login" xr:uid="{0C356803-E596-5F46-8BE9-2B0BE3D7C5E8}"/>
    <hyperlink ref="E29:P29" r:id="rId3" display="SOCi Login for platform management" xr:uid="{F49BB94B-0BAA-294C-8E7A-2FA915B96C95}"/>
    <hyperlink ref="M44:P44" r:id="rId4" display="Social Media Post Calendar (Instagram &amp; Facebook - Weekly)" xr:uid="{A8E4D93B-2C3C-534A-A5FB-ED93A9FF072A}"/>
  </hyperlinks>
  <pageMargins left="0.7" right="0.7" top="0.75" bottom="0.75" header="0.3" footer="0.3"/>
  <pageSetup orientation="portrait" horizontalDpi="0" verticalDpi="0"/>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EF356-CB57-2D49-BBE5-1B92713A5A20}">
  <sheetPr>
    <tabColor theme="6"/>
  </sheetPr>
  <dimension ref="B2:P165"/>
  <sheetViews>
    <sheetView topLeftCell="A125" zoomScale="87" zoomScaleNormal="70" workbookViewId="0">
      <selection activeCell="A162" sqref="A162"/>
    </sheetView>
  </sheetViews>
  <sheetFormatPr defaultColWidth="10.875" defaultRowHeight="15.95"/>
  <cols>
    <col min="1" max="1" width="10.875" style="14" customWidth="1"/>
    <col min="2" max="3" width="4.125" style="14" customWidth="1"/>
    <col min="4" max="4" width="46.5" style="15" customWidth="1"/>
    <col min="5" max="5" width="174.5" style="15" customWidth="1"/>
    <col min="6" max="6" width="3.375" style="14" customWidth="1"/>
    <col min="7" max="7" width="0.125" style="14" customWidth="1"/>
    <col min="8" max="16384" width="10.875" style="14"/>
  </cols>
  <sheetData>
    <row r="2" spans="2:7" ht="16.5" thickBot="1"/>
    <row r="3" spans="2:7">
      <c r="B3" s="16"/>
      <c r="C3" s="18"/>
      <c r="D3" s="17"/>
      <c r="E3" s="17"/>
      <c r="F3" s="18"/>
      <c r="G3" s="19"/>
    </row>
    <row r="4" spans="2:7" s="96" customFormat="1" ht="39" customHeight="1">
      <c r="B4" s="95"/>
      <c r="C4" s="721" t="s">
        <v>316</v>
      </c>
      <c r="D4" s="721"/>
      <c r="E4" s="721"/>
      <c r="G4" s="97"/>
    </row>
    <row r="5" spans="2:7" s="96" customFormat="1" ht="96" customHeight="1">
      <c r="B5" s="95"/>
      <c r="C5" s="717" t="s">
        <v>317</v>
      </c>
      <c r="D5" s="719"/>
      <c r="E5" s="719"/>
      <c r="G5" s="97"/>
    </row>
    <row r="6" spans="2:7" s="96" customFormat="1" ht="171.95" customHeight="1">
      <c r="B6" s="95"/>
      <c r="C6" s="61"/>
      <c r="D6" s="717" t="s">
        <v>318</v>
      </c>
      <c r="E6" s="717"/>
      <c r="G6" s="97"/>
    </row>
    <row r="7" spans="2:7" ht="33.950000000000003" customHeight="1">
      <c r="B7" s="20"/>
      <c r="C7" s="717" t="s">
        <v>319</v>
      </c>
      <c r="D7" s="717"/>
      <c r="E7" s="717"/>
      <c r="G7" s="21"/>
    </row>
    <row r="8" spans="2:7" ht="21.95" customHeight="1">
      <c r="B8" s="20"/>
      <c r="C8" s="722" t="s">
        <v>320</v>
      </c>
      <c r="D8" s="722"/>
      <c r="E8" s="722"/>
      <c r="G8" s="21"/>
    </row>
    <row r="9" spans="2:7" ht="30.95" customHeight="1">
      <c r="B9" s="20"/>
      <c r="C9" s="723" t="s">
        <v>321</v>
      </c>
      <c r="D9" s="723"/>
      <c r="E9" s="723"/>
      <c r="F9" s="92"/>
      <c r="G9" s="21"/>
    </row>
    <row r="10" spans="2:7" ht="18" customHeight="1">
      <c r="B10" s="20"/>
      <c r="C10" s="63"/>
      <c r="D10" s="63"/>
      <c r="E10" s="63"/>
      <c r="G10" s="21"/>
    </row>
    <row r="11" spans="2:7" ht="18" customHeight="1">
      <c r="B11" s="20"/>
      <c r="C11" s="63"/>
      <c r="D11" s="203" t="s">
        <v>322</v>
      </c>
      <c r="E11" s="89"/>
      <c r="G11" s="21"/>
    </row>
    <row r="12" spans="2:7" ht="18" customHeight="1">
      <c r="B12" s="20"/>
      <c r="C12" s="63"/>
      <c r="D12" s="204" t="s">
        <v>39</v>
      </c>
      <c r="E12" s="63"/>
      <c r="G12" s="21"/>
    </row>
    <row r="13" spans="2:7" ht="18" customHeight="1">
      <c r="B13" s="20"/>
      <c r="C13" s="63"/>
      <c r="D13" s="205" t="s">
        <v>42</v>
      </c>
      <c r="E13" s="63"/>
      <c r="G13" s="21"/>
    </row>
    <row r="14" spans="2:7" ht="18" customHeight="1">
      <c r="B14" s="20"/>
      <c r="C14" s="63"/>
      <c r="D14" s="206" t="s">
        <v>323</v>
      </c>
      <c r="E14" s="63"/>
      <c r="G14" s="21"/>
    </row>
    <row r="15" spans="2:7">
      <c r="B15" s="20"/>
      <c r="D15" s="85"/>
      <c r="E15" s="85"/>
      <c r="G15" s="21"/>
    </row>
    <row r="16" spans="2:7" ht="15.95" customHeight="1">
      <c r="B16" s="20"/>
      <c r="C16" s="720" t="s">
        <v>324</v>
      </c>
      <c r="D16" s="720"/>
      <c r="E16" s="720"/>
      <c r="G16" s="21"/>
    </row>
    <row r="17" spans="2:7" ht="17.100000000000001" customHeight="1">
      <c r="B17" s="20"/>
      <c r="D17" s="718" t="s">
        <v>325</v>
      </c>
      <c r="E17" s="718"/>
      <c r="G17" s="21"/>
    </row>
    <row r="18" spans="2:7">
      <c r="B18" s="20"/>
      <c r="D18" s="11"/>
      <c r="E18" s="11"/>
      <c r="G18" s="21"/>
    </row>
    <row r="19" spans="2:7" ht="15.95" customHeight="1">
      <c r="B19" s="20"/>
      <c r="C19" s="720" t="s">
        <v>326</v>
      </c>
      <c r="D19" s="720"/>
      <c r="E19" s="64"/>
      <c r="G19" s="21"/>
    </row>
    <row r="20" spans="2:7">
      <c r="B20" s="20"/>
      <c r="D20" s="15" t="s">
        <v>327</v>
      </c>
      <c r="G20" s="21"/>
    </row>
    <row r="21" spans="2:7" ht="100.5" customHeight="1">
      <c r="B21" s="20"/>
      <c r="D21" s="717" t="s">
        <v>328</v>
      </c>
      <c r="E21" s="717"/>
      <c r="G21" s="21"/>
    </row>
    <row r="22" spans="2:7">
      <c r="B22" s="20"/>
      <c r="D22" s="86" t="s">
        <v>54</v>
      </c>
      <c r="E22" s="86"/>
      <c r="G22" s="21"/>
    </row>
    <row r="23" spans="2:7">
      <c r="B23" s="20"/>
      <c r="D23" s="11"/>
      <c r="E23" s="11"/>
      <c r="G23" s="21"/>
    </row>
    <row r="24" spans="2:7">
      <c r="B24" s="20"/>
      <c r="D24" s="11"/>
      <c r="E24" s="11"/>
      <c r="G24" s="21"/>
    </row>
    <row r="25" spans="2:7">
      <c r="B25" s="20"/>
      <c r="D25" s="70"/>
      <c r="E25" s="70"/>
      <c r="G25" s="21"/>
    </row>
    <row r="26" spans="2:7">
      <c r="B26" s="20"/>
      <c r="D26" s="11"/>
      <c r="E26" s="11"/>
      <c r="G26" s="21"/>
    </row>
    <row r="27" spans="2:7">
      <c r="B27" s="20"/>
      <c r="D27" s="11"/>
      <c r="E27" s="11"/>
      <c r="G27" s="21"/>
    </row>
    <row r="28" spans="2:7">
      <c r="B28" s="20"/>
      <c r="D28" s="11"/>
      <c r="E28" s="11"/>
      <c r="G28" s="21"/>
    </row>
    <row r="29" spans="2:7">
      <c r="B29" s="20"/>
      <c r="D29" s="11"/>
      <c r="E29" s="11"/>
      <c r="G29" s="21"/>
    </row>
    <row r="30" spans="2:7">
      <c r="B30" s="20"/>
      <c r="D30" s="11"/>
      <c r="E30" s="11"/>
      <c r="G30" s="21"/>
    </row>
    <row r="31" spans="2:7">
      <c r="B31" s="20"/>
      <c r="D31" s="11"/>
      <c r="E31" s="11"/>
      <c r="G31" s="21"/>
    </row>
    <row r="32" spans="2:7">
      <c r="B32" s="20"/>
      <c r="D32" s="11"/>
      <c r="E32" s="11"/>
      <c r="G32" s="21"/>
    </row>
    <row r="33" spans="2:7" ht="36" customHeight="1">
      <c r="B33" s="20"/>
      <c r="D33" s="11"/>
      <c r="E33" s="11"/>
      <c r="G33" s="21"/>
    </row>
    <row r="34" spans="2:7" ht="32.1">
      <c r="B34" s="20"/>
      <c r="D34" s="15" t="s">
        <v>329</v>
      </c>
      <c r="G34" s="21"/>
    </row>
    <row r="35" spans="2:7">
      <c r="B35" s="20"/>
      <c r="G35" s="21"/>
    </row>
    <row r="36" spans="2:7">
      <c r="B36" s="20"/>
      <c r="G36" s="21"/>
    </row>
    <row r="37" spans="2:7" ht="15.95" customHeight="1">
      <c r="B37" s="20"/>
      <c r="C37" s="720" t="s">
        <v>330</v>
      </c>
      <c r="D37" s="720"/>
      <c r="E37" s="720"/>
      <c r="G37" s="21"/>
    </row>
    <row r="38" spans="2:7">
      <c r="B38" s="20"/>
      <c r="D38" s="87" t="s">
        <v>331</v>
      </c>
      <c r="E38" s="87"/>
      <c r="G38" s="21"/>
    </row>
    <row r="39" spans="2:7">
      <c r="B39" s="20"/>
      <c r="D39" s="14" t="s">
        <v>332</v>
      </c>
      <c r="E39" s="65"/>
      <c r="G39" s="21"/>
    </row>
    <row r="40" spans="2:7" s="105" customFormat="1" ht="33.6" customHeight="1">
      <c r="B40" s="104"/>
      <c r="D40" s="717" t="s">
        <v>333</v>
      </c>
      <c r="E40" s="717"/>
      <c r="G40" s="106"/>
    </row>
    <row r="41" spans="2:7">
      <c r="B41" s="20"/>
      <c r="D41" s="11"/>
      <c r="E41" s="11"/>
      <c r="G41" s="21"/>
    </row>
    <row r="42" spans="2:7">
      <c r="B42" s="20"/>
      <c r="D42" s="14" t="s">
        <v>334</v>
      </c>
      <c r="E42" s="14"/>
      <c r="G42" s="21"/>
    </row>
    <row r="43" spans="2:7">
      <c r="B43" s="20"/>
      <c r="D43" s="11"/>
      <c r="E43" s="11"/>
      <c r="G43" s="21"/>
    </row>
    <row r="44" spans="2:7">
      <c r="B44" s="20"/>
      <c r="D44" s="14" t="s">
        <v>335</v>
      </c>
      <c r="E44" s="14"/>
      <c r="G44" s="21"/>
    </row>
    <row r="45" spans="2:7">
      <c r="B45" s="20"/>
      <c r="D45" s="14"/>
      <c r="E45" s="14"/>
      <c r="G45" s="21"/>
    </row>
    <row r="46" spans="2:7" ht="15.95" customHeight="1">
      <c r="B46" s="20"/>
      <c r="D46" s="14" t="s">
        <v>336</v>
      </c>
      <c r="E46" s="14"/>
      <c r="G46" s="21"/>
    </row>
    <row r="47" spans="2:7">
      <c r="B47" s="20"/>
      <c r="G47" s="21"/>
    </row>
    <row r="48" spans="2:7">
      <c r="B48" s="20"/>
      <c r="D48" s="14" t="s">
        <v>337</v>
      </c>
      <c r="E48" s="14"/>
      <c r="G48" s="21"/>
    </row>
    <row r="49" spans="2:7">
      <c r="B49" s="20"/>
      <c r="G49" s="21"/>
    </row>
    <row r="50" spans="2:7" ht="20.100000000000001" customHeight="1">
      <c r="B50" s="20"/>
      <c r="D50" s="14" t="s">
        <v>338</v>
      </c>
      <c r="E50" s="14"/>
      <c r="G50" s="21"/>
    </row>
    <row r="51" spans="2:7" ht="20.100000000000001" customHeight="1">
      <c r="B51" s="20"/>
      <c r="D51" s="14"/>
      <c r="E51" s="14"/>
      <c r="G51" s="21"/>
    </row>
    <row r="52" spans="2:7">
      <c r="B52" s="20"/>
      <c r="D52" s="14" t="s">
        <v>339</v>
      </c>
      <c r="E52" s="65"/>
      <c r="G52" s="21"/>
    </row>
    <row r="53" spans="2:7" ht="30" customHeight="1">
      <c r="B53" s="20"/>
      <c r="D53" s="717" t="s">
        <v>340</v>
      </c>
      <c r="E53" s="717"/>
      <c r="G53" s="21"/>
    </row>
    <row r="54" spans="2:7">
      <c r="B54" s="20"/>
      <c r="D54" s="14" t="s">
        <v>341</v>
      </c>
      <c r="E54" s="65"/>
      <c r="G54" s="21"/>
    </row>
    <row r="55" spans="2:7">
      <c r="B55" s="20"/>
      <c r="D55" s="66" t="s">
        <v>342</v>
      </c>
      <c r="E55" s="66"/>
      <c r="G55" s="21"/>
    </row>
    <row r="56" spans="2:7">
      <c r="B56" s="20"/>
      <c r="G56" s="21"/>
    </row>
    <row r="57" spans="2:7">
      <c r="B57" s="20"/>
      <c r="D57" s="70"/>
      <c r="E57" s="70"/>
      <c r="G57" s="21"/>
    </row>
    <row r="58" spans="2:7">
      <c r="B58" s="20"/>
      <c r="G58" s="21"/>
    </row>
    <row r="59" spans="2:7">
      <c r="B59" s="20"/>
      <c r="G59" s="21"/>
    </row>
    <row r="60" spans="2:7">
      <c r="B60" s="20"/>
      <c r="G60" s="21"/>
    </row>
    <row r="61" spans="2:7">
      <c r="B61" s="20"/>
      <c r="G61" s="21"/>
    </row>
    <row r="62" spans="2:7">
      <c r="B62" s="20"/>
      <c r="G62" s="21"/>
    </row>
    <row r="63" spans="2:7">
      <c r="B63" s="20"/>
      <c r="G63" s="21"/>
    </row>
    <row r="64" spans="2:7">
      <c r="B64" s="20"/>
      <c r="G64" s="21"/>
    </row>
    <row r="65" spans="2:7">
      <c r="B65" s="20"/>
      <c r="G65" s="21"/>
    </row>
    <row r="66" spans="2:7">
      <c r="B66" s="20"/>
      <c r="G66" s="21"/>
    </row>
    <row r="67" spans="2:7">
      <c r="B67" s="20"/>
      <c r="G67" s="21"/>
    </row>
    <row r="68" spans="2:7">
      <c r="B68" s="20"/>
      <c r="G68" s="21"/>
    </row>
    <row r="69" spans="2:7" ht="17.45">
      <c r="B69" s="20"/>
      <c r="C69" s="720" t="s">
        <v>343</v>
      </c>
      <c r="D69" s="720"/>
      <c r="E69" s="64"/>
      <c r="G69" s="21"/>
    </row>
    <row r="70" spans="2:7">
      <c r="B70" s="20"/>
      <c r="C70" s="68"/>
      <c r="D70" s="14" t="s">
        <v>344</v>
      </c>
      <c r="E70" s="14"/>
      <c r="G70" s="21"/>
    </row>
    <row r="71" spans="2:7">
      <c r="B71" s="20"/>
      <c r="C71" s="68"/>
      <c r="D71" s="14" t="s">
        <v>345</v>
      </c>
      <c r="E71" s="14"/>
      <c r="G71" s="21"/>
    </row>
    <row r="72" spans="2:7">
      <c r="B72" s="20"/>
      <c r="C72" s="68"/>
      <c r="D72" s="66" t="s">
        <v>346</v>
      </c>
      <c r="E72" s="66"/>
      <c r="G72" s="21"/>
    </row>
    <row r="73" spans="2:7">
      <c r="B73" s="20"/>
      <c r="C73" s="68"/>
      <c r="D73" s="14" t="s">
        <v>347</v>
      </c>
      <c r="E73" s="14"/>
      <c r="G73" s="21"/>
    </row>
    <row r="74" spans="2:7">
      <c r="B74" s="20"/>
      <c r="C74" s="68"/>
      <c r="D74" s="67" t="s">
        <v>348</v>
      </c>
      <c r="E74" s="67"/>
      <c r="G74" s="21"/>
    </row>
    <row r="75" spans="2:7">
      <c r="B75" s="20"/>
      <c r="C75" s="68"/>
      <c r="D75" s="68"/>
      <c r="E75" s="68"/>
      <c r="G75" s="21"/>
    </row>
    <row r="76" spans="2:7">
      <c r="B76" s="20"/>
      <c r="C76" s="68"/>
      <c r="D76" s="14" t="s">
        <v>349</v>
      </c>
      <c r="E76" s="14"/>
      <c r="G76" s="21"/>
    </row>
    <row r="77" spans="2:7">
      <c r="B77" s="20"/>
      <c r="C77" s="68"/>
      <c r="D77" s="14" t="s">
        <v>350</v>
      </c>
      <c r="E77" s="14"/>
      <c r="G77" s="21"/>
    </row>
    <row r="78" spans="2:7">
      <c r="B78" s="20"/>
      <c r="C78" s="68"/>
      <c r="D78" s="68"/>
      <c r="E78" s="68"/>
      <c r="G78" s="21"/>
    </row>
    <row r="79" spans="2:7">
      <c r="B79" s="20"/>
      <c r="C79" s="68"/>
      <c r="D79" s="14" t="s">
        <v>351</v>
      </c>
      <c r="E79" s="14"/>
      <c r="G79" s="21"/>
    </row>
    <row r="80" spans="2:7">
      <c r="B80" s="20"/>
      <c r="C80" s="68"/>
      <c r="D80" s="14" t="s">
        <v>352</v>
      </c>
      <c r="E80" s="14"/>
      <c r="G80" s="21"/>
    </row>
    <row r="81" spans="2:7">
      <c r="B81" s="20"/>
      <c r="C81" s="68"/>
      <c r="D81" s="68"/>
      <c r="E81" s="68"/>
      <c r="G81" s="21"/>
    </row>
    <row r="82" spans="2:7">
      <c r="B82" s="20"/>
      <c r="C82" s="68"/>
      <c r="D82" s="14" t="s">
        <v>353</v>
      </c>
      <c r="E82" s="14"/>
      <c r="G82" s="21"/>
    </row>
    <row r="83" spans="2:7">
      <c r="B83" s="20"/>
      <c r="C83" s="68"/>
      <c r="D83" s="68"/>
      <c r="E83" s="68"/>
      <c r="G83" s="21"/>
    </row>
    <row r="84" spans="2:7">
      <c r="B84" s="20"/>
      <c r="C84" s="68"/>
      <c r="D84" s="14" t="s">
        <v>354</v>
      </c>
      <c r="E84" s="14"/>
      <c r="G84" s="21"/>
    </row>
    <row r="85" spans="2:7">
      <c r="B85" s="20"/>
      <c r="C85" s="68"/>
      <c r="D85" s="68"/>
      <c r="E85" s="68"/>
      <c r="G85" s="21"/>
    </row>
    <row r="86" spans="2:7">
      <c r="B86" s="20"/>
      <c r="C86" s="68"/>
      <c r="D86" s="14" t="s">
        <v>355</v>
      </c>
      <c r="E86" s="14"/>
      <c r="G86" s="21"/>
    </row>
    <row r="87" spans="2:7">
      <c r="B87" s="20"/>
      <c r="C87" s="68"/>
      <c r="D87" s="14" t="s">
        <v>356</v>
      </c>
      <c r="E87" s="14"/>
      <c r="G87" s="21"/>
    </row>
    <row r="88" spans="2:7">
      <c r="B88" s="20"/>
      <c r="C88" s="68"/>
      <c r="D88" s="68"/>
      <c r="E88" s="68"/>
      <c r="G88" s="21"/>
    </row>
    <row r="89" spans="2:7">
      <c r="B89" s="20"/>
      <c r="C89" s="68"/>
      <c r="D89" s="14" t="s">
        <v>357</v>
      </c>
      <c r="E89" s="14"/>
      <c r="G89" s="21"/>
    </row>
    <row r="90" spans="2:7">
      <c r="B90" s="20"/>
      <c r="C90" s="68"/>
      <c r="D90" s="14" t="s">
        <v>358</v>
      </c>
      <c r="E90" s="14"/>
      <c r="G90" s="21"/>
    </row>
    <row r="91" spans="2:7">
      <c r="B91" s="20"/>
      <c r="C91" s="68"/>
      <c r="D91" s="68"/>
      <c r="E91" s="68"/>
      <c r="G91" s="21"/>
    </row>
    <row r="92" spans="2:7">
      <c r="B92" s="20"/>
      <c r="C92" s="68"/>
      <c r="D92" s="14" t="s">
        <v>359</v>
      </c>
      <c r="E92" s="14"/>
      <c r="G92" s="21"/>
    </row>
    <row r="93" spans="2:7">
      <c r="B93" s="20"/>
      <c r="C93" s="68"/>
      <c r="D93" s="14" t="s">
        <v>360</v>
      </c>
      <c r="E93" s="14"/>
      <c r="G93" s="21"/>
    </row>
    <row r="94" spans="2:7">
      <c r="B94" s="20"/>
      <c r="C94" s="68"/>
      <c r="D94" s="14"/>
      <c r="E94" s="14"/>
      <c r="G94" s="21"/>
    </row>
    <row r="95" spans="2:7">
      <c r="B95" s="20"/>
      <c r="C95" s="68"/>
      <c r="D95" s="14" t="s">
        <v>361</v>
      </c>
      <c r="E95" s="14"/>
      <c r="G95" s="21"/>
    </row>
    <row r="96" spans="2:7">
      <c r="B96" s="20"/>
      <c r="C96" s="68"/>
      <c r="D96" s="14" t="s">
        <v>362</v>
      </c>
      <c r="E96" s="14"/>
      <c r="G96" s="21"/>
    </row>
    <row r="97" spans="2:7">
      <c r="B97" s="20"/>
      <c r="G97" s="21"/>
    </row>
    <row r="98" spans="2:7" ht="15.95" customHeight="1">
      <c r="B98" s="20"/>
      <c r="C98" s="722" t="s">
        <v>363</v>
      </c>
      <c r="D98" s="722"/>
      <c r="E98" s="62"/>
      <c r="G98" s="21"/>
    </row>
    <row r="99" spans="2:7" ht="171.95" customHeight="1">
      <c r="B99" s="20"/>
      <c r="C99" s="717" t="s">
        <v>364</v>
      </c>
      <c r="D99" s="717"/>
      <c r="E99" s="717"/>
      <c r="G99" s="21"/>
    </row>
    <row r="100" spans="2:7">
      <c r="B100" s="20"/>
      <c r="G100" s="21"/>
    </row>
    <row r="101" spans="2:7" ht="17.45">
      <c r="B101" s="20"/>
      <c r="C101" s="720" t="s">
        <v>365</v>
      </c>
      <c r="D101" s="720"/>
      <c r="E101" s="64"/>
      <c r="G101" s="21"/>
    </row>
    <row r="102" spans="2:7" ht="15.95" customHeight="1">
      <c r="B102" s="20"/>
      <c r="D102" s="718" t="s">
        <v>366</v>
      </c>
      <c r="E102" s="718"/>
      <c r="G102" s="21"/>
    </row>
    <row r="103" spans="2:7">
      <c r="B103" s="20"/>
      <c r="D103" s="11"/>
      <c r="E103" s="11"/>
      <c r="G103" s="21"/>
    </row>
    <row r="104" spans="2:7">
      <c r="B104" s="20"/>
      <c r="D104" s="11"/>
      <c r="E104" s="11"/>
      <c r="G104" s="21"/>
    </row>
    <row r="105" spans="2:7">
      <c r="B105" s="20"/>
      <c r="D105" s="11"/>
      <c r="E105" s="11"/>
      <c r="G105" s="21"/>
    </row>
    <row r="106" spans="2:7">
      <c r="B106" s="20"/>
      <c r="D106" s="11"/>
      <c r="E106" s="11"/>
      <c r="G106" s="21"/>
    </row>
    <row r="107" spans="2:7">
      <c r="B107" s="20"/>
      <c r="D107" s="11"/>
      <c r="E107" s="11"/>
      <c r="G107" s="21"/>
    </row>
    <row r="108" spans="2:7">
      <c r="B108" s="20"/>
      <c r="G108" s="21"/>
    </row>
    <row r="109" spans="2:7" ht="15" customHeight="1">
      <c r="B109" s="20"/>
      <c r="G109" s="21"/>
    </row>
    <row r="110" spans="2:7" ht="15" customHeight="1">
      <c r="B110" s="20"/>
      <c r="C110" s="92"/>
      <c r="D110" s="14"/>
      <c r="E110" s="14"/>
      <c r="G110" s="21"/>
    </row>
    <row r="111" spans="2:7" ht="15" customHeight="1">
      <c r="B111" s="20"/>
      <c r="C111" s="724" t="s">
        <v>55</v>
      </c>
      <c r="D111" s="724"/>
      <c r="E111" s="103"/>
      <c r="G111" s="21"/>
    </row>
    <row r="112" spans="2:7" ht="83.1" customHeight="1">
      <c r="B112" s="20"/>
      <c r="D112" s="717" t="s">
        <v>367</v>
      </c>
      <c r="E112" s="717"/>
      <c r="G112" s="21"/>
    </row>
    <row r="113" spans="2:7" ht="15" customHeight="1">
      <c r="B113" s="20"/>
      <c r="D113" s="14"/>
      <c r="E113" s="14"/>
      <c r="G113" s="21"/>
    </row>
    <row r="114" spans="2:7" ht="15" customHeight="1">
      <c r="B114" s="20"/>
      <c r="D114" s="14"/>
      <c r="E114" s="14"/>
      <c r="G114" s="21"/>
    </row>
    <row r="115" spans="2:7" ht="15" customHeight="1">
      <c r="B115" s="20"/>
      <c r="D115" s="14"/>
      <c r="E115" s="14"/>
      <c r="G115" s="21"/>
    </row>
    <row r="116" spans="2:7" ht="15" customHeight="1">
      <c r="B116" s="20"/>
      <c r="D116" s="14"/>
      <c r="E116" s="14"/>
      <c r="G116" s="21"/>
    </row>
    <row r="117" spans="2:7" ht="15" customHeight="1">
      <c r="B117" s="20"/>
      <c r="D117" s="14"/>
      <c r="E117" s="14"/>
      <c r="G117" s="21"/>
    </row>
    <row r="118" spans="2:7" ht="15" customHeight="1">
      <c r="B118" s="20"/>
      <c r="D118" s="70"/>
      <c r="E118" s="70"/>
      <c r="G118" s="21"/>
    </row>
    <row r="119" spans="2:7" ht="15" customHeight="1">
      <c r="B119" s="20"/>
      <c r="D119" s="14"/>
      <c r="E119" s="14"/>
      <c r="G119" s="21"/>
    </row>
    <row r="120" spans="2:7" ht="15" customHeight="1">
      <c r="B120" s="20"/>
      <c r="D120" s="14"/>
      <c r="E120" s="14"/>
      <c r="G120" s="21"/>
    </row>
    <row r="121" spans="2:7" ht="15" customHeight="1">
      <c r="B121" s="20"/>
      <c r="D121" s="14"/>
      <c r="E121" s="14"/>
      <c r="G121" s="21"/>
    </row>
    <row r="122" spans="2:7" ht="15" customHeight="1">
      <c r="B122" s="20"/>
      <c r="D122" s="14"/>
      <c r="E122" s="14"/>
      <c r="G122" s="21"/>
    </row>
    <row r="123" spans="2:7" ht="15" customHeight="1">
      <c r="B123" s="20"/>
      <c r="D123" s="14"/>
      <c r="E123" s="14"/>
      <c r="G123" s="21"/>
    </row>
    <row r="124" spans="2:7" ht="17.45">
      <c r="B124" s="20"/>
      <c r="C124" s="720" t="s">
        <v>368</v>
      </c>
      <c r="D124" s="720"/>
      <c r="E124" s="64"/>
      <c r="G124" s="21"/>
    </row>
    <row r="125" spans="2:7" ht="89.1" customHeight="1">
      <c r="B125" s="20"/>
      <c r="D125" s="717" t="s">
        <v>369</v>
      </c>
      <c r="E125" s="717"/>
      <c r="G125" s="21"/>
    </row>
    <row r="126" spans="2:7" ht="15.95" customHeight="1">
      <c r="B126" s="20"/>
      <c r="D126" s="71" t="s">
        <v>370</v>
      </c>
      <c r="E126" s="71"/>
      <c r="G126" s="21"/>
    </row>
    <row r="127" spans="2:7" ht="15" customHeight="1">
      <c r="B127" s="20"/>
      <c r="D127" s="14"/>
      <c r="E127" s="14"/>
      <c r="G127" s="21"/>
    </row>
    <row r="128" spans="2:7" ht="17.45">
      <c r="B128" s="20"/>
      <c r="C128" s="720" t="s">
        <v>371</v>
      </c>
      <c r="D128" s="720"/>
      <c r="E128" s="64"/>
      <c r="G128" s="21"/>
    </row>
    <row r="129" spans="2:7" ht="15.95" customHeight="1">
      <c r="B129" s="20"/>
      <c r="D129" s="717" t="s">
        <v>372</v>
      </c>
      <c r="E129" s="717"/>
      <c r="G129" s="21"/>
    </row>
    <row r="130" spans="2:7" ht="27" customHeight="1">
      <c r="B130" s="20"/>
      <c r="D130" s="717" t="s">
        <v>373</v>
      </c>
      <c r="E130" s="717"/>
      <c r="G130" s="21"/>
    </row>
    <row r="131" spans="2:7">
      <c r="B131" s="20"/>
      <c r="G131" s="21"/>
    </row>
    <row r="132" spans="2:7" ht="15.95" customHeight="1">
      <c r="B132" s="20"/>
      <c r="C132" s="720" t="s">
        <v>374</v>
      </c>
      <c r="D132" s="720"/>
      <c r="E132" s="64"/>
      <c r="G132" s="21"/>
    </row>
    <row r="133" spans="2:7" ht="41.1" customHeight="1">
      <c r="B133" s="20"/>
      <c r="D133" s="717" t="s">
        <v>375</v>
      </c>
      <c r="E133" s="717"/>
      <c r="G133" s="21"/>
    </row>
    <row r="134" spans="2:7" ht="11.1" customHeight="1">
      <c r="B134" s="20"/>
      <c r="C134" s="63"/>
      <c r="D134" s="63"/>
      <c r="E134" s="63"/>
      <c r="G134" s="21"/>
    </row>
    <row r="135" spans="2:7" ht="15.95" customHeight="1">
      <c r="B135" s="20"/>
      <c r="C135" s="720" t="s">
        <v>286</v>
      </c>
      <c r="D135" s="720"/>
      <c r="E135" s="64"/>
      <c r="G135" s="21"/>
    </row>
    <row r="136" spans="2:7" ht="42.95" customHeight="1">
      <c r="B136" s="20"/>
      <c r="C136" s="11"/>
      <c r="D136" s="718" t="s">
        <v>376</v>
      </c>
      <c r="E136" s="718"/>
      <c r="G136" s="21"/>
    </row>
    <row r="137" spans="2:7" ht="15.95" customHeight="1">
      <c r="B137" s="20"/>
      <c r="C137" s="88"/>
      <c r="D137" s="88"/>
      <c r="E137" s="88"/>
      <c r="G137" s="21"/>
    </row>
    <row r="138" spans="2:7" ht="17.45">
      <c r="B138" s="20"/>
      <c r="C138" s="720" t="s">
        <v>377</v>
      </c>
      <c r="D138" s="720"/>
      <c r="E138" s="64"/>
      <c r="G138" s="21"/>
    </row>
    <row r="139" spans="2:7" ht="89.1" customHeight="1">
      <c r="B139" s="20"/>
      <c r="D139" s="717" t="s">
        <v>378</v>
      </c>
      <c r="E139" s="717"/>
      <c r="G139" s="21"/>
    </row>
    <row r="140" spans="2:7">
      <c r="B140" s="20"/>
      <c r="G140" s="21"/>
    </row>
    <row r="141" spans="2:7" ht="17.45">
      <c r="B141" s="20"/>
      <c r="C141" s="720" t="s">
        <v>379</v>
      </c>
      <c r="D141" s="720"/>
      <c r="E141" s="64"/>
      <c r="G141" s="21"/>
    </row>
    <row r="142" spans="2:7" ht="261" customHeight="1">
      <c r="B142" s="20"/>
      <c r="D142" s="717" t="s">
        <v>380</v>
      </c>
      <c r="E142" s="717"/>
      <c r="G142" s="21"/>
    </row>
    <row r="143" spans="2:7">
      <c r="B143" s="20"/>
      <c r="G143" s="21"/>
    </row>
    <row r="144" spans="2:7" ht="17.45">
      <c r="B144" s="20"/>
      <c r="C144" s="720" t="s">
        <v>381</v>
      </c>
      <c r="D144" s="720"/>
      <c r="E144" s="64"/>
      <c r="G144" s="21"/>
    </row>
    <row r="145" spans="2:16" ht="159" customHeight="1">
      <c r="B145" s="20"/>
      <c r="D145" s="717" t="s">
        <v>382</v>
      </c>
      <c r="E145" s="717"/>
      <c r="G145" s="21"/>
    </row>
    <row r="146" spans="2:16">
      <c r="B146" s="20"/>
      <c r="G146" s="72"/>
      <c r="H146" s="45"/>
      <c r="I146" s="45"/>
      <c r="J146" s="73"/>
    </row>
    <row r="147" spans="2:16" ht="17.45">
      <c r="B147" s="20"/>
      <c r="C147" s="720" t="s">
        <v>383</v>
      </c>
      <c r="D147" s="720"/>
      <c r="E147" s="64"/>
      <c r="G147" s="72"/>
      <c r="H147" s="45"/>
      <c r="I147" s="45"/>
      <c r="J147" s="73"/>
    </row>
    <row r="148" spans="2:16" ht="84.95" customHeight="1">
      <c r="B148" s="20"/>
      <c r="D148" s="718" t="s">
        <v>384</v>
      </c>
      <c r="E148" s="718"/>
      <c r="G148" s="72"/>
      <c r="H148" s="45"/>
      <c r="I148" s="45"/>
      <c r="J148" s="73"/>
    </row>
    <row r="149" spans="2:16" ht="15.95" customHeight="1">
      <c r="B149" s="20"/>
      <c r="D149" s="74" t="s">
        <v>283</v>
      </c>
      <c r="E149" s="74"/>
      <c r="F149" s="74"/>
      <c r="G149" s="75"/>
      <c r="H149" s="76"/>
      <c r="I149" s="76"/>
      <c r="J149" s="76"/>
      <c r="K149" s="76"/>
      <c r="L149" s="76"/>
      <c r="M149" s="76"/>
      <c r="N149" s="76"/>
      <c r="O149" s="76"/>
      <c r="P149" s="76"/>
    </row>
    <row r="150" spans="2:16" ht="15.95" customHeight="1">
      <c r="B150" s="20"/>
      <c r="D150" s="74"/>
      <c r="E150" s="74"/>
      <c r="F150" s="74"/>
      <c r="G150" s="75"/>
      <c r="H150" s="76"/>
      <c r="I150" s="76"/>
      <c r="J150" s="76"/>
      <c r="K150" s="76"/>
      <c r="L150" s="76"/>
      <c r="M150" s="76"/>
      <c r="N150" s="76"/>
      <c r="O150" s="76"/>
      <c r="P150" s="76"/>
    </row>
    <row r="151" spans="2:16" ht="15.95" customHeight="1">
      <c r="B151" s="20"/>
      <c r="C151" s="726" t="s">
        <v>385</v>
      </c>
      <c r="D151" s="726"/>
      <c r="E151" s="726"/>
      <c r="F151" s="74"/>
      <c r="G151" s="75"/>
      <c r="H151" s="76"/>
      <c r="I151" s="76"/>
      <c r="J151" s="76"/>
      <c r="K151" s="76"/>
      <c r="L151" s="76"/>
      <c r="M151" s="76"/>
      <c r="N151" s="76"/>
      <c r="O151" s="76"/>
      <c r="P151" s="76"/>
    </row>
    <row r="152" spans="2:16">
      <c r="B152" s="20"/>
      <c r="G152" s="72"/>
      <c r="H152" s="45"/>
      <c r="I152" s="45"/>
      <c r="J152" s="73"/>
    </row>
    <row r="153" spans="2:16" ht="18" customHeight="1">
      <c r="B153" s="20"/>
      <c r="C153" s="722" t="s">
        <v>386</v>
      </c>
      <c r="D153" s="722"/>
      <c r="E153" s="62"/>
      <c r="F153" s="85"/>
      <c r="G153" s="72"/>
      <c r="H153" s="45"/>
      <c r="I153" s="45"/>
      <c r="J153" s="77"/>
    </row>
    <row r="154" spans="2:16">
      <c r="B154" s="20"/>
      <c r="C154" s="727" t="s">
        <v>387</v>
      </c>
      <c r="D154" s="727"/>
      <c r="E154" s="727"/>
      <c r="G154" s="72"/>
      <c r="H154" s="45"/>
      <c r="I154" s="45"/>
      <c r="J154" s="77"/>
    </row>
    <row r="155" spans="2:16">
      <c r="B155" s="20"/>
      <c r="C155" s="59"/>
      <c r="D155" s="63"/>
      <c r="E155" s="63"/>
      <c r="G155" s="72"/>
      <c r="H155" s="45"/>
      <c r="I155" s="45"/>
      <c r="J155" s="78"/>
    </row>
    <row r="156" spans="2:16" ht="18" customHeight="1">
      <c r="B156" s="20"/>
      <c r="C156" s="722" t="s">
        <v>388</v>
      </c>
      <c r="D156" s="722"/>
      <c r="E156" s="722"/>
      <c r="F156" s="85"/>
      <c r="G156" s="72"/>
      <c r="H156" s="45"/>
      <c r="I156" s="45"/>
      <c r="J156" s="78"/>
    </row>
    <row r="157" spans="2:16">
      <c r="B157" s="20"/>
      <c r="C157" s="727" t="s">
        <v>389</v>
      </c>
      <c r="D157" s="727"/>
      <c r="E157" s="727"/>
      <c r="F157" s="89"/>
      <c r="G157" s="72"/>
      <c r="H157" s="45"/>
      <c r="I157" s="45"/>
      <c r="J157" s="78"/>
    </row>
    <row r="158" spans="2:16">
      <c r="B158" s="20"/>
      <c r="C158" s="59"/>
      <c r="D158" s="63"/>
      <c r="E158" s="63"/>
      <c r="G158" s="72"/>
      <c r="H158" s="45"/>
      <c r="I158" s="45"/>
      <c r="J158" s="79"/>
    </row>
    <row r="159" spans="2:16" ht="18" customHeight="1">
      <c r="B159" s="20"/>
      <c r="C159" s="725" t="s">
        <v>390</v>
      </c>
      <c r="D159" s="725"/>
      <c r="E159" s="69"/>
      <c r="F159" s="90"/>
      <c r="G159" s="72"/>
      <c r="H159" s="45"/>
      <c r="I159" s="45"/>
      <c r="J159" s="79"/>
    </row>
    <row r="160" spans="2:16" ht="18" customHeight="1">
      <c r="B160" s="20"/>
      <c r="C160" s="726" t="s">
        <v>391</v>
      </c>
      <c r="D160" s="726"/>
      <c r="E160" s="726"/>
      <c r="F160" s="91"/>
      <c r="G160" s="72"/>
      <c r="H160" s="45"/>
      <c r="I160" s="45"/>
      <c r="J160" s="79"/>
    </row>
    <row r="161" spans="2:10" ht="16.5" thickBot="1">
      <c r="B161" s="23"/>
      <c r="C161" s="24"/>
      <c r="D161" s="60"/>
      <c r="E161" s="60"/>
      <c r="F161" s="24"/>
      <c r="G161" s="80"/>
      <c r="H161" s="45"/>
      <c r="I161" s="45"/>
      <c r="J161" s="77"/>
    </row>
    <row r="162" spans="2:10">
      <c r="G162" s="81"/>
      <c r="H162" s="45"/>
      <c r="I162" s="45"/>
      <c r="J162" s="77"/>
    </row>
    <row r="163" spans="2:10">
      <c r="G163" s="82"/>
      <c r="H163" s="45"/>
      <c r="I163" s="45"/>
      <c r="J163" s="73"/>
    </row>
    <row r="164" spans="2:10">
      <c r="G164" s="82"/>
      <c r="H164" s="45"/>
      <c r="I164" s="45"/>
      <c r="J164" s="73"/>
    </row>
    <row r="165" spans="2:10">
      <c r="G165" s="83"/>
      <c r="H165" s="45"/>
      <c r="I165" s="45"/>
      <c r="J165" s="84"/>
    </row>
  </sheetData>
  <sheetProtection sheet="1" objects="1" scenarios="1"/>
  <mergeCells count="44">
    <mergeCell ref="C159:D159"/>
    <mergeCell ref="C160:E160"/>
    <mergeCell ref="C135:D135"/>
    <mergeCell ref="C138:D138"/>
    <mergeCell ref="C141:D141"/>
    <mergeCell ref="C144:D144"/>
    <mergeCell ref="C147:D147"/>
    <mergeCell ref="D136:E136"/>
    <mergeCell ref="C151:E151"/>
    <mergeCell ref="C156:E156"/>
    <mergeCell ref="C157:E157"/>
    <mergeCell ref="C154:E154"/>
    <mergeCell ref="D148:E148"/>
    <mergeCell ref="C4:E4"/>
    <mergeCell ref="C8:E8"/>
    <mergeCell ref="C9:E9"/>
    <mergeCell ref="C16:E16"/>
    <mergeCell ref="C153:D153"/>
    <mergeCell ref="C111:D111"/>
    <mergeCell ref="C124:D124"/>
    <mergeCell ref="C128:D128"/>
    <mergeCell ref="C132:D132"/>
    <mergeCell ref="C69:D69"/>
    <mergeCell ref="C98:D98"/>
    <mergeCell ref="C101:D101"/>
    <mergeCell ref="C99:E99"/>
    <mergeCell ref="C19:D19"/>
    <mergeCell ref="D17:E17"/>
    <mergeCell ref="D21:E21"/>
    <mergeCell ref="C5:E5"/>
    <mergeCell ref="D6:E6"/>
    <mergeCell ref="C7:E7"/>
    <mergeCell ref="D40:E40"/>
    <mergeCell ref="C37:E37"/>
    <mergeCell ref="D53:E53"/>
    <mergeCell ref="D133:E133"/>
    <mergeCell ref="D139:E139"/>
    <mergeCell ref="D142:E142"/>
    <mergeCell ref="D145:E145"/>
    <mergeCell ref="D112:E112"/>
    <mergeCell ref="D102:E102"/>
    <mergeCell ref="D125:E125"/>
    <mergeCell ref="D129:E129"/>
    <mergeCell ref="D130:E130"/>
  </mergeCells>
  <hyperlinks>
    <hyperlink ref="D74" r:id="rId1" display="https://help.abcfinancial.com/help/crs/reporting/account-detail/member-analysis.htm?Highlight=tenure" xr:uid="{DF86FA4E-1302-9C41-B6CC-D837FEDE5F3B}"/>
    <hyperlink ref="D126" r:id="rId2" xr:uid="{D9BEA193-8A44-6348-BD87-52C174AED386}"/>
    <hyperlink ref="D149" r:id="rId3" display="https://resourcecenter.sebrands.com/af/social-media-planning-calendars-1705897.html" xr:uid="{B62BDB04-1726-2A43-9246-A5CACDDCF22F}"/>
  </hyperlinks>
  <pageMargins left="0.7" right="0.7" top="0.75" bottom="0.75" header="0.3" footer="0.3"/>
  <pageSetup orientation="portrait" horizontalDpi="1200" verticalDpi="1200"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0__x0026__x0020_Time xmlns="9464be75-fc0f-4c74-b7a9-67e6b6b30f78">2023-02-25T01:00:00+00:00</Date_x0020__x0026__x0020_Time>
    <_Flow_SignoffStatus xmlns="9464be75-fc0f-4c74-b7a9-67e6b6b30f78" xsi:nil="true"/>
    <TaxCatchAll xmlns="47019a7e-a60c-4a1f-b4fd-44452cf97621" xsi:nil="true"/>
    <lcf76f155ced4ddcb4097134ff3c332f xmlns="9464be75-fc0f-4c74-b7a9-67e6b6b30f78">
      <Terms xmlns="http://schemas.microsoft.com/office/infopath/2007/PartnerControls"/>
    </lcf76f155ced4ddcb4097134ff3c332f>
    <Dateandtime xmlns="9464be75-fc0f-4c74-b7a9-67e6b6b30f78">2023-02-25T01:00:00+00:00</Dateandtime>
    <Person xmlns="9464be75-fc0f-4c74-b7a9-67e6b6b30f78">
      <UserInfo>
        <DisplayName/>
        <AccountId xsi:nil="true"/>
        <AccountType/>
      </UserInfo>
    </Person>
    <SharedWithUsers xmlns="47019a7e-a60c-4a1f-b4fd-44452cf97621">
      <UserInfo>
        <DisplayName>Jessica Jaska</DisplayName>
        <AccountId>16926</AccountId>
        <AccountType/>
      </UserInfo>
      <UserInfo>
        <DisplayName>Amber Westerson</DisplayName>
        <AccountId>16925</AccountId>
        <AccountType/>
      </UserInfo>
      <UserInfo>
        <DisplayName>Katie Sowieja</DisplayName>
        <AccountId>7957</AccountId>
        <AccountType/>
      </UserInfo>
      <UserInfo>
        <DisplayName>Morgan Edwards</DisplayName>
        <AccountId>25969</AccountId>
        <AccountType/>
      </UserInfo>
      <UserInfo>
        <DisplayName>Danielle St. Louis</DisplayName>
        <AccountId>7213</AccountId>
        <AccountType/>
      </UserInfo>
      <UserInfo>
        <DisplayName>Ashley Taylor</DisplayName>
        <AccountId>19568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9F4D4AED8BDC44AAAD872D46454869" ma:contentTypeVersion="26" ma:contentTypeDescription="Create a new document." ma:contentTypeScope="" ma:versionID="8a5c27b1b6aabb09b413df50d5da0662">
  <xsd:schema xmlns:xsd="http://www.w3.org/2001/XMLSchema" xmlns:xs="http://www.w3.org/2001/XMLSchema" xmlns:p="http://schemas.microsoft.com/office/2006/metadata/properties" xmlns:ns2="47019a7e-a60c-4a1f-b4fd-44452cf97621" xmlns:ns3="9464be75-fc0f-4c74-b7a9-67e6b6b30f78" targetNamespace="http://schemas.microsoft.com/office/2006/metadata/properties" ma:root="true" ma:fieldsID="45f752e66bf326c4d93eb24d7355e368" ns2:_="" ns3:_="">
    <xsd:import namespace="47019a7e-a60c-4a1f-b4fd-44452cf97621"/>
    <xsd:import namespace="9464be75-fc0f-4c74-b7a9-67e6b6b30f7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element ref="ns3:_Flow_SignoffStatus" minOccurs="0"/>
                <xsd:element ref="ns3:Dateandtime" minOccurs="0"/>
                <xsd:element ref="ns3:MediaLengthInSeconds" minOccurs="0"/>
                <xsd:element ref="ns3:Person" minOccurs="0"/>
                <xsd:element ref="ns3:Date_x0020__x0026__x0020_Time" minOccurs="0"/>
                <xsd:element ref="ns2:TaxCatchAll"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019a7e-a60c-4a1f-b4fd-44452cf9762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0c40076c-e6fb-4d57-baf1-f991dbe98c27}" ma:internalName="TaxCatchAll" ma:showField="CatchAllData" ma:web="47019a7e-a60c-4a1f-b4fd-44452cf9762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464be75-fc0f-4c74-b7a9-67e6b6b30f7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Dateandtime" ma:index="21" nillable="true" ma:displayName="Date and time" ma:format="DateTime" ma:internalName="Dateandtime">
      <xsd:simpleType>
        <xsd:restriction base="dms:DateTime"/>
      </xsd:simpleType>
    </xsd:element>
    <xsd:element name="MediaLengthInSeconds" ma:index="22" nillable="true" ma:displayName="Length (seconds)" ma:internalName="MediaLengthInSeconds" ma:readOnly="true">
      <xsd:simpleType>
        <xsd:restriction base="dms:Unknown"/>
      </xsd:simpleType>
    </xsd:element>
    <xsd:element name="Person" ma:index="23"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_x0020__x0026__x0020_Time" ma:index="24" nillable="true" ma:displayName="Date &amp; Time" ma:format="DateTime" ma:internalName="Date_x0020__x0026__x0020_Time">
      <xsd:simpleType>
        <xsd:restriction base="dms:DateTim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a19ee54-46e1-4f28-9254-181b3d6e14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2C352B-9629-4D9D-B42F-19B65990DECD}"/>
</file>

<file path=customXml/itemProps2.xml><?xml version="1.0" encoding="utf-8"?>
<ds:datastoreItem xmlns:ds="http://schemas.openxmlformats.org/officeDocument/2006/customXml" ds:itemID="{A637F5F6-AEE8-4029-990E-8A45879EEB3C}"/>
</file>

<file path=customXml/itemProps3.xml><?xml version="1.0" encoding="utf-8"?>
<ds:datastoreItem xmlns:ds="http://schemas.openxmlformats.org/officeDocument/2006/customXml" ds:itemID="{6DA26525-67DC-4B05-B596-D9526F7D44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2023-02-22T23:54:52Z</dcterms:created>
  <dcterms:modified xsi:type="dcterms:W3CDTF">2026-01-23T22:13:49Z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0x010100BC9F4D4AED8BDC44AAAD872D46454869</vt:lpwstr>
  </property>
  <property fmtid="{D5CDD505-2E9C-101B-9397-08002B2CF9AE}" pid="3" name="MediaServiceImageTags">
    <vt:lpwstr/>
  </property>
  <property fmtid="{D5CDD505-2E9C-101B-9397-08002B2CF9AE}" pid="4" name="MSIP_Label_c19e54f6-8de3-4dc1-8de2-3571ff8ef8ed_Enabled">
    <vt:lpwstr>true</vt:lpwstr>
  </property>
  <property fmtid="{D5CDD505-2E9C-101B-9397-08002B2CF9AE}" pid="5" name="MSIP_Label_c19e54f6-8de3-4dc1-8de2-3571ff8ef8ed_SetDate">
    <vt:lpwstr>2024-10-31T19:40:21Z</vt:lpwstr>
  </property>
  <property fmtid="{D5CDD505-2E9C-101B-9397-08002B2CF9AE}" pid="6" name="MSIP_Label_c19e54f6-8de3-4dc1-8de2-3571ff8ef8ed_Method">
    <vt:lpwstr>Standard</vt:lpwstr>
  </property>
  <property fmtid="{D5CDD505-2E9C-101B-9397-08002B2CF9AE}" pid="7" name="MSIP_Label_c19e54f6-8de3-4dc1-8de2-3571ff8ef8ed_Name">
    <vt:lpwstr>defa4170-0d19-0005-0004-bc88714345d2</vt:lpwstr>
  </property>
  <property fmtid="{D5CDD505-2E9C-101B-9397-08002B2CF9AE}" pid="8" name="MSIP_Label_c19e54f6-8de3-4dc1-8de2-3571ff8ef8ed_SiteId">
    <vt:lpwstr>e5f9f875-abc1-48a7-b869-6562628fb58c</vt:lpwstr>
  </property>
  <property fmtid="{D5CDD505-2E9C-101B-9397-08002B2CF9AE}" pid="9" name="MSIP_Label_c19e54f6-8de3-4dc1-8de2-3571ff8ef8ed_ActionId">
    <vt:lpwstr>ca034d27-d2ee-4f74-b207-ccfc172d7e00</vt:lpwstr>
  </property>
  <property fmtid="{D5CDD505-2E9C-101B-9397-08002B2CF9AE}" pid="10" name="MSIP_Label_c19e54f6-8de3-4dc1-8de2-3571ff8ef8ed_ContentBits">
    <vt:lpwstr>0</vt:lpwstr>
  </property>
</Properties>
</file>