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Project\Cross Border Modelling\revision\"/>
    </mc:Choice>
  </mc:AlternateContent>
  <xr:revisionPtr revIDLastSave="0" documentId="13_ncr:1_{3D1ED146-C322-4611-8F0D-E06C3047AAFF}" xr6:coauthVersionLast="47" xr6:coauthVersionMax="47" xr10:uidLastSave="{00000000-0000-0000-0000-000000000000}"/>
  <bookViews>
    <workbookView xWindow="-120" yWindow="-120" windowWidth="29040" windowHeight="15720" firstSheet="1" activeTab="1" xr2:uid="{B7BE1B5E-8D64-4A99-8285-BA1FFD2B061D}"/>
  </bookViews>
  <sheets>
    <sheet name="compare (3)" sheetId="1" state="hidden" r:id="rId1"/>
    <sheet name="Table_1" sheetId="21" r:id="rId2"/>
    <sheet name="Table_2" sheetId="22" r:id="rId3"/>
    <sheet name="Table_3" sheetId="24" r:id="rId4"/>
    <sheet name="Sheet2" sheetId="3" state="hidden" r:id="rId5"/>
    <sheet name="Sheet1" sheetId="2" state="hidden" r:id="rId6"/>
    <sheet name="Sheet3" sheetId="4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2" i="1" l="1"/>
  <c r="T81" i="1"/>
  <c r="S81" i="1"/>
  <c r="T80" i="1"/>
  <c r="S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AA80" i="1"/>
  <c r="Z80" i="1"/>
  <c r="Y80" i="1"/>
  <c r="X80" i="1"/>
  <c r="T86" i="1"/>
  <c r="U81" i="1"/>
  <c r="V81" i="1"/>
  <c r="S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U86" i="1"/>
  <c r="V86" i="1"/>
  <c r="V80" i="1"/>
  <c r="U80" i="1"/>
  <c r="AP45" i="1" l="1"/>
</calcChain>
</file>

<file path=xl/sharedStrings.xml><?xml version="1.0" encoding="utf-8"?>
<sst xmlns="http://schemas.openxmlformats.org/spreadsheetml/2006/main" count="275" uniqueCount="76">
  <si>
    <t>ห</t>
  </si>
  <si>
    <t>No</t>
  </si>
  <si>
    <t>0 hours</t>
  </si>
  <si>
    <t>24 hours</t>
  </si>
  <si>
    <t>48 hours</t>
  </si>
  <si>
    <t>72 hours</t>
  </si>
  <si>
    <t>&gt; 2500</t>
  </si>
  <si>
    <t>1001 - 2500</t>
  </si>
  <si>
    <t>501 - 1000</t>
  </si>
  <si>
    <t>51 - 500</t>
  </si>
  <si>
    <t>1 - 50</t>
  </si>
  <si>
    <t>Numbers of Cases</t>
  </si>
  <si>
    <t>*</t>
  </si>
  <si>
    <t>Cluster 
3</t>
  </si>
  <si>
    <t>Cluster 
2</t>
  </si>
  <si>
    <t>Cluster 
1</t>
  </si>
  <si>
    <t>Non-clustered</t>
  </si>
  <si>
    <t>RVC</t>
  </si>
  <si>
    <t>non-RVC</t>
  </si>
  <si>
    <t>Qrtn (days)</t>
  </si>
  <si>
    <t>Testing</t>
  </si>
  <si>
    <t>* baseline</t>
  </si>
  <si>
    <t xml:space="preserve">* </t>
  </si>
  <si>
    <t>No **</t>
  </si>
  <si>
    <t>Cluster 3</t>
  </si>
  <si>
    <t>Cluster 2</t>
  </si>
  <si>
    <t>Cluster 1</t>
  </si>
  <si>
    <t>Vaccination is NOT required</t>
  </si>
  <si>
    <t>Vaccination is required</t>
  </si>
  <si>
    <t>Reduction of Imported Cases (%)</t>
  </si>
  <si>
    <t xml:space="preserve">Numbers of Imported Cases * </t>
  </si>
  <si>
    <t>21 - 40</t>
  </si>
  <si>
    <t>41 - 60</t>
  </si>
  <si>
    <t>61 - 80</t>
  </si>
  <si>
    <t>81 - 100</t>
  </si>
  <si>
    <t>0 - 20</t>
  </si>
  <si>
    <t>Percent of Reduction</t>
  </si>
  <si>
    <r>
      <t xml:space="preserve">Reduction of Numbers of Missed Cases </t>
    </r>
    <r>
      <rPr>
        <b/>
        <i/>
        <sz val="16"/>
        <color theme="1"/>
        <rFont val="Times New Roman"/>
        <family val="1"/>
      </rPr>
      <t>(percent per week)</t>
    </r>
  </si>
  <si>
    <r>
      <t xml:space="preserve">Numbers of Missed Cases </t>
    </r>
    <r>
      <rPr>
        <b/>
        <i/>
        <sz val="16"/>
        <color theme="1"/>
        <rFont val="Times New Roman"/>
        <family val="1"/>
      </rPr>
      <t>(Per 100,000 travelers per week)</t>
    </r>
  </si>
  <si>
    <t>vera</t>
  </si>
  <si>
    <t>(p-value)</t>
  </si>
  <si>
    <t>Testing Positivity Propbability</t>
  </si>
  <si>
    <t>Overall</t>
  </si>
  <si>
    <t>(0.967)</t>
  </si>
  <si>
    <t>(0.876)</t>
  </si>
  <si>
    <t>(0.925)</t>
  </si>
  <si>
    <t>(0.931)</t>
  </si>
  <si>
    <t>(0.799)</t>
  </si>
  <si>
    <t>(0.0944)</t>
  </si>
  <si>
    <t>(0.001)</t>
  </si>
  <si>
    <t>(0.783)</t>
  </si>
  <si>
    <t>19.15 **</t>
  </si>
  <si>
    <t>65.81 *</t>
  </si>
  <si>
    <t>(&lt; 0.001)</t>
  </si>
  <si>
    <t>Infection 
(per million)</t>
  </si>
  <si>
    <t>Vaccinated Population 
(per Hundred)</t>
  </si>
  <si>
    <t>Cluster 1 (n = 47)</t>
  </si>
  <si>
    <t>Cluster 2 (n = 20)</t>
  </si>
  <si>
    <t>Cluster 3 (n = 44)</t>
  </si>
  <si>
    <t>Overall (N = 111)</t>
  </si>
  <si>
    <t>Entry Test</t>
  </si>
  <si>
    <t>Entry testing</t>
  </si>
  <si>
    <t>Universal</t>
  </si>
  <si>
    <t>Vaccination Certificate Requirements</t>
  </si>
  <si>
    <t>72 hours pre-departure</t>
  </si>
  <si>
    <t>48 hours pre-departure</t>
  </si>
  <si>
    <t>24 hours pre-departure</t>
  </si>
  <si>
    <t>0 hours pre-departure</t>
  </si>
  <si>
    <t>No Testing</t>
  </si>
  <si>
    <t>Not required</t>
  </si>
  <si>
    <t>Required</t>
  </si>
  <si>
    <t>Quarantine (Days)</t>
  </si>
  <si>
    <t>* Baseline (no interventions)</t>
  </si>
  <si>
    <r>
      <t xml:space="preserve">Table 1 </t>
    </r>
    <r>
      <rPr>
        <sz val="12"/>
        <color theme="1"/>
        <rFont val="Times New Roman"/>
        <family val="1"/>
      </rPr>
      <t>Model generated numbers of missed cases (leaked to communities) per 100,000 travelers per week in 336 scenarios of combination of public health policy for international travelers</t>
    </r>
  </si>
  <si>
    <r>
      <t xml:space="preserve">Table 2 </t>
    </r>
    <r>
      <rPr>
        <sz val="12"/>
        <color theme="1"/>
        <rFont val="Times New Roman"/>
        <family val="1"/>
      </rPr>
      <t>Model generated numbers of COVID-19 infected travelers detected after arrival (Imported Cases)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per 100,000 travelers per week in 336 scenarios of combination of public health policy for international travelers</t>
    </r>
  </si>
  <si>
    <r>
      <t xml:space="preserve">Table 3 </t>
    </r>
    <r>
      <rPr>
        <sz val="12"/>
        <color theme="1"/>
        <rFont val="Times New Roman"/>
        <family val="1"/>
      </rPr>
      <t>Percent Reduction of Missed Case (leaked to communities) per 100,000 travelers per week in 336 scenarios of combination of public health policy for international travelers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</si>
</sst>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28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4"/>
      <color theme="1"/>
      <name val="Aptos Display"/>
      <family val="2"/>
      <scheme val="major"/>
    </font>
    <font>
      <b/>
      <sz val="14"/>
      <color theme="1"/>
      <name val="Times New Roman"/>
      <family val="1"/>
    </font>
    <font>
      <i/>
      <sz val="16"/>
      <color theme="1"/>
      <name val="Times New Roman"/>
      <family val="1"/>
    </font>
    <font>
      <i/>
      <sz val="16"/>
      <color theme="0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i/>
      <sz val="14"/>
      <color theme="1"/>
      <name val="Aptos Narrow"/>
      <family val="2"/>
      <scheme val="minor"/>
    </font>
    <font>
      <b/>
      <i/>
      <sz val="16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Aptos Narrow"/>
      <family val="2"/>
      <scheme val="minor"/>
    </font>
    <font>
      <i/>
      <sz val="18"/>
      <color theme="1"/>
      <name val="Times New Roman"/>
      <family val="1"/>
    </font>
    <font>
      <i/>
      <sz val="20"/>
      <name val="Times New Roman"/>
      <family val="1"/>
    </font>
    <font>
      <i/>
      <sz val="20"/>
      <color theme="1"/>
      <name val="Times New Roman"/>
      <family val="1"/>
    </font>
    <font>
      <i/>
      <sz val="20"/>
      <color theme="0"/>
      <name val="Times New Roman"/>
      <family val="1"/>
    </font>
    <font>
      <sz val="9"/>
      <color theme="1"/>
      <name val="Segoe UI"/>
      <family val="2"/>
    </font>
    <font>
      <sz val="11"/>
      <color theme="1"/>
      <name val="Times New Roman"/>
      <family val="1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dashed">
        <color auto="1"/>
      </top>
      <bottom style="dashed">
        <color auto="1"/>
      </bottom>
      <diagonal/>
    </border>
  </borders>
  <cellStyleXfs count="4">
    <xf numFmtId="0" fontId="0" fillId="0" borderId="0"/>
    <xf numFmtId="9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</cellStyleXfs>
  <cellXfs count="1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/>
    <xf numFmtId="0" fontId="1" fillId="2" borderId="0" xfId="0" applyFont="1" applyFill="1"/>
    <xf numFmtId="0" fontId="2" fillId="2" borderId="0" xfId="0" applyFont="1" applyFill="1"/>
    <xf numFmtId="1" fontId="3" fillId="2" borderId="0" xfId="0" applyNumberFormat="1" applyFont="1" applyFill="1"/>
    <xf numFmtId="1" fontId="2" fillId="2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" fontId="2" fillId="2" borderId="12" xfId="0" applyNumberFormat="1" applyFont="1" applyFill="1" applyBorder="1"/>
    <xf numFmtId="0" fontId="0" fillId="2" borderId="12" xfId="0" applyFill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7" fillId="2" borderId="5" xfId="0" applyFont="1" applyFill="1" applyBorder="1" applyAlignment="1">
      <alignment vertical="center" textRotation="90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center" wrapText="1"/>
    </xf>
    <xf numFmtId="0" fontId="4" fillId="2" borderId="18" xfId="0" applyFont="1" applyFill="1" applyBorder="1" applyAlignment="1">
      <alignment horizontal="center" vertical="center" textRotation="90" wrapText="1"/>
    </xf>
    <xf numFmtId="0" fontId="11" fillId="2" borderId="0" xfId="0" applyFont="1" applyFill="1"/>
    <xf numFmtId="1" fontId="2" fillId="2" borderId="2" xfId="0" applyNumberFormat="1" applyFont="1" applyFill="1" applyBorder="1"/>
    <xf numFmtId="0" fontId="12" fillId="2" borderId="19" xfId="0" applyFont="1" applyFill="1" applyBorder="1" applyAlignment="1">
      <alignment horizontal="center"/>
    </xf>
    <xf numFmtId="1" fontId="13" fillId="2" borderId="20" xfId="0" applyNumberFormat="1" applyFont="1" applyFill="1" applyBorder="1"/>
    <xf numFmtId="0" fontId="12" fillId="2" borderId="4" xfId="0" applyFont="1" applyFill="1" applyBorder="1" applyAlignment="1">
      <alignment horizontal="center"/>
    </xf>
    <xf numFmtId="1" fontId="13" fillId="2" borderId="0" xfId="0" applyNumberFormat="1" applyFont="1" applyFill="1"/>
    <xf numFmtId="1" fontId="2" fillId="2" borderId="9" xfId="0" applyNumberFormat="1" applyFont="1" applyFill="1" applyBorder="1"/>
    <xf numFmtId="1" fontId="2" fillId="2" borderId="8" xfId="0" applyNumberFormat="1" applyFont="1" applyFill="1" applyBorder="1"/>
    <xf numFmtId="1" fontId="2" fillId="2" borderId="7" xfId="0" applyNumberFormat="1" applyFont="1" applyFill="1" applyBorder="1"/>
    <xf numFmtId="0" fontId="12" fillId="2" borderId="7" xfId="0" applyFont="1" applyFill="1" applyBorder="1" applyAlignment="1">
      <alignment horizontal="center"/>
    </xf>
    <xf numFmtId="1" fontId="13" fillId="2" borderId="8" xfId="0" applyNumberFormat="1" applyFont="1" applyFill="1" applyBorder="1"/>
    <xf numFmtId="1" fontId="13" fillId="2" borderId="7" xfId="0" applyNumberFormat="1" applyFont="1" applyFill="1" applyBorder="1"/>
    <xf numFmtId="1" fontId="2" fillId="2" borderId="4" xfId="0" applyNumberFormat="1" applyFont="1" applyFill="1" applyBorder="1"/>
    <xf numFmtId="1" fontId="13" fillId="2" borderId="4" xfId="0" applyNumberFormat="1" applyFont="1" applyFill="1" applyBorder="1"/>
    <xf numFmtId="1" fontId="2" fillId="2" borderId="10" xfId="0" applyNumberFormat="1" applyFont="1" applyFill="1" applyBorder="1"/>
    <xf numFmtId="1" fontId="13" fillId="2" borderId="9" xfId="0" applyNumberFormat="1" applyFont="1" applyFill="1" applyBorder="1"/>
    <xf numFmtId="1" fontId="13" fillId="2" borderId="10" xfId="0" applyNumberFormat="1" applyFont="1" applyFill="1" applyBorder="1"/>
    <xf numFmtId="3" fontId="13" fillId="2" borderId="0" xfId="0" applyNumberFormat="1" applyFont="1" applyFill="1"/>
    <xf numFmtId="0" fontId="13" fillId="2" borderId="0" xfId="0" applyFont="1" applyFill="1"/>
    <xf numFmtId="0" fontId="15" fillId="2" borderId="5" xfId="0" applyFont="1" applyFill="1" applyBorder="1" applyAlignment="1">
      <alignment vertical="center" textRotation="90" wrapText="1"/>
    </xf>
    <xf numFmtId="0" fontId="0" fillId="2" borderId="0" xfId="0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7" fillId="2" borderId="0" xfId="0" applyFont="1" applyFill="1"/>
    <xf numFmtId="49" fontId="6" fillId="0" borderId="0" xfId="0" applyNumberFormat="1" applyFont="1" applyAlignment="1">
      <alignment horizontal="center"/>
    </xf>
    <xf numFmtId="49" fontId="5" fillId="2" borderId="17" xfId="0" applyNumberFormat="1" applyFont="1" applyFill="1" applyBorder="1" applyAlignment="1">
      <alignment horizontal="center"/>
    </xf>
    <xf numFmtId="49" fontId="6" fillId="3" borderId="15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49" fontId="5" fillId="5" borderId="16" xfId="0" applyNumberFormat="1" applyFont="1" applyFill="1" applyBorder="1" applyAlignment="1">
      <alignment horizontal="center"/>
    </xf>
    <xf numFmtId="49" fontId="5" fillId="4" borderId="16" xfId="0" applyNumberFormat="1" applyFont="1" applyFill="1" applyBorder="1" applyAlignment="1">
      <alignment horizontal="center"/>
    </xf>
    <xf numFmtId="49" fontId="5" fillId="6" borderId="16" xfId="0" quotePrefix="1" applyNumberFormat="1" applyFont="1" applyFill="1" applyBorder="1" applyAlignment="1">
      <alignment horizontal="center"/>
    </xf>
    <xf numFmtId="1" fontId="18" fillId="2" borderId="0" xfId="0" applyNumberFormat="1" applyFont="1" applyFill="1"/>
    <xf numFmtId="1" fontId="18" fillId="2" borderId="7" xfId="0" applyNumberFormat="1" applyFont="1" applyFill="1" applyBorder="1"/>
    <xf numFmtId="1" fontId="18" fillId="2" borderId="8" xfId="0" applyNumberFormat="1" applyFont="1" applyFill="1" applyBorder="1"/>
    <xf numFmtId="1" fontId="18" fillId="2" borderId="10" xfId="0" applyNumberFormat="1" applyFont="1" applyFill="1" applyBorder="1"/>
    <xf numFmtId="1" fontId="18" fillId="2" borderId="9" xfId="0" applyNumberFormat="1" applyFont="1" applyFill="1" applyBorder="1"/>
    <xf numFmtId="1" fontId="18" fillId="2" borderId="6" xfId="0" applyNumberFormat="1" applyFont="1" applyFill="1" applyBorder="1"/>
    <xf numFmtId="1" fontId="18" fillId="2" borderId="4" xfId="0" applyNumberFormat="1" applyFont="1" applyFill="1" applyBorder="1"/>
    <xf numFmtId="1" fontId="18" fillId="2" borderId="5" xfId="0" applyNumberFormat="1" applyFont="1" applyFill="1" applyBorder="1"/>
    <xf numFmtId="1" fontId="18" fillId="2" borderId="11" xfId="0" applyNumberFormat="1" applyFont="1" applyFill="1" applyBorder="1"/>
    <xf numFmtId="1" fontId="18" fillId="2" borderId="2" xfId="0" applyNumberFormat="1" applyFont="1" applyFill="1" applyBorder="1"/>
    <xf numFmtId="49" fontId="19" fillId="2" borderId="17" xfId="0" applyNumberFormat="1" applyFont="1" applyFill="1" applyBorder="1" applyAlignment="1">
      <alignment horizontal="center" vertical="center"/>
    </xf>
    <xf numFmtId="49" fontId="20" fillId="7" borderId="16" xfId="0" quotePrefix="1" applyNumberFormat="1" applyFont="1" applyFill="1" applyBorder="1" applyAlignment="1">
      <alignment horizontal="center"/>
    </xf>
    <xf numFmtId="49" fontId="20" fillId="5" borderId="16" xfId="0" applyNumberFormat="1" applyFont="1" applyFill="1" applyBorder="1" applyAlignment="1">
      <alignment horizontal="center"/>
    </xf>
    <xf numFmtId="49" fontId="21" fillId="4" borderId="16" xfId="0" applyNumberFormat="1" applyFont="1" applyFill="1" applyBorder="1" applyAlignment="1">
      <alignment horizontal="center"/>
    </xf>
    <xf numFmtId="49" fontId="21" fillId="3" borderId="15" xfId="0" applyNumberFormat="1" applyFont="1" applyFill="1" applyBorder="1" applyAlignment="1">
      <alignment horizontal="center"/>
    </xf>
    <xf numFmtId="0" fontId="5" fillId="2" borderId="0" xfId="0" applyFont="1" applyFill="1"/>
    <xf numFmtId="0" fontId="22" fillId="0" borderId="0" xfId="0" applyFont="1"/>
    <xf numFmtId="2" fontId="0" fillId="0" borderId="0" xfId="0" applyNumberFormat="1"/>
    <xf numFmtId="0" fontId="0" fillId="0" borderId="0" xfId="0" applyAlignment="1">
      <alignment vertical="top" wrapText="1"/>
    </xf>
    <xf numFmtId="0" fontId="0" fillId="0" borderId="20" xfId="0" applyBorder="1"/>
    <xf numFmtId="0" fontId="23" fillId="2" borderId="0" xfId="0" applyFont="1" applyFill="1" applyAlignment="1">
      <alignment vertical="top" wrapText="1"/>
    </xf>
    <xf numFmtId="0" fontId="14" fillId="2" borderId="0" xfId="0" applyFont="1" applyFill="1" applyAlignment="1">
      <alignment horizontal="center" vertical="top" wrapText="1"/>
    </xf>
    <xf numFmtId="0" fontId="23" fillId="2" borderId="20" xfId="0" applyFont="1" applyFill="1" applyBorder="1"/>
    <xf numFmtId="0" fontId="11" fillId="2" borderId="20" xfId="0" applyFont="1" applyFill="1" applyBorder="1" applyAlignment="1">
      <alignment horizontal="center"/>
    </xf>
    <xf numFmtId="0" fontId="14" fillId="2" borderId="22" xfId="0" applyFont="1" applyFill="1" applyBorder="1"/>
    <xf numFmtId="2" fontId="14" fillId="2" borderId="22" xfId="0" applyNumberFormat="1" applyFont="1" applyFill="1" applyBorder="1" applyAlignment="1">
      <alignment horizontal="right"/>
    </xf>
    <xf numFmtId="0" fontId="14" fillId="2" borderId="0" xfId="0" applyFont="1" applyFill="1"/>
    <xf numFmtId="2" fontId="14" fillId="2" borderId="0" xfId="0" applyNumberFormat="1" applyFont="1" applyFill="1" applyAlignment="1">
      <alignment horizontal="right"/>
    </xf>
    <xf numFmtId="49" fontId="11" fillId="2" borderId="0" xfId="0" applyNumberFormat="1" applyFont="1" applyFill="1" applyAlignment="1">
      <alignment horizontal="right"/>
    </xf>
    <xf numFmtId="2" fontId="14" fillId="2" borderId="0" xfId="0" applyNumberFormat="1" applyFont="1" applyFill="1"/>
    <xf numFmtId="0" fontId="14" fillId="2" borderId="20" xfId="0" applyFont="1" applyFill="1" applyBorder="1"/>
    <xf numFmtId="49" fontId="11" fillId="2" borderId="20" xfId="0" applyNumberFormat="1" applyFont="1" applyFill="1" applyBorder="1" applyAlignment="1">
      <alignment horizontal="right"/>
    </xf>
    <xf numFmtId="164" fontId="0" fillId="2" borderId="0" xfId="0" applyNumberFormat="1" applyFill="1"/>
    <xf numFmtId="9" fontId="0" fillId="2" borderId="0" xfId="1" applyFont="1" applyFill="1"/>
    <xf numFmtId="0" fontId="0" fillId="2" borderId="25" xfId="0" applyFill="1" applyBorder="1"/>
    <xf numFmtId="1" fontId="20" fillId="2" borderId="23" xfId="0" applyNumberFormat="1" applyFont="1" applyFill="1" applyBorder="1" applyAlignment="1">
      <alignment horizontal="center"/>
    </xf>
    <xf numFmtId="1" fontId="20" fillId="2" borderId="0" xfId="0" applyNumberFormat="1" applyFont="1" applyFill="1" applyAlignment="1">
      <alignment horizontal="center"/>
    </xf>
    <xf numFmtId="1" fontId="20" fillId="2" borderId="16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0" fontId="15" fillId="2" borderId="26" xfId="0" applyFont="1" applyFill="1" applyBorder="1" applyAlignment="1">
      <alignment vertical="center" textRotation="90" wrapText="1"/>
    </xf>
    <xf numFmtId="1" fontId="20" fillId="2" borderId="27" xfId="0" applyNumberFormat="1" applyFont="1" applyFill="1" applyBorder="1" applyAlignment="1">
      <alignment horizontal="center"/>
    </xf>
    <xf numFmtId="1" fontId="20" fillId="2" borderId="18" xfId="0" applyNumberFormat="1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1" fontId="20" fillId="2" borderId="17" xfId="0" applyNumberFormat="1" applyFont="1" applyFill="1" applyBorder="1" applyAlignment="1">
      <alignment horizontal="center"/>
    </xf>
    <xf numFmtId="1" fontId="20" fillId="2" borderId="29" xfId="0" applyNumberFormat="1" applyFont="1" applyFill="1" applyBorder="1" applyAlignment="1">
      <alignment horizontal="center"/>
    </xf>
    <xf numFmtId="0" fontId="0" fillId="2" borderId="18" xfId="0" applyFill="1" applyBorder="1"/>
    <xf numFmtId="0" fontId="4" fillId="2" borderId="26" xfId="0" applyFont="1" applyFill="1" applyBorder="1" applyAlignment="1">
      <alignment horizontal="center" vertical="center" textRotation="90" wrapText="1"/>
    </xf>
    <xf numFmtId="1" fontId="5" fillId="2" borderId="18" xfId="0" applyNumberFormat="1" applyFont="1" applyFill="1" applyBorder="1"/>
    <xf numFmtId="0" fontId="4" fillId="2" borderId="28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 vertical="top" wrapText="1"/>
    </xf>
    <xf numFmtId="0" fontId="14" fillId="2" borderId="20" xfId="0" applyFont="1" applyFill="1" applyBorder="1" applyAlignment="1">
      <alignment vertical="top"/>
    </xf>
    <xf numFmtId="0" fontId="14" fillId="2" borderId="20" xfId="0" applyFont="1" applyFill="1" applyBorder="1" applyAlignment="1">
      <alignment vertical="top" wrapText="1"/>
    </xf>
    <xf numFmtId="0" fontId="23" fillId="2" borderId="0" xfId="0" applyFont="1" applyFill="1"/>
    <xf numFmtId="0" fontId="11" fillId="2" borderId="20" xfId="0" applyFont="1" applyFill="1" applyBorder="1"/>
    <xf numFmtId="165" fontId="11" fillId="2" borderId="22" xfId="3" applyNumberFormat="1" applyFont="1" applyFill="1" applyBorder="1"/>
    <xf numFmtId="165" fontId="11" fillId="2" borderId="0" xfId="3" applyNumberFormat="1" applyFont="1" applyFill="1" applyBorder="1"/>
    <xf numFmtId="165" fontId="11" fillId="2" borderId="20" xfId="3" applyNumberFormat="1" applyFont="1" applyFill="1" applyBorder="1"/>
    <xf numFmtId="0" fontId="14" fillId="2" borderId="8" xfId="0" applyFont="1" applyFill="1" applyBorder="1"/>
    <xf numFmtId="165" fontId="11" fillId="2" borderId="8" xfId="3" applyNumberFormat="1" applyFont="1" applyFill="1" applyBorder="1"/>
    <xf numFmtId="165" fontId="11" fillId="2" borderId="30" xfId="3" applyNumberFormat="1" applyFont="1" applyFill="1" applyBorder="1"/>
    <xf numFmtId="0" fontId="14" fillId="2" borderId="31" xfId="0" applyFont="1" applyFill="1" applyBorder="1" applyAlignment="1">
      <alignment vertical="top" wrapText="1"/>
    </xf>
    <xf numFmtId="0" fontId="14" fillId="2" borderId="32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26" fillId="2" borderId="22" xfId="0" applyFont="1" applyFill="1" applyBorder="1"/>
    <xf numFmtId="0" fontId="26" fillId="2" borderId="32" xfId="0" applyFont="1" applyFill="1" applyBorder="1" applyAlignment="1">
      <alignment horizontal="center"/>
    </xf>
    <xf numFmtId="165" fontId="27" fillId="2" borderId="22" xfId="3" applyNumberFormat="1" applyFont="1" applyFill="1" applyBorder="1" applyAlignment="1">
      <alignment horizontal="right"/>
    </xf>
    <xf numFmtId="0" fontId="15" fillId="2" borderId="26" xfId="0" applyFont="1" applyFill="1" applyBorder="1" applyAlignment="1">
      <alignment horizontal="center" vertical="center" textRotation="90" wrapText="1"/>
    </xf>
    <xf numFmtId="0" fontId="15" fillId="2" borderId="5" xfId="0" applyFont="1" applyFill="1" applyBorder="1" applyAlignment="1">
      <alignment horizontal="center" vertical="center" textRotation="90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4" fillId="2" borderId="3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9" xfId="0" applyFont="1" applyFill="1" applyBorder="1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 vertical="center" textRotation="90" wrapText="1"/>
    </xf>
    <xf numFmtId="0" fontId="14" fillId="2" borderId="6" xfId="0" applyFont="1" applyFill="1" applyBorder="1" applyAlignment="1">
      <alignment horizontal="center" vertical="center" textRotation="90" wrapText="1"/>
    </xf>
    <xf numFmtId="0" fontId="14" fillId="2" borderId="5" xfId="0" applyFont="1" applyFill="1" applyBorder="1" applyAlignment="1">
      <alignment horizontal="center" vertical="center" textRotation="90" wrapText="1"/>
    </xf>
    <xf numFmtId="0" fontId="14" fillId="2" borderId="21" xfId="0" applyFont="1" applyFill="1" applyBorder="1" applyAlignment="1">
      <alignment horizontal="center" vertical="center" textRotation="90" wrapText="1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8" xfId="0" applyFont="1" applyFill="1" applyBorder="1" applyAlignment="1">
      <alignment horizontal="center" vertical="center" textRotation="90"/>
    </xf>
    <xf numFmtId="0" fontId="7" fillId="2" borderId="1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 vertical="center" textRotation="90" wrapText="1"/>
    </xf>
    <xf numFmtId="0" fontId="12" fillId="2" borderId="22" xfId="0" applyFont="1" applyFill="1" applyBorder="1" applyAlignment="1">
      <alignment horizontal="center" vertical="center" textRotation="90" wrapText="1"/>
    </xf>
    <xf numFmtId="0" fontId="12" fillId="2" borderId="0" xfId="0" applyFont="1" applyFill="1" applyAlignment="1">
      <alignment horizontal="center" vertical="center" textRotation="90" wrapText="1"/>
    </xf>
    <xf numFmtId="0" fontId="12" fillId="2" borderId="8" xfId="0" applyFont="1" applyFill="1" applyBorder="1" applyAlignment="1">
      <alignment horizontal="center" vertical="center" textRotation="90" wrapText="1"/>
    </xf>
    <xf numFmtId="0" fontId="4" fillId="2" borderId="18" xfId="0" applyFont="1" applyFill="1" applyBorder="1" applyAlignment="1">
      <alignment horizontal="center" textRotation="90"/>
    </xf>
    <xf numFmtId="0" fontId="4" fillId="2" borderId="0" xfId="0" applyFont="1" applyFill="1" applyAlignment="1">
      <alignment horizontal="center" textRotation="90"/>
    </xf>
    <xf numFmtId="0" fontId="4" fillId="2" borderId="8" xfId="0" applyFont="1" applyFill="1" applyBorder="1" applyAlignment="1">
      <alignment horizontal="center" textRotation="90"/>
    </xf>
    <xf numFmtId="0" fontId="14" fillId="2" borderId="9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 vertical="center" textRotation="90" wrapText="1"/>
    </xf>
    <xf numFmtId="0" fontId="15" fillId="2" borderId="0" xfId="0" applyFont="1" applyFill="1" applyAlignment="1">
      <alignment horizontal="center" vertical="center" textRotation="90" wrapText="1"/>
    </xf>
    <xf numFmtId="0" fontId="15" fillId="2" borderId="18" xfId="0" applyFont="1" applyFill="1" applyBorder="1" applyAlignment="1">
      <alignment horizontal="center" vertical="center" textRotation="90"/>
    </xf>
    <xf numFmtId="0" fontId="15" fillId="2" borderId="0" xfId="0" applyFont="1" applyFill="1" applyAlignment="1">
      <alignment horizontal="center" vertical="center" textRotation="90"/>
    </xf>
    <xf numFmtId="0" fontId="16" fillId="2" borderId="22" xfId="0" applyFont="1" applyFill="1" applyBorder="1" applyAlignment="1">
      <alignment horizontal="center" textRotation="90"/>
    </xf>
    <xf numFmtId="0" fontId="16" fillId="2" borderId="0" xfId="0" applyFont="1" applyFill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2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16" fillId="2" borderId="0" xfId="0" applyFont="1" applyFill="1" applyAlignment="1">
      <alignment horizontal="left" wrapText="1"/>
    </xf>
  </cellXfs>
  <cellStyles count="4">
    <cellStyle name="Comma" xfId="3" builtinId="3"/>
    <cellStyle name="Normal" xfId="0" builtinId="0"/>
    <cellStyle name="Normal 2" xfId="2" xr:uid="{CCD4342D-1ADF-4C6D-8C95-83D8A464A274}"/>
    <cellStyle name="Percent" xfId="1" builtinId="5"/>
  </cellStyles>
  <dxfs count="10">
    <dxf>
      <fill>
        <patternFill>
          <bgColor theme="3" tint="0.89996032593768116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3" tint="9.9948118533890809E-2"/>
        </patternFill>
      </fill>
    </dxf>
    <dxf>
      <font>
        <color theme="0"/>
      </font>
      <fill>
        <patternFill>
          <bgColor theme="3" tint="0.499984740745262"/>
        </patternFill>
      </fill>
    </dxf>
    <dxf>
      <fill>
        <patternFill>
          <bgColor theme="3" tint="0.749961851863155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3" tint="9.9948118533890809E-2"/>
        </patternFill>
      </fill>
    </dxf>
    <dxf>
      <font>
        <color theme="1"/>
      </font>
      <fill>
        <patternFill>
          <bgColor theme="3" tint="0.24994659260841701"/>
        </patternFill>
      </fill>
    </dxf>
    <dxf>
      <font>
        <color auto="1"/>
      </font>
      <fill>
        <patternFill>
          <bgColor theme="3" tint="0.499984740745262"/>
        </patternFill>
      </fill>
    </dxf>
    <dxf>
      <font>
        <color theme="1"/>
      </font>
      <fill>
        <patternFill>
          <bgColor theme="3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0</xdr:row>
      <xdr:rowOff>0</xdr:rowOff>
    </xdr:from>
    <xdr:to>
      <xdr:col>18</xdr:col>
      <xdr:colOff>121920</xdr:colOff>
      <xdr:row>69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F153C-3222-9CD7-1272-1641A434D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0"/>
          <a:ext cx="9906000" cy="12656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22860</xdr:rowOff>
    </xdr:from>
    <xdr:to>
      <xdr:col>16</xdr:col>
      <xdr:colOff>228600</xdr:colOff>
      <xdr:row>63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E64E6F-9F31-F769-DBD5-E6CD40F28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205740"/>
          <a:ext cx="9105900" cy="1136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73</xdr:row>
          <xdr:rowOff>0</xdr:rowOff>
        </xdr:from>
        <xdr:to>
          <xdr:col>19</xdr:col>
          <xdr:colOff>281940</xdr:colOff>
          <xdr:row>142</xdr:row>
          <xdr:rowOff>121920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1C2C188D-B53E-B64D-8E94-B279A6CA4D2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mpare (3)'!$R$41:$AD$79" spid="_x0000_s246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28800" y="13350240"/>
              <a:ext cx="10035540" cy="12740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586740</xdr:colOff>
          <xdr:row>148</xdr:row>
          <xdr:rowOff>15240</xdr:rowOff>
        </xdr:from>
        <xdr:to>
          <xdr:col>18</xdr:col>
          <xdr:colOff>45720</xdr:colOff>
          <xdr:row>217</xdr:row>
          <xdr:rowOff>137160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E0E2F849-700D-AB50-7ED8-C93F11A25CC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mpare (3)'!$C$41:$O$79" spid="_x0000_s247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05940" y="27081480"/>
              <a:ext cx="9212580" cy="12740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6</xdr:col>
      <xdr:colOff>787400</xdr:colOff>
      <xdr:row>13</xdr:row>
      <xdr:rowOff>30480</xdr:rowOff>
    </xdr:to>
    <xdr:pic>
      <xdr:nvPicPr>
        <xdr:cNvPr id="2" name="Picture 1" descr="C:\Users\wiric\AppData\Local\Microsoft\Windows\INetCache\Content.MSO\3EDFB86F.tmp">
          <a:extLst>
            <a:ext uri="{FF2B5EF4-FFF2-40B4-BE49-F238E27FC236}">
              <a16:creationId xmlns:a16="http://schemas.microsoft.com/office/drawing/2014/main" id="{89D48388-393C-872B-BBBA-498372534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8640"/>
          <a:ext cx="4010660" cy="18592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9E8A-4C76-498E-A8C8-95687606C3CD}">
  <dimension ref="A1:AP150"/>
  <sheetViews>
    <sheetView topLeftCell="A50" zoomScale="55" zoomScaleNormal="55" workbookViewId="0">
      <selection activeCell="AK55" sqref="AK55"/>
    </sheetView>
  </sheetViews>
  <sheetFormatPr defaultColWidth="8.85546875" defaultRowHeight="15" x14ac:dyDescent="0.25"/>
  <cols>
    <col min="1" max="1" width="8.85546875" style="1"/>
    <col min="2" max="2" width="2.85546875" style="1" customWidth="1"/>
    <col min="3" max="3" width="9" style="1" customWidth="1"/>
    <col min="4" max="4" width="17.28515625" style="1" bestFit="1" customWidth="1"/>
    <col min="5" max="7" width="15.28515625" style="1" customWidth="1"/>
    <col min="8" max="8" width="3.42578125" style="1" customWidth="1"/>
    <col min="9" max="9" width="17.140625" style="1" customWidth="1"/>
    <col min="10" max="12" width="15.28515625" style="1" customWidth="1"/>
    <col min="13" max="13" width="13.28515625" style="1" customWidth="1"/>
    <col min="14" max="14" width="2.85546875" style="1" customWidth="1"/>
    <col min="15" max="15" width="22.5703125" style="1" customWidth="1"/>
    <col min="16" max="16" width="2.7109375" style="1" customWidth="1"/>
    <col min="17" max="17" width="8.85546875" style="1" customWidth="1"/>
    <col min="18" max="18" width="9" style="1" customWidth="1"/>
    <col min="19" max="19" width="12.7109375" style="1" customWidth="1"/>
    <col min="20" max="22" width="11.5703125" style="1" customWidth="1"/>
    <col min="23" max="23" width="3.42578125" style="1" customWidth="1"/>
    <col min="24" max="24" width="12.28515625" style="1" customWidth="1"/>
    <col min="25" max="27" width="11.5703125" style="1" customWidth="1"/>
    <col min="28" max="28" width="11.42578125" style="1" customWidth="1"/>
    <col min="29" max="29" width="2.85546875" style="1" customWidth="1"/>
    <col min="30" max="30" width="25.140625" style="1" bestFit="1" customWidth="1"/>
    <col min="31" max="16384" width="8.85546875" style="1"/>
  </cols>
  <sheetData>
    <row r="1" spans="3:30" ht="18" hidden="1" customHeight="1" x14ac:dyDescent="0.3">
      <c r="O1" s="47"/>
      <c r="P1" s="47"/>
      <c r="Q1" s="47"/>
      <c r="AD1" s="47"/>
    </row>
    <row r="2" spans="3:30" ht="18" hidden="1" customHeight="1" thickTop="1" x14ac:dyDescent="0.3">
      <c r="C2" s="158" t="s">
        <v>20</v>
      </c>
      <c r="D2" s="161" t="s">
        <v>30</v>
      </c>
      <c r="E2" s="161"/>
      <c r="F2" s="161"/>
      <c r="G2" s="161"/>
      <c r="H2" s="161"/>
      <c r="I2" s="161"/>
      <c r="J2" s="161"/>
      <c r="K2" s="161"/>
      <c r="L2" s="161"/>
      <c r="M2" s="147" t="s">
        <v>19</v>
      </c>
      <c r="O2" s="150" t="s">
        <v>20</v>
      </c>
      <c r="P2" s="162" t="s">
        <v>29</v>
      </c>
      <c r="Q2" s="162"/>
      <c r="R2" s="162"/>
      <c r="S2" s="162"/>
      <c r="T2" s="162"/>
      <c r="U2" s="162"/>
      <c r="V2" s="23" t="s">
        <v>19</v>
      </c>
      <c r="AB2" s="147" t="s">
        <v>19</v>
      </c>
      <c r="AD2" s="150" t="s">
        <v>20</v>
      </c>
    </row>
    <row r="3" spans="3:30" ht="13.9" hidden="1" customHeight="1" thickBot="1" x14ac:dyDescent="0.35">
      <c r="C3" s="159"/>
      <c r="D3" s="153" t="s">
        <v>27</v>
      </c>
      <c r="E3" s="153"/>
      <c r="F3" s="153"/>
      <c r="G3" s="153"/>
      <c r="I3" s="153" t="s">
        <v>28</v>
      </c>
      <c r="J3" s="153"/>
      <c r="K3" s="153"/>
      <c r="L3" s="153"/>
      <c r="M3" s="148"/>
      <c r="O3" s="151"/>
      <c r="P3" s="145" t="s">
        <v>27</v>
      </c>
      <c r="Q3" s="145"/>
      <c r="R3" s="145"/>
      <c r="S3" s="153" t="s">
        <v>27</v>
      </c>
      <c r="T3" s="153"/>
      <c r="U3" s="153"/>
      <c r="V3" s="153"/>
      <c r="X3" s="153" t="s">
        <v>28</v>
      </c>
      <c r="Y3" s="153"/>
      <c r="Z3" s="153"/>
      <c r="AA3" s="153"/>
      <c r="AB3" s="148"/>
      <c r="AD3" s="151"/>
    </row>
    <row r="4" spans="3:30" s="44" customFormat="1" ht="191.45" hidden="1" customHeight="1" x14ac:dyDescent="0.25">
      <c r="C4" s="160"/>
      <c r="D4" s="45" t="s">
        <v>16</v>
      </c>
      <c r="E4" s="45" t="s">
        <v>26</v>
      </c>
      <c r="F4" s="45" t="s">
        <v>25</v>
      </c>
      <c r="G4" s="45" t="s">
        <v>24</v>
      </c>
      <c r="H4" s="46"/>
      <c r="I4" s="45" t="s">
        <v>16</v>
      </c>
      <c r="J4" s="45" t="s">
        <v>26</v>
      </c>
      <c r="K4" s="45" t="s">
        <v>25</v>
      </c>
      <c r="L4" s="45" t="s">
        <v>24</v>
      </c>
      <c r="M4" s="149"/>
      <c r="O4" s="152"/>
      <c r="P4" s="45" t="s">
        <v>16</v>
      </c>
      <c r="Q4" s="45" t="s">
        <v>26</v>
      </c>
      <c r="R4" s="45" t="s">
        <v>25</v>
      </c>
      <c r="S4" s="45" t="s">
        <v>16</v>
      </c>
      <c r="T4" s="45" t="s">
        <v>26</v>
      </c>
      <c r="U4" s="45" t="s">
        <v>25</v>
      </c>
      <c r="V4" s="45" t="s">
        <v>24</v>
      </c>
      <c r="W4" s="46"/>
      <c r="X4" s="45" t="s">
        <v>16</v>
      </c>
      <c r="Y4" s="45" t="s">
        <v>26</v>
      </c>
      <c r="Z4" s="45" t="s">
        <v>25</v>
      </c>
      <c r="AA4" s="45" t="s">
        <v>24</v>
      </c>
      <c r="AB4" s="149"/>
      <c r="AD4" s="152"/>
    </row>
    <row r="5" spans="3:30" ht="18" hidden="1" customHeight="1" thickBot="1" x14ac:dyDescent="0.35">
      <c r="C5" s="137" t="s">
        <v>23</v>
      </c>
      <c r="D5" s="29">
        <v>123.31662218420004</v>
      </c>
      <c r="E5" s="29">
        <v>80.000915083805126</v>
      </c>
      <c r="F5" s="29">
        <v>410.3554711945111</v>
      </c>
      <c r="G5" s="29">
        <v>34.06642517870818</v>
      </c>
      <c r="H5" s="42"/>
      <c r="I5" s="41">
        <v>93.830151706560798</v>
      </c>
      <c r="J5" s="41">
        <v>67.64544921340871</v>
      </c>
      <c r="K5" s="41">
        <v>309.63208896904882</v>
      </c>
      <c r="L5" s="41">
        <v>23.349174507050538</v>
      </c>
      <c r="M5" s="28" t="s">
        <v>1</v>
      </c>
      <c r="O5" s="43" t="s">
        <v>22</v>
      </c>
      <c r="P5" s="38">
        <v>0</v>
      </c>
      <c r="Q5" s="30">
        <v>0</v>
      </c>
      <c r="R5" s="137" t="s">
        <v>23</v>
      </c>
      <c r="S5" s="29">
        <v>123.31662218420004</v>
      </c>
      <c r="T5" s="29">
        <v>80.000915083805126</v>
      </c>
      <c r="U5" s="29">
        <v>410.3554711945111</v>
      </c>
      <c r="V5" s="29">
        <v>34.06642517870818</v>
      </c>
      <c r="W5" s="42"/>
      <c r="X5" s="41">
        <v>93.830151706560798</v>
      </c>
      <c r="Y5" s="41">
        <v>67.64544921340871</v>
      </c>
      <c r="Z5" s="41">
        <v>309.63208896904882</v>
      </c>
      <c r="AA5" s="41">
        <v>23.349174507050538</v>
      </c>
      <c r="AB5" s="28" t="s">
        <v>1</v>
      </c>
      <c r="AD5" s="43" t="s">
        <v>22</v>
      </c>
    </row>
    <row r="6" spans="3:30" ht="18" hidden="1" customHeight="1" x14ac:dyDescent="0.3">
      <c r="C6" s="138"/>
      <c r="D6" s="29">
        <v>67.640345766437036</v>
      </c>
      <c r="E6" s="29">
        <v>43.77582507217106</v>
      </c>
      <c r="F6" s="29">
        <v>225.08401912622787</v>
      </c>
      <c r="G6" s="29">
        <v>18.745107112268151</v>
      </c>
      <c r="H6" s="42"/>
      <c r="I6" s="41">
        <v>51.200290422567548</v>
      </c>
      <c r="J6" s="41">
        <v>36.912892874929454</v>
      </c>
      <c r="K6" s="41">
        <v>168.92642021087443</v>
      </c>
      <c r="L6" s="41">
        <v>12.741691166304962</v>
      </c>
      <c r="M6" s="28">
        <v>1</v>
      </c>
      <c r="O6" s="131" t="s">
        <v>1</v>
      </c>
      <c r="P6" s="36">
        <v>45.149044331264967</v>
      </c>
      <c r="Q6" s="7">
        <v>45.280844567448256</v>
      </c>
      <c r="R6" s="138"/>
      <c r="S6" s="29">
        <v>67.640345766437036</v>
      </c>
      <c r="T6" s="29">
        <v>43.77582507217106</v>
      </c>
      <c r="U6" s="29">
        <v>225.08401912622787</v>
      </c>
      <c r="V6" s="29">
        <v>18.745107112268151</v>
      </c>
      <c r="W6" s="42"/>
      <c r="X6" s="41">
        <v>51.200290422567548</v>
      </c>
      <c r="Y6" s="41">
        <v>36.912892874929454</v>
      </c>
      <c r="Z6" s="41">
        <v>168.92642021087443</v>
      </c>
      <c r="AA6" s="41">
        <v>12.741691166304962</v>
      </c>
      <c r="AB6" s="28">
        <v>1</v>
      </c>
      <c r="AD6" s="131" t="s">
        <v>1</v>
      </c>
    </row>
    <row r="7" spans="3:30" ht="18" hidden="1" customHeight="1" x14ac:dyDescent="0.3">
      <c r="C7" s="138"/>
      <c r="D7" s="29">
        <v>51.265421126668471</v>
      </c>
      <c r="E7" s="29">
        <v>32.325852886276863</v>
      </c>
      <c r="F7" s="29">
        <v>170.96958971726448</v>
      </c>
      <c r="G7" s="29">
        <v>14.626741085272293</v>
      </c>
      <c r="H7" s="42"/>
      <c r="I7" s="41">
        <v>36.504157087763105</v>
      </c>
      <c r="J7" s="41">
        <v>26.317972852470973</v>
      </c>
      <c r="K7" s="41">
        <v>120.42890061833337</v>
      </c>
      <c r="L7" s="41">
        <v>9.0846657751654547</v>
      </c>
      <c r="M7" s="28">
        <v>3</v>
      </c>
      <c r="O7" s="131"/>
      <c r="P7" s="36">
        <v>58.42780947235768</v>
      </c>
      <c r="Q7" s="7">
        <v>59.593146087874317</v>
      </c>
      <c r="R7" s="138"/>
      <c r="S7" s="29">
        <v>51.265421126668471</v>
      </c>
      <c r="T7" s="29">
        <v>32.325852886276863</v>
      </c>
      <c r="U7" s="29">
        <v>170.96958971726448</v>
      </c>
      <c r="V7" s="29">
        <v>14.626741085272293</v>
      </c>
      <c r="W7" s="42"/>
      <c r="X7" s="41">
        <v>36.504157087763105</v>
      </c>
      <c r="Y7" s="41">
        <v>26.317972852470973</v>
      </c>
      <c r="Z7" s="41">
        <v>120.42890061833337</v>
      </c>
      <c r="AA7" s="41">
        <v>9.0846657751654547</v>
      </c>
      <c r="AB7" s="28">
        <v>3</v>
      </c>
      <c r="AD7" s="131"/>
    </row>
    <row r="8" spans="3:30" ht="18" hidden="1" customHeight="1" x14ac:dyDescent="0.3">
      <c r="C8" s="138"/>
      <c r="D8" s="29">
        <v>34.954324739537341</v>
      </c>
      <c r="E8" s="29">
        <v>21.127226685079894</v>
      </c>
      <c r="F8" s="29">
        <v>117.00861666520807</v>
      </c>
      <c r="G8" s="29">
        <v>10.455379319364447</v>
      </c>
      <c r="H8" s="42"/>
      <c r="I8" s="41">
        <v>22.552023776792687</v>
      </c>
      <c r="J8" s="41">
        <v>16.259062432926857</v>
      </c>
      <c r="K8" s="41">
        <v>74.400355016382775</v>
      </c>
      <c r="L8" s="41">
        <v>5.6124410856719749</v>
      </c>
      <c r="M8" s="28">
        <v>5</v>
      </c>
      <c r="O8" s="131"/>
      <c r="P8" s="36">
        <v>71.654814962961353</v>
      </c>
      <c r="Q8" s="7">
        <v>73.591268721178977</v>
      </c>
      <c r="R8" s="138"/>
      <c r="S8" s="29">
        <v>34.954324739537341</v>
      </c>
      <c r="T8" s="29">
        <v>21.127226685079894</v>
      </c>
      <c r="U8" s="29">
        <v>117.00861666520807</v>
      </c>
      <c r="V8" s="29">
        <v>10.455379319364447</v>
      </c>
      <c r="W8" s="42"/>
      <c r="X8" s="41">
        <v>22.552023776792687</v>
      </c>
      <c r="Y8" s="41">
        <v>16.259062432926857</v>
      </c>
      <c r="Z8" s="41">
        <v>74.400355016382775</v>
      </c>
      <c r="AA8" s="41">
        <v>5.6124410856719749</v>
      </c>
      <c r="AB8" s="28">
        <v>5</v>
      </c>
      <c r="AD8" s="131"/>
    </row>
    <row r="9" spans="3:30" ht="18" hidden="1" customHeight="1" x14ac:dyDescent="0.3">
      <c r="C9" s="138"/>
      <c r="D9" s="29">
        <v>24.341316957840874</v>
      </c>
      <c r="E9" s="29">
        <v>13.98934707772769</v>
      </c>
      <c r="F9" s="29">
        <v>81.845996120888486</v>
      </c>
      <c r="G9" s="29">
        <v>7.7035577914089277</v>
      </c>
      <c r="H9" s="42"/>
      <c r="I9" s="41">
        <v>13.985629806380604</v>
      </c>
      <c r="J9" s="41">
        <v>10.08304909055569</v>
      </c>
      <c r="K9" s="41">
        <v>46.139464149683363</v>
      </c>
      <c r="L9" s="41">
        <v>3.4805507218598004</v>
      </c>
      <c r="M9" s="28">
        <v>7</v>
      </c>
      <c r="O9" s="131"/>
      <c r="P9" s="36">
        <v>80.261122526140994</v>
      </c>
      <c r="Q9" s="7">
        <v>82.513516172817376</v>
      </c>
      <c r="R9" s="138"/>
      <c r="S9" s="29">
        <v>24.341316957840874</v>
      </c>
      <c r="T9" s="29">
        <v>13.98934707772769</v>
      </c>
      <c r="U9" s="29">
        <v>81.845996120888486</v>
      </c>
      <c r="V9" s="29">
        <v>7.7035577914089277</v>
      </c>
      <c r="W9" s="42"/>
      <c r="X9" s="41">
        <v>13.985629806380604</v>
      </c>
      <c r="Y9" s="41">
        <v>10.08304909055569</v>
      </c>
      <c r="Z9" s="41">
        <v>46.139464149683363</v>
      </c>
      <c r="AA9" s="41">
        <v>3.4805507218598004</v>
      </c>
      <c r="AB9" s="28">
        <v>7</v>
      </c>
      <c r="AD9" s="131"/>
    </row>
    <row r="10" spans="3:30" ht="18" hidden="1" customHeight="1" x14ac:dyDescent="0.3">
      <c r="C10" s="138"/>
      <c r="D10" s="29">
        <v>14.639027397237122</v>
      </c>
      <c r="E10" s="29">
        <v>7.7056516348590822</v>
      </c>
      <c r="F10" s="29">
        <v>49.604345610594308</v>
      </c>
      <c r="G10" s="29">
        <v>5.105091824780974</v>
      </c>
      <c r="H10" s="29"/>
      <c r="I10" s="29">
        <v>6.8756901937933019</v>
      </c>
      <c r="J10" s="29">
        <v>4.9570805986381989</v>
      </c>
      <c r="K10" s="29">
        <v>22.68340489459457</v>
      </c>
      <c r="L10" s="29">
        <v>1.7111251463441151</v>
      </c>
      <c r="M10" s="28">
        <v>10</v>
      </c>
      <c r="O10" s="131"/>
      <c r="P10" s="36">
        <v>88.128909843661972</v>
      </c>
      <c r="Q10" s="7">
        <v>90.36804563199432</v>
      </c>
      <c r="R10" s="138"/>
      <c r="S10" s="29">
        <v>14.639027397237122</v>
      </c>
      <c r="T10" s="29">
        <v>7.7056516348590822</v>
      </c>
      <c r="U10" s="29">
        <v>49.604345610594308</v>
      </c>
      <c r="V10" s="29">
        <v>5.105091824780974</v>
      </c>
      <c r="W10" s="29"/>
      <c r="X10" s="29">
        <v>6.8756901937933019</v>
      </c>
      <c r="Y10" s="29">
        <v>4.9570805986381989</v>
      </c>
      <c r="Z10" s="29">
        <v>22.68340489459457</v>
      </c>
      <c r="AA10" s="29">
        <v>1.7111251463441151</v>
      </c>
      <c r="AB10" s="28">
        <v>10</v>
      </c>
      <c r="AD10" s="131"/>
    </row>
    <row r="11" spans="3:30" ht="18" hidden="1" customHeight="1" x14ac:dyDescent="0.3">
      <c r="C11" s="146"/>
      <c r="D11" s="34">
        <v>7.8107655146073647</v>
      </c>
      <c r="E11" s="34">
        <v>3.6013559853290489</v>
      </c>
      <c r="F11" s="34">
        <v>26.771361462453818</v>
      </c>
      <c r="G11" s="34">
        <v>3.1379027571660534</v>
      </c>
      <c r="H11" s="42"/>
      <c r="I11" s="34">
        <v>2.6978733363073037</v>
      </c>
      <c r="J11" s="34">
        <v>1.9450511825007739</v>
      </c>
      <c r="K11" s="34">
        <v>8.9005157302905697</v>
      </c>
      <c r="L11" s="34">
        <v>0.67140795905771256</v>
      </c>
      <c r="M11" s="33">
        <v>14</v>
      </c>
      <c r="O11" s="133"/>
      <c r="P11" s="32">
        <v>93.666088661640202</v>
      </c>
      <c r="Q11" s="31">
        <v>95.498356510601852</v>
      </c>
      <c r="R11" s="146"/>
      <c r="S11" s="34">
        <v>7.8107655146073647</v>
      </c>
      <c r="T11" s="34">
        <v>3.6013559853290489</v>
      </c>
      <c r="U11" s="34">
        <v>26.771361462453818</v>
      </c>
      <c r="V11" s="34">
        <v>3.1379027571660534</v>
      </c>
      <c r="W11" s="42"/>
      <c r="X11" s="34">
        <v>2.6978733363073037</v>
      </c>
      <c r="Y11" s="34">
        <v>1.9450511825007739</v>
      </c>
      <c r="Z11" s="34">
        <v>8.9005157302905697</v>
      </c>
      <c r="AA11" s="34">
        <v>0.67140795905771256</v>
      </c>
      <c r="AB11" s="33">
        <v>14</v>
      </c>
      <c r="AD11" s="133"/>
    </row>
    <row r="12" spans="3:30" ht="18" hidden="1" customHeight="1" x14ac:dyDescent="0.3">
      <c r="C12" s="137" t="s">
        <v>5</v>
      </c>
      <c r="D12" s="29">
        <v>117.41854395754717</v>
      </c>
      <c r="E12" s="29">
        <v>76.567301997060341</v>
      </c>
      <c r="F12" s="29">
        <v>390.51646008164539</v>
      </c>
      <c r="G12" s="29">
        <v>32.241391321610038</v>
      </c>
      <c r="H12" s="42"/>
      <c r="I12" s="41">
        <v>90.378044641306772</v>
      </c>
      <c r="J12" s="41">
        <v>65.157085177661884</v>
      </c>
      <c r="K12" s="41">
        <v>298.22599968907889</v>
      </c>
      <c r="L12" s="41">
        <v>22.490488467285061</v>
      </c>
      <c r="M12" s="28" t="s">
        <v>1</v>
      </c>
      <c r="O12" s="130" t="s">
        <v>5</v>
      </c>
      <c r="P12" s="38">
        <v>4.7828736484873957</v>
      </c>
      <c r="Q12" s="30">
        <v>4.2919672645592826</v>
      </c>
      <c r="R12" s="137" t="s">
        <v>5</v>
      </c>
      <c r="S12" s="29">
        <v>117.41854395754717</v>
      </c>
      <c r="T12" s="29">
        <v>76.567301997060341</v>
      </c>
      <c r="U12" s="29">
        <v>390.51646008164539</v>
      </c>
      <c r="V12" s="29">
        <v>32.241391321610038</v>
      </c>
      <c r="W12" s="42"/>
      <c r="X12" s="41">
        <v>90.378044641306772</v>
      </c>
      <c r="Y12" s="41">
        <v>65.157085177661884</v>
      </c>
      <c r="Z12" s="41">
        <v>298.22599968907889</v>
      </c>
      <c r="AA12" s="41">
        <v>22.490488467285061</v>
      </c>
      <c r="AB12" s="28" t="s">
        <v>1</v>
      </c>
      <c r="AD12" s="130" t="s">
        <v>5</v>
      </c>
    </row>
    <row r="13" spans="3:30" ht="18" hidden="1" customHeight="1" x14ac:dyDescent="0.3">
      <c r="C13" s="138"/>
      <c r="D13" s="29">
        <v>66.035872328572054</v>
      </c>
      <c r="E13" s="29">
        <v>42.873392006911715</v>
      </c>
      <c r="F13" s="29">
        <v>219.66983231748424</v>
      </c>
      <c r="G13" s="29">
        <v>18.226483209236193</v>
      </c>
      <c r="H13" s="42"/>
      <c r="I13" s="41">
        <v>50.32346855709195</v>
      </c>
      <c r="J13" s="41">
        <v>36.280852921281259</v>
      </c>
      <c r="K13" s="41">
        <v>166.02951044179224</v>
      </c>
      <c r="L13" s="41">
        <v>12.523583495336664</v>
      </c>
      <c r="M13" s="28">
        <v>1</v>
      </c>
      <c r="O13" s="131"/>
      <c r="P13" s="36">
        <v>46.450145034030207</v>
      </c>
      <c r="Q13" s="7">
        <v>46.408872996015603</v>
      </c>
      <c r="R13" s="138"/>
      <c r="S13" s="29">
        <v>66.035872328572054</v>
      </c>
      <c r="T13" s="29">
        <v>42.873392006911715</v>
      </c>
      <c r="U13" s="29">
        <v>219.66983231748424</v>
      </c>
      <c r="V13" s="29">
        <v>18.226483209236193</v>
      </c>
      <c r="W13" s="42"/>
      <c r="X13" s="41">
        <v>50.32346855709195</v>
      </c>
      <c r="Y13" s="41">
        <v>36.280852921281259</v>
      </c>
      <c r="Z13" s="41">
        <v>166.02951044179224</v>
      </c>
      <c r="AA13" s="41">
        <v>12.523583495336664</v>
      </c>
      <c r="AB13" s="28">
        <v>1</v>
      </c>
      <c r="AD13" s="131"/>
    </row>
    <row r="14" spans="3:30" ht="18" hidden="1" customHeight="1" x14ac:dyDescent="0.3">
      <c r="C14" s="138"/>
      <c r="D14" s="29">
        <v>50.119755729649583</v>
      </c>
      <c r="E14" s="29">
        <v>31.718625560632628</v>
      </c>
      <c r="F14" s="29">
        <v>167.08344981200378</v>
      </c>
      <c r="G14" s="29">
        <v>14.231412340111035</v>
      </c>
      <c r="H14" s="42"/>
      <c r="I14" s="41">
        <v>35.957794216444377</v>
      </c>
      <c r="J14" s="41">
        <v>25.924137885945647</v>
      </c>
      <c r="K14" s="41">
        <v>118.62378370848722</v>
      </c>
      <c r="L14" s="41">
        <v>8.9487591696398923</v>
      </c>
      <c r="M14" s="28">
        <v>3</v>
      </c>
      <c r="O14" s="131"/>
      <c r="P14" s="36">
        <v>59.356853243364959</v>
      </c>
      <c r="Q14" s="7">
        <v>60.352171562780612</v>
      </c>
      <c r="R14" s="138"/>
      <c r="S14" s="29">
        <v>50.119755729649583</v>
      </c>
      <c r="T14" s="29">
        <v>31.718625560632628</v>
      </c>
      <c r="U14" s="29">
        <v>167.08344981200378</v>
      </c>
      <c r="V14" s="29">
        <v>14.231412340111035</v>
      </c>
      <c r="W14" s="42"/>
      <c r="X14" s="41">
        <v>35.957794216444377</v>
      </c>
      <c r="Y14" s="41">
        <v>25.924137885945647</v>
      </c>
      <c r="Z14" s="41">
        <v>118.62378370848722</v>
      </c>
      <c r="AA14" s="41">
        <v>8.9487591696398923</v>
      </c>
      <c r="AB14" s="28">
        <v>3</v>
      </c>
      <c r="AD14" s="131"/>
    </row>
    <row r="15" spans="3:30" ht="18" hidden="1" customHeight="1" x14ac:dyDescent="0.3">
      <c r="C15" s="138"/>
      <c r="D15" s="29">
        <v>34.123894704572464</v>
      </c>
      <c r="E15" s="29">
        <v>20.714428591652933</v>
      </c>
      <c r="F15" s="29">
        <v>114.1760319274381</v>
      </c>
      <c r="G15" s="29">
        <v>10.148258141363037</v>
      </c>
      <c r="H15" s="42"/>
      <c r="I15" s="41">
        <v>22.210459267519493</v>
      </c>
      <c r="J15" s="41">
        <v>16.012852387120951</v>
      </c>
      <c r="K15" s="41">
        <v>73.27186579819741</v>
      </c>
      <c r="L15" s="41">
        <v>5.5274776715168219</v>
      </c>
      <c r="M15" s="28">
        <v>5</v>
      </c>
      <c r="O15" s="131"/>
      <c r="P15" s="36">
        <v>72.32822785755431</v>
      </c>
      <c r="Q15" s="7">
        <v>74.107260435766904</v>
      </c>
      <c r="R15" s="138"/>
      <c r="S15" s="29">
        <v>34.123894704572464</v>
      </c>
      <c r="T15" s="29">
        <v>20.714428591652933</v>
      </c>
      <c r="U15" s="29">
        <v>114.1760319274381</v>
      </c>
      <c r="V15" s="29">
        <v>10.148258141363037</v>
      </c>
      <c r="W15" s="42"/>
      <c r="X15" s="41">
        <v>22.210459267519493</v>
      </c>
      <c r="Y15" s="41">
        <v>16.012852387120951</v>
      </c>
      <c r="Z15" s="41">
        <v>73.27186579819741</v>
      </c>
      <c r="AA15" s="41">
        <v>5.5274776715168219</v>
      </c>
      <c r="AB15" s="28">
        <v>5</v>
      </c>
      <c r="AD15" s="131"/>
    </row>
    <row r="16" spans="3:30" ht="18" hidden="1" customHeight="1" x14ac:dyDescent="0.3">
      <c r="C16" s="138"/>
      <c r="D16" s="29">
        <v>23.731927316112561</v>
      </c>
      <c r="E16" s="29">
        <v>13.706207826247267</v>
      </c>
      <c r="F16" s="29">
        <v>79.755282067863902</v>
      </c>
      <c r="G16" s="29">
        <v>7.4614762790309328</v>
      </c>
      <c r="H16" s="42"/>
      <c r="I16" s="41">
        <v>13.771448037088417</v>
      </c>
      <c r="J16" s="41">
        <v>9.9286604034096761</v>
      </c>
      <c r="K16" s="41">
        <v>45.431831833650676</v>
      </c>
      <c r="L16" s="41">
        <v>3.4272735009724444</v>
      </c>
      <c r="M16" s="28">
        <v>7</v>
      </c>
      <c r="O16" s="131"/>
      <c r="P16" s="36">
        <v>80.755289193160195</v>
      </c>
      <c r="Q16" s="7">
        <v>82.867436188836962</v>
      </c>
      <c r="R16" s="138"/>
      <c r="S16" s="29">
        <v>23.731927316112561</v>
      </c>
      <c r="T16" s="29">
        <v>13.706207826247267</v>
      </c>
      <c r="U16" s="29">
        <v>79.755282067863902</v>
      </c>
      <c r="V16" s="29">
        <v>7.4614762790309328</v>
      </c>
      <c r="W16" s="42"/>
      <c r="X16" s="41">
        <v>13.771448037088417</v>
      </c>
      <c r="Y16" s="41">
        <v>9.9286604034096761</v>
      </c>
      <c r="Z16" s="41">
        <v>45.431831833650676</v>
      </c>
      <c r="AA16" s="41">
        <v>3.4272735009724444</v>
      </c>
      <c r="AB16" s="28">
        <v>7</v>
      </c>
      <c r="AD16" s="131"/>
    </row>
    <row r="17" spans="3:30" ht="18" hidden="1" customHeight="1" x14ac:dyDescent="0.3">
      <c r="C17" s="138"/>
      <c r="D17" s="29">
        <v>14.249077470615948</v>
      </c>
      <c r="E17" s="29">
        <v>7.5425544120216674</v>
      </c>
      <c r="F17" s="29">
        <v>48.254515615093155</v>
      </c>
      <c r="G17" s="29">
        <v>4.9323921349801374</v>
      </c>
      <c r="H17" s="29"/>
      <c r="I17" s="29">
        <v>6.768786416284172</v>
      </c>
      <c r="J17" s="29">
        <v>4.8800211414633541</v>
      </c>
      <c r="K17" s="29">
        <v>22.330206390463793</v>
      </c>
      <c r="L17" s="29">
        <v>1.6845330912978</v>
      </c>
      <c r="M17" s="28">
        <v>10</v>
      </c>
      <c r="O17" s="131"/>
      <c r="P17" s="36">
        <v>88.445128306116047</v>
      </c>
      <c r="Q17" s="7">
        <v>90.571914828573583</v>
      </c>
      <c r="R17" s="138"/>
      <c r="S17" s="29">
        <v>14.249077470615948</v>
      </c>
      <c r="T17" s="29">
        <v>7.5425544120216674</v>
      </c>
      <c r="U17" s="29">
        <v>48.254515615093155</v>
      </c>
      <c r="V17" s="29">
        <v>4.9323921349801374</v>
      </c>
      <c r="W17" s="29"/>
      <c r="X17" s="29">
        <v>6.768786416284172</v>
      </c>
      <c r="Y17" s="29">
        <v>4.8800211414633541</v>
      </c>
      <c r="Z17" s="29">
        <v>22.330206390463793</v>
      </c>
      <c r="AA17" s="29">
        <v>1.6845330912978</v>
      </c>
      <c r="AB17" s="28">
        <v>10</v>
      </c>
      <c r="AD17" s="131"/>
    </row>
    <row r="18" spans="3:30" ht="18" hidden="1" customHeight="1" x14ac:dyDescent="0.3">
      <c r="C18" s="146"/>
      <c r="D18" s="34">
        <v>7.5907341524973528</v>
      </c>
      <c r="E18" s="34">
        <v>3.5216047503561958</v>
      </c>
      <c r="F18" s="34">
        <v>26.00056003592945</v>
      </c>
      <c r="G18" s="34">
        <v>3.0253377936737835</v>
      </c>
      <c r="H18" s="29"/>
      <c r="I18" s="34">
        <v>2.6551883472861988</v>
      </c>
      <c r="J18" s="34">
        <v>1.9142825652785311</v>
      </c>
      <c r="K18" s="34">
        <v>8.759488910501144</v>
      </c>
      <c r="L18" s="34">
        <v>0.66079017754811076</v>
      </c>
      <c r="M18" s="33">
        <v>14</v>
      </c>
      <c r="O18" s="133"/>
      <c r="P18" s="32">
        <v>93.844516644999445</v>
      </c>
      <c r="Q18" s="31">
        <v>95.598044414033097</v>
      </c>
      <c r="R18" s="146"/>
      <c r="S18" s="34">
        <v>7.5907341524973528</v>
      </c>
      <c r="T18" s="34">
        <v>3.5216047503561958</v>
      </c>
      <c r="U18" s="34">
        <v>26.00056003592945</v>
      </c>
      <c r="V18" s="34">
        <v>3.0253377936737835</v>
      </c>
      <c r="W18" s="29"/>
      <c r="X18" s="34">
        <v>2.6551883472861988</v>
      </c>
      <c r="Y18" s="34">
        <v>1.9142825652785311</v>
      </c>
      <c r="Z18" s="34">
        <v>8.759488910501144</v>
      </c>
      <c r="AA18" s="34">
        <v>0.66079017754811076</v>
      </c>
      <c r="AB18" s="33">
        <v>14</v>
      </c>
      <c r="AD18" s="133"/>
    </row>
    <row r="19" spans="3:30" ht="18" hidden="1" customHeight="1" x14ac:dyDescent="0.3">
      <c r="C19" s="137" t="s">
        <v>4</v>
      </c>
      <c r="D19" s="29">
        <v>115.10795907009114</v>
      </c>
      <c r="E19" s="29">
        <v>75.084385395063634</v>
      </c>
      <c r="F19" s="29">
        <v>382.81321140620878</v>
      </c>
      <c r="G19" s="29">
        <v>31.596690584856546</v>
      </c>
      <c r="H19" s="29"/>
      <c r="I19" s="29">
        <v>88.667280595467489</v>
      </c>
      <c r="J19" s="29">
        <v>63.923859419636344</v>
      </c>
      <c r="K19" s="29">
        <v>292.57592379531502</v>
      </c>
      <c r="L19" s="29">
        <v>22.064888439501495</v>
      </c>
      <c r="M19" s="28" t="s">
        <v>1</v>
      </c>
      <c r="O19" s="130" t="s">
        <v>4</v>
      </c>
      <c r="P19" s="38">
        <v>6.6565747331673535</v>
      </c>
      <c r="Q19" s="30">
        <v>6.1455918142825912</v>
      </c>
      <c r="R19" s="137" t="s">
        <v>4</v>
      </c>
      <c r="S19" s="29">
        <v>115.10795907009114</v>
      </c>
      <c r="T19" s="29">
        <v>75.084385395063634</v>
      </c>
      <c r="U19" s="29">
        <v>382.81321140620878</v>
      </c>
      <c r="V19" s="29">
        <v>31.596690584856546</v>
      </c>
      <c r="W19" s="29"/>
      <c r="X19" s="29">
        <v>88.667280595467489</v>
      </c>
      <c r="Y19" s="29">
        <v>63.923859419636344</v>
      </c>
      <c r="Z19" s="29">
        <v>292.57592379531502</v>
      </c>
      <c r="AA19" s="29">
        <v>22.064888439501495</v>
      </c>
      <c r="AB19" s="28" t="s">
        <v>1</v>
      </c>
      <c r="AD19" s="130" t="s">
        <v>4</v>
      </c>
    </row>
    <row r="20" spans="3:30" ht="18" hidden="1" customHeight="1" x14ac:dyDescent="0.3">
      <c r="C20" s="138"/>
      <c r="D20" s="29">
        <v>64.996301771238166</v>
      </c>
      <c r="E20" s="29">
        <v>42.217885259504236</v>
      </c>
      <c r="F20" s="29">
        <v>216.1989151070361</v>
      </c>
      <c r="G20" s="29">
        <v>17.930718837032252</v>
      </c>
      <c r="H20" s="29"/>
      <c r="I20" s="29">
        <v>49.585290167744567</v>
      </c>
      <c r="J20" s="29">
        <v>35.748724780274557</v>
      </c>
      <c r="K20" s="29">
        <v>163.5916690548917</v>
      </c>
      <c r="L20" s="29">
        <v>12.339938376098605</v>
      </c>
      <c r="M20" s="28">
        <v>1</v>
      </c>
      <c r="O20" s="131"/>
      <c r="P20" s="36">
        <v>47.293154304735872</v>
      </c>
      <c r="Q20" s="7">
        <v>47.228247057825776</v>
      </c>
      <c r="R20" s="138"/>
      <c r="S20" s="29">
        <v>64.996301771238166</v>
      </c>
      <c r="T20" s="29">
        <v>42.217885259504236</v>
      </c>
      <c r="U20" s="29">
        <v>216.1989151070361</v>
      </c>
      <c r="V20" s="29">
        <v>17.930718837032252</v>
      </c>
      <c r="W20" s="29"/>
      <c r="X20" s="29">
        <v>49.585290167744567</v>
      </c>
      <c r="Y20" s="29">
        <v>35.748724780274557</v>
      </c>
      <c r="Z20" s="29">
        <v>163.5916690548917</v>
      </c>
      <c r="AA20" s="29">
        <v>12.339938376098605</v>
      </c>
      <c r="AB20" s="28">
        <v>1</v>
      </c>
      <c r="AD20" s="131"/>
    </row>
    <row r="21" spans="3:30" ht="18" hidden="1" customHeight="1" x14ac:dyDescent="0.3">
      <c r="C21" s="138"/>
      <c r="D21" s="29">
        <v>49.409505737204952</v>
      </c>
      <c r="E21" s="29">
        <v>31.289525797422542</v>
      </c>
      <c r="F21" s="29">
        <v>164.70317872330116</v>
      </c>
      <c r="G21" s="29">
        <v>14.01955995021482</v>
      </c>
      <c r="H21" s="29"/>
      <c r="I21" s="29">
        <v>35.501479917280108</v>
      </c>
      <c r="J21" s="29">
        <v>25.595196172576234</v>
      </c>
      <c r="K21" s="29">
        <v>117.11680045213404</v>
      </c>
      <c r="L21" s="29">
        <v>8.8352366381806675</v>
      </c>
      <c r="M21" s="28">
        <v>3</v>
      </c>
      <c r="O21" s="131"/>
      <c r="P21" s="36">
        <v>59.932809655294349</v>
      </c>
      <c r="Q21" s="7">
        <v>60.888540131515832</v>
      </c>
      <c r="R21" s="138"/>
      <c r="S21" s="29">
        <v>49.409505737204952</v>
      </c>
      <c r="T21" s="29">
        <v>31.289525797422542</v>
      </c>
      <c r="U21" s="29">
        <v>164.70317872330116</v>
      </c>
      <c r="V21" s="29">
        <v>14.01955995021482</v>
      </c>
      <c r="W21" s="29"/>
      <c r="X21" s="29">
        <v>35.501479917280108</v>
      </c>
      <c r="Y21" s="29">
        <v>25.595196172576234</v>
      </c>
      <c r="Z21" s="29">
        <v>117.11680045213404</v>
      </c>
      <c r="AA21" s="29">
        <v>8.8352366381806675</v>
      </c>
      <c r="AB21" s="28">
        <v>3</v>
      </c>
      <c r="AD21" s="131"/>
    </row>
    <row r="22" spans="3:30" ht="18" hidden="1" customHeight="1" x14ac:dyDescent="0.3">
      <c r="C22" s="138"/>
      <c r="D22" s="29">
        <v>33.628386201312104</v>
      </c>
      <c r="E22" s="29">
        <v>20.429882697418787</v>
      </c>
      <c r="F22" s="29">
        <v>112.50800631132513</v>
      </c>
      <c r="G22" s="29">
        <v>9.9918837662640616</v>
      </c>
      <c r="H22" s="29"/>
      <c r="I22" s="29">
        <v>21.927316219548068</v>
      </c>
      <c r="J22" s="29">
        <v>15.808744048067133</v>
      </c>
      <c r="K22" s="29">
        <v>72.336782136264063</v>
      </c>
      <c r="L22" s="29">
        <v>5.4570369459179524</v>
      </c>
      <c r="M22" s="28">
        <v>5</v>
      </c>
      <c r="O22" s="131"/>
      <c r="P22" s="36">
        <v>72.730045953512374</v>
      </c>
      <c r="Q22" s="7">
        <v>74.462938735116452</v>
      </c>
      <c r="R22" s="138"/>
      <c r="S22" s="29">
        <v>33.628386201312104</v>
      </c>
      <c r="T22" s="29">
        <v>20.429882697418787</v>
      </c>
      <c r="U22" s="29">
        <v>112.50800631132513</v>
      </c>
      <c r="V22" s="29">
        <v>9.9918837662640616</v>
      </c>
      <c r="W22" s="29"/>
      <c r="X22" s="29">
        <v>21.927316219548068</v>
      </c>
      <c r="Y22" s="29">
        <v>15.808744048067133</v>
      </c>
      <c r="Z22" s="29">
        <v>72.336782136264063</v>
      </c>
      <c r="AA22" s="29">
        <v>5.4570369459179524</v>
      </c>
      <c r="AB22" s="28">
        <v>5</v>
      </c>
      <c r="AD22" s="131"/>
    </row>
    <row r="23" spans="3:30" ht="18" hidden="1" customHeight="1" x14ac:dyDescent="0.3">
      <c r="C23" s="138"/>
      <c r="D23" s="29">
        <v>23.379775466914925</v>
      </c>
      <c r="E23" s="29">
        <v>13.515273596235982</v>
      </c>
      <c r="F23" s="29">
        <v>78.5638579086324</v>
      </c>
      <c r="G23" s="29">
        <v>7.3430794358229843</v>
      </c>
      <c r="H23" s="29"/>
      <c r="I23" s="29">
        <v>13.595132604866965</v>
      </c>
      <c r="J23" s="29">
        <v>9.8015605214424486</v>
      </c>
      <c r="K23" s="29">
        <v>44.849547512985794</v>
      </c>
      <c r="L23" s="29">
        <v>3.3834095065298806</v>
      </c>
      <c r="M23" s="28">
        <v>7</v>
      </c>
      <c r="O23" s="131"/>
      <c r="P23" s="36">
        <v>81.040856412696598</v>
      </c>
      <c r="Q23" s="7">
        <v>83.106101246369462</v>
      </c>
      <c r="R23" s="138"/>
      <c r="S23" s="29">
        <v>23.379775466914925</v>
      </c>
      <c r="T23" s="29">
        <v>13.515273596235982</v>
      </c>
      <c r="U23" s="29">
        <v>78.5638579086324</v>
      </c>
      <c r="V23" s="29">
        <v>7.3430794358229843</v>
      </c>
      <c r="W23" s="29"/>
      <c r="X23" s="29">
        <v>13.595132604866965</v>
      </c>
      <c r="Y23" s="29">
        <v>9.8015605214424486</v>
      </c>
      <c r="Z23" s="29">
        <v>44.849547512985794</v>
      </c>
      <c r="AA23" s="29">
        <v>3.3834095065298806</v>
      </c>
      <c r="AB23" s="28">
        <v>7</v>
      </c>
      <c r="AD23" s="131"/>
    </row>
    <row r="24" spans="3:30" ht="18" hidden="1" customHeight="1" x14ac:dyDescent="0.3">
      <c r="C24" s="138"/>
      <c r="D24" s="29">
        <v>14.031941206380667</v>
      </c>
      <c r="E24" s="29">
        <v>7.4355471568381315</v>
      </c>
      <c r="F24" s="29">
        <v>47.513776988673214</v>
      </c>
      <c r="G24" s="29">
        <v>4.8514603066566009</v>
      </c>
      <c r="H24" s="29"/>
      <c r="I24" s="29">
        <v>6.6816122970520055</v>
      </c>
      <c r="J24" s="29">
        <v>4.817180247373499</v>
      </c>
      <c r="K24" s="29">
        <v>22.042312388269806</v>
      </c>
      <c r="L24" s="29">
        <v>1.6628457991952383</v>
      </c>
      <c r="M24" s="28">
        <v>10</v>
      </c>
      <c r="O24" s="131"/>
      <c r="P24" s="36">
        <v>88.621208594717316</v>
      </c>
      <c r="Q24" s="7">
        <v>90.705672367561036</v>
      </c>
      <c r="R24" s="138"/>
      <c r="S24" s="29">
        <v>14.031941206380667</v>
      </c>
      <c r="T24" s="29">
        <v>7.4355471568381315</v>
      </c>
      <c r="U24" s="29">
        <v>47.513776988673214</v>
      </c>
      <c r="V24" s="29">
        <v>4.8514603066566009</v>
      </c>
      <c r="W24" s="29"/>
      <c r="X24" s="29">
        <v>6.6816122970520055</v>
      </c>
      <c r="Y24" s="29">
        <v>4.817180247373499</v>
      </c>
      <c r="Z24" s="29">
        <v>22.042312388269806</v>
      </c>
      <c r="AA24" s="29">
        <v>1.6628457991952383</v>
      </c>
      <c r="AB24" s="28">
        <v>10</v>
      </c>
      <c r="AD24" s="131"/>
    </row>
    <row r="25" spans="3:30" ht="18" hidden="1" customHeight="1" x14ac:dyDescent="0.3">
      <c r="C25" s="146"/>
      <c r="D25" s="34">
        <v>7.4721495341511748</v>
      </c>
      <c r="E25" s="34">
        <v>3.4706863068281364</v>
      </c>
      <c r="F25" s="34">
        <v>25.59124537039418</v>
      </c>
      <c r="G25" s="34">
        <v>2.9743009843103496</v>
      </c>
      <c r="H25" s="29"/>
      <c r="I25" s="34">
        <v>2.6207565637231749</v>
      </c>
      <c r="J25" s="34">
        <v>1.8894618514192731</v>
      </c>
      <c r="K25" s="34">
        <v>8.6457772787441804</v>
      </c>
      <c r="L25" s="34">
        <v>0.65222419519664343</v>
      </c>
      <c r="M25" s="33">
        <v>14</v>
      </c>
      <c r="O25" s="133"/>
      <c r="P25" s="32">
        <v>93.940679365195464</v>
      </c>
      <c r="Q25" s="31">
        <v>95.661691740410205</v>
      </c>
      <c r="R25" s="146"/>
      <c r="S25" s="34">
        <v>7.4721495341511748</v>
      </c>
      <c r="T25" s="34">
        <v>3.4706863068281364</v>
      </c>
      <c r="U25" s="34">
        <v>25.59124537039418</v>
      </c>
      <c r="V25" s="34">
        <v>2.9743009843103496</v>
      </c>
      <c r="W25" s="29"/>
      <c r="X25" s="34">
        <v>2.6207565637231749</v>
      </c>
      <c r="Y25" s="34">
        <v>1.8894618514192731</v>
      </c>
      <c r="Z25" s="34">
        <v>8.6457772787441804</v>
      </c>
      <c r="AA25" s="34">
        <v>0.65222419519664343</v>
      </c>
      <c r="AB25" s="33">
        <v>14</v>
      </c>
      <c r="AD25" s="133"/>
    </row>
    <row r="26" spans="3:30" ht="18" hidden="1" customHeight="1" x14ac:dyDescent="0.3">
      <c r="C26" s="137" t="s">
        <v>3</v>
      </c>
      <c r="D26" s="40">
        <v>111.25255476951</v>
      </c>
      <c r="E26" s="39">
        <v>72.660148607383363</v>
      </c>
      <c r="F26" s="39">
        <v>369.93883972372612</v>
      </c>
      <c r="G26" s="29">
        <v>30.498634828001176</v>
      </c>
      <c r="H26" s="29"/>
      <c r="I26" s="29">
        <v>85.956310581125962</v>
      </c>
      <c r="J26" s="29">
        <v>61.969602445602575</v>
      </c>
      <c r="K26" s="29">
        <v>283.62326802966243</v>
      </c>
      <c r="L26" s="29">
        <v>21.39044068420186</v>
      </c>
      <c r="M26" s="28" t="s">
        <v>1</v>
      </c>
      <c r="O26" s="130" t="s">
        <v>3</v>
      </c>
      <c r="P26" s="38">
        <v>9.7830018378785581</v>
      </c>
      <c r="Q26" s="30">
        <v>9.1758531370946592</v>
      </c>
      <c r="R26" s="137" t="s">
        <v>3</v>
      </c>
      <c r="S26" s="40">
        <v>111.25255476951</v>
      </c>
      <c r="T26" s="39">
        <v>72.660148607383363</v>
      </c>
      <c r="U26" s="39">
        <v>369.93883972372612</v>
      </c>
      <c r="V26" s="29">
        <v>30.498634828001176</v>
      </c>
      <c r="W26" s="29"/>
      <c r="X26" s="29">
        <v>85.956310581125962</v>
      </c>
      <c r="Y26" s="29">
        <v>61.969602445602575</v>
      </c>
      <c r="Z26" s="29">
        <v>283.62326802966243</v>
      </c>
      <c r="AA26" s="29">
        <v>21.39044068420186</v>
      </c>
      <c r="AB26" s="28" t="s">
        <v>1</v>
      </c>
      <c r="AD26" s="130" t="s">
        <v>3</v>
      </c>
    </row>
    <row r="27" spans="3:30" ht="18" hidden="1" customHeight="1" x14ac:dyDescent="0.3">
      <c r="C27" s="138"/>
      <c r="D27" s="37">
        <v>63.482851060105006</v>
      </c>
      <c r="E27" s="29">
        <v>41.283307394715123</v>
      </c>
      <c r="F27" s="29">
        <v>211.1378279366956</v>
      </c>
      <c r="G27" s="29">
        <v>17.490011108962456</v>
      </c>
      <c r="H27" s="29"/>
      <c r="I27" s="29">
        <v>48.561357718295994</v>
      </c>
      <c r="J27" s="29">
        <v>35.010582920461715</v>
      </c>
      <c r="K27" s="29">
        <v>160.21099797065108</v>
      </c>
      <c r="L27" s="29">
        <v>12.085181425222096</v>
      </c>
      <c r="M27" s="28">
        <v>1</v>
      </c>
      <c r="O27" s="131"/>
      <c r="P27" s="36">
        <v>48.520442795392469</v>
      </c>
      <c r="Q27" s="7">
        <v>48.396456026198308</v>
      </c>
      <c r="R27" s="138"/>
      <c r="S27" s="37">
        <v>63.482851060105006</v>
      </c>
      <c r="T27" s="29">
        <v>41.283307394715123</v>
      </c>
      <c r="U27" s="29">
        <v>211.1378279366956</v>
      </c>
      <c r="V27" s="29">
        <v>17.490011108962456</v>
      </c>
      <c r="W27" s="29"/>
      <c r="X27" s="29">
        <v>48.561357718295994</v>
      </c>
      <c r="Y27" s="29">
        <v>35.010582920461715</v>
      </c>
      <c r="Z27" s="29">
        <v>160.21099797065108</v>
      </c>
      <c r="AA27" s="29">
        <v>12.085181425222096</v>
      </c>
      <c r="AB27" s="28">
        <v>1</v>
      </c>
      <c r="AD27" s="131"/>
    </row>
    <row r="28" spans="3:30" ht="18" hidden="1" customHeight="1" x14ac:dyDescent="0.3">
      <c r="C28" s="138"/>
      <c r="D28" s="37">
        <v>48.365066751855345</v>
      </c>
      <c r="E28" s="29">
        <v>30.674072420346977</v>
      </c>
      <c r="F28" s="29">
        <v>161.19605021153376</v>
      </c>
      <c r="G28" s="29">
        <v>13.699168917989747</v>
      </c>
      <c r="H28" s="29"/>
      <c r="I28" s="29">
        <v>34.867489209051968</v>
      </c>
      <c r="J28" s="29">
        <v>25.138159267837402</v>
      </c>
      <c r="K28" s="29">
        <v>115.02357621039317</v>
      </c>
      <c r="L28" s="29">
        <v>8.6774983144043993</v>
      </c>
      <c r="M28" s="28">
        <v>3</v>
      </c>
      <c r="O28" s="131"/>
      <c r="P28" s="36">
        <v>60.779766834991911</v>
      </c>
      <c r="Q28" s="7">
        <v>61.65784805309503</v>
      </c>
      <c r="R28" s="138"/>
      <c r="S28" s="37">
        <v>48.365066751855345</v>
      </c>
      <c r="T28" s="29">
        <v>30.674072420346977</v>
      </c>
      <c r="U28" s="29">
        <v>161.19605021153376</v>
      </c>
      <c r="V28" s="29">
        <v>13.699168917989747</v>
      </c>
      <c r="W28" s="29"/>
      <c r="X28" s="29">
        <v>34.867489209051968</v>
      </c>
      <c r="Y28" s="29">
        <v>25.138159267837402</v>
      </c>
      <c r="Z28" s="29">
        <v>115.02357621039317</v>
      </c>
      <c r="AA28" s="29">
        <v>8.6774983144043993</v>
      </c>
      <c r="AB28" s="28">
        <v>3</v>
      </c>
      <c r="AD28" s="131"/>
    </row>
    <row r="29" spans="3:30" ht="18" hidden="1" customHeight="1" x14ac:dyDescent="0.3">
      <c r="C29" s="138"/>
      <c r="D29" s="37">
        <v>32.893162759319679</v>
      </c>
      <c r="E29" s="29">
        <v>20.019505294965779</v>
      </c>
      <c r="F29" s="29">
        <v>110.02737269532356</v>
      </c>
      <c r="G29" s="29">
        <v>9.7523634220407445</v>
      </c>
      <c r="H29" s="29"/>
      <c r="I29" s="29">
        <v>21.533318944331509</v>
      </c>
      <c r="J29" s="29">
        <v>15.524715853800364</v>
      </c>
      <c r="K29" s="29">
        <v>71.035932025212958</v>
      </c>
      <c r="L29" s="29">
        <v>5.359009618267911</v>
      </c>
      <c r="M29" s="28">
        <v>5</v>
      </c>
      <c r="O29" s="131"/>
      <c r="P29" s="36">
        <v>73.326253852309847</v>
      </c>
      <c r="Q29" s="7">
        <v>74.975904620598016</v>
      </c>
      <c r="R29" s="138"/>
      <c r="S29" s="37">
        <v>32.893162759319679</v>
      </c>
      <c r="T29" s="29">
        <v>20.019505294965779</v>
      </c>
      <c r="U29" s="29">
        <v>110.02737269532356</v>
      </c>
      <c r="V29" s="29">
        <v>9.7523634220407445</v>
      </c>
      <c r="W29" s="29"/>
      <c r="X29" s="29">
        <v>21.533318944331509</v>
      </c>
      <c r="Y29" s="29">
        <v>15.524715853800364</v>
      </c>
      <c r="Z29" s="29">
        <v>71.035932025212958</v>
      </c>
      <c r="AA29" s="29">
        <v>5.359009618267911</v>
      </c>
      <c r="AB29" s="28">
        <v>5</v>
      </c>
      <c r="AD29" s="131"/>
    </row>
    <row r="30" spans="3:30" ht="18" hidden="1" customHeight="1" x14ac:dyDescent="0.3">
      <c r="C30" s="138"/>
      <c r="D30" s="37">
        <v>22.8532110999598</v>
      </c>
      <c r="E30" s="29">
        <v>13.238536075797962</v>
      </c>
      <c r="F30" s="29">
        <v>76.777847667590663</v>
      </c>
      <c r="G30" s="29">
        <v>7.1598405691976055</v>
      </c>
      <c r="H30" s="29"/>
      <c r="I30" s="29">
        <v>13.349433507510138</v>
      </c>
      <c r="J30" s="29">
        <v>9.6244388662135467</v>
      </c>
      <c r="K30" s="29">
        <v>44.038327415377772</v>
      </c>
      <c r="L30" s="29">
        <v>3.3222791192150045</v>
      </c>
      <c r="M30" s="28">
        <v>7</v>
      </c>
      <c r="O30" s="131"/>
      <c r="P30" s="36">
        <v>81.467858350982411</v>
      </c>
      <c r="Q30" s="7">
        <v>83.452019190118136</v>
      </c>
      <c r="R30" s="138"/>
      <c r="S30" s="37">
        <v>22.8532110999598</v>
      </c>
      <c r="T30" s="29">
        <v>13.238536075797962</v>
      </c>
      <c r="U30" s="29">
        <v>76.777847667590663</v>
      </c>
      <c r="V30" s="29">
        <v>7.1598405691976055</v>
      </c>
      <c r="W30" s="29"/>
      <c r="X30" s="29">
        <v>13.349433507510138</v>
      </c>
      <c r="Y30" s="29">
        <v>9.6244388662135467</v>
      </c>
      <c r="Z30" s="29">
        <v>44.038327415377772</v>
      </c>
      <c r="AA30" s="29">
        <v>3.3222791192150045</v>
      </c>
      <c r="AB30" s="28">
        <v>7</v>
      </c>
      <c r="AD30" s="131"/>
    </row>
    <row r="31" spans="3:30" ht="18" hidden="1" customHeight="1" x14ac:dyDescent="0.3">
      <c r="C31" s="138"/>
      <c r="D31" s="37">
        <v>13.704268911026286</v>
      </c>
      <c r="E31" s="29">
        <v>7.2794692312742058</v>
      </c>
      <c r="F31" s="29">
        <v>46.392878844772937</v>
      </c>
      <c r="G31" s="29">
        <v>4.7247760943761676</v>
      </c>
      <c r="H31" s="29"/>
      <c r="I31" s="29">
        <v>6.5598935773574265</v>
      </c>
      <c r="J31" s="29">
        <v>4.7294346581587501</v>
      </c>
      <c r="K31" s="29">
        <v>21.640434584940291</v>
      </c>
      <c r="L31" s="29">
        <v>1.6325619920265479</v>
      </c>
      <c r="M31" s="28">
        <v>10</v>
      </c>
      <c r="O31" s="131"/>
      <c r="P31" s="36">
        <v>88.886924837629749</v>
      </c>
      <c r="Q31" s="7">
        <v>90.900767542910501</v>
      </c>
      <c r="R31" s="138"/>
      <c r="S31" s="37">
        <v>13.704268911026286</v>
      </c>
      <c r="T31" s="29">
        <v>7.2794692312742058</v>
      </c>
      <c r="U31" s="29">
        <v>46.392878844772937</v>
      </c>
      <c r="V31" s="29">
        <v>4.7247760943761676</v>
      </c>
      <c r="W31" s="29"/>
      <c r="X31" s="29">
        <v>6.5598935773574265</v>
      </c>
      <c r="Y31" s="29">
        <v>4.7294346581587501</v>
      </c>
      <c r="Z31" s="29">
        <v>21.640434584940291</v>
      </c>
      <c r="AA31" s="29">
        <v>1.6325619920265479</v>
      </c>
      <c r="AB31" s="28">
        <v>10</v>
      </c>
      <c r="AD31" s="131"/>
    </row>
    <row r="32" spans="3:30" ht="18" hidden="1" customHeight="1" x14ac:dyDescent="0.3">
      <c r="C32" s="146"/>
      <c r="D32" s="35">
        <v>7.2917079735612242</v>
      </c>
      <c r="E32" s="34">
        <v>3.3959408431244076</v>
      </c>
      <c r="F32" s="34">
        <v>24.966633673874981</v>
      </c>
      <c r="G32" s="34">
        <v>2.8936883431057452</v>
      </c>
      <c r="H32" s="29"/>
      <c r="I32" s="34">
        <v>2.5725708710983102</v>
      </c>
      <c r="J32" s="34">
        <v>1.8547253707853322</v>
      </c>
      <c r="K32" s="34">
        <v>8.4866822966460944</v>
      </c>
      <c r="L32" s="34">
        <v>0.64023553534641842</v>
      </c>
      <c r="M32" s="33">
        <v>14</v>
      </c>
      <c r="O32" s="133"/>
      <c r="P32" s="32">
        <v>94.087003159501492</v>
      </c>
      <c r="Q32" s="31">
        <v>95.755122501327662</v>
      </c>
      <c r="R32" s="146"/>
      <c r="S32" s="35">
        <v>7.2917079735612242</v>
      </c>
      <c r="T32" s="34">
        <v>3.3959408431244076</v>
      </c>
      <c r="U32" s="34">
        <v>24.966633673874981</v>
      </c>
      <c r="V32" s="34">
        <v>2.8936883431057452</v>
      </c>
      <c r="W32" s="29"/>
      <c r="X32" s="34">
        <v>2.5725708710983102</v>
      </c>
      <c r="Y32" s="34">
        <v>1.8547253707853322</v>
      </c>
      <c r="Z32" s="34">
        <v>8.4866822966460944</v>
      </c>
      <c r="AA32" s="34">
        <v>0.64023553534641842</v>
      </c>
      <c r="AB32" s="33">
        <v>14</v>
      </c>
      <c r="AD32" s="133"/>
    </row>
    <row r="33" spans="3:42" ht="18" hidden="1" customHeight="1" x14ac:dyDescent="0.3">
      <c r="C33" s="137" t="s">
        <v>2</v>
      </c>
      <c r="D33" s="29">
        <v>105.93557252505133</v>
      </c>
      <c r="E33" s="29">
        <v>69.295248301754071</v>
      </c>
      <c r="F33" s="29">
        <v>352.19720408756575</v>
      </c>
      <c r="G33" s="29">
        <v>28.996212633396141</v>
      </c>
      <c r="H33" s="29"/>
      <c r="I33" s="29">
        <v>82.166989885276024</v>
      </c>
      <c r="J33" s="29">
        <v>59.237956868106878</v>
      </c>
      <c r="K33" s="29">
        <v>271.11092188535503</v>
      </c>
      <c r="L33" s="29">
        <v>20.447680585150799</v>
      </c>
      <c r="M33" s="28" t="s">
        <v>1</v>
      </c>
      <c r="O33" s="130" t="s">
        <v>2</v>
      </c>
      <c r="P33" s="30">
        <v>14.094652733178471</v>
      </c>
      <c r="Q33" s="30">
        <v>13.381930407716347</v>
      </c>
      <c r="R33" s="137" t="s">
        <v>2</v>
      </c>
      <c r="S33" s="29">
        <v>105.93557252505133</v>
      </c>
      <c r="T33" s="29">
        <v>69.295248301754071</v>
      </c>
      <c r="U33" s="29">
        <v>352.19720408756575</v>
      </c>
      <c r="V33" s="29">
        <v>28.996212633396141</v>
      </c>
      <c r="W33" s="29"/>
      <c r="X33" s="29">
        <v>82.166989885276024</v>
      </c>
      <c r="Y33" s="29">
        <v>59.237956868106878</v>
      </c>
      <c r="Z33" s="29">
        <v>271.11092188535503</v>
      </c>
      <c r="AA33" s="29">
        <v>20.447680585150799</v>
      </c>
      <c r="AB33" s="28" t="s">
        <v>1</v>
      </c>
      <c r="AD33" s="130" t="s">
        <v>2</v>
      </c>
    </row>
    <row r="34" spans="3:42" ht="18" hidden="1" customHeight="1" x14ac:dyDescent="0.3">
      <c r="C34" s="138"/>
      <c r="D34" s="29">
        <v>61.436074417210108</v>
      </c>
      <c r="E34" s="29">
        <v>40.0193104080412</v>
      </c>
      <c r="F34" s="29">
        <v>204.29574683485362</v>
      </c>
      <c r="G34" s="29">
        <v>16.894958346275924</v>
      </c>
      <c r="H34" s="29"/>
      <c r="I34" s="29">
        <v>47.180084902458262</v>
      </c>
      <c r="J34" s="29">
        <v>34.014806439107517</v>
      </c>
      <c r="K34" s="29">
        <v>155.65171482037798</v>
      </c>
      <c r="L34" s="29">
        <v>11.741487760033174</v>
      </c>
      <c r="M34" s="28">
        <v>1</v>
      </c>
      <c r="O34" s="131"/>
      <c r="P34" s="7">
        <v>50.180216317114137</v>
      </c>
      <c r="Q34" s="7">
        <v>49.976434186885378</v>
      </c>
      <c r="R34" s="138"/>
      <c r="S34" s="29">
        <v>61.436074417210108</v>
      </c>
      <c r="T34" s="29">
        <v>40.0193104080412</v>
      </c>
      <c r="U34" s="29">
        <v>204.29574683485362</v>
      </c>
      <c r="V34" s="29">
        <v>16.894958346275924</v>
      </c>
      <c r="W34" s="29"/>
      <c r="X34" s="29">
        <v>47.180084902458262</v>
      </c>
      <c r="Y34" s="29">
        <v>34.014806439107517</v>
      </c>
      <c r="Z34" s="29">
        <v>155.65171482037798</v>
      </c>
      <c r="AA34" s="29">
        <v>11.741487760033174</v>
      </c>
      <c r="AB34" s="28">
        <v>1</v>
      </c>
      <c r="AD34" s="131"/>
    </row>
    <row r="35" spans="3:42" ht="18" hidden="1" customHeight="1" x14ac:dyDescent="0.3">
      <c r="C35" s="138"/>
      <c r="D35" s="29">
        <v>46.950392980823977</v>
      </c>
      <c r="E35" s="29">
        <v>29.840664024426125</v>
      </c>
      <c r="F35" s="29">
        <v>156.44730777329411</v>
      </c>
      <c r="G35" s="29">
        <v>13.265890353742556</v>
      </c>
      <c r="H35" s="29"/>
      <c r="I35" s="29">
        <v>34.011838599687508</v>
      </c>
      <c r="J35" s="29">
        <v>24.521310642907835</v>
      </c>
      <c r="K35" s="29">
        <v>112.1992442809653</v>
      </c>
      <c r="L35" s="29">
        <v>8.464592354392682</v>
      </c>
      <c r="M35" s="28">
        <v>3</v>
      </c>
      <c r="O35" s="131"/>
      <c r="P35" s="7">
        <v>61.926955061505481</v>
      </c>
      <c r="Q35" s="7">
        <v>62.699596631905429</v>
      </c>
      <c r="R35" s="138"/>
      <c r="S35" s="29">
        <v>46.950392980823977</v>
      </c>
      <c r="T35" s="29">
        <v>29.840664024426125</v>
      </c>
      <c r="U35" s="29">
        <v>156.44730777329411</v>
      </c>
      <c r="V35" s="29">
        <v>13.265890353742556</v>
      </c>
      <c r="W35" s="29"/>
      <c r="X35" s="29">
        <v>34.011838599687508</v>
      </c>
      <c r="Y35" s="29">
        <v>24.521310642907835</v>
      </c>
      <c r="Z35" s="29">
        <v>112.1992442809653</v>
      </c>
      <c r="AA35" s="29">
        <v>8.464592354392682</v>
      </c>
      <c r="AB35" s="28">
        <v>3</v>
      </c>
      <c r="AD35" s="131"/>
    </row>
    <row r="36" spans="3:42" ht="18" hidden="1" customHeight="1" x14ac:dyDescent="0.3">
      <c r="C36" s="138"/>
      <c r="D36" s="29">
        <v>31.895954019489274</v>
      </c>
      <c r="E36" s="29">
        <v>19.46317451634927</v>
      </c>
      <c r="F36" s="29">
        <v>106.6638746454398</v>
      </c>
      <c r="G36" s="29">
        <v>9.4280194290398089</v>
      </c>
      <c r="H36" s="29"/>
      <c r="I36" s="29">
        <v>21.00133304885685</v>
      </c>
      <c r="J36" s="29">
        <v>15.141201160334747</v>
      </c>
      <c r="K36" s="29">
        <v>69.279944472094201</v>
      </c>
      <c r="L36" s="29">
        <v>5.2266392407551701</v>
      </c>
      <c r="M36" s="28">
        <v>5</v>
      </c>
      <c r="O36" s="131"/>
      <c r="P36" s="7">
        <v>74.134911048856196</v>
      </c>
      <c r="Q36" s="7">
        <v>75.671310139439555</v>
      </c>
      <c r="R36" s="138"/>
      <c r="S36" s="29">
        <v>31.895954019489274</v>
      </c>
      <c r="T36" s="29">
        <v>19.46317451634927</v>
      </c>
      <c r="U36" s="29">
        <v>106.6638746454398</v>
      </c>
      <c r="V36" s="29">
        <v>9.4280194290398089</v>
      </c>
      <c r="W36" s="29"/>
      <c r="X36" s="29">
        <v>21.00133304885685</v>
      </c>
      <c r="Y36" s="29">
        <v>15.141201160334747</v>
      </c>
      <c r="Z36" s="29">
        <v>69.279944472094201</v>
      </c>
      <c r="AA36" s="29">
        <v>5.2266392407551701</v>
      </c>
      <c r="AB36" s="28">
        <v>5</v>
      </c>
      <c r="AD36" s="131"/>
    </row>
    <row r="37" spans="3:42" ht="18" hidden="1" customHeight="1" x14ac:dyDescent="0.3">
      <c r="C37" s="138"/>
      <c r="D37" s="29">
        <v>22.138181398376396</v>
      </c>
      <c r="E37" s="29">
        <v>12.86299897467976</v>
      </c>
      <c r="F37" s="29">
        <v>74.353343152221456</v>
      </c>
      <c r="G37" s="29">
        <v>6.9114446876426268</v>
      </c>
      <c r="H37" s="29"/>
      <c r="I37" s="29">
        <v>13.017545830460161</v>
      </c>
      <c r="J37" s="29">
        <v>9.3851773856379346</v>
      </c>
      <c r="K37" s="29">
        <v>42.942822447644772</v>
      </c>
      <c r="L37" s="29">
        <v>3.239697918143166</v>
      </c>
      <c r="M37" s="28">
        <v>7</v>
      </c>
      <c r="O37" s="131"/>
      <c r="P37" s="7">
        <v>82.047690727931027</v>
      </c>
      <c r="Q37" s="7">
        <v>83.921435197078551</v>
      </c>
      <c r="R37" s="138"/>
      <c r="S37" s="29">
        <v>22.138181398376396</v>
      </c>
      <c r="T37" s="29">
        <v>12.86299897467976</v>
      </c>
      <c r="U37" s="29">
        <v>74.353343152221456</v>
      </c>
      <c r="V37" s="29">
        <v>6.9114446876426268</v>
      </c>
      <c r="W37" s="29"/>
      <c r="X37" s="29">
        <v>13.017545830460161</v>
      </c>
      <c r="Y37" s="29">
        <v>9.3851773856379346</v>
      </c>
      <c r="Z37" s="29">
        <v>42.942822447644772</v>
      </c>
      <c r="AA37" s="29">
        <v>3.239697918143166</v>
      </c>
      <c r="AB37" s="28">
        <v>7</v>
      </c>
      <c r="AD37" s="131"/>
    </row>
    <row r="38" spans="3:42" ht="18" hidden="1" customHeight="1" x14ac:dyDescent="0.3">
      <c r="C38" s="138"/>
      <c r="D38" s="29">
        <v>13.258707215946442</v>
      </c>
      <c r="E38" s="29">
        <v>7.0674002662948308</v>
      </c>
      <c r="F38" s="29">
        <v>44.869169438562025</v>
      </c>
      <c r="G38" s="29">
        <v>4.5528466114283193</v>
      </c>
      <c r="H38" s="29"/>
      <c r="I38" s="29">
        <v>6.3953838275033918</v>
      </c>
      <c r="J38" s="29">
        <v>4.6108378543172934</v>
      </c>
      <c r="K38" s="29">
        <v>21.097412527520326</v>
      </c>
      <c r="L38" s="29">
        <v>1.5916283053530402</v>
      </c>
      <c r="M38" s="28">
        <v>10</v>
      </c>
      <c r="O38" s="131"/>
      <c r="P38" s="7">
        <v>89.248240033576579</v>
      </c>
      <c r="Q38" s="7">
        <v>91.165850716968222</v>
      </c>
      <c r="R38" s="138"/>
      <c r="S38" s="29">
        <v>13.258707215946442</v>
      </c>
      <c r="T38" s="29">
        <v>7.0674002662948308</v>
      </c>
      <c r="U38" s="29">
        <v>44.869169438562025</v>
      </c>
      <c r="V38" s="29">
        <v>4.5528466114283193</v>
      </c>
      <c r="W38" s="29"/>
      <c r="X38" s="29">
        <v>6.3953838275033918</v>
      </c>
      <c r="Y38" s="29">
        <v>4.6108378543172934</v>
      </c>
      <c r="Z38" s="29">
        <v>21.097412527520326</v>
      </c>
      <c r="AA38" s="29">
        <v>1.5916283053530402</v>
      </c>
      <c r="AB38" s="28">
        <v>10</v>
      </c>
      <c r="AD38" s="131"/>
    </row>
    <row r="39" spans="3:42" ht="18.600000000000001" hidden="1" customHeight="1" thickBot="1" x14ac:dyDescent="0.35">
      <c r="C39" s="139"/>
      <c r="D39" s="27">
        <v>7.0460463528417652</v>
      </c>
      <c r="E39" s="27">
        <v>3.2942517033124035</v>
      </c>
      <c r="F39" s="27">
        <v>24.116524908952094</v>
      </c>
      <c r="G39" s="27">
        <v>2.7841856050654332</v>
      </c>
      <c r="H39" s="27"/>
      <c r="I39" s="27">
        <v>2.5074025742530854</v>
      </c>
      <c r="J39" s="27">
        <v>1.8077449014417402</v>
      </c>
      <c r="K39" s="27">
        <v>8.2715700198909783</v>
      </c>
      <c r="L39" s="27">
        <v>0.62402024932733924</v>
      </c>
      <c r="M39" s="26">
        <v>14</v>
      </c>
      <c r="O39" s="132"/>
      <c r="P39" s="25">
        <v>94.286215249784433</v>
      </c>
      <c r="Q39" s="25">
        <v>95.882232472139222</v>
      </c>
      <c r="R39" s="139"/>
      <c r="S39" s="27">
        <v>7.0460463528417652</v>
      </c>
      <c r="T39" s="27">
        <v>3.2942517033124035</v>
      </c>
      <c r="U39" s="27">
        <v>24.116524908952094</v>
      </c>
      <c r="V39" s="27">
        <v>2.7841856050654332</v>
      </c>
      <c r="W39" s="27"/>
      <c r="X39" s="27">
        <v>2.5074025742530854</v>
      </c>
      <c r="Y39" s="27">
        <v>1.8077449014417402</v>
      </c>
      <c r="Z39" s="27">
        <v>8.2715700198909783</v>
      </c>
      <c r="AA39" s="27">
        <v>0.62402024932733924</v>
      </c>
      <c r="AB39" s="26">
        <v>14</v>
      </c>
      <c r="AD39" s="132"/>
    </row>
    <row r="40" spans="3:42" ht="18.75" x14ac:dyDescent="0.3">
      <c r="C40" s="24"/>
      <c r="O40" s="5" t="s">
        <v>21</v>
      </c>
      <c r="R40" s="24"/>
      <c r="AD40" s="5" t="s">
        <v>21</v>
      </c>
    </row>
    <row r="41" spans="3:42" ht="21" thickBot="1" x14ac:dyDescent="0.35">
      <c r="C41" s="70" t="s">
        <v>21</v>
      </c>
      <c r="R41" s="70" t="s">
        <v>21</v>
      </c>
    </row>
    <row r="42" spans="3:42" ht="27.6" customHeight="1" thickTop="1" x14ac:dyDescent="0.3">
      <c r="C42" s="156" t="s">
        <v>20</v>
      </c>
      <c r="D42" s="143" t="s">
        <v>38</v>
      </c>
      <c r="E42" s="143"/>
      <c r="F42" s="143"/>
      <c r="G42" s="143"/>
      <c r="H42" s="143"/>
      <c r="I42" s="143"/>
      <c r="J42" s="143"/>
      <c r="K42" s="143"/>
      <c r="L42" s="143"/>
      <c r="M42" s="154" t="s">
        <v>19</v>
      </c>
      <c r="R42" s="140" t="s">
        <v>20</v>
      </c>
      <c r="S42" s="143" t="s">
        <v>37</v>
      </c>
      <c r="T42" s="143"/>
      <c r="U42" s="143"/>
      <c r="V42" s="143"/>
      <c r="W42" s="143"/>
      <c r="X42" s="143"/>
      <c r="Y42" s="143"/>
      <c r="Z42" s="143"/>
      <c r="AA42" s="143"/>
      <c r="AB42" s="144" t="s">
        <v>19</v>
      </c>
    </row>
    <row r="43" spans="3:42" ht="18.600000000000001" customHeight="1" x14ac:dyDescent="0.3">
      <c r="C43" s="157"/>
      <c r="D43" s="145" t="s">
        <v>18</v>
      </c>
      <c r="E43" s="145"/>
      <c r="F43" s="145"/>
      <c r="G43" s="145"/>
      <c r="H43" s="4"/>
      <c r="I43" s="145" t="s">
        <v>17</v>
      </c>
      <c r="J43" s="145"/>
      <c r="K43" s="145"/>
      <c r="L43" s="145"/>
      <c r="M43" s="155"/>
      <c r="R43" s="141"/>
      <c r="S43" s="145" t="s">
        <v>18</v>
      </c>
      <c r="T43" s="145"/>
      <c r="U43" s="145"/>
      <c r="V43" s="145"/>
      <c r="W43" s="4"/>
      <c r="X43" s="145" t="s">
        <v>17</v>
      </c>
      <c r="Y43" s="145"/>
      <c r="Z43" s="145"/>
      <c r="AA43" s="145"/>
      <c r="AB43" s="135"/>
    </row>
    <row r="44" spans="3:42" ht="37.9" customHeight="1" thickBot="1" x14ac:dyDescent="0.35">
      <c r="C44" s="157"/>
      <c r="D44" s="95" t="s">
        <v>62</v>
      </c>
      <c r="E44" s="96" t="s">
        <v>15</v>
      </c>
      <c r="F44" s="96" t="s">
        <v>14</v>
      </c>
      <c r="G44" s="96" t="s">
        <v>13</v>
      </c>
      <c r="H44" s="97"/>
      <c r="I44" s="95" t="s">
        <v>62</v>
      </c>
      <c r="J44" s="96" t="s">
        <v>15</v>
      </c>
      <c r="K44" s="96" t="s">
        <v>14</v>
      </c>
      <c r="L44" s="96" t="s">
        <v>13</v>
      </c>
      <c r="M44" s="155"/>
      <c r="R44" s="142"/>
      <c r="S44" s="21" t="s">
        <v>42</v>
      </c>
      <c r="T44" s="20" t="s">
        <v>15</v>
      </c>
      <c r="U44" s="20" t="s">
        <v>14</v>
      </c>
      <c r="V44" s="20" t="s">
        <v>13</v>
      </c>
      <c r="W44" s="22"/>
      <c r="X44" s="21" t="s">
        <v>42</v>
      </c>
      <c r="Y44" s="20" t="s">
        <v>15</v>
      </c>
      <c r="Z44" s="20" t="s">
        <v>14</v>
      </c>
      <c r="AA44" s="20" t="s">
        <v>13</v>
      </c>
      <c r="AB44" s="136"/>
      <c r="AD44" s="51"/>
    </row>
    <row r="45" spans="3:42" ht="27" thickTop="1" x14ac:dyDescent="0.4">
      <c r="C45" s="98" t="s">
        <v>12</v>
      </c>
      <c r="D45" s="99">
        <v>863.21635528940033</v>
      </c>
      <c r="E45" s="99">
        <v>560.00640558663588</v>
      </c>
      <c r="F45" s="99">
        <v>2872.4882983615776</v>
      </c>
      <c r="G45" s="99">
        <v>238.46497625095725</v>
      </c>
      <c r="H45" s="100"/>
      <c r="I45" s="99">
        <v>656.81106194592553</v>
      </c>
      <c r="J45" s="99">
        <v>473.51814449386097</v>
      </c>
      <c r="K45" s="99">
        <v>2167.4246227833419</v>
      </c>
      <c r="L45" s="99">
        <v>163.44422154935376</v>
      </c>
      <c r="M45" s="101" t="s">
        <v>1</v>
      </c>
      <c r="O45" s="18" t="s">
        <v>11</v>
      </c>
      <c r="P45" s="17"/>
      <c r="Q45" s="6"/>
      <c r="R45" s="19" t="s">
        <v>12</v>
      </c>
      <c r="S45" s="55">
        <v>0</v>
      </c>
      <c r="T45" s="55">
        <v>35</v>
      </c>
      <c r="U45" s="55">
        <v>0</v>
      </c>
      <c r="V45" s="55">
        <v>72</v>
      </c>
      <c r="W45" s="55"/>
      <c r="X45" s="55">
        <v>24</v>
      </c>
      <c r="Y45" s="55">
        <v>15</v>
      </c>
      <c r="Z45" s="55">
        <v>25</v>
      </c>
      <c r="AA45" s="55">
        <v>31</v>
      </c>
      <c r="AB45" s="9" t="s">
        <v>1</v>
      </c>
      <c r="AD45" s="18" t="s">
        <v>36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24</v>
      </c>
      <c r="AL45" s="3">
        <v>15</v>
      </c>
      <c r="AM45" s="3">
        <v>25</v>
      </c>
      <c r="AN45" s="3">
        <v>31</v>
      </c>
      <c r="AP45" s="87">
        <f>1-(238/863)</f>
        <v>0.72421784472769413</v>
      </c>
    </row>
    <row r="46" spans="3:42" ht="26.25" x14ac:dyDescent="0.4">
      <c r="C46" s="129" t="s">
        <v>1</v>
      </c>
      <c r="D46" s="90">
        <v>473.48242036505928</v>
      </c>
      <c r="E46" s="90">
        <v>306.4307755051974</v>
      </c>
      <c r="F46" s="90">
        <v>1575.5881338835952</v>
      </c>
      <c r="G46" s="90">
        <v>131.21574978587705</v>
      </c>
      <c r="H46" s="91"/>
      <c r="I46" s="90">
        <v>358.40203295797284</v>
      </c>
      <c r="J46" s="90">
        <v>258.39025012450617</v>
      </c>
      <c r="K46" s="90">
        <v>1182.4849414761211</v>
      </c>
      <c r="L46" s="90">
        <v>89.191838164134737</v>
      </c>
      <c r="M46" s="93">
        <v>1</v>
      </c>
      <c r="O46" s="49" t="s">
        <v>10</v>
      </c>
      <c r="P46" s="16"/>
      <c r="Q46" s="6"/>
      <c r="R46" s="131" t="s">
        <v>1</v>
      </c>
      <c r="S46" s="55">
        <v>45</v>
      </c>
      <c r="T46" s="55">
        <v>45</v>
      </c>
      <c r="U46" s="55">
        <v>45</v>
      </c>
      <c r="V46" s="55">
        <v>45</v>
      </c>
      <c r="W46" s="55"/>
      <c r="X46" s="55">
        <v>58</v>
      </c>
      <c r="Y46" s="55">
        <v>54</v>
      </c>
      <c r="Z46" s="55">
        <v>59</v>
      </c>
      <c r="AA46" s="55">
        <v>63</v>
      </c>
      <c r="AB46" s="9">
        <v>1</v>
      </c>
      <c r="AD46" s="65" t="s">
        <v>35</v>
      </c>
      <c r="AF46" s="3">
        <v>45</v>
      </c>
      <c r="AG46" s="3">
        <v>45</v>
      </c>
      <c r="AH46" s="3">
        <v>45</v>
      </c>
      <c r="AI46" s="3">
        <v>45</v>
      </c>
      <c r="AJ46" s="3">
        <v>0</v>
      </c>
      <c r="AK46" s="3">
        <v>58</v>
      </c>
      <c r="AL46" s="3">
        <v>54</v>
      </c>
      <c r="AM46" s="3">
        <v>59</v>
      </c>
      <c r="AN46" s="3">
        <v>63</v>
      </c>
    </row>
    <row r="47" spans="3:42" ht="26.25" x14ac:dyDescent="0.4">
      <c r="C47" s="129"/>
      <c r="D47" s="90">
        <v>358.85794788667931</v>
      </c>
      <c r="E47" s="90">
        <v>226.28097020393804</v>
      </c>
      <c r="F47" s="90">
        <v>1196.7871280208515</v>
      </c>
      <c r="G47" s="90">
        <v>102.38718759690605</v>
      </c>
      <c r="H47" s="91"/>
      <c r="I47" s="90">
        <v>255.52909961434173</v>
      </c>
      <c r="J47" s="90">
        <v>184.22580996729681</v>
      </c>
      <c r="K47" s="90">
        <v>843.00230432833359</v>
      </c>
      <c r="L47" s="90">
        <v>63.592660426158183</v>
      </c>
      <c r="M47" s="93">
        <v>3</v>
      </c>
      <c r="O47" s="52" t="s">
        <v>9</v>
      </c>
      <c r="P47" s="16"/>
      <c r="Q47" s="6"/>
      <c r="R47" s="131"/>
      <c r="S47" s="55">
        <v>58</v>
      </c>
      <c r="T47" s="55">
        <v>60</v>
      </c>
      <c r="U47" s="55">
        <v>58</v>
      </c>
      <c r="V47" s="55">
        <v>57</v>
      </c>
      <c r="W47" s="55"/>
      <c r="X47" s="55">
        <v>70</v>
      </c>
      <c r="Y47" s="55">
        <v>67</v>
      </c>
      <c r="Z47" s="55">
        <v>71</v>
      </c>
      <c r="AA47" s="55">
        <v>73</v>
      </c>
      <c r="AB47" s="9">
        <v>3</v>
      </c>
      <c r="AD47" s="66" t="s">
        <v>31</v>
      </c>
      <c r="AF47" s="3">
        <v>58</v>
      </c>
      <c r="AG47" s="3">
        <v>60</v>
      </c>
      <c r="AH47" s="3">
        <v>58</v>
      </c>
      <c r="AI47" s="3">
        <v>57</v>
      </c>
      <c r="AJ47" s="3">
        <v>0</v>
      </c>
      <c r="AK47" s="3">
        <v>70</v>
      </c>
      <c r="AL47" s="3">
        <v>67</v>
      </c>
      <c r="AM47" s="3">
        <v>71</v>
      </c>
      <c r="AN47" s="3">
        <v>73</v>
      </c>
    </row>
    <row r="48" spans="3:42" ht="26.25" x14ac:dyDescent="0.4">
      <c r="C48" s="129"/>
      <c r="D48" s="90">
        <v>244.68027317676137</v>
      </c>
      <c r="E48" s="90">
        <v>147.89058679555924</v>
      </c>
      <c r="F48" s="90">
        <v>819.06031665645651</v>
      </c>
      <c r="G48" s="90">
        <v>73.187655235551119</v>
      </c>
      <c r="H48" s="91"/>
      <c r="I48" s="90">
        <v>157.86416643754882</v>
      </c>
      <c r="J48" s="90">
        <v>113.813437030488</v>
      </c>
      <c r="K48" s="90">
        <v>520.80248511467948</v>
      </c>
      <c r="L48" s="90">
        <v>39.287087599703824</v>
      </c>
      <c r="M48" s="93">
        <v>5</v>
      </c>
      <c r="O48" s="53" t="s">
        <v>8</v>
      </c>
      <c r="P48" s="16"/>
      <c r="Q48" s="6"/>
      <c r="R48" s="131"/>
      <c r="S48" s="55">
        <v>72</v>
      </c>
      <c r="T48" s="55">
        <v>74</v>
      </c>
      <c r="U48" s="55">
        <v>71</v>
      </c>
      <c r="V48" s="55">
        <v>69</v>
      </c>
      <c r="W48" s="55"/>
      <c r="X48" s="55">
        <v>82</v>
      </c>
      <c r="Y48" s="55">
        <v>80</v>
      </c>
      <c r="Z48" s="55">
        <v>82</v>
      </c>
      <c r="AA48" s="55">
        <v>84</v>
      </c>
      <c r="AB48" s="9">
        <v>5</v>
      </c>
      <c r="AD48" s="67" t="s">
        <v>32</v>
      </c>
      <c r="AF48" s="3">
        <v>72</v>
      </c>
      <c r="AG48" s="3">
        <v>74</v>
      </c>
      <c r="AH48" s="3">
        <v>71</v>
      </c>
      <c r="AI48" s="3">
        <v>69</v>
      </c>
      <c r="AJ48" s="3">
        <v>0</v>
      </c>
      <c r="AK48" s="3">
        <v>82</v>
      </c>
      <c r="AL48" s="3">
        <v>80</v>
      </c>
      <c r="AM48" s="3">
        <v>82</v>
      </c>
      <c r="AN48" s="3">
        <v>84</v>
      </c>
    </row>
    <row r="49" spans="3:40" ht="26.25" x14ac:dyDescent="0.4">
      <c r="C49" s="129"/>
      <c r="D49" s="90">
        <v>170.3892187048861</v>
      </c>
      <c r="E49" s="90">
        <v>97.925429544093831</v>
      </c>
      <c r="F49" s="90">
        <v>572.92197284621943</v>
      </c>
      <c r="G49" s="90">
        <v>53.924904539862496</v>
      </c>
      <c r="H49" s="91"/>
      <c r="I49" s="90">
        <v>97.899408644664234</v>
      </c>
      <c r="J49" s="90">
        <v>70.58134363388983</v>
      </c>
      <c r="K49" s="90">
        <v>322.97624904778354</v>
      </c>
      <c r="L49" s="90">
        <v>24.363855053018604</v>
      </c>
      <c r="M49" s="93">
        <v>7</v>
      </c>
      <c r="O49" s="54" t="s">
        <v>7</v>
      </c>
      <c r="P49" s="16"/>
      <c r="Q49" s="6"/>
      <c r="R49" s="131"/>
      <c r="S49" s="55">
        <v>80</v>
      </c>
      <c r="T49" s="55">
        <v>83</v>
      </c>
      <c r="U49" s="55">
        <v>80</v>
      </c>
      <c r="V49" s="55">
        <v>77</v>
      </c>
      <c r="W49" s="55"/>
      <c r="X49" s="55">
        <v>89</v>
      </c>
      <c r="Y49" s="55">
        <v>87</v>
      </c>
      <c r="Z49" s="55">
        <v>89</v>
      </c>
      <c r="AA49" s="55">
        <v>90</v>
      </c>
      <c r="AB49" s="9">
        <v>7</v>
      </c>
      <c r="AD49" s="68" t="s">
        <v>33</v>
      </c>
      <c r="AF49" s="3">
        <v>80</v>
      </c>
      <c r="AG49" s="3">
        <v>83</v>
      </c>
      <c r="AH49" s="3">
        <v>80</v>
      </c>
      <c r="AI49" s="3">
        <v>77</v>
      </c>
      <c r="AJ49" s="3">
        <v>0</v>
      </c>
      <c r="AK49" s="3">
        <v>89</v>
      </c>
      <c r="AL49" s="3">
        <v>87</v>
      </c>
      <c r="AM49" s="3">
        <v>89</v>
      </c>
      <c r="AN49" s="3">
        <v>90</v>
      </c>
    </row>
    <row r="50" spans="3:40" ht="26.25" x14ac:dyDescent="0.4">
      <c r="C50" s="129"/>
      <c r="D50" s="90">
        <v>102.47319178065985</v>
      </c>
      <c r="E50" s="90">
        <v>53.939561444013577</v>
      </c>
      <c r="F50" s="90">
        <v>347.23041927416017</v>
      </c>
      <c r="G50" s="90">
        <v>35.735642773466822</v>
      </c>
      <c r="H50" s="91"/>
      <c r="I50" s="90">
        <v>48.129831356553112</v>
      </c>
      <c r="J50" s="90">
        <v>34.699564190467392</v>
      </c>
      <c r="K50" s="90">
        <v>158.783834262162</v>
      </c>
      <c r="L50" s="90">
        <v>11.977876024408806</v>
      </c>
      <c r="M50" s="93">
        <v>10</v>
      </c>
      <c r="O50" s="50" t="s">
        <v>6</v>
      </c>
      <c r="P50" s="6"/>
      <c r="Q50" s="6"/>
      <c r="R50" s="131"/>
      <c r="S50" s="55">
        <v>88</v>
      </c>
      <c r="T50" s="55">
        <v>90</v>
      </c>
      <c r="U50" s="55">
        <v>88</v>
      </c>
      <c r="V50" s="55">
        <v>85</v>
      </c>
      <c r="W50" s="55"/>
      <c r="X50" s="55">
        <v>94</v>
      </c>
      <c r="Y50" s="55">
        <v>94</v>
      </c>
      <c r="Z50" s="55">
        <v>94</v>
      </c>
      <c r="AA50" s="55">
        <v>95</v>
      </c>
      <c r="AB50" s="9">
        <v>10</v>
      </c>
      <c r="AD50" s="69" t="s">
        <v>34</v>
      </c>
      <c r="AF50" s="3">
        <v>88</v>
      </c>
      <c r="AG50" s="3">
        <v>90</v>
      </c>
      <c r="AH50" s="3">
        <v>88</v>
      </c>
      <c r="AI50" s="3">
        <v>85</v>
      </c>
      <c r="AJ50" s="3">
        <v>0</v>
      </c>
      <c r="AK50" s="3">
        <v>94</v>
      </c>
      <c r="AL50" s="3">
        <v>94</v>
      </c>
      <c r="AM50" s="3">
        <v>94</v>
      </c>
      <c r="AN50" s="3">
        <v>95</v>
      </c>
    </row>
    <row r="51" spans="3:40" ht="27" thickBot="1" x14ac:dyDescent="0.45">
      <c r="C51" s="129"/>
      <c r="D51" s="102">
        <v>54.675358602251549</v>
      </c>
      <c r="E51" s="102">
        <v>25.209491897303341</v>
      </c>
      <c r="F51" s="102">
        <v>187.39953023717672</v>
      </c>
      <c r="G51" s="102">
        <v>21.965319300162374</v>
      </c>
      <c r="H51" s="91"/>
      <c r="I51" s="102">
        <v>18.885113354151127</v>
      </c>
      <c r="J51" s="102">
        <v>13.615358277505418</v>
      </c>
      <c r="K51" s="102">
        <v>62.303610112033986</v>
      </c>
      <c r="L51" s="102">
        <v>4.6998557134039878</v>
      </c>
      <c r="M51" s="93">
        <v>14</v>
      </c>
      <c r="O51" s="15"/>
      <c r="P51" s="6"/>
      <c r="Q51" s="6"/>
      <c r="R51" s="133"/>
      <c r="S51" s="56">
        <v>94</v>
      </c>
      <c r="T51" s="57">
        <v>95</v>
      </c>
      <c r="U51" s="57">
        <v>93</v>
      </c>
      <c r="V51" s="57">
        <v>91</v>
      </c>
      <c r="W51" s="55"/>
      <c r="X51" s="57">
        <v>98</v>
      </c>
      <c r="Y51" s="57">
        <v>98</v>
      </c>
      <c r="Z51" s="57">
        <v>98</v>
      </c>
      <c r="AA51" s="57">
        <v>98</v>
      </c>
      <c r="AB51" s="10">
        <v>14</v>
      </c>
      <c r="AD51" s="48"/>
      <c r="AF51" s="3">
        <v>94</v>
      </c>
      <c r="AG51" s="3">
        <v>95</v>
      </c>
      <c r="AH51" s="3">
        <v>93</v>
      </c>
      <c r="AI51" s="3">
        <v>91</v>
      </c>
      <c r="AJ51" s="3">
        <v>0</v>
      </c>
      <c r="AK51" s="3">
        <v>98</v>
      </c>
      <c r="AL51" s="3">
        <v>98</v>
      </c>
      <c r="AM51" s="3">
        <v>98</v>
      </c>
      <c r="AN51" s="3">
        <v>98</v>
      </c>
    </row>
    <row r="52" spans="3:40" ht="27" thickTop="1" x14ac:dyDescent="0.4">
      <c r="C52" s="128" t="s">
        <v>5</v>
      </c>
      <c r="D52" s="99">
        <v>821.9298077028302</v>
      </c>
      <c r="E52" s="99">
        <v>535.9711139794224</v>
      </c>
      <c r="F52" s="99">
        <v>2733.615220571518</v>
      </c>
      <c r="G52" s="99">
        <v>225.68973925127028</v>
      </c>
      <c r="H52" s="103"/>
      <c r="I52" s="99">
        <v>632.64631248914736</v>
      </c>
      <c r="J52" s="99">
        <v>456.09959624363319</v>
      </c>
      <c r="K52" s="99">
        <v>2087.5819978235522</v>
      </c>
      <c r="L52" s="99">
        <v>157.43341927099544</v>
      </c>
      <c r="M52" s="101" t="s">
        <v>1</v>
      </c>
      <c r="O52" s="7"/>
      <c r="P52" s="6"/>
      <c r="Q52" s="6"/>
      <c r="R52" s="130" t="s">
        <v>5</v>
      </c>
      <c r="S52" s="58">
        <v>5</v>
      </c>
      <c r="T52" s="59">
        <v>4</v>
      </c>
      <c r="U52" s="59">
        <v>5</v>
      </c>
      <c r="V52" s="59">
        <v>5</v>
      </c>
      <c r="W52" s="55"/>
      <c r="X52" s="59">
        <v>27</v>
      </c>
      <c r="Y52" s="59">
        <v>19</v>
      </c>
      <c r="Z52" s="59">
        <v>27</v>
      </c>
      <c r="AA52" s="60">
        <v>34</v>
      </c>
      <c r="AB52" s="9" t="s">
        <v>1</v>
      </c>
      <c r="AD52" s="7"/>
      <c r="AF52" s="3">
        <v>5</v>
      </c>
      <c r="AG52" s="3">
        <v>4</v>
      </c>
      <c r="AH52" s="3">
        <v>5</v>
      </c>
      <c r="AI52" s="3">
        <v>5</v>
      </c>
      <c r="AJ52" s="3">
        <v>0</v>
      </c>
      <c r="AK52" s="3">
        <v>27</v>
      </c>
      <c r="AL52" s="3">
        <v>19</v>
      </c>
      <c r="AM52" s="3">
        <v>27</v>
      </c>
      <c r="AN52" s="3">
        <v>34</v>
      </c>
    </row>
    <row r="53" spans="3:40" ht="27" thickBot="1" x14ac:dyDescent="0.45">
      <c r="C53" s="129"/>
      <c r="D53" s="90">
        <v>462.25110630000438</v>
      </c>
      <c r="E53" s="90">
        <v>300.11374404838199</v>
      </c>
      <c r="F53" s="90">
        <v>1537.6888262223897</v>
      </c>
      <c r="G53" s="90">
        <v>127.58538246465335</v>
      </c>
      <c r="H53" s="91"/>
      <c r="I53" s="90">
        <v>352.26427989964367</v>
      </c>
      <c r="J53" s="90">
        <v>253.96597044896882</v>
      </c>
      <c r="K53" s="90">
        <v>1162.2065730925456</v>
      </c>
      <c r="L53" s="90">
        <v>87.66508446735665</v>
      </c>
      <c r="M53" s="94">
        <v>1</v>
      </c>
      <c r="N53" s="12"/>
      <c r="O53" s="11"/>
      <c r="P53" s="6"/>
      <c r="Q53" s="6"/>
      <c r="R53" s="131"/>
      <c r="S53" s="61">
        <v>46</v>
      </c>
      <c r="T53" s="55">
        <v>46</v>
      </c>
      <c r="U53" s="55">
        <v>46</v>
      </c>
      <c r="V53" s="55">
        <v>46</v>
      </c>
      <c r="W53" s="55"/>
      <c r="X53" s="55">
        <v>59</v>
      </c>
      <c r="Y53" s="55">
        <v>55</v>
      </c>
      <c r="Z53" s="55">
        <v>60</v>
      </c>
      <c r="AA53" s="62">
        <v>63</v>
      </c>
      <c r="AB53" s="14">
        <v>1</v>
      </c>
      <c r="AC53" s="12"/>
      <c r="AD53" s="11"/>
      <c r="AF53" s="3">
        <v>46</v>
      </c>
      <c r="AG53" s="3">
        <v>46</v>
      </c>
      <c r="AH53" s="3">
        <v>46</v>
      </c>
      <c r="AI53" s="3">
        <v>46</v>
      </c>
      <c r="AJ53" s="3">
        <v>0</v>
      </c>
      <c r="AK53" s="3">
        <v>59</v>
      </c>
      <c r="AL53" s="3">
        <v>55</v>
      </c>
      <c r="AM53" s="3">
        <v>60</v>
      </c>
      <c r="AN53" s="3">
        <v>63</v>
      </c>
    </row>
    <row r="54" spans="3:40" ht="27" thickTop="1" x14ac:dyDescent="0.4">
      <c r="C54" s="129"/>
      <c r="D54" s="90">
        <v>350.8382901075471</v>
      </c>
      <c r="E54" s="90">
        <v>222.03037892442839</v>
      </c>
      <c r="F54" s="90">
        <v>1169.5841486840263</v>
      </c>
      <c r="G54" s="90">
        <v>99.619886380777245</v>
      </c>
      <c r="H54" s="91"/>
      <c r="I54" s="90">
        <v>251.70455951511065</v>
      </c>
      <c r="J54" s="90">
        <v>181.46896520161954</v>
      </c>
      <c r="K54" s="90">
        <v>830.36648595941051</v>
      </c>
      <c r="L54" s="90">
        <v>62.641314187479246</v>
      </c>
      <c r="M54" s="93">
        <v>3</v>
      </c>
      <c r="O54" s="7"/>
      <c r="P54" s="6"/>
      <c r="Q54" s="6"/>
      <c r="R54" s="131"/>
      <c r="S54" s="61">
        <v>59</v>
      </c>
      <c r="T54" s="55">
        <v>60</v>
      </c>
      <c r="U54" s="55">
        <v>59</v>
      </c>
      <c r="V54" s="55">
        <v>58</v>
      </c>
      <c r="W54" s="55"/>
      <c r="X54" s="55">
        <v>71</v>
      </c>
      <c r="Y54" s="55">
        <v>68</v>
      </c>
      <c r="Z54" s="55">
        <v>71</v>
      </c>
      <c r="AA54" s="62">
        <v>74</v>
      </c>
      <c r="AB54" s="9">
        <v>3</v>
      </c>
      <c r="AD54" s="7"/>
      <c r="AF54" s="3">
        <v>59</v>
      </c>
      <c r="AG54" s="3">
        <v>60</v>
      </c>
      <c r="AH54" s="3">
        <v>59</v>
      </c>
      <c r="AI54" s="3">
        <v>58</v>
      </c>
      <c r="AJ54" s="3">
        <v>0</v>
      </c>
      <c r="AK54" s="3">
        <v>71</v>
      </c>
      <c r="AL54" s="3">
        <v>68</v>
      </c>
      <c r="AM54" s="3">
        <v>71</v>
      </c>
      <c r="AN54" s="3">
        <v>74</v>
      </c>
    </row>
    <row r="55" spans="3:40" ht="26.25" x14ac:dyDescent="0.4">
      <c r="C55" s="129"/>
      <c r="D55" s="90">
        <v>238.86726293200724</v>
      </c>
      <c r="E55" s="90">
        <v>145.00100014157053</v>
      </c>
      <c r="F55" s="90">
        <v>799.23222349206674</v>
      </c>
      <c r="G55" s="90">
        <v>71.037806989541252</v>
      </c>
      <c r="H55" s="91"/>
      <c r="I55" s="90">
        <v>155.47321487263645</v>
      </c>
      <c r="J55" s="90">
        <v>112.08996670984666</v>
      </c>
      <c r="K55" s="90">
        <v>512.9030605873819</v>
      </c>
      <c r="L55" s="90">
        <v>38.692343700617755</v>
      </c>
      <c r="M55" s="93">
        <v>5</v>
      </c>
      <c r="O55" s="7"/>
      <c r="P55" s="6"/>
      <c r="Q55" s="6"/>
      <c r="R55" s="131"/>
      <c r="S55" s="61">
        <v>72</v>
      </c>
      <c r="T55" s="55">
        <v>74</v>
      </c>
      <c r="U55" s="55">
        <v>72</v>
      </c>
      <c r="V55" s="55">
        <v>70</v>
      </c>
      <c r="W55" s="55"/>
      <c r="X55" s="55">
        <v>82</v>
      </c>
      <c r="Y55" s="55">
        <v>80</v>
      </c>
      <c r="Z55" s="55">
        <v>82</v>
      </c>
      <c r="AA55" s="62">
        <v>84</v>
      </c>
      <c r="AB55" s="9">
        <v>5</v>
      </c>
      <c r="AD55" s="7"/>
      <c r="AF55" s="3">
        <v>72</v>
      </c>
      <c r="AG55" s="3">
        <v>74</v>
      </c>
      <c r="AH55" s="3">
        <v>72</v>
      </c>
      <c r="AI55" s="3">
        <v>70</v>
      </c>
      <c r="AJ55" s="3">
        <v>0</v>
      </c>
      <c r="AK55" s="3">
        <v>82</v>
      </c>
      <c r="AL55" s="3">
        <v>80</v>
      </c>
      <c r="AM55" s="3">
        <v>82</v>
      </c>
      <c r="AN55" s="3">
        <v>84</v>
      </c>
    </row>
    <row r="56" spans="3:40" ht="26.25" x14ac:dyDescent="0.4">
      <c r="C56" s="129"/>
      <c r="D56" s="90">
        <v>166.12349121278794</v>
      </c>
      <c r="E56" s="90">
        <v>95.943454783730871</v>
      </c>
      <c r="F56" s="90">
        <v>558.28697447504737</v>
      </c>
      <c r="G56" s="90">
        <v>52.23033395321653</v>
      </c>
      <c r="H56" s="91"/>
      <c r="I56" s="90">
        <v>96.400136259618918</v>
      </c>
      <c r="J56" s="90">
        <v>69.500622823867729</v>
      </c>
      <c r="K56" s="90">
        <v>318.02282283555473</v>
      </c>
      <c r="L56" s="90">
        <v>23.990914506807112</v>
      </c>
      <c r="M56" s="93">
        <v>7</v>
      </c>
      <c r="O56" s="7"/>
      <c r="P56" s="6"/>
      <c r="Q56" s="6"/>
      <c r="R56" s="131"/>
      <c r="S56" s="61">
        <v>81</v>
      </c>
      <c r="T56" s="55">
        <v>83</v>
      </c>
      <c r="U56" s="55">
        <v>81</v>
      </c>
      <c r="V56" s="55">
        <v>78</v>
      </c>
      <c r="W56" s="55"/>
      <c r="X56" s="55">
        <v>89</v>
      </c>
      <c r="Y56" s="55">
        <v>88</v>
      </c>
      <c r="Z56" s="55">
        <v>89</v>
      </c>
      <c r="AA56" s="62">
        <v>90</v>
      </c>
      <c r="AB56" s="9">
        <v>7</v>
      </c>
      <c r="AD56" s="7"/>
      <c r="AF56" s="3">
        <v>81</v>
      </c>
      <c r="AG56" s="3">
        <v>83</v>
      </c>
      <c r="AH56" s="3">
        <v>81</v>
      </c>
      <c r="AI56" s="3">
        <v>78</v>
      </c>
      <c r="AJ56" s="3">
        <v>0</v>
      </c>
      <c r="AK56" s="3">
        <v>89</v>
      </c>
      <c r="AL56" s="3">
        <v>88</v>
      </c>
      <c r="AM56" s="3">
        <v>89</v>
      </c>
      <c r="AN56" s="3">
        <v>90</v>
      </c>
    </row>
    <row r="57" spans="3:40" ht="27" thickBot="1" x14ac:dyDescent="0.45">
      <c r="C57" s="129"/>
      <c r="D57" s="90">
        <v>99.743542294311638</v>
      </c>
      <c r="E57" s="90">
        <v>52.797880884151674</v>
      </c>
      <c r="F57" s="90">
        <v>337.78160930565207</v>
      </c>
      <c r="G57" s="90">
        <v>34.526744944860965</v>
      </c>
      <c r="H57" s="91"/>
      <c r="I57" s="90">
        <v>47.381504913989204</v>
      </c>
      <c r="J57" s="90">
        <v>34.16014799024348</v>
      </c>
      <c r="K57" s="90">
        <v>156.31144473324656</v>
      </c>
      <c r="L57" s="90">
        <v>11.791731639084601</v>
      </c>
      <c r="M57" s="94">
        <v>10</v>
      </c>
      <c r="N57" s="12"/>
      <c r="O57" s="11"/>
      <c r="P57" s="6"/>
      <c r="Q57" s="6"/>
      <c r="R57" s="131"/>
      <c r="S57" s="61">
        <v>88</v>
      </c>
      <c r="T57" s="55">
        <v>91</v>
      </c>
      <c r="U57" s="55">
        <v>88</v>
      </c>
      <c r="V57" s="55">
        <v>86</v>
      </c>
      <c r="W57" s="55"/>
      <c r="X57" s="55">
        <v>95</v>
      </c>
      <c r="Y57" s="55">
        <v>94</v>
      </c>
      <c r="Z57" s="55">
        <v>95</v>
      </c>
      <c r="AA57" s="62">
        <v>95</v>
      </c>
      <c r="AB57" s="14">
        <v>10</v>
      </c>
      <c r="AC57" s="12"/>
      <c r="AD57" s="11"/>
      <c r="AF57" s="3">
        <v>88</v>
      </c>
      <c r="AG57" s="3">
        <v>91</v>
      </c>
      <c r="AH57" s="3">
        <v>88</v>
      </c>
      <c r="AI57" s="3">
        <v>86</v>
      </c>
      <c r="AJ57" s="3">
        <v>0</v>
      </c>
      <c r="AK57" s="3">
        <v>95</v>
      </c>
      <c r="AL57" s="3">
        <v>94</v>
      </c>
      <c r="AM57" s="3">
        <v>95</v>
      </c>
      <c r="AN57" s="3">
        <v>95</v>
      </c>
    </row>
    <row r="58" spans="3:40" ht="27.75" thickTop="1" thickBot="1" x14ac:dyDescent="0.45">
      <c r="C58" s="129"/>
      <c r="D58" s="102">
        <v>53.135139067481468</v>
      </c>
      <c r="E58" s="102">
        <v>24.65123325249337</v>
      </c>
      <c r="F58" s="102">
        <v>182.00392025150614</v>
      </c>
      <c r="G58" s="102">
        <v>21.177364555716483</v>
      </c>
      <c r="H58" s="92"/>
      <c r="I58" s="102">
        <v>18.586318431003392</v>
      </c>
      <c r="J58" s="102">
        <v>13.399977956949717</v>
      </c>
      <c r="K58" s="102">
        <v>61.316422373508004</v>
      </c>
      <c r="L58" s="102">
        <v>4.6255312428367752</v>
      </c>
      <c r="M58" s="93">
        <v>14</v>
      </c>
      <c r="N58" s="89"/>
      <c r="O58" s="11"/>
      <c r="P58" s="6"/>
      <c r="Q58" s="6"/>
      <c r="R58" s="131"/>
      <c r="S58" s="56">
        <v>94</v>
      </c>
      <c r="T58" s="57">
        <v>96</v>
      </c>
      <c r="U58" s="57">
        <v>94</v>
      </c>
      <c r="V58" s="57">
        <v>91</v>
      </c>
      <c r="W58" s="55"/>
      <c r="X58" s="57">
        <v>98</v>
      </c>
      <c r="Y58" s="57">
        <v>98</v>
      </c>
      <c r="Z58" s="57">
        <v>98</v>
      </c>
      <c r="AA58" s="63">
        <v>98</v>
      </c>
      <c r="AB58" s="13">
        <v>14</v>
      </c>
      <c r="AC58" s="12"/>
      <c r="AD58" s="11"/>
      <c r="AF58" s="3">
        <v>94</v>
      </c>
      <c r="AG58" s="3">
        <v>96</v>
      </c>
      <c r="AH58" s="3">
        <v>94</v>
      </c>
      <c r="AI58" s="3">
        <v>91</v>
      </c>
      <c r="AJ58" s="3">
        <v>0</v>
      </c>
      <c r="AK58" s="3">
        <v>98</v>
      </c>
      <c r="AL58" s="3">
        <v>98</v>
      </c>
      <c r="AM58" s="3">
        <v>98</v>
      </c>
      <c r="AN58" s="3">
        <v>98</v>
      </c>
    </row>
    <row r="59" spans="3:40" ht="27" thickTop="1" x14ac:dyDescent="0.4">
      <c r="C59" s="128" t="s">
        <v>4</v>
      </c>
      <c r="D59" s="99">
        <v>805.75571349063796</v>
      </c>
      <c r="E59" s="99">
        <v>525.59069776544538</v>
      </c>
      <c r="F59" s="99">
        <v>2679.6924798434616</v>
      </c>
      <c r="G59" s="99">
        <v>221.17683409399581</v>
      </c>
      <c r="H59" s="100"/>
      <c r="I59" s="99">
        <v>620.67096416827246</v>
      </c>
      <c r="J59" s="99">
        <v>447.46701593745439</v>
      </c>
      <c r="K59" s="99">
        <v>2048.0314665672049</v>
      </c>
      <c r="L59" s="99">
        <v>154.45421907651047</v>
      </c>
      <c r="M59" s="101" t="s">
        <v>1</v>
      </c>
      <c r="O59" s="7"/>
      <c r="P59" s="6"/>
      <c r="Q59" s="6"/>
      <c r="R59" s="130" t="s">
        <v>4</v>
      </c>
      <c r="S59" s="58">
        <v>7</v>
      </c>
      <c r="T59" s="59">
        <v>6</v>
      </c>
      <c r="U59" s="59">
        <v>7</v>
      </c>
      <c r="V59" s="59">
        <v>7</v>
      </c>
      <c r="W59" s="55"/>
      <c r="X59" s="59">
        <v>28</v>
      </c>
      <c r="Y59" s="59">
        <v>20</v>
      </c>
      <c r="Z59" s="59">
        <v>29</v>
      </c>
      <c r="AA59" s="60">
        <v>35</v>
      </c>
      <c r="AB59" s="9" t="s">
        <v>1</v>
      </c>
      <c r="AD59" s="7"/>
      <c r="AF59" s="3">
        <v>7</v>
      </c>
      <c r="AG59" s="3">
        <v>6</v>
      </c>
      <c r="AH59" s="3">
        <v>7</v>
      </c>
      <c r="AI59" s="3">
        <v>7</v>
      </c>
      <c r="AJ59" s="3">
        <v>0</v>
      </c>
      <c r="AK59" s="3">
        <v>28</v>
      </c>
      <c r="AL59" s="3">
        <v>20</v>
      </c>
      <c r="AM59" s="3">
        <v>29</v>
      </c>
      <c r="AN59" s="3">
        <v>35</v>
      </c>
    </row>
    <row r="60" spans="3:40" ht="26.25" x14ac:dyDescent="0.4">
      <c r="C60" s="129"/>
      <c r="D60" s="90">
        <v>454.97411239866716</v>
      </c>
      <c r="E60" s="90">
        <v>295.52519681652967</v>
      </c>
      <c r="F60" s="90">
        <v>1513.3924057492527</v>
      </c>
      <c r="G60" s="90">
        <v>125.51503185922576</v>
      </c>
      <c r="H60" s="91"/>
      <c r="I60" s="90">
        <v>347.09703117421196</v>
      </c>
      <c r="J60" s="90">
        <v>250.2410734619219</v>
      </c>
      <c r="K60" s="90">
        <v>1145.1416833842418</v>
      </c>
      <c r="L60" s="90">
        <v>86.379568632690237</v>
      </c>
      <c r="M60" s="93">
        <v>1</v>
      </c>
      <c r="O60" s="7"/>
      <c r="P60" s="6"/>
      <c r="Q60" s="6"/>
      <c r="R60" s="131"/>
      <c r="S60" s="61">
        <v>47</v>
      </c>
      <c r="T60" s="55">
        <v>47</v>
      </c>
      <c r="U60" s="55">
        <v>47</v>
      </c>
      <c r="V60" s="55">
        <v>47</v>
      </c>
      <c r="W60" s="55"/>
      <c r="X60" s="55">
        <v>60</v>
      </c>
      <c r="Y60" s="55">
        <v>55</v>
      </c>
      <c r="Z60" s="55">
        <v>60</v>
      </c>
      <c r="AA60" s="62">
        <v>64</v>
      </c>
      <c r="AB60" s="9">
        <v>1</v>
      </c>
      <c r="AD60" s="7"/>
      <c r="AF60" s="3">
        <v>47</v>
      </c>
      <c r="AG60" s="3">
        <v>47</v>
      </c>
      <c r="AH60" s="3">
        <v>47</v>
      </c>
      <c r="AI60" s="3">
        <v>47</v>
      </c>
      <c r="AJ60" s="3">
        <v>0</v>
      </c>
      <c r="AK60" s="3">
        <v>60</v>
      </c>
      <c r="AL60" s="3">
        <v>55</v>
      </c>
      <c r="AM60" s="3">
        <v>60</v>
      </c>
      <c r="AN60" s="3">
        <v>64</v>
      </c>
    </row>
    <row r="61" spans="3:40" ht="26.25" x14ac:dyDescent="0.4">
      <c r="C61" s="129"/>
      <c r="D61" s="90">
        <v>345.86654016043468</v>
      </c>
      <c r="E61" s="90">
        <v>219.02668058195781</v>
      </c>
      <c r="F61" s="90">
        <v>1152.9222510631082</v>
      </c>
      <c r="G61" s="90">
        <v>98.136919651503746</v>
      </c>
      <c r="H61" s="91"/>
      <c r="I61" s="90">
        <v>248.51035942096075</v>
      </c>
      <c r="J61" s="90">
        <v>179.16637320803363</v>
      </c>
      <c r="K61" s="90">
        <v>819.8176031649383</v>
      </c>
      <c r="L61" s="90">
        <v>61.846656467264673</v>
      </c>
      <c r="M61" s="93">
        <v>3</v>
      </c>
      <c r="O61" s="7"/>
      <c r="P61" s="6"/>
      <c r="Q61" s="6"/>
      <c r="R61" s="131"/>
      <c r="S61" s="61">
        <v>60</v>
      </c>
      <c r="T61" s="55">
        <v>61</v>
      </c>
      <c r="U61" s="55">
        <v>60</v>
      </c>
      <c r="V61" s="55">
        <v>59</v>
      </c>
      <c r="W61" s="55"/>
      <c r="X61" s="55">
        <v>71</v>
      </c>
      <c r="Y61" s="55">
        <v>68</v>
      </c>
      <c r="Z61" s="55">
        <v>71</v>
      </c>
      <c r="AA61" s="62">
        <v>74</v>
      </c>
      <c r="AB61" s="9">
        <v>3</v>
      </c>
      <c r="AD61" s="7"/>
      <c r="AF61" s="3">
        <v>60</v>
      </c>
      <c r="AG61" s="3">
        <v>61</v>
      </c>
      <c r="AH61" s="3">
        <v>60</v>
      </c>
      <c r="AI61" s="3">
        <v>59</v>
      </c>
      <c r="AJ61" s="3">
        <v>0</v>
      </c>
      <c r="AK61" s="3">
        <v>71</v>
      </c>
      <c r="AL61" s="3">
        <v>68</v>
      </c>
      <c r="AM61" s="3">
        <v>71</v>
      </c>
      <c r="AN61" s="3">
        <v>74</v>
      </c>
    </row>
    <row r="62" spans="3:40" ht="26.25" x14ac:dyDescent="0.4">
      <c r="C62" s="129"/>
      <c r="D62" s="90">
        <v>235.39870340918472</v>
      </c>
      <c r="E62" s="90">
        <v>143.00917888193152</v>
      </c>
      <c r="F62" s="90">
        <v>787.55604417927589</v>
      </c>
      <c r="G62" s="90">
        <v>69.943186363848426</v>
      </c>
      <c r="H62" s="91"/>
      <c r="I62" s="90">
        <v>153.49121353683648</v>
      </c>
      <c r="J62" s="90">
        <v>110.66120833646994</v>
      </c>
      <c r="K62" s="90">
        <v>506.35747495384845</v>
      </c>
      <c r="L62" s="90">
        <v>38.19925862142567</v>
      </c>
      <c r="M62" s="93">
        <v>5</v>
      </c>
      <c r="O62" s="7"/>
      <c r="P62" s="6"/>
      <c r="Q62" s="6"/>
      <c r="R62" s="131"/>
      <c r="S62" s="61">
        <v>73</v>
      </c>
      <c r="T62" s="55">
        <v>74</v>
      </c>
      <c r="U62" s="55">
        <v>73</v>
      </c>
      <c r="V62" s="55">
        <v>71</v>
      </c>
      <c r="W62" s="55"/>
      <c r="X62" s="55">
        <v>82</v>
      </c>
      <c r="Y62" s="55">
        <v>80</v>
      </c>
      <c r="Z62" s="55">
        <v>82</v>
      </c>
      <c r="AA62" s="62">
        <v>84</v>
      </c>
      <c r="AB62" s="9">
        <v>5</v>
      </c>
      <c r="AD62" s="7"/>
      <c r="AF62" s="3">
        <v>73</v>
      </c>
      <c r="AG62" s="3">
        <v>74</v>
      </c>
      <c r="AH62" s="3">
        <v>73</v>
      </c>
      <c r="AI62" s="3">
        <v>71</v>
      </c>
      <c r="AJ62" s="3">
        <v>0</v>
      </c>
      <c r="AK62" s="3">
        <v>82</v>
      </c>
      <c r="AL62" s="3">
        <v>80</v>
      </c>
      <c r="AM62" s="3">
        <v>82</v>
      </c>
      <c r="AN62" s="3">
        <v>84</v>
      </c>
    </row>
    <row r="63" spans="3:40" ht="26.25" x14ac:dyDescent="0.4">
      <c r="C63" s="129"/>
      <c r="D63" s="90">
        <v>163.65842826840446</v>
      </c>
      <c r="E63" s="90">
        <v>94.606915173651871</v>
      </c>
      <c r="F63" s="90">
        <v>549.94700536042683</v>
      </c>
      <c r="G63" s="90">
        <v>51.401556050760888</v>
      </c>
      <c r="H63" s="91"/>
      <c r="I63" s="90">
        <v>95.165928234068758</v>
      </c>
      <c r="J63" s="90">
        <v>68.610923650097135</v>
      </c>
      <c r="K63" s="90">
        <v>313.94683259090056</v>
      </c>
      <c r="L63" s="90">
        <v>23.683866545709165</v>
      </c>
      <c r="M63" s="93">
        <v>7</v>
      </c>
      <c r="O63" s="7"/>
      <c r="P63" s="6"/>
      <c r="Q63" s="6"/>
      <c r="R63" s="131"/>
      <c r="S63" s="61">
        <v>81</v>
      </c>
      <c r="T63" s="55">
        <v>83</v>
      </c>
      <c r="U63" s="55">
        <v>81</v>
      </c>
      <c r="V63" s="55">
        <v>78</v>
      </c>
      <c r="W63" s="55"/>
      <c r="X63" s="55">
        <v>89</v>
      </c>
      <c r="Y63" s="55">
        <v>88</v>
      </c>
      <c r="Z63" s="55">
        <v>89</v>
      </c>
      <c r="AA63" s="62">
        <v>90</v>
      </c>
      <c r="AB63" s="9">
        <v>7</v>
      </c>
      <c r="AD63" s="7"/>
      <c r="AF63" s="3">
        <v>81</v>
      </c>
      <c r="AG63" s="3">
        <v>83</v>
      </c>
      <c r="AH63" s="3">
        <v>81</v>
      </c>
      <c r="AI63" s="3">
        <v>78</v>
      </c>
      <c r="AJ63" s="3">
        <v>0</v>
      </c>
      <c r="AK63" s="3">
        <v>89</v>
      </c>
      <c r="AL63" s="3">
        <v>88</v>
      </c>
      <c r="AM63" s="3">
        <v>89</v>
      </c>
      <c r="AN63" s="3">
        <v>90</v>
      </c>
    </row>
    <row r="64" spans="3:40" ht="26.25" x14ac:dyDescent="0.4">
      <c r="C64" s="129"/>
      <c r="D64" s="90">
        <v>98.223588444664671</v>
      </c>
      <c r="E64" s="90">
        <v>52.048830097866919</v>
      </c>
      <c r="F64" s="90">
        <v>332.5964389207125</v>
      </c>
      <c r="G64" s="90">
        <v>33.960222146596209</v>
      </c>
      <c r="H64" s="91"/>
      <c r="I64" s="90">
        <v>46.771286079364039</v>
      </c>
      <c r="J64" s="90">
        <v>33.720261731614492</v>
      </c>
      <c r="K64" s="90">
        <v>154.29618671788865</v>
      </c>
      <c r="L64" s="90">
        <v>11.639920594366668</v>
      </c>
      <c r="M64" s="93">
        <v>10</v>
      </c>
      <c r="O64" s="7"/>
      <c r="P64" s="6"/>
      <c r="Q64" s="6"/>
      <c r="R64" s="131"/>
      <c r="S64" s="61">
        <v>89</v>
      </c>
      <c r="T64" s="55">
        <v>91</v>
      </c>
      <c r="U64" s="55">
        <v>88</v>
      </c>
      <c r="V64" s="55">
        <v>86</v>
      </c>
      <c r="W64" s="55"/>
      <c r="X64" s="55">
        <v>95</v>
      </c>
      <c r="Y64" s="55">
        <v>94</v>
      </c>
      <c r="Z64" s="55">
        <v>95</v>
      </c>
      <c r="AA64" s="62">
        <v>95</v>
      </c>
      <c r="AB64" s="9">
        <v>10</v>
      </c>
      <c r="AD64" s="7"/>
      <c r="AF64" s="3">
        <v>89</v>
      </c>
      <c r="AG64" s="3">
        <v>91</v>
      </c>
      <c r="AH64" s="3">
        <v>88</v>
      </c>
      <c r="AI64" s="3">
        <v>86</v>
      </c>
      <c r="AJ64" s="3">
        <v>0</v>
      </c>
      <c r="AK64" s="3">
        <v>95</v>
      </c>
      <c r="AL64" s="3">
        <v>94</v>
      </c>
      <c r="AM64" s="3">
        <v>95</v>
      </c>
      <c r="AN64" s="3">
        <v>95</v>
      </c>
    </row>
    <row r="65" spans="3:40" ht="27" thickBot="1" x14ac:dyDescent="0.45">
      <c r="C65" s="129"/>
      <c r="D65" s="102">
        <v>52.305046739058227</v>
      </c>
      <c r="E65" s="102">
        <v>24.294804147796956</v>
      </c>
      <c r="F65" s="102">
        <v>179.13871759275926</v>
      </c>
      <c r="G65" s="102">
        <v>20.820106890172447</v>
      </c>
      <c r="H65" s="91"/>
      <c r="I65" s="102">
        <v>18.345295946062222</v>
      </c>
      <c r="J65" s="102">
        <v>13.226232959934912</v>
      </c>
      <c r="K65" s="102">
        <v>60.520440951209267</v>
      </c>
      <c r="L65" s="102">
        <v>4.5655693663765042</v>
      </c>
      <c r="M65" s="93">
        <v>14</v>
      </c>
      <c r="O65" s="7"/>
      <c r="P65" s="6"/>
      <c r="Q65" s="6"/>
      <c r="R65" s="133"/>
      <c r="S65" s="56">
        <v>94</v>
      </c>
      <c r="T65" s="57">
        <v>96</v>
      </c>
      <c r="U65" s="57">
        <v>94</v>
      </c>
      <c r="V65" s="57">
        <v>91</v>
      </c>
      <c r="W65" s="55"/>
      <c r="X65" s="57">
        <v>98</v>
      </c>
      <c r="Y65" s="57">
        <v>98</v>
      </c>
      <c r="Z65" s="57">
        <v>98</v>
      </c>
      <c r="AA65" s="63">
        <v>98</v>
      </c>
      <c r="AB65" s="10">
        <v>14</v>
      </c>
      <c r="AD65" s="7"/>
      <c r="AF65" s="3">
        <v>94</v>
      </c>
      <c r="AG65" s="3">
        <v>96</v>
      </c>
      <c r="AH65" s="3">
        <v>94</v>
      </c>
      <c r="AI65" s="3">
        <v>91</v>
      </c>
      <c r="AJ65" s="3">
        <v>0</v>
      </c>
      <c r="AK65" s="3">
        <v>98</v>
      </c>
      <c r="AL65" s="3">
        <v>98</v>
      </c>
      <c r="AM65" s="3">
        <v>98</v>
      </c>
      <c r="AN65" s="3">
        <v>98</v>
      </c>
    </row>
    <row r="66" spans="3:40" ht="27" thickTop="1" x14ac:dyDescent="0.4">
      <c r="C66" s="154" t="s">
        <v>3</v>
      </c>
      <c r="D66" s="99">
        <v>778.76788338657002</v>
      </c>
      <c r="E66" s="99">
        <v>508.62104025168355</v>
      </c>
      <c r="F66" s="99">
        <v>2589.5718780660827</v>
      </c>
      <c r="G66" s="99">
        <v>213.49044379600824</v>
      </c>
      <c r="H66" s="103"/>
      <c r="I66" s="99">
        <v>601.6941740678817</v>
      </c>
      <c r="J66" s="99">
        <v>433.78721711921804</v>
      </c>
      <c r="K66" s="99">
        <v>1985.3628762076369</v>
      </c>
      <c r="L66" s="99">
        <v>149.73308478941303</v>
      </c>
      <c r="M66" s="101" t="s">
        <v>1</v>
      </c>
      <c r="N66" s="104"/>
      <c r="O66" s="7"/>
      <c r="P66" s="6"/>
      <c r="Q66" s="6"/>
      <c r="R66" s="134" t="s">
        <v>3</v>
      </c>
      <c r="S66" s="58">
        <v>10</v>
      </c>
      <c r="T66" s="59">
        <v>9</v>
      </c>
      <c r="U66" s="59">
        <v>10</v>
      </c>
      <c r="V66" s="59">
        <v>10</v>
      </c>
      <c r="W66" s="55"/>
      <c r="X66" s="59">
        <v>30</v>
      </c>
      <c r="Y66" s="59">
        <v>23</v>
      </c>
      <c r="Z66" s="59">
        <v>31</v>
      </c>
      <c r="AA66" s="60">
        <v>37</v>
      </c>
      <c r="AB66" s="9" t="s">
        <v>1</v>
      </c>
      <c r="AD66" s="7"/>
      <c r="AF66" s="3">
        <v>10</v>
      </c>
      <c r="AG66" s="3">
        <v>9</v>
      </c>
      <c r="AH66" s="3">
        <v>10</v>
      </c>
      <c r="AI66" s="3">
        <v>10</v>
      </c>
      <c r="AJ66" s="3">
        <v>0</v>
      </c>
      <c r="AK66" s="3">
        <v>30</v>
      </c>
      <c r="AL66" s="3">
        <v>23</v>
      </c>
      <c r="AM66" s="3">
        <v>31</v>
      </c>
      <c r="AN66" s="3">
        <v>37</v>
      </c>
    </row>
    <row r="67" spans="3:40" ht="26.25" x14ac:dyDescent="0.4">
      <c r="C67" s="155"/>
      <c r="D67" s="90">
        <v>444.37995742073502</v>
      </c>
      <c r="E67" s="90">
        <v>288.98315176300588</v>
      </c>
      <c r="F67" s="90">
        <v>1477.9647955568691</v>
      </c>
      <c r="G67" s="90">
        <v>122.4300777627372</v>
      </c>
      <c r="H67" s="91"/>
      <c r="I67" s="90">
        <v>339.92950402807196</v>
      </c>
      <c r="J67" s="90">
        <v>245.07408044323199</v>
      </c>
      <c r="K67" s="90">
        <v>1121.4769857945575</v>
      </c>
      <c r="L67" s="90">
        <v>84.59626997655468</v>
      </c>
      <c r="M67" s="93">
        <v>1</v>
      </c>
      <c r="O67" s="7"/>
      <c r="P67" s="6"/>
      <c r="Q67" s="6"/>
      <c r="R67" s="135"/>
      <c r="S67" s="61">
        <v>49</v>
      </c>
      <c r="T67" s="55">
        <v>48</v>
      </c>
      <c r="U67" s="55">
        <v>49</v>
      </c>
      <c r="V67" s="55">
        <v>49</v>
      </c>
      <c r="W67" s="55"/>
      <c r="X67" s="55">
        <v>61</v>
      </c>
      <c r="Y67" s="55">
        <v>56</v>
      </c>
      <c r="Z67" s="55">
        <v>61</v>
      </c>
      <c r="AA67" s="62">
        <v>65</v>
      </c>
      <c r="AB67" s="9">
        <v>1</v>
      </c>
      <c r="AD67" s="7"/>
      <c r="AF67" s="3">
        <v>49</v>
      </c>
      <c r="AG67" s="3">
        <v>48</v>
      </c>
      <c r="AH67" s="3">
        <v>49</v>
      </c>
      <c r="AI67" s="3">
        <v>49</v>
      </c>
      <c r="AJ67" s="3">
        <v>0</v>
      </c>
      <c r="AK67" s="3">
        <v>61</v>
      </c>
      <c r="AL67" s="3">
        <v>56</v>
      </c>
      <c r="AM67" s="3">
        <v>61</v>
      </c>
      <c r="AN67" s="3">
        <v>65</v>
      </c>
    </row>
    <row r="68" spans="3:40" ht="26.25" x14ac:dyDescent="0.4">
      <c r="C68" s="155"/>
      <c r="D68" s="90">
        <v>338.55546726298741</v>
      </c>
      <c r="E68" s="90">
        <v>214.71850694242883</v>
      </c>
      <c r="F68" s="90">
        <v>1128.3723514807364</v>
      </c>
      <c r="G68" s="90">
        <v>95.894182425928221</v>
      </c>
      <c r="H68" s="91"/>
      <c r="I68" s="90">
        <v>244.07242446336377</v>
      </c>
      <c r="J68" s="90">
        <v>175.96711487486181</v>
      </c>
      <c r="K68" s="90">
        <v>805.16503347275216</v>
      </c>
      <c r="L68" s="90">
        <v>60.742488200830792</v>
      </c>
      <c r="M68" s="93">
        <v>3</v>
      </c>
      <c r="O68" s="7"/>
      <c r="P68" s="6"/>
      <c r="Q68" s="6"/>
      <c r="R68" s="135"/>
      <c r="S68" s="61">
        <v>61</v>
      </c>
      <c r="T68" s="55">
        <v>62</v>
      </c>
      <c r="U68" s="55">
        <v>61</v>
      </c>
      <c r="V68" s="55">
        <v>60</v>
      </c>
      <c r="W68" s="55"/>
      <c r="X68" s="55">
        <v>72</v>
      </c>
      <c r="Y68" s="55">
        <v>69</v>
      </c>
      <c r="Z68" s="55">
        <v>72</v>
      </c>
      <c r="AA68" s="62">
        <v>75</v>
      </c>
      <c r="AB68" s="9">
        <v>3</v>
      </c>
      <c r="AD68" s="7"/>
      <c r="AF68" s="3">
        <v>61</v>
      </c>
      <c r="AG68" s="3">
        <v>62</v>
      </c>
      <c r="AH68" s="3">
        <v>61</v>
      </c>
      <c r="AI68" s="3">
        <v>60</v>
      </c>
      <c r="AJ68" s="3">
        <v>0</v>
      </c>
      <c r="AK68" s="3">
        <v>72</v>
      </c>
      <c r="AL68" s="3">
        <v>69</v>
      </c>
      <c r="AM68" s="3">
        <v>72</v>
      </c>
      <c r="AN68" s="3">
        <v>75</v>
      </c>
    </row>
    <row r="69" spans="3:40" ht="26.25" x14ac:dyDescent="0.4">
      <c r="C69" s="155"/>
      <c r="D69" s="90">
        <v>230.25213931523774</v>
      </c>
      <c r="E69" s="90">
        <v>140.13653706476046</v>
      </c>
      <c r="F69" s="90">
        <v>770.1916088672649</v>
      </c>
      <c r="G69" s="90">
        <v>68.266543954285211</v>
      </c>
      <c r="H69" s="91"/>
      <c r="I69" s="90">
        <v>150.73323261032056</v>
      </c>
      <c r="J69" s="90">
        <v>108.67301097660255</v>
      </c>
      <c r="K69" s="90">
        <v>497.2515241764907</v>
      </c>
      <c r="L69" s="90">
        <v>37.513067327875376</v>
      </c>
      <c r="M69" s="93">
        <v>5</v>
      </c>
      <c r="O69" s="7"/>
      <c r="P69" s="6"/>
      <c r="Q69" s="6"/>
      <c r="R69" s="135"/>
      <c r="S69" s="61">
        <v>73</v>
      </c>
      <c r="T69" s="55">
        <v>75</v>
      </c>
      <c r="U69" s="55">
        <v>73</v>
      </c>
      <c r="V69" s="55">
        <v>71</v>
      </c>
      <c r="W69" s="55"/>
      <c r="X69" s="55">
        <v>83</v>
      </c>
      <c r="Y69" s="55">
        <v>81</v>
      </c>
      <c r="Z69" s="55">
        <v>83</v>
      </c>
      <c r="AA69" s="62">
        <v>84</v>
      </c>
      <c r="AB69" s="9">
        <v>5</v>
      </c>
      <c r="AD69" s="7"/>
      <c r="AF69" s="3">
        <v>73</v>
      </c>
      <c r="AG69" s="3">
        <v>75</v>
      </c>
      <c r="AH69" s="3">
        <v>73</v>
      </c>
      <c r="AI69" s="3">
        <v>71</v>
      </c>
      <c r="AJ69" s="3">
        <v>0</v>
      </c>
      <c r="AK69" s="3">
        <v>83</v>
      </c>
      <c r="AL69" s="3">
        <v>81</v>
      </c>
      <c r="AM69" s="3">
        <v>83</v>
      </c>
      <c r="AN69" s="3">
        <v>84</v>
      </c>
    </row>
    <row r="70" spans="3:40" ht="26.25" x14ac:dyDescent="0.4">
      <c r="C70" s="155"/>
      <c r="D70" s="90">
        <v>159.97247769971861</v>
      </c>
      <c r="E70" s="90">
        <v>92.669752530585725</v>
      </c>
      <c r="F70" s="90">
        <v>537.44493367313464</v>
      </c>
      <c r="G70" s="90">
        <v>50.118883984383238</v>
      </c>
      <c r="H70" s="91"/>
      <c r="I70" s="90">
        <v>93.446034552570964</v>
      </c>
      <c r="J70" s="90">
        <v>67.371072063494822</v>
      </c>
      <c r="K70" s="90">
        <v>308.26829190764443</v>
      </c>
      <c r="L70" s="90">
        <v>23.255953834505032</v>
      </c>
      <c r="M70" s="93">
        <v>7</v>
      </c>
      <c r="O70" s="7"/>
      <c r="P70" s="6"/>
      <c r="Q70" s="6"/>
      <c r="R70" s="135"/>
      <c r="S70" s="61">
        <v>81</v>
      </c>
      <c r="T70" s="55">
        <v>83</v>
      </c>
      <c r="U70" s="55">
        <v>81</v>
      </c>
      <c r="V70" s="55">
        <v>79</v>
      </c>
      <c r="W70" s="55"/>
      <c r="X70" s="55">
        <v>89</v>
      </c>
      <c r="Y70" s="55">
        <v>88</v>
      </c>
      <c r="Z70" s="55">
        <v>89</v>
      </c>
      <c r="AA70" s="62">
        <v>90</v>
      </c>
      <c r="AB70" s="9">
        <v>7</v>
      </c>
      <c r="AD70" s="7"/>
      <c r="AF70" s="3">
        <v>81</v>
      </c>
      <c r="AG70" s="3">
        <v>83</v>
      </c>
      <c r="AH70" s="3">
        <v>81</v>
      </c>
      <c r="AI70" s="3">
        <v>79</v>
      </c>
      <c r="AJ70" s="3">
        <v>0</v>
      </c>
      <c r="AK70" s="3">
        <v>89</v>
      </c>
      <c r="AL70" s="3">
        <v>88</v>
      </c>
      <c r="AM70" s="3">
        <v>89</v>
      </c>
      <c r="AN70" s="3">
        <v>90</v>
      </c>
    </row>
    <row r="71" spans="3:40" ht="26.25" x14ac:dyDescent="0.4">
      <c r="C71" s="155"/>
      <c r="D71" s="90">
        <v>95.929882377184001</v>
      </c>
      <c r="E71" s="90">
        <v>50.95628461891944</v>
      </c>
      <c r="F71" s="90">
        <v>324.75015191341055</v>
      </c>
      <c r="G71" s="90">
        <v>33.073432660633173</v>
      </c>
      <c r="H71" s="91"/>
      <c r="I71" s="90">
        <v>45.919255041501984</v>
      </c>
      <c r="J71" s="90">
        <v>33.106042607111249</v>
      </c>
      <c r="K71" s="90">
        <v>151.48304209458203</v>
      </c>
      <c r="L71" s="90">
        <v>11.427933944185835</v>
      </c>
      <c r="M71" s="93">
        <v>10</v>
      </c>
      <c r="O71" s="7"/>
      <c r="P71" s="6"/>
      <c r="Q71" s="6"/>
      <c r="R71" s="135"/>
      <c r="S71" s="61">
        <v>89</v>
      </c>
      <c r="T71" s="55">
        <v>91</v>
      </c>
      <c r="U71" s="55">
        <v>89</v>
      </c>
      <c r="V71" s="55">
        <v>86</v>
      </c>
      <c r="W71" s="55"/>
      <c r="X71" s="55">
        <v>95</v>
      </c>
      <c r="Y71" s="55">
        <v>94</v>
      </c>
      <c r="Z71" s="55">
        <v>95</v>
      </c>
      <c r="AA71" s="62">
        <v>95</v>
      </c>
      <c r="AB71" s="9">
        <v>10</v>
      </c>
      <c r="AD71" s="7"/>
      <c r="AF71" s="3">
        <v>89</v>
      </c>
      <c r="AG71" s="3">
        <v>91</v>
      </c>
      <c r="AH71" s="3">
        <v>89</v>
      </c>
      <c r="AI71" s="3">
        <v>86</v>
      </c>
      <c r="AJ71" s="3">
        <v>0</v>
      </c>
      <c r="AK71" s="3">
        <v>95</v>
      </c>
      <c r="AL71" s="3">
        <v>94</v>
      </c>
      <c r="AM71" s="3">
        <v>95</v>
      </c>
      <c r="AN71" s="3">
        <v>95</v>
      </c>
    </row>
    <row r="72" spans="3:40" ht="27" thickBot="1" x14ac:dyDescent="0.45">
      <c r="C72" s="155"/>
      <c r="D72" s="102">
        <v>51.041955814928571</v>
      </c>
      <c r="E72" s="102">
        <v>23.771585901870854</v>
      </c>
      <c r="F72" s="102">
        <v>174.76643571712486</v>
      </c>
      <c r="G72" s="102">
        <v>20.255818401740218</v>
      </c>
      <c r="H72" s="92"/>
      <c r="I72" s="102">
        <v>18.007996097688171</v>
      </c>
      <c r="J72" s="102">
        <v>12.983077595497326</v>
      </c>
      <c r="K72" s="102">
        <v>59.406776076522661</v>
      </c>
      <c r="L72" s="102">
        <v>4.4816487474249289</v>
      </c>
      <c r="M72" s="93">
        <v>14</v>
      </c>
      <c r="O72" s="7"/>
      <c r="P72" s="6"/>
      <c r="Q72" s="6"/>
      <c r="R72" s="136"/>
      <c r="S72" s="56">
        <v>94</v>
      </c>
      <c r="T72" s="57">
        <v>96</v>
      </c>
      <c r="U72" s="57">
        <v>94</v>
      </c>
      <c r="V72" s="57">
        <v>92</v>
      </c>
      <c r="W72" s="55"/>
      <c r="X72" s="57">
        <v>98</v>
      </c>
      <c r="Y72" s="57">
        <v>98</v>
      </c>
      <c r="Z72" s="57">
        <v>98</v>
      </c>
      <c r="AA72" s="63">
        <v>98</v>
      </c>
      <c r="AB72" s="10">
        <v>14</v>
      </c>
      <c r="AD72" s="7"/>
      <c r="AF72" s="3">
        <v>94</v>
      </c>
      <c r="AG72" s="3">
        <v>96</v>
      </c>
      <c r="AH72" s="3">
        <v>94</v>
      </c>
      <c r="AI72" s="3">
        <v>92</v>
      </c>
      <c r="AJ72" s="3">
        <v>0</v>
      </c>
      <c r="AK72" s="3">
        <v>98</v>
      </c>
      <c r="AL72" s="3">
        <v>98</v>
      </c>
      <c r="AM72" s="3">
        <v>98</v>
      </c>
      <c r="AN72" s="3">
        <v>98</v>
      </c>
    </row>
    <row r="73" spans="3:40" ht="27" thickTop="1" x14ac:dyDescent="0.4">
      <c r="C73" s="128" t="s">
        <v>2</v>
      </c>
      <c r="D73" s="99">
        <v>741.54900767535923</v>
      </c>
      <c r="E73" s="99">
        <v>485.06673811227847</v>
      </c>
      <c r="F73" s="99">
        <v>2465.3804286129603</v>
      </c>
      <c r="G73" s="99">
        <v>202.97348843377299</v>
      </c>
      <c r="H73" s="100"/>
      <c r="I73" s="99">
        <v>575.16892919693214</v>
      </c>
      <c r="J73" s="99">
        <v>414.66569807674813</v>
      </c>
      <c r="K73" s="99">
        <v>1897.7764531974851</v>
      </c>
      <c r="L73" s="99">
        <v>143.13376409605559</v>
      </c>
      <c r="M73" s="101" t="s">
        <v>1</v>
      </c>
      <c r="O73" s="7"/>
      <c r="P73" s="6"/>
      <c r="Q73" s="6"/>
      <c r="R73" s="130" t="s">
        <v>2</v>
      </c>
      <c r="S73" s="59">
        <v>14</v>
      </c>
      <c r="T73" s="59">
        <v>13</v>
      </c>
      <c r="U73" s="59">
        <v>14</v>
      </c>
      <c r="V73" s="59">
        <v>15</v>
      </c>
      <c r="W73" s="55"/>
      <c r="X73" s="55">
        <v>33</v>
      </c>
      <c r="Y73" s="55">
        <v>26</v>
      </c>
      <c r="Z73" s="55">
        <v>34</v>
      </c>
      <c r="AA73" s="55">
        <v>40</v>
      </c>
      <c r="AB73" s="9" t="s">
        <v>1</v>
      </c>
      <c r="AD73" s="7"/>
      <c r="AF73" s="3">
        <v>14</v>
      </c>
      <c r="AG73" s="3">
        <v>13</v>
      </c>
      <c r="AH73" s="3">
        <v>14</v>
      </c>
      <c r="AI73" s="3">
        <v>15</v>
      </c>
      <c r="AJ73" s="3">
        <v>0</v>
      </c>
      <c r="AK73" s="3">
        <v>33</v>
      </c>
      <c r="AL73" s="3">
        <v>26</v>
      </c>
      <c r="AM73" s="3">
        <v>34</v>
      </c>
      <c r="AN73" s="3">
        <v>40</v>
      </c>
    </row>
    <row r="74" spans="3:40" ht="26.25" x14ac:dyDescent="0.4">
      <c r="C74" s="129"/>
      <c r="D74" s="90">
        <v>430.05252092047078</v>
      </c>
      <c r="E74" s="90">
        <v>280.13517285628842</v>
      </c>
      <c r="F74" s="90">
        <v>1430.0702278439753</v>
      </c>
      <c r="G74" s="90">
        <v>118.26470842393147</v>
      </c>
      <c r="H74" s="91"/>
      <c r="I74" s="90">
        <v>330.26059431720785</v>
      </c>
      <c r="J74" s="90">
        <v>238.1036450737526</v>
      </c>
      <c r="K74" s="90">
        <v>1089.5620037426459</v>
      </c>
      <c r="L74" s="90">
        <v>82.190414320232208</v>
      </c>
      <c r="M74" s="93">
        <v>1</v>
      </c>
      <c r="O74" s="7"/>
      <c r="P74" s="6"/>
      <c r="Q74" s="6" t="s">
        <v>0</v>
      </c>
      <c r="R74" s="131"/>
      <c r="S74" s="55">
        <v>50</v>
      </c>
      <c r="T74" s="55">
        <v>50</v>
      </c>
      <c r="U74" s="55">
        <v>50</v>
      </c>
      <c r="V74" s="55">
        <v>50</v>
      </c>
      <c r="W74" s="55"/>
      <c r="X74" s="55">
        <v>62</v>
      </c>
      <c r="Y74" s="55">
        <v>57</v>
      </c>
      <c r="Z74" s="55">
        <v>62</v>
      </c>
      <c r="AA74" s="55">
        <v>66</v>
      </c>
      <c r="AB74" s="9">
        <v>1</v>
      </c>
      <c r="AD74" s="7"/>
      <c r="AF74" s="3">
        <v>50</v>
      </c>
      <c r="AG74" s="3">
        <v>50</v>
      </c>
      <c r="AH74" s="3">
        <v>50</v>
      </c>
      <c r="AI74" s="3">
        <v>50</v>
      </c>
      <c r="AJ74" s="3">
        <v>0</v>
      </c>
      <c r="AK74" s="3">
        <v>62</v>
      </c>
      <c r="AL74" s="3">
        <v>57</v>
      </c>
      <c r="AM74" s="3">
        <v>62</v>
      </c>
      <c r="AN74" s="3">
        <v>66</v>
      </c>
    </row>
    <row r="75" spans="3:40" ht="26.25" x14ac:dyDescent="0.4">
      <c r="C75" s="129"/>
      <c r="D75" s="90">
        <v>328.65275086576787</v>
      </c>
      <c r="E75" s="90">
        <v>208.88464817098287</v>
      </c>
      <c r="F75" s="90">
        <v>1095.1311544130588</v>
      </c>
      <c r="G75" s="90">
        <v>92.861232476197898</v>
      </c>
      <c r="H75" s="91"/>
      <c r="I75" s="90">
        <v>238.08287019781255</v>
      </c>
      <c r="J75" s="90">
        <v>171.64917450035483</v>
      </c>
      <c r="K75" s="90">
        <v>785.39470996675709</v>
      </c>
      <c r="L75" s="90">
        <v>59.252146480748777</v>
      </c>
      <c r="M75" s="93">
        <v>3</v>
      </c>
      <c r="O75" s="7"/>
      <c r="P75" s="6"/>
      <c r="Q75" s="6"/>
      <c r="R75" s="131"/>
      <c r="S75" s="55">
        <v>62</v>
      </c>
      <c r="T75" s="55">
        <v>63</v>
      </c>
      <c r="U75" s="55">
        <v>62</v>
      </c>
      <c r="V75" s="55">
        <v>61</v>
      </c>
      <c r="W75" s="55"/>
      <c r="X75" s="55">
        <v>72</v>
      </c>
      <c r="Y75" s="55">
        <v>69</v>
      </c>
      <c r="Z75" s="55">
        <v>73</v>
      </c>
      <c r="AA75" s="55">
        <v>75</v>
      </c>
      <c r="AB75" s="9">
        <v>3</v>
      </c>
      <c r="AD75" s="7"/>
      <c r="AF75" s="3">
        <v>62</v>
      </c>
      <c r="AG75" s="3">
        <v>63</v>
      </c>
      <c r="AH75" s="3">
        <v>62</v>
      </c>
      <c r="AI75" s="3">
        <v>61</v>
      </c>
      <c r="AJ75" s="3">
        <v>0</v>
      </c>
      <c r="AK75" s="3">
        <v>72</v>
      </c>
      <c r="AL75" s="3">
        <v>69</v>
      </c>
      <c r="AM75" s="3">
        <v>73</v>
      </c>
      <c r="AN75" s="3">
        <v>75</v>
      </c>
    </row>
    <row r="76" spans="3:40" ht="26.25" x14ac:dyDescent="0.4">
      <c r="C76" s="129"/>
      <c r="D76" s="90">
        <v>223.27167813642492</v>
      </c>
      <c r="E76" s="90">
        <v>136.24222161444487</v>
      </c>
      <c r="F76" s="90">
        <v>746.64712251807862</v>
      </c>
      <c r="G76" s="90">
        <v>65.996136003278664</v>
      </c>
      <c r="H76" s="91"/>
      <c r="I76" s="90">
        <v>147.00933134199795</v>
      </c>
      <c r="J76" s="90">
        <v>105.98840812234323</v>
      </c>
      <c r="K76" s="90">
        <v>484.9596113046594</v>
      </c>
      <c r="L76" s="90">
        <v>36.586474685286191</v>
      </c>
      <c r="M76" s="93">
        <v>5</v>
      </c>
      <c r="O76" s="7"/>
      <c r="P76" s="6"/>
      <c r="Q76" s="6"/>
      <c r="R76" s="131"/>
      <c r="S76" s="55">
        <v>74</v>
      </c>
      <c r="T76" s="55">
        <v>76</v>
      </c>
      <c r="U76" s="55">
        <v>74</v>
      </c>
      <c r="V76" s="55">
        <v>72</v>
      </c>
      <c r="W76" s="55"/>
      <c r="X76" s="55">
        <v>83</v>
      </c>
      <c r="Y76" s="55">
        <v>81</v>
      </c>
      <c r="Z76" s="55">
        <v>83</v>
      </c>
      <c r="AA76" s="55">
        <v>85</v>
      </c>
      <c r="AB76" s="9">
        <v>5</v>
      </c>
      <c r="AD76" s="7"/>
      <c r="AF76" s="3">
        <v>74</v>
      </c>
      <c r="AG76" s="3">
        <v>76</v>
      </c>
      <c r="AH76" s="3">
        <v>74</v>
      </c>
      <c r="AI76" s="3">
        <v>72</v>
      </c>
      <c r="AJ76" s="3">
        <v>0</v>
      </c>
      <c r="AK76" s="3">
        <v>83</v>
      </c>
      <c r="AL76" s="3">
        <v>81</v>
      </c>
      <c r="AM76" s="3">
        <v>83</v>
      </c>
      <c r="AN76" s="3">
        <v>85</v>
      </c>
    </row>
    <row r="77" spans="3:40" ht="26.25" x14ac:dyDescent="0.4">
      <c r="C77" s="129"/>
      <c r="D77" s="90">
        <v>154.96726978863478</v>
      </c>
      <c r="E77" s="90">
        <v>90.040992822758326</v>
      </c>
      <c r="F77" s="90">
        <v>520.4734020655502</v>
      </c>
      <c r="G77" s="90">
        <v>48.380112813498386</v>
      </c>
      <c r="H77" s="91"/>
      <c r="I77" s="90">
        <v>91.122820813221125</v>
      </c>
      <c r="J77" s="90">
        <v>65.696241699465546</v>
      </c>
      <c r="K77" s="90">
        <v>300.59975713351344</v>
      </c>
      <c r="L77" s="90">
        <v>22.677885427002163</v>
      </c>
      <c r="M77" s="93">
        <v>7</v>
      </c>
      <c r="O77" s="7"/>
      <c r="P77" s="6"/>
      <c r="Q77" s="6"/>
      <c r="R77" s="131"/>
      <c r="S77" s="55">
        <v>82</v>
      </c>
      <c r="T77" s="55">
        <v>84</v>
      </c>
      <c r="U77" s="55">
        <v>82</v>
      </c>
      <c r="V77" s="55">
        <v>80</v>
      </c>
      <c r="W77" s="55"/>
      <c r="X77" s="55">
        <v>89</v>
      </c>
      <c r="Y77" s="55">
        <v>88</v>
      </c>
      <c r="Z77" s="55">
        <v>90</v>
      </c>
      <c r="AA77" s="55">
        <v>90</v>
      </c>
      <c r="AB77" s="9">
        <v>7</v>
      </c>
      <c r="AD77" s="7"/>
      <c r="AF77" s="3">
        <v>82</v>
      </c>
      <c r="AG77" s="3">
        <v>84</v>
      </c>
      <c r="AH77" s="3">
        <v>82</v>
      </c>
      <c r="AI77" s="3">
        <v>80</v>
      </c>
      <c r="AJ77" s="3">
        <v>0</v>
      </c>
      <c r="AK77" s="3">
        <v>89</v>
      </c>
      <c r="AL77" s="3">
        <v>88</v>
      </c>
      <c r="AM77" s="3">
        <v>90</v>
      </c>
      <c r="AN77" s="3">
        <v>90</v>
      </c>
    </row>
    <row r="78" spans="3:40" ht="26.25" x14ac:dyDescent="0.4">
      <c r="C78" s="129"/>
      <c r="D78" s="90">
        <v>92.810950511625094</v>
      </c>
      <c r="E78" s="90">
        <v>49.471801864063814</v>
      </c>
      <c r="F78" s="90">
        <v>314.08418606993416</v>
      </c>
      <c r="G78" s="90">
        <v>31.869926279998236</v>
      </c>
      <c r="H78" s="91"/>
      <c r="I78" s="90">
        <v>44.76768679252374</v>
      </c>
      <c r="J78" s="90">
        <v>32.275864980221051</v>
      </c>
      <c r="K78" s="90">
        <v>147.68188769264228</v>
      </c>
      <c r="L78" s="90">
        <v>11.141398137471281</v>
      </c>
      <c r="M78" s="93">
        <v>10</v>
      </c>
      <c r="O78" s="7"/>
      <c r="P78" s="6"/>
      <c r="Q78" s="6"/>
      <c r="R78" s="131"/>
      <c r="S78" s="55">
        <v>89</v>
      </c>
      <c r="T78" s="55">
        <v>91</v>
      </c>
      <c r="U78" s="55">
        <v>89</v>
      </c>
      <c r="V78" s="55">
        <v>87</v>
      </c>
      <c r="W78" s="55"/>
      <c r="X78" s="55">
        <v>95</v>
      </c>
      <c r="Y78" s="55">
        <v>94</v>
      </c>
      <c r="Z78" s="55">
        <v>95</v>
      </c>
      <c r="AA78" s="55">
        <v>95</v>
      </c>
      <c r="AB78" s="9">
        <v>10</v>
      </c>
      <c r="AD78" s="7"/>
      <c r="AF78" s="3">
        <v>89</v>
      </c>
      <c r="AG78" s="3">
        <v>91</v>
      </c>
      <c r="AH78" s="3">
        <v>89</v>
      </c>
      <c r="AI78" s="3">
        <v>87</v>
      </c>
      <c r="AJ78" s="3">
        <v>0</v>
      </c>
      <c r="AK78" s="3">
        <v>95</v>
      </c>
      <c r="AL78" s="3">
        <v>94</v>
      </c>
      <c r="AM78" s="3">
        <v>95</v>
      </c>
      <c r="AN78" s="3">
        <v>95</v>
      </c>
    </row>
    <row r="79" spans="3:40" ht="27" thickBot="1" x14ac:dyDescent="0.45">
      <c r="C79" s="129"/>
      <c r="D79" s="102">
        <v>49.322324469892358</v>
      </c>
      <c r="E79" s="102">
        <v>23.059761923186823</v>
      </c>
      <c r="F79" s="102">
        <v>168.81567436266465</v>
      </c>
      <c r="G79" s="102">
        <v>19.489299235458034</v>
      </c>
      <c r="H79" s="92"/>
      <c r="I79" s="102">
        <v>17.551818019771599</v>
      </c>
      <c r="J79" s="102">
        <v>12.654214310092181</v>
      </c>
      <c r="K79" s="102">
        <v>57.900990139236846</v>
      </c>
      <c r="L79" s="102">
        <v>4.3681417452913749</v>
      </c>
      <c r="M79" s="93">
        <v>14</v>
      </c>
      <c r="O79" s="7"/>
      <c r="P79" s="6"/>
      <c r="Q79" s="6"/>
      <c r="R79" s="132"/>
      <c r="S79" s="64">
        <v>94</v>
      </c>
      <c r="T79" s="64">
        <v>96</v>
      </c>
      <c r="U79" s="64">
        <v>94</v>
      </c>
      <c r="V79" s="64">
        <v>92</v>
      </c>
      <c r="W79" s="64"/>
      <c r="X79" s="64">
        <v>98</v>
      </c>
      <c r="Y79" s="64">
        <v>98</v>
      </c>
      <c r="Z79" s="64">
        <v>98</v>
      </c>
      <c r="AA79" s="64">
        <v>98</v>
      </c>
      <c r="AB79" s="8">
        <v>14</v>
      </c>
      <c r="AD79" s="7"/>
      <c r="AF79" s="3">
        <v>94</v>
      </c>
      <c r="AG79" s="3">
        <v>96</v>
      </c>
      <c r="AH79" s="3">
        <v>94</v>
      </c>
      <c r="AI79" s="3">
        <v>92</v>
      </c>
      <c r="AJ79" s="3">
        <v>0</v>
      </c>
      <c r="AK79" s="3">
        <v>98</v>
      </c>
      <c r="AL79" s="3">
        <v>98</v>
      </c>
      <c r="AM79" s="3">
        <v>98</v>
      </c>
      <c r="AN79" s="3">
        <v>98</v>
      </c>
    </row>
    <row r="80" spans="3:40" ht="27" thickTop="1" x14ac:dyDescent="0.4">
      <c r="C80" s="128" t="s">
        <v>61</v>
      </c>
      <c r="D80" s="99">
        <v>614.72623694238803</v>
      </c>
      <c r="E80" s="99">
        <v>401.87970100187425</v>
      </c>
      <c r="F80" s="99">
        <v>2043.6208920161419</v>
      </c>
      <c r="G80" s="99">
        <v>168.42055723808375</v>
      </c>
      <c r="H80" s="100"/>
      <c r="I80" s="99">
        <v>476.34185395349959</v>
      </c>
      <c r="J80" s="99">
        <v>343.42095885162848</v>
      </c>
      <c r="K80" s="99">
        <v>1571.5352254953416</v>
      </c>
      <c r="L80" s="99">
        <v>118.54407163519106</v>
      </c>
      <c r="M80" s="101" t="s">
        <v>1</v>
      </c>
      <c r="N80" s="3"/>
      <c r="O80" s="3"/>
      <c r="P80" s="3"/>
      <c r="R80" s="130" t="s">
        <v>60</v>
      </c>
      <c r="S80" s="59">
        <f>100-((100*D80)/$D$45)</f>
        <v>28.786539646101119</v>
      </c>
      <c r="T80" s="59">
        <f>100-((100*E80)/$E$45)</f>
        <v>28.236588547431992</v>
      </c>
      <c r="U80" s="59">
        <f>100-((100*F80)/$F$45)</f>
        <v>28.855379735339881</v>
      </c>
      <c r="V80" s="59">
        <f>100-((100*G80)/$G$45)</f>
        <v>29.373042580122842</v>
      </c>
      <c r="W80" s="55"/>
      <c r="X80" s="55">
        <f>100-((100*I80)/$D$45)</f>
        <v>44.817790924060738</v>
      </c>
      <c r="Y80" s="55">
        <f>100-((100*J80)/$E$45)</f>
        <v>38.675530239359119</v>
      </c>
      <c r="Z80" s="55">
        <f>100-((100*K80)/$F$45)</f>
        <v>45.290108704995568</v>
      </c>
      <c r="AA80" s="55">
        <f>100-((100*L80)/$G$45)</f>
        <v>50.288686624388433</v>
      </c>
      <c r="AB80" s="9" t="s">
        <v>1</v>
      </c>
      <c r="AC80" s="3"/>
      <c r="AD80" s="3"/>
    </row>
    <row r="81" spans="3:30" ht="26.25" x14ac:dyDescent="0.4">
      <c r="C81" s="129"/>
      <c r="D81" s="90">
        <v>405.15721382032979</v>
      </c>
      <c r="E81" s="90">
        <v>265.53428951584118</v>
      </c>
      <c r="F81" s="90">
        <v>1346.589243587144</v>
      </c>
      <c r="G81" s="90">
        <v>110.73314392737382</v>
      </c>
      <c r="H81" s="91"/>
      <c r="I81" s="90">
        <v>315.93662738556191</v>
      </c>
      <c r="J81" s="90">
        <v>227.7764727915673</v>
      </c>
      <c r="K81" s="90">
        <v>1042.3137738737976</v>
      </c>
      <c r="L81" s="90">
        <v>78.625480541688134</v>
      </c>
      <c r="M81" s="93">
        <v>1</v>
      </c>
      <c r="N81" s="3"/>
      <c r="O81" s="3"/>
      <c r="P81" s="3"/>
      <c r="R81" s="131"/>
      <c r="S81" s="55">
        <f>100-((100*D81)/$D$45)</f>
        <v>53.064233394361771</v>
      </c>
      <c r="T81" s="55">
        <f>100-((100*E81)/$E$45)</f>
        <v>52.583704960003054</v>
      </c>
      <c r="U81" s="55">
        <f t="shared" ref="U81:U86" si="0">100-((100*F81)/$F$45)</f>
        <v>53.12115825310002</v>
      </c>
      <c r="V81" s="55">
        <f t="shared" ref="V81:V86" si="1">100-((100*G81)/$G$45)</f>
        <v>53.564189732063717</v>
      </c>
      <c r="W81" s="55"/>
      <c r="X81" s="55">
        <f>100-((100*I81)/$D$45)</f>
        <v>63.400064717304666</v>
      </c>
      <c r="Y81" s="55">
        <f t="shared" ref="Y81:Y86" si="2">100-((100*J81)/$E$45)</f>
        <v>59.32609510904441</v>
      </c>
      <c r="Z81" s="55">
        <f t="shared" ref="Z81:Z86" si="3">100-((100*K81)/$F$45)</f>
        <v>63.713907051655632</v>
      </c>
      <c r="AA81" s="55">
        <f t="shared" ref="AA81:AA86" si="4">100-((100*L81)/$G$45)</f>
        <v>67.028499623800627</v>
      </c>
      <c r="AB81" s="9">
        <v>1</v>
      </c>
      <c r="AC81" s="3"/>
      <c r="AD81" s="3"/>
    </row>
    <row r="82" spans="3:30" ht="26.25" x14ac:dyDescent="0.4">
      <c r="C82" s="129"/>
      <c r="D82" s="90">
        <v>299.55325977401998</v>
      </c>
      <c r="E82" s="90">
        <v>191.41239485370318</v>
      </c>
      <c r="F82" s="90">
        <v>997.66979327920728</v>
      </c>
      <c r="G82" s="90">
        <v>84.151141495240765</v>
      </c>
      <c r="H82" s="91"/>
      <c r="I82" s="90">
        <v>219.76195325246448</v>
      </c>
      <c r="J82" s="90">
        <v>158.44072860788611</v>
      </c>
      <c r="K82" s="90">
        <v>724.94673639460598</v>
      </c>
      <c r="L82" s="90">
        <v>54.692840078543838</v>
      </c>
      <c r="M82" s="93">
        <v>3</v>
      </c>
      <c r="N82" s="3"/>
      <c r="O82" s="3"/>
      <c r="P82" s="3"/>
      <c r="R82" s="131"/>
      <c r="S82" s="55">
        <f t="shared" ref="S82:S86" si="5">100-((100*D82)/$D$45)</f>
        <v>65.298009248956788</v>
      </c>
      <c r="T82" s="55">
        <f>100-((100*E82)/$E$45)</f>
        <v>65.819606178756345</v>
      </c>
      <c r="U82" s="55">
        <f t="shared" si="0"/>
        <v>65.268098956285996</v>
      </c>
      <c r="V82" s="55">
        <f t="shared" si="1"/>
        <v>64.711320371557932</v>
      </c>
      <c r="W82" s="55"/>
      <c r="X82" s="55">
        <f t="shared" ref="X82:X86" si="6">100-((100*I82)/$D$45)</f>
        <v>74.541497979520159</v>
      </c>
      <c r="Y82" s="55">
        <f t="shared" si="2"/>
        <v>71.70733637557035</v>
      </c>
      <c r="Z82" s="55">
        <f t="shared" si="3"/>
        <v>74.762412894489273</v>
      </c>
      <c r="AA82" s="55">
        <f t="shared" si="4"/>
        <v>77.064623518975026</v>
      </c>
      <c r="AB82" s="9">
        <v>3</v>
      </c>
      <c r="AC82" s="3"/>
      <c r="AD82" s="3"/>
    </row>
    <row r="83" spans="3:30" ht="26.25" x14ac:dyDescent="0.4">
      <c r="C83" s="129"/>
      <c r="D83" s="90">
        <v>202.86143212310699</v>
      </c>
      <c r="E83" s="90">
        <v>124.61093739387695</v>
      </c>
      <c r="F83" s="90">
        <v>677.973047811985</v>
      </c>
      <c r="G83" s="90">
        <v>59.526274944905765</v>
      </c>
      <c r="H83" s="91"/>
      <c r="I83" s="90">
        <v>135.62554241231672</v>
      </c>
      <c r="J83" s="90">
        <v>97.781284867450864</v>
      </c>
      <c r="K83" s="90">
        <v>447.39969340901979</v>
      </c>
      <c r="L83" s="90">
        <v>33.753534880970207</v>
      </c>
      <c r="M83" s="93">
        <v>5</v>
      </c>
      <c r="N83" s="3"/>
      <c r="O83" s="3"/>
      <c r="P83" s="3"/>
      <c r="R83" s="131"/>
      <c r="S83" s="55">
        <f t="shared" si="5"/>
        <v>76.499352580605816</v>
      </c>
      <c r="T83" s="55">
        <f t="shared" ref="T83:T85" si="7">100-((100*E83)/$E$45)</f>
        <v>77.748301421063118</v>
      </c>
      <c r="U83" s="55">
        <f t="shared" si="0"/>
        <v>76.397708975918533</v>
      </c>
      <c r="V83" s="55">
        <f t="shared" si="1"/>
        <v>75.037728440984495</v>
      </c>
      <c r="W83" s="55"/>
      <c r="X83" s="55">
        <f t="shared" si="6"/>
        <v>84.288348850057744</v>
      </c>
      <c r="Y83" s="55">
        <f t="shared" si="2"/>
        <v>82.539255999220245</v>
      </c>
      <c r="Z83" s="55">
        <f t="shared" si="3"/>
        <v>84.424664369765765</v>
      </c>
      <c r="AA83" s="55">
        <f t="shared" si="4"/>
        <v>85.84549588303129</v>
      </c>
      <c r="AB83" s="9">
        <v>5</v>
      </c>
      <c r="AC83" s="3"/>
      <c r="AD83" s="3"/>
    </row>
    <row r="84" spans="3:30" ht="26.25" x14ac:dyDescent="0.4">
      <c r="C84" s="129"/>
      <c r="D84" s="90">
        <v>140.39480565987452</v>
      </c>
      <c r="E84" s="90">
        <v>82.208923135338125</v>
      </c>
      <c r="F84" s="90">
        <v>471.18930530110305</v>
      </c>
      <c r="G84" s="90">
        <v>43.456174940660752</v>
      </c>
      <c r="H84" s="91"/>
      <c r="I84" s="90">
        <v>84.024901271990146</v>
      </c>
      <c r="J84" s="90">
        <v>60.579013034243175</v>
      </c>
      <c r="K84" s="90">
        <v>277.18056447212615</v>
      </c>
      <c r="L84" s="90">
        <v>20.911519856749941</v>
      </c>
      <c r="M84" s="93">
        <v>7</v>
      </c>
      <c r="N84" s="3"/>
      <c r="O84" s="3"/>
      <c r="P84" s="3"/>
      <c r="R84" s="131"/>
      <c r="S84" s="55">
        <f t="shared" si="5"/>
        <v>83.735849674348898</v>
      </c>
      <c r="T84" s="55">
        <f t="shared" si="7"/>
        <v>85.320003072247005</v>
      </c>
      <c r="U84" s="55">
        <f t="shared" si="0"/>
        <v>83.59647607372807</v>
      </c>
      <c r="V84" s="55">
        <f t="shared" si="1"/>
        <v>81.776705483606079</v>
      </c>
      <c r="W84" s="55"/>
      <c r="X84" s="55">
        <f t="shared" si="6"/>
        <v>90.266067045981757</v>
      </c>
      <c r="Y84" s="55">
        <f t="shared" si="2"/>
        <v>89.182442838170132</v>
      </c>
      <c r="Z84" s="55">
        <f t="shared" si="3"/>
        <v>90.350506749488744</v>
      </c>
      <c r="AA84" s="55">
        <f t="shared" si="4"/>
        <v>91.230779385085484</v>
      </c>
      <c r="AB84" s="9">
        <v>7</v>
      </c>
      <c r="AC84" s="3"/>
      <c r="AD84" s="3"/>
    </row>
    <row r="85" spans="3:30" ht="26.25" x14ac:dyDescent="0.4">
      <c r="C85" s="129"/>
      <c r="D85" s="90">
        <v>83.77595820874798</v>
      </c>
      <c r="E85" s="90">
        <v>45.0627723634733</v>
      </c>
      <c r="F85" s="90">
        <v>283.27108326655031</v>
      </c>
      <c r="G85" s="90">
        <v>28.484915510531444</v>
      </c>
      <c r="H85" s="91"/>
      <c r="I85" s="90">
        <v>41.252126428983416</v>
      </c>
      <c r="J85" s="90">
        <v>29.741332816098677</v>
      </c>
      <c r="K85" s="90">
        <v>136.08237960627807</v>
      </c>
      <c r="L85" s="90">
        <v>10.266529755598945</v>
      </c>
      <c r="M85" s="93">
        <v>10</v>
      </c>
      <c r="N85" s="3"/>
      <c r="O85" s="3"/>
      <c r="P85" s="3"/>
      <c r="R85" s="131"/>
      <c r="S85" s="55">
        <f t="shared" si="5"/>
        <v>90.294906057397228</v>
      </c>
      <c r="T85" s="55">
        <f t="shared" si="7"/>
        <v>91.953168407731397</v>
      </c>
      <c r="U85" s="55">
        <f t="shared" si="0"/>
        <v>90.138477381156832</v>
      </c>
      <c r="V85" s="55">
        <f t="shared" si="1"/>
        <v>88.054885057605134</v>
      </c>
      <c r="W85" s="55"/>
      <c r="X85" s="55">
        <f t="shared" si="6"/>
        <v>95.221113898478748</v>
      </c>
      <c r="Y85" s="55">
        <f t="shared" si="2"/>
        <v>94.689108460296438</v>
      </c>
      <c r="Z85" s="55">
        <f t="shared" si="3"/>
        <v>95.262561045630804</v>
      </c>
      <c r="AA85" s="55">
        <f t="shared" si="4"/>
        <v>95.694743137124419</v>
      </c>
      <c r="AB85" s="9">
        <v>10</v>
      </c>
      <c r="AC85" s="3"/>
      <c r="AD85" s="3"/>
    </row>
    <row r="86" spans="3:30" ht="27" thickBot="1" x14ac:dyDescent="0.45">
      <c r="C86" s="129"/>
      <c r="D86" s="102">
        <v>44.363341294531445</v>
      </c>
      <c r="E86" s="102">
        <v>20.952240305450193</v>
      </c>
      <c r="F86" s="102">
        <v>151.70336721166225</v>
      </c>
      <c r="G86" s="102">
        <v>17.344943930812569</v>
      </c>
      <c r="H86" s="91"/>
      <c r="I86" s="102">
        <v>16.160420518854295</v>
      </c>
      <c r="J86" s="102">
        <v>11.651092009497045</v>
      </c>
      <c r="K86" s="102">
        <v>53.310056324935339</v>
      </c>
      <c r="L86" s="102">
        <v>4.0218853391613587</v>
      </c>
      <c r="M86" s="93">
        <v>14</v>
      </c>
      <c r="N86" s="3"/>
      <c r="O86" s="3"/>
      <c r="P86" s="3"/>
      <c r="R86" s="132"/>
      <c r="S86" s="64">
        <f t="shared" si="5"/>
        <v>94.860692684667882</v>
      </c>
      <c r="T86" s="64">
        <f>100-((100*E86)/$E$45)</f>
        <v>96.258571313393887</v>
      </c>
      <c r="U86" s="64">
        <f t="shared" si="0"/>
        <v>94.718747251357243</v>
      </c>
      <c r="V86" s="64">
        <f t="shared" si="1"/>
        <v>92.726418695314408</v>
      </c>
      <c r="W86" s="64"/>
      <c r="X86" s="55">
        <f t="shared" si="6"/>
        <v>98.127882955433989</v>
      </c>
      <c r="Y86" s="55">
        <f t="shared" si="2"/>
        <v>97.919471653669405</v>
      </c>
      <c r="Z86" s="55">
        <f t="shared" si="3"/>
        <v>98.144115805263937</v>
      </c>
      <c r="AA86" s="55">
        <f t="shared" si="4"/>
        <v>98.313427236824595</v>
      </c>
      <c r="AB86" s="8">
        <v>14</v>
      </c>
      <c r="AC86" s="3"/>
      <c r="AD86" s="3"/>
    </row>
    <row r="87" spans="3:30" ht="21" thickTop="1" x14ac:dyDescent="0.3">
      <c r="C87" s="105"/>
      <c r="D87" s="106"/>
      <c r="E87" s="106"/>
      <c r="F87" s="106"/>
      <c r="G87" s="106"/>
      <c r="H87" s="106"/>
      <c r="I87" s="106"/>
      <c r="J87" s="106"/>
      <c r="K87" s="106"/>
      <c r="L87" s="106"/>
      <c r="M87" s="107"/>
      <c r="N87" s="3"/>
      <c r="O87" s="3"/>
      <c r="P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3:30" x14ac:dyDescent="0.25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3:30" x14ac:dyDescent="0.25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3:30" x14ac:dyDescent="0.25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3:30" x14ac:dyDescent="0.25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3:30" x14ac:dyDescent="0.25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3:30" x14ac:dyDescent="0.25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3:30" x14ac:dyDescent="0.25">
      <c r="D94" s="3"/>
      <c r="E94" s="88"/>
      <c r="F94" s="88"/>
      <c r="G94" s="88"/>
      <c r="H94" s="88"/>
      <c r="I94" s="3"/>
      <c r="J94" s="3"/>
      <c r="K94" s="3"/>
      <c r="L94" s="3"/>
      <c r="M94" s="3"/>
      <c r="N94" s="3"/>
      <c r="O94" s="3"/>
      <c r="P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3:30" x14ac:dyDescent="0.25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3:30" x14ac:dyDescent="0.25">
      <c r="D96" s="3"/>
      <c r="E96" s="3"/>
      <c r="F96" s="3"/>
      <c r="G96" s="3"/>
      <c r="H96" s="3"/>
      <c r="I96" s="3"/>
      <c r="J96" s="3"/>
      <c r="L96" s="3"/>
      <c r="M96" s="3"/>
      <c r="N96" s="3"/>
      <c r="O96" s="3"/>
      <c r="P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5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5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5">
      <c r="D99" s="3"/>
      <c r="E99" s="3"/>
      <c r="F99" s="3"/>
      <c r="G99" s="3"/>
      <c r="H99" s="3"/>
      <c r="I99" s="3"/>
      <c r="J99" s="3"/>
      <c r="K99" s="3"/>
      <c r="L99" s="3"/>
      <c r="S99" s="3"/>
      <c r="T99" s="3"/>
      <c r="U99" s="3"/>
      <c r="V99" s="3"/>
      <c r="W99" s="3"/>
      <c r="X99" s="3"/>
      <c r="Y99" s="3"/>
      <c r="Z99" s="3"/>
      <c r="AA99" s="3"/>
    </row>
    <row r="100" spans="1:30" x14ac:dyDescent="0.25">
      <c r="D100" s="3"/>
      <c r="E100" s="3"/>
      <c r="F100" s="3"/>
      <c r="G100" s="3"/>
      <c r="H100" s="3"/>
      <c r="I100" s="3"/>
      <c r="J100" s="3"/>
      <c r="K100" s="3"/>
      <c r="L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30" x14ac:dyDescent="0.25">
      <c r="D101" s="3"/>
      <c r="E101" s="3"/>
      <c r="F101" s="3"/>
      <c r="G101" s="3"/>
      <c r="H101" s="3"/>
      <c r="I101" s="3"/>
      <c r="J101" s="3"/>
      <c r="K101" s="3"/>
      <c r="L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30" x14ac:dyDescent="0.25">
      <c r="D102" s="3"/>
      <c r="E102" s="3"/>
      <c r="F102" s="3"/>
      <c r="G102" s="3"/>
      <c r="H102" s="3"/>
      <c r="I102" s="3"/>
      <c r="J102" s="3"/>
      <c r="K102" s="3"/>
      <c r="L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30" x14ac:dyDescent="0.25">
      <c r="D103" s="3"/>
      <c r="E103" s="3"/>
      <c r="F103" s="3"/>
      <c r="G103" s="3"/>
      <c r="H103" s="3"/>
      <c r="I103" s="3"/>
      <c r="J103" s="3"/>
      <c r="K103" s="3"/>
      <c r="L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30" x14ac:dyDescent="0.25">
      <c r="D104" s="3"/>
      <c r="E104" s="3"/>
      <c r="F104" s="3"/>
      <c r="G104" s="3"/>
      <c r="H104" s="3"/>
      <c r="I104" s="3"/>
      <c r="J104" s="3"/>
      <c r="K104" s="3"/>
      <c r="L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30" x14ac:dyDescent="0.25">
      <c r="D105" s="3"/>
      <c r="E105" s="3"/>
      <c r="F105" s="3"/>
      <c r="G105" s="3"/>
      <c r="H105" s="3"/>
      <c r="I105" s="3"/>
      <c r="J105" s="3"/>
      <c r="K105" s="3"/>
      <c r="L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30" x14ac:dyDescent="0.25">
      <c r="D106" s="3"/>
      <c r="E106" s="3"/>
      <c r="F106" s="3"/>
      <c r="G106" s="3"/>
      <c r="H106" s="3"/>
      <c r="I106" s="3"/>
      <c r="J106" s="3"/>
      <c r="K106" s="3"/>
      <c r="L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30" x14ac:dyDescent="0.25">
      <c r="D107" s="3"/>
      <c r="E107" s="3"/>
      <c r="F107" s="3"/>
      <c r="G107" s="3"/>
      <c r="H107" s="3"/>
      <c r="I107" s="3"/>
      <c r="J107" s="3"/>
      <c r="K107" s="3"/>
      <c r="L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30" x14ac:dyDescent="0.25">
      <c r="D108" s="3"/>
      <c r="E108" s="3"/>
      <c r="F108" s="3"/>
      <c r="G108" s="3"/>
      <c r="H108" s="3"/>
      <c r="I108" s="3"/>
      <c r="J108" s="3"/>
      <c r="K108" s="3"/>
      <c r="L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30" x14ac:dyDescent="0.25">
      <c r="D109" s="3"/>
      <c r="E109" s="3"/>
      <c r="F109" s="3"/>
      <c r="G109" s="3"/>
      <c r="H109" s="3"/>
      <c r="I109" s="3"/>
      <c r="J109" s="3"/>
      <c r="K109" s="3"/>
      <c r="L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30" x14ac:dyDescent="0.25">
      <c r="D110" s="3"/>
      <c r="E110" s="3"/>
      <c r="F110" s="3"/>
      <c r="G110" s="3"/>
      <c r="H110" s="3"/>
      <c r="I110" s="3"/>
      <c r="J110" s="3"/>
      <c r="K110" s="3"/>
      <c r="L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30" s="2" customFormat="1" x14ac:dyDescent="0.25">
      <c r="A111" s="1"/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"/>
      <c r="S111" s="3"/>
      <c r="T111" s="3"/>
      <c r="U111" s="3"/>
      <c r="V111" s="3"/>
      <c r="W111" s="3"/>
      <c r="X111" s="3"/>
      <c r="Y111" s="3"/>
      <c r="Z111" s="3"/>
      <c r="AA111" s="3"/>
      <c r="AB111" s="1"/>
      <c r="AC111" s="1"/>
      <c r="AD111" s="1"/>
    </row>
    <row r="112" spans="1:30" s="2" customFormat="1" x14ac:dyDescent="0.25">
      <c r="A112" s="1"/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"/>
      <c r="S112" s="3"/>
      <c r="T112" s="3"/>
      <c r="U112" s="3"/>
      <c r="V112" s="3"/>
      <c r="W112" s="3"/>
      <c r="X112" s="3"/>
      <c r="Y112" s="3"/>
      <c r="Z112" s="3"/>
      <c r="AA112" s="3"/>
      <c r="AB112" s="1"/>
      <c r="AC112" s="1"/>
      <c r="AD112" s="1"/>
    </row>
    <row r="113" spans="1:30" s="2" customFormat="1" x14ac:dyDescent="0.25">
      <c r="A113" s="1"/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"/>
      <c r="S113" s="3"/>
      <c r="T113" s="3"/>
      <c r="U113" s="3"/>
      <c r="V113" s="3"/>
      <c r="W113" s="3"/>
      <c r="X113" s="3"/>
      <c r="Y113" s="3"/>
      <c r="Z113" s="3"/>
      <c r="AA113" s="3"/>
      <c r="AB113" s="1"/>
      <c r="AC113" s="1"/>
      <c r="AD113" s="1"/>
    </row>
    <row r="114" spans="1:30" s="2" customFormat="1" x14ac:dyDescent="0.25">
      <c r="A114" s="1"/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"/>
      <c r="S114" s="3"/>
      <c r="T114" s="3"/>
      <c r="U114" s="3"/>
      <c r="V114" s="3"/>
      <c r="W114" s="3"/>
      <c r="X114" s="3"/>
      <c r="Y114" s="3"/>
      <c r="Z114" s="3"/>
      <c r="AA114" s="3"/>
      <c r="AB114" s="1"/>
      <c r="AC114" s="1"/>
      <c r="AD114" s="1"/>
    </row>
    <row r="115" spans="1:30" s="2" customFormat="1" x14ac:dyDescent="0.25">
      <c r="A115" s="1"/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"/>
      <c r="S115" s="3"/>
      <c r="T115" s="3"/>
      <c r="U115" s="3"/>
      <c r="V115" s="3"/>
      <c r="W115" s="3"/>
      <c r="X115" s="3"/>
      <c r="Y115" s="3"/>
      <c r="Z115" s="3"/>
      <c r="AA115" s="3"/>
      <c r="AB115" s="1"/>
      <c r="AC115" s="1"/>
      <c r="AD115" s="1"/>
    </row>
    <row r="116" spans="1:30" s="2" customFormat="1" x14ac:dyDescent="0.25">
      <c r="A116" s="1"/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"/>
      <c r="S116" s="3"/>
      <c r="T116" s="3"/>
      <c r="U116" s="3"/>
      <c r="V116" s="3"/>
      <c r="W116" s="3"/>
      <c r="X116" s="3"/>
      <c r="Y116" s="3"/>
      <c r="Z116" s="3"/>
      <c r="AA116" s="3"/>
      <c r="AB116" s="1"/>
      <c r="AC116" s="1"/>
      <c r="AD116" s="1"/>
    </row>
    <row r="117" spans="1:30" s="2" customFormat="1" x14ac:dyDescent="0.25">
      <c r="A117" s="1"/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"/>
      <c r="S117" s="3"/>
      <c r="T117" s="3"/>
      <c r="U117" s="3"/>
      <c r="V117" s="3"/>
      <c r="W117" s="3"/>
      <c r="X117" s="3"/>
      <c r="Y117" s="3"/>
      <c r="Z117" s="3"/>
      <c r="AA117" s="3"/>
      <c r="AB117" s="1"/>
      <c r="AC117" s="1"/>
      <c r="AD117" s="1"/>
    </row>
    <row r="118" spans="1:30" s="2" customFormat="1" x14ac:dyDescent="0.25">
      <c r="A118" s="1"/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"/>
      <c r="S118" s="3"/>
      <c r="T118" s="3"/>
      <c r="U118" s="3"/>
      <c r="V118" s="3"/>
      <c r="W118" s="3"/>
      <c r="X118" s="3"/>
      <c r="Y118" s="3"/>
      <c r="Z118" s="3"/>
      <c r="AA118" s="3"/>
      <c r="AB118" s="1"/>
      <c r="AC118" s="1"/>
      <c r="AD118" s="1"/>
    </row>
    <row r="119" spans="1:30" s="2" customFormat="1" x14ac:dyDescent="0.25">
      <c r="A119" s="1"/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"/>
      <c r="S119" s="3"/>
      <c r="T119" s="3"/>
      <c r="U119" s="3"/>
      <c r="V119" s="3"/>
      <c r="W119" s="3"/>
      <c r="X119" s="3"/>
      <c r="Y119" s="3"/>
      <c r="Z119" s="3"/>
      <c r="AA119" s="3"/>
      <c r="AB119" s="1"/>
      <c r="AC119" s="1"/>
      <c r="AD119" s="1"/>
    </row>
    <row r="120" spans="1:30" s="2" customFormat="1" x14ac:dyDescent="0.25">
      <c r="A120" s="1"/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"/>
      <c r="S120" s="3"/>
      <c r="T120" s="3"/>
      <c r="U120" s="3"/>
      <c r="V120" s="3"/>
      <c r="W120" s="3"/>
      <c r="X120" s="3"/>
      <c r="Y120" s="3"/>
      <c r="Z120" s="3"/>
      <c r="AA120" s="3"/>
      <c r="AB120" s="1"/>
      <c r="AC120" s="1"/>
      <c r="AD120" s="1"/>
    </row>
    <row r="121" spans="1:30" s="2" customFormat="1" x14ac:dyDescent="0.25">
      <c r="A121" s="1"/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"/>
      <c r="S121" s="3"/>
      <c r="T121" s="3"/>
      <c r="U121" s="3"/>
      <c r="V121" s="3"/>
      <c r="W121" s="3"/>
      <c r="X121" s="3"/>
      <c r="Y121" s="3"/>
      <c r="Z121" s="3"/>
      <c r="AA121" s="3"/>
      <c r="AB121" s="1"/>
      <c r="AC121" s="1"/>
      <c r="AD121" s="1"/>
    </row>
    <row r="122" spans="1:30" s="2" customFormat="1" x14ac:dyDescent="0.25">
      <c r="A122" s="1"/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"/>
      <c r="S122" s="3"/>
      <c r="T122" s="3"/>
      <c r="U122" s="3"/>
      <c r="V122" s="3"/>
      <c r="W122" s="3"/>
      <c r="X122" s="3"/>
      <c r="Y122" s="3"/>
      <c r="Z122" s="3"/>
      <c r="AA122" s="3"/>
      <c r="AB122" s="1"/>
      <c r="AC122" s="1"/>
      <c r="AD122" s="1"/>
    </row>
    <row r="123" spans="1:30" s="2" customFormat="1" x14ac:dyDescent="0.25">
      <c r="A123" s="1"/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"/>
      <c r="S123" s="3"/>
      <c r="T123" s="3"/>
      <c r="U123" s="3"/>
      <c r="V123" s="3"/>
      <c r="W123" s="3"/>
      <c r="X123" s="3"/>
      <c r="Y123" s="3"/>
      <c r="Z123" s="3"/>
      <c r="AA123" s="3"/>
      <c r="AB123" s="1"/>
      <c r="AC123" s="1"/>
      <c r="AD123" s="1"/>
    </row>
    <row r="124" spans="1:30" s="2" customFormat="1" x14ac:dyDescent="0.25">
      <c r="A124" s="1"/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"/>
      <c r="S124" s="3"/>
      <c r="T124" s="3"/>
      <c r="U124" s="3"/>
      <c r="V124" s="3"/>
      <c r="W124" s="3"/>
      <c r="X124" s="3"/>
      <c r="Y124" s="3"/>
      <c r="Z124" s="3"/>
      <c r="AA124" s="3"/>
      <c r="AB124" s="1"/>
      <c r="AC124" s="1"/>
      <c r="AD124" s="1"/>
    </row>
    <row r="125" spans="1:30" s="2" customFormat="1" x14ac:dyDescent="0.25">
      <c r="A125" s="1"/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"/>
      <c r="S125" s="3"/>
      <c r="T125" s="3"/>
      <c r="U125" s="3"/>
      <c r="V125" s="3"/>
      <c r="W125" s="3"/>
      <c r="X125" s="3"/>
      <c r="Y125" s="3"/>
      <c r="Z125" s="3"/>
      <c r="AA125" s="3"/>
      <c r="AB125" s="1"/>
      <c r="AC125" s="1"/>
      <c r="AD125" s="1"/>
    </row>
    <row r="126" spans="1:30" s="2" customFormat="1" x14ac:dyDescent="0.25">
      <c r="A126" s="1"/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"/>
      <c r="S126" s="3"/>
      <c r="T126" s="3"/>
      <c r="U126" s="3"/>
      <c r="V126" s="3"/>
      <c r="W126" s="3"/>
      <c r="X126" s="3"/>
      <c r="Y126" s="3"/>
      <c r="Z126" s="3"/>
      <c r="AA126" s="3"/>
      <c r="AB126" s="1"/>
      <c r="AC126" s="1"/>
      <c r="AD126" s="1"/>
    </row>
    <row r="127" spans="1:30" s="2" customFormat="1" x14ac:dyDescent="0.25">
      <c r="A127" s="1"/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"/>
      <c r="S127" s="3"/>
      <c r="T127" s="3"/>
      <c r="U127" s="3"/>
      <c r="V127" s="3"/>
      <c r="W127" s="3"/>
      <c r="X127" s="3"/>
      <c r="Y127" s="3"/>
      <c r="Z127" s="3"/>
      <c r="AA127" s="3"/>
      <c r="AB127" s="1"/>
      <c r="AC127" s="1"/>
      <c r="AD127" s="1"/>
    </row>
    <row r="128" spans="1:30" s="2" customFormat="1" x14ac:dyDescent="0.25">
      <c r="A128" s="1"/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"/>
      <c r="S128" s="3"/>
      <c r="T128" s="3"/>
      <c r="U128" s="3"/>
      <c r="V128" s="3"/>
      <c r="W128" s="3"/>
      <c r="X128" s="3"/>
      <c r="Y128" s="3"/>
      <c r="Z128" s="3"/>
      <c r="AA128" s="3"/>
      <c r="AB128" s="1"/>
      <c r="AC128" s="1"/>
      <c r="AD128" s="1"/>
    </row>
    <row r="129" spans="1:30" s="2" customFormat="1" x14ac:dyDescent="0.25">
      <c r="A129" s="1"/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"/>
      <c r="S129" s="3"/>
      <c r="T129" s="3"/>
      <c r="U129" s="3"/>
      <c r="V129" s="3"/>
      <c r="W129" s="3"/>
      <c r="X129" s="3"/>
      <c r="Y129" s="3"/>
      <c r="Z129" s="3"/>
      <c r="AA129" s="3"/>
      <c r="AB129" s="1"/>
      <c r="AC129" s="1"/>
      <c r="AD129" s="1"/>
    </row>
    <row r="130" spans="1:30" s="2" customFormat="1" x14ac:dyDescent="0.25">
      <c r="A130" s="1"/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"/>
      <c r="S130" s="3"/>
      <c r="T130" s="3"/>
      <c r="U130" s="3"/>
      <c r="V130" s="3"/>
      <c r="W130" s="3"/>
      <c r="X130" s="3"/>
      <c r="Y130" s="3"/>
      <c r="Z130" s="3"/>
      <c r="AA130" s="3"/>
      <c r="AB130" s="1"/>
      <c r="AC130" s="1"/>
      <c r="AD130" s="1"/>
    </row>
    <row r="131" spans="1:30" s="2" customFormat="1" x14ac:dyDescent="0.25">
      <c r="A131" s="1"/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"/>
      <c r="S131" s="3"/>
      <c r="T131" s="3"/>
      <c r="U131" s="3"/>
      <c r="V131" s="3"/>
      <c r="W131" s="3"/>
      <c r="X131" s="3"/>
      <c r="Y131" s="3"/>
      <c r="Z131" s="3"/>
      <c r="AA131" s="3"/>
      <c r="AB131" s="1"/>
      <c r="AC131" s="1"/>
      <c r="AD131" s="1"/>
    </row>
    <row r="132" spans="1:30" s="2" customFormat="1" x14ac:dyDescent="0.25">
      <c r="A132" s="1"/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"/>
      <c r="S132" s="3"/>
      <c r="T132" s="3"/>
      <c r="U132" s="3"/>
      <c r="V132" s="3"/>
      <c r="W132" s="3"/>
      <c r="X132" s="3"/>
      <c r="Y132" s="3"/>
      <c r="Z132" s="3"/>
      <c r="AA132" s="3"/>
      <c r="AB132" s="1"/>
      <c r="AC132" s="1"/>
      <c r="AD132" s="1"/>
    </row>
    <row r="133" spans="1:30" s="2" customFormat="1" x14ac:dyDescent="0.25">
      <c r="A133" s="1"/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"/>
      <c r="S133" s="3"/>
      <c r="T133" s="3"/>
      <c r="U133" s="3"/>
      <c r="V133" s="3"/>
      <c r="W133" s="3"/>
      <c r="X133" s="3"/>
      <c r="Y133" s="3"/>
      <c r="Z133" s="3"/>
      <c r="AA133" s="3"/>
      <c r="AB133" s="1"/>
      <c r="AC133" s="1"/>
      <c r="AD133" s="1"/>
    </row>
    <row r="134" spans="1:30" s="2" customFormat="1" x14ac:dyDescent="0.25">
      <c r="A134" s="1"/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3"/>
      <c r="T134" s="3"/>
      <c r="U134" s="3"/>
      <c r="V134" s="3"/>
      <c r="W134" s="3"/>
      <c r="X134" s="3"/>
      <c r="Y134" s="3"/>
      <c r="Z134" s="3"/>
      <c r="AA134" s="3"/>
      <c r="AB134" s="1"/>
      <c r="AC134" s="1"/>
      <c r="AD134" s="1"/>
    </row>
    <row r="135" spans="1:30" s="2" customFormat="1" x14ac:dyDescent="0.25">
      <c r="A135" s="1"/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"/>
      <c r="S135" s="3"/>
      <c r="T135" s="3"/>
      <c r="U135" s="3"/>
      <c r="V135" s="3"/>
      <c r="W135" s="3"/>
      <c r="X135" s="3"/>
      <c r="Y135" s="3"/>
      <c r="Z135" s="3"/>
      <c r="AA135" s="3"/>
      <c r="AB135" s="1"/>
      <c r="AC135" s="1"/>
      <c r="AD135" s="1"/>
    </row>
    <row r="136" spans="1:30" s="2" customFormat="1" x14ac:dyDescent="0.25">
      <c r="A136" s="1"/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"/>
      <c r="S136" s="3"/>
      <c r="T136" s="3"/>
      <c r="U136" s="3"/>
      <c r="V136" s="3"/>
      <c r="W136" s="3"/>
      <c r="X136" s="3"/>
      <c r="Y136" s="3"/>
      <c r="Z136" s="3"/>
      <c r="AA136" s="3"/>
      <c r="AB136" s="1"/>
      <c r="AC136" s="1"/>
      <c r="AD136" s="1"/>
    </row>
    <row r="137" spans="1:30" s="2" customFormat="1" x14ac:dyDescent="0.25">
      <c r="A137" s="1"/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"/>
      <c r="S137" s="3"/>
      <c r="T137" s="3"/>
      <c r="U137" s="3"/>
      <c r="V137" s="3"/>
      <c r="W137" s="3"/>
      <c r="X137" s="3"/>
      <c r="Y137" s="3"/>
      <c r="Z137" s="3"/>
      <c r="AA137" s="3"/>
      <c r="AB137" s="1"/>
      <c r="AC137" s="1"/>
      <c r="AD137" s="1"/>
    </row>
    <row r="138" spans="1:30" s="2" customFormat="1" x14ac:dyDescent="0.25">
      <c r="A138" s="1"/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1"/>
      <c r="N138" s="1"/>
      <c r="O138" s="1"/>
      <c r="P138" s="1"/>
      <c r="Q138" s="1"/>
      <c r="R138" s="1"/>
      <c r="S138" s="3"/>
      <c r="T138" s="3"/>
      <c r="U138" s="3"/>
      <c r="V138" s="3"/>
      <c r="W138" s="3"/>
      <c r="X138" s="3"/>
      <c r="Y138" s="3"/>
      <c r="Z138" s="3"/>
      <c r="AA138" s="3"/>
      <c r="AB138" s="1"/>
      <c r="AC138" s="1"/>
      <c r="AD138" s="1"/>
    </row>
    <row r="139" spans="1:30" s="2" customFormat="1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"/>
      <c r="S139" s="3"/>
      <c r="T139" s="3"/>
      <c r="U139" s="3"/>
      <c r="V139" s="3"/>
      <c r="W139" s="3"/>
      <c r="X139" s="3"/>
      <c r="Y139" s="3"/>
      <c r="Z139" s="3"/>
      <c r="AA139" s="3"/>
      <c r="AB139" s="1"/>
      <c r="AC139" s="1"/>
      <c r="AD139" s="1"/>
    </row>
    <row r="140" spans="1:30" s="2" customFormat="1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1"/>
      <c r="N140" s="1"/>
      <c r="O140" s="1"/>
      <c r="P140" s="1"/>
      <c r="Q140" s="1"/>
      <c r="R140" s="1"/>
      <c r="S140" s="3"/>
      <c r="T140" s="3"/>
      <c r="U140" s="3"/>
      <c r="V140" s="3"/>
      <c r="W140" s="3"/>
      <c r="X140" s="3"/>
      <c r="Y140" s="3"/>
      <c r="Z140" s="3"/>
      <c r="AA140" s="3"/>
      <c r="AB140" s="1"/>
      <c r="AC140" s="1"/>
      <c r="AD140" s="1"/>
    </row>
    <row r="141" spans="1:30" s="2" customFormat="1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3"/>
      <c r="T141" s="3"/>
      <c r="U141" s="3"/>
      <c r="V141" s="3"/>
      <c r="W141" s="3"/>
      <c r="X141" s="3"/>
      <c r="Y141" s="3"/>
      <c r="Z141" s="3"/>
      <c r="AA141" s="3"/>
      <c r="AB141" s="1"/>
      <c r="AC141" s="1"/>
      <c r="AD141" s="1"/>
    </row>
    <row r="142" spans="1:30" s="2" customFormat="1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"/>
      <c r="S142" s="3"/>
      <c r="T142" s="3"/>
      <c r="U142" s="3"/>
      <c r="V142" s="3"/>
      <c r="W142" s="3"/>
      <c r="X142" s="3"/>
      <c r="Y142" s="3"/>
      <c r="Z142" s="3"/>
      <c r="AA142" s="3"/>
      <c r="AB142" s="1"/>
      <c r="AC142" s="1"/>
      <c r="AD142" s="1"/>
    </row>
    <row r="143" spans="1:30" s="2" customFormat="1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"/>
      <c r="S143" s="3"/>
      <c r="T143" s="3"/>
      <c r="U143" s="3"/>
      <c r="V143" s="3"/>
      <c r="W143" s="3"/>
      <c r="X143" s="3"/>
      <c r="Y143" s="3"/>
      <c r="Z143" s="3"/>
      <c r="AA143" s="3"/>
      <c r="AB143" s="1"/>
      <c r="AC143" s="1"/>
      <c r="AD143" s="1"/>
    </row>
    <row r="144" spans="1:30" s="2" customFormat="1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1"/>
      <c r="N144" s="1"/>
      <c r="O144" s="1"/>
      <c r="P144" s="1"/>
      <c r="Q144" s="1"/>
      <c r="R144" s="1"/>
      <c r="S144" s="3"/>
      <c r="T144" s="3"/>
      <c r="U144" s="3"/>
      <c r="V144" s="3"/>
      <c r="W144" s="3"/>
      <c r="X144" s="3"/>
      <c r="Y144" s="3"/>
      <c r="Z144" s="3"/>
      <c r="AA144" s="3"/>
      <c r="AB144" s="1"/>
      <c r="AC144" s="1"/>
      <c r="AD144" s="1"/>
    </row>
    <row r="145" spans="1:30" s="2" customFormat="1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"/>
      <c r="S145" s="3"/>
      <c r="T145" s="3"/>
      <c r="U145" s="3"/>
      <c r="V145" s="3"/>
      <c r="W145" s="3"/>
      <c r="X145" s="3"/>
      <c r="Y145" s="3"/>
      <c r="Z145" s="3"/>
      <c r="AA145" s="3"/>
      <c r="AB145" s="1"/>
      <c r="AC145" s="1"/>
      <c r="AD145" s="1"/>
    </row>
    <row r="146" spans="1:30" s="2" customFormat="1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"/>
      <c r="S146" s="3"/>
      <c r="T146" s="3"/>
      <c r="U146" s="3"/>
      <c r="V146" s="3"/>
      <c r="W146" s="3"/>
      <c r="X146" s="3"/>
      <c r="Y146" s="3"/>
      <c r="Z146" s="3"/>
      <c r="AA146" s="3"/>
      <c r="AB146" s="1"/>
      <c r="AC146" s="1"/>
      <c r="AD146" s="1"/>
    </row>
    <row r="147" spans="1:30" s="2" customFormat="1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"/>
      <c r="S147" s="3"/>
      <c r="T147" s="3"/>
      <c r="U147" s="3"/>
      <c r="V147" s="3"/>
      <c r="W147" s="3"/>
      <c r="X147" s="3"/>
      <c r="Y147" s="3"/>
      <c r="Z147" s="3"/>
      <c r="AA147" s="3"/>
      <c r="AB147" s="1"/>
      <c r="AC147" s="1"/>
      <c r="AD147" s="1"/>
    </row>
    <row r="148" spans="1:30" s="2" customFormat="1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"/>
      <c r="S148" s="3"/>
      <c r="T148" s="3"/>
      <c r="U148" s="3"/>
      <c r="V148" s="3"/>
      <c r="W148" s="3"/>
      <c r="X148" s="3"/>
      <c r="Y148" s="3"/>
      <c r="Z148" s="3"/>
      <c r="AA148" s="3"/>
      <c r="AB148" s="1"/>
      <c r="AC148" s="1"/>
      <c r="AD148" s="1"/>
    </row>
    <row r="149" spans="1:30" s="2" customFormat="1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"/>
      <c r="S149" s="3"/>
      <c r="T149" s="3"/>
      <c r="U149" s="3"/>
      <c r="V149" s="3"/>
      <c r="W149" s="3"/>
      <c r="X149" s="3"/>
      <c r="Y149" s="3"/>
      <c r="Z149" s="3"/>
      <c r="AA149" s="3"/>
      <c r="AB149" s="1"/>
      <c r="AC149" s="1"/>
      <c r="AD149" s="1"/>
    </row>
    <row r="150" spans="1:30" s="2" customFormat="1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"/>
      <c r="S150" s="3"/>
      <c r="T150" s="3"/>
      <c r="U150" s="3"/>
      <c r="V150" s="3"/>
      <c r="W150" s="3"/>
      <c r="X150" s="3"/>
      <c r="Y150" s="3"/>
      <c r="Z150" s="3"/>
      <c r="AA150" s="3"/>
      <c r="AB150" s="1"/>
      <c r="AC150" s="1"/>
      <c r="AD150" s="1"/>
    </row>
  </sheetData>
  <mergeCells count="54">
    <mergeCell ref="D3:G3"/>
    <mergeCell ref="I3:L3"/>
    <mergeCell ref="P3:R3"/>
    <mergeCell ref="C2:C4"/>
    <mergeCell ref="D2:L2"/>
    <mergeCell ref="M2:M4"/>
    <mergeCell ref="O2:O4"/>
    <mergeCell ref="P2:U2"/>
    <mergeCell ref="C5:C11"/>
    <mergeCell ref="O6:O11"/>
    <mergeCell ref="C12:C18"/>
    <mergeCell ref="O12:O18"/>
    <mergeCell ref="C19:C25"/>
    <mergeCell ref="O19:O25"/>
    <mergeCell ref="O26:O32"/>
    <mergeCell ref="C33:C39"/>
    <mergeCell ref="O33:O39"/>
    <mergeCell ref="C42:C44"/>
    <mergeCell ref="D42:L42"/>
    <mergeCell ref="M42:M44"/>
    <mergeCell ref="D43:G43"/>
    <mergeCell ref="I43:L43"/>
    <mergeCell ref="C26:C32"/>
    <mergeCell ref="C46:C51"/>
    <mergeCell ref="C52:C58"/>
    <mergeCell ref="C59:C65"/>
    <mergeCell ref="C66:C72"/>
    <mergeCell ref="C73:C79"/>
    <mergeCell ref="AB2:AB4"/>
    <mergeCell ref="AD2:AD4"/>
    <mergeCell ref="S3:V3"/>
    <mergeCell ref="X3:AA3"/>
    <mergeCell ref="R5:R11"/>
    <mergeCell ref="AD6:AD11"/>
    <mergeCell ref="R12:R18"/>
    <mergeCell ref="AD12:AD18"/>
    <mergeCell ref="R19:R25"/>
    <mergeCell ref="AD19:AD25"/>
    <mergeCell ref="R26:R32"/>
    <mergeCell ref="AD26:AD32"/>
    <mergeCell ref="R46:R51"/>
    <mergeCell ref="R52:R58"/>
    <mergeCell ref="R33:R39"/>
    <mergeCell ref="AD33:AD39"/>
    <mergeCell ref="R42:R44"/>
    <mergeCell ref="S42:AA42"/>
    <mergeCell ref="AB42:AB44"/>
    <mergeCell ref="S43:V43"/>
    <mergeCell ref="X43:AA43"/>
    <mergeCell ref="C80:C86"/>
    <mergeCell ref="R80:R86"/>
    <mergeCell ref="R59:R65"/>
    <mergeCell ref="R66:R72"/>
    <mergeCell ref="R73:R79"/>
  </mergeCells>
  <conditionalFormatting sqref="D5:L9">
    <cfRule type="colorScale" priority="96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D5:L39">
    <cfRule type="colorScale" priority="97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D12:L16">
    <cfRule type="colorScale" priority="98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D19:L23">
    <cfRule type="colorScale" priority="99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D26:L30">
    <cfRule type="colorScale" priority="100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D33:L37">
    <cfRule type="colorScale" priority="101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D87:L87">
    <cfRule type="cellIs" dxfId="9" priority="87" operator="between">
      <formula>51</formula>
      <formula>500</formula>
    </cfRule>
    <cfRule type="cellIs" dxfId="8" priority="86" operator="between">
      <formula>501</formula>
      <formula>1000</formula>
    </cfRule>
    <cfRule type="cellIs" dxfId="7" priority="85" operator="between">
      <formula>1001</formula>
      <formula>2500</formula>
    </cfRule>
    <cfRule type="cellIs" dxfId="6" priority="84" operator="greaterThan">
      <formula>2500</formula>
    </cfRule>
    <cfRule type="cellIs" dxfId="5" priority="88" stopIfTrue="1" operator="between">
      <formula>1</formula>
      <formula>50</formula>
    </cfRule>
  </conditionalFormatting>
  <conditionalFormatting sqref="O46">
    <cfRule type="colorScale" priority="28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  <cfRule type="colorScale" priority="29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O51:O79">
    <cfRule type="colorScale" priority="95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  <cfRule type="colorScale" priority="90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O52:O56">
    <cfRule type="colorScale" priority="94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O59:O63">
    <cfRule type="colorScale" priority="93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O66:O70">
    <cfRule type="colorScale" priority="92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O73:O77">
    <cfRule type="colorScale" priority="91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P5:Q39">
    <cfRule type="iconSet" priority="102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S45:V86 X45:AA86">
    <cfRule type="cellIs" dxfId="4" priority="3" operator="between">
      <formula>41</formula>
      <formula>60</formula>
    </cfRule>
    <cfRule type="cellIs" dxfId="3" priority="4" operator="between">
      <formula>61</formula>
      <formula>80</formula>
    </cfRule>
    <cfRule type="cellIs" dxfId="2" priority="5" operator="greaterThanOrEqual">
      <formula>81</formula>
    </cfRule>
    <cfRule type="cellIs" dxfId="1" priority="1" operator="lessThanOrEqual">
      <formula>20</formula>
    </cfRule>
    <cfRule type="cellIs" dxfId="0" priority="2" operator="between">
      <formula>21</formula>
      <formula>40</formula>
    </cfRule>
  </conditionalFormatting>
  <conditionalFormatting sqref="S5:AA9">
    <cfRule type="colorScale" priority="78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S5:AA39">
    <cfRule type="colorScale" priority="79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S12:AA16">
    <cfRule type="colorScale" priority="80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S19:AA23">
    <cfRule type="colorScale" priority="81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S26:AA30">
    <cfRule type="colorScale" priority="82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S33:AA37">
    <cfRule type="colorScale" priority="83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AD49:AD79">
    <cfRule type="colorScale" priority="72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  <cfRule type="colorScale" priority="77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AD52:AD56">
    <cfRule type="colorScale" priority="76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AD59:AD63">
    <cfRule type="colorScale" priority="75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AD66:AD70">
    <cfRule type="colorScale" priority="74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conditionalFormatting sqref="AD73:AD77">
    <cfRule type="colorScale" priority="73">
      <colorScale>
        <cfvo type="min"/>
        <cfvo type="percentile" val="50"/>
        <cfvo type="max"/>
        <color theme="4" tint="-0.249977111117893"/>
        <color theme="4" tint="0.79998168889431442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9B6-259E-4DE6-A4C0-4101F63FA031}">
  <dimension ref="B2:H88"/>
  <sheetViews>
    <sheetView tabSelected="1" workbookViewId="0">
      <selection activeCell="O20" sqref="O20"/>
    </sheetView>
  </sheetViews>
  <sheetFormatPr defaultColWidth="9.140625" defaultRowHeight="15" x14ac:dyDescent="0.25"/>
  <cols>
    <col min="1" max="1" width="9.140625" style="111"/>
    <col min="2" max="2" width="29.140625" style="111" customWidth="1"/>
    <col min="3" max="3" width="21.140625" style="111" customWidth="1"/>
    <col min="4" max="4" width="13.7109375" style="111" customWidth="1"/>
    <col min="5" max="5" width="12.85546875" style="111" customWidth="1"/>
    <col min="6" max="6" width="12.42578125" style="111" customWidth="1"/>
    <col min="7" max="7" width="12.85546875" style="111" customWidth="1"/>
    <col min="8" max="8" width="13.7109375" style="111" customWidth="1"/>
    <col min="9" max="16384" width="9.140625" style="111"/>
  </cols>
  <sheetData>
    <row r="2" spans="2:8" ht="36" customHeight="1" x14ac:dyDescent="0.25">
      <c r="B2" s="163" t="s">
        <v>73</v>
      </c>
      <c r="C2" s="163"/>
      <c r="D2" s="163"/>
      <c r="E2" s="163"/>
      <c r="F2" s="163"/>
      <c r="G2" s="163"/>
      <c r="H2" s="163"/>
    </row>
    <row r="3" spans="2:8" ht="19.899999999999999" customHeight="1" thickBot="1" x14ac:dyDescent="0.3">
      <c r="B3" s="112"/>
      <c r="C3" s="77"/>
      <c r="D3" s="77"/>
      <c r="E3" s="77"/>
      <c r="F3" s="77"/>
      <c r="G3" s="77"/>
      <c r="H3" s="77"/>
    </row>
    <row r="4" spans="2:8" ht="49.5" customHeight="1" thickBot="1" x14ac:dyDescent="0.3">
      <c r="B4" s="109" t="s">
        <v>20</v>
      </c>
      <c r="C4" s="110" t="s">
        <v>63</v>
      </c>
      <c r="D4" s="119" t="s">
        <v>71</v>
      </c>
      <c r="E4" s="108" t="s">
        <v>62</v>
      </c>
      <c r="F4" s="108" t="s">
        <v>15</v>
      </c>
      <c r="G4" s="108" t="s">
        <v>14</v>
      </c>
      <c r="H4" s="108" t="s">
        <v>13</v>
      </c>
    </row>
    <row r="5" spans="2:8" x14ac:dyDescent="0.25">
      <c r="B5" s="79" t="s">
        <v>68</v>
      </c>
      <c r="C5" s="79" t="s">
        <v>69</v>
      </c>
      <c r="D5" s="120" t="s">
        <v>1</v>
      </c>
      <c r="E5" s="113">
        <v>863.21635528940033</v>
      </c>
      <c r="F5" s="113">
        <v>560.00640558663588</v>
      </c>
      <c r="G5" s="113">
        <v>2872.4882983615776</v>
      </c>
      <c r="H5" s="113">
        <v>238.46497625095725</v>
      </c>
    </row>
    <row r="6" spans="2:8" x14ac:dyDescent="0.25">
      <c r="C6" s="81"/>
      <c r="D6" s="121">
        <v>1</v>
      </c>
      <c r="E6" s="118">
        <v>473.48242036505928</v>
      </c>
      <c r="F6" s="118">
        <v>306.4307755051974</v>
      </c>
      <c r="G6" s="118">
        <v>1575.5881338835952</v>
      </c>
      <c r="H6" s="118">
        <v>131.21574978587705</v>
      </c>
    </row>
    <row r="7" spans="2:8" x14ac:dyDescent="0.25">
      <c r="C7" s="81"/>
      <c r="D7" s="121">
        <v>3</v>
      </c>
      <c r="E7" s="118">
        <v>358.85794788667931</v>
      </c>
      <c r="F7" s="118">
        <v>226.28097020393804</v>
      </c>
      <c r="G7" s="118">
        <v>1196.7871280208515</v>
      </c>
      <c r="H7" s="118">
        <v>102.38718759690605</v>
      </c>
    </row>
    <row r="8" spans="2:8" x14ac:dyDescent="0.25">
      <c r="C8" s="81"/>
      <c r="D8" s="121">
        <v>5</v>
      </c>
      <c r="E8" s="118">
        <v>244.68027317676137</v>
      </c>
      <c r="F8" s="118">
        <v>147.89058679555924</v>
      </c>
      <c r="G8" s="118">
        <v>819.06031665645651</v>
      </c>
      <c r="H8" s="118">
        <v>73.187655235551119</v>
      </c>
    </row>
    <row r="9" spans="2:8" x14ac:dyDescent="0.25">
      <c r="C9" s="81"/>
      <c r="D9" s="121">
        <v>7</v>
      </c>
      <c r="E9" s="118">
        <v>170.3892187048861</v>
      </c>
      <c r="F9" s="118">
        <v>97.925429544093831</v>
      </c>
      <c r="G9" s="118">
        <v>572.92197284621943</v>
      </c>
      <c r="H9" s="118">
        <v>53.924904539862496</v>
      </c>
    </row>
    <row r="10" spans="2:8" x14ac:dyDescent="0.25">
      <c r="C10" s="81"/>
      <c r="D10" s="121">
        <v>10</v>
      </c>
      <c r="E10" s="118">
        <v>102.47319178065985</v>
      </c>
      <c r="F10" s="118">
        <v>53.939561444013577</v>
      </c>
      <c r="G10" s="118">
        <v>347.23041927416017</v>
      </c>
      <c r="H10" s="118">
        <v>35.735642773466822</v>
      </c>
    </row>
    <row r="11" spans="2:8" x14ac:dyDescent="0.25">
      <c r="C11" s="116"/>
      <c r="D11" s="122">
        <v>14</v>
      </c>
      <c r="E11" s="117">
        <v>54.675358602251549</v>
      </c>
      <c r="F11" s="117">
        <v>25.209491897303341</v>
      </c>
      <c r="G11" s="117">
        <v>187.39953023717672</v>
      </c>
      <c r="H11" s="117">
        <v>21.965319300162374</v>
      </c>
    </row>
    <row r="12" spans="2:8" x14ac:dyDescent="0.25">
      <c r="C12" s="81" t="s">
        <v>70</v>
      </c>
      <c r="D12" s="123" t="s">
        <v>1</v>
      </c>
      <c r="E12" s="114">
        <v>656.81106194592553</v>
      </c>
      <c r="F12" s="114">
        <v>473.51814449386097</v>
      </c>
      <c r="G12" s="114">
        <v>2167.4246227833419</v>
      </c>
      <c r="H12" s="114">
        <v>163.44422154935376</v>
      </c>
    </row>
    <row r="13" spans="2:8" x14ac:dyDescent="0.25">
      <c r="C13" s="81"/>
      <c r="D13" s="121">
        <v>1</v>
      </c>
      <c r="E13" s="118">
        <v>358.40203295797284</v>
      </c>
      <c r="F13" s="118">
        <v>258.39025012450617</v>
      </c>
      <c r="G13" s="118">
        <v>1182.4849414761211</v>
      </c>
      <c r="H13" s="118">
        <v>89.191838164134737</v>
      </c>
    </row>
    <row r="14" spans="2:8" x14ac:dyDescent="0.25">
      <c r="C14" s="81"/>
      <c r="D14" s="121">
        <v>3</v>
      </c>
      <c r="E14" s="118">
        <v>255.52909961434173</v>
      </c>
      <c r="F14" s="118">
        <v>184.22580996729681</v>
      </c>
      <c r="G14" s="118">
        <v>843.00230432833359</v>
      </c>
      <c r="H14" s="118">
        <v>63.592660426158183</v>
      </c>
    </row>
    <row r="15" spans="2:8" x14ac:dyDescent="0.25">
      <c r="C15" s="81"/>
      <c r="D15" s="121">
        <v>5</v>
      </c>
      <c r="E15" s="118">
        <v>157.86416643754882</v>
      </c>
      <c r="F15" s="118">
        <v>113.813437030488</v>
      </c>
      <c r="G15" s="118">
        <v>520.80248511467948</v>
      </c>
      <c r="H15" s="118">
        <v>39.287087599703824</v>
      </c>
    </row>
    <row r="16" spans="2:8" x14ac:dyDescent="0.25">
      <c r="C16" s="81"/>
      <c r="D16" s="121">
        <v>7</v>
      </c>
      <c r="E16" s="118">
        <v>97.899408644664234</v>
      </c>
      <c r="F16" s="118">
        <v>70.58134363388983</v>
      </c>
      <c r="G16" s="118">
        <v>322.97624904778354</v>
      </c>
      <c r="H16" s="118">
        <v>24.363855053018604</v>
      </c>
    </row>
    <row r="17" spans="2:8" x14ac:dyDescent="0.25">
      <c r="C17" s="81"/>
      <c r="D17" s="121">
        <v>10</v>
      </c>
      <c r="E17" s="118">
        <v>48.129831356553112</v>
      </c>
      <c r="F17" s="118">
        <v>34.699564190467392</v>
      </c>
      <c r="G17" s="118">
        <v>158.783834262162</v>
      </c>
      <c r="H17" s="118">
        <v>11.977876024408806</v>
      </c>
    </row>
    <row r="18" spans="2:8" ht="15.75" thickBot="1" x14ac:dyDescent="0.3">
      <c r="B18" s="77"/>
      <c r="C18" s="85"/>
      <c r="D18" s="124">
        <v>14</v>
      </c>
      <c r="E18" s="115">
        <v>18.885113354151127</v>
      </c>
      <c r="F18" s="115">
        <v>13.615358277505418</v>
      </c>
      <c r="G18" s="115">
        <v>62.303610112033986</v>
      </c>
      <c r="H18" s="115">
        <v>4.6998557134039878</v>
      </c>
    </row>
    <row r="19" spans="2:8" x14ac:dyDescent="0.25">
      <c r="B19" s="79" t="s">
        <v>64</v>
      </c>
      <c r="C19" s="79" t="s">
        <v>69</v>
      </c>
      <c r="D19" s="120" t="s">
        <v>1</v>
      </c>
      <c r="E19" s="113">
        <v>821.92980770282998</v>
      </c>
      <c r="F19" s="113">
        <v>535.9711139794224</v>
      </c>
      <c r="G19" s="113">
        <v>2733.615220571518</v>
      </c>
      <c r="H19" s="113">
        <v>225.68973925127028</v>
      </c>
    </row>
    <row r="20" spans="2:8" x14ac:dyDescent="0.25">
      <c r="B20" s="81"/>
      <c r="C20" s="81"/>
      <c r="D20" s="121">
        <v>1</v>
      </c>
      <c r="E20" s="118">
        <v>462.25110630000438</v>
      </c>
      <c r="F20" s="118">
        <v>300.11374404838199</v>
      </c>
      <c r="G20" s="118">
        <v>1537.6888262223897</v>
      </c>
      <c r="H20" s="118">
        <v>127.58538246465335</v>
      </c>
    </row>
    <row r="21" spans="2:8" x14ac:dyDescent="0.25">
      <c r="C21" s="81"/>
      <c r="D21" s="121">
        <v>3</v>
      </c>
      <c r="E21" s="118">
        <v>350.8382901075471</v>
      </c>
      <c r="F21" s="118">
        <v>222.03037892442839</v>
      </c>
      <c r="G21" s="118">
        <v>1169.5841486840263</v>
      </c>
      <c r="H21" s="118">
        <v>99.619886380777245</v>
      </c>
    </row>
    <row r="22" spans="2:8" x14ac:dyDescent="0.25">
      <c r="C22" s="81"/>
      <c r="D22" s="121">
        <v>5</v>
      </c>
      <c r="E22" s="118">
        <v>238.86726293200724</v>
      </c>
      <c r="F22" s="118">
        <v>145.00100014157053</v>
      </c>
      <c r="G22" s="118">
        <v>799.23222349206674</v>
      </c>
      <c r="H22" s="118">
        <v>71.037806989541252</v>
      </c>
    </row>
    <row r="23" spans="2:8" x14ac:dyDescent="0.25">
      <c r="C23" s="81"/>
      <c r="D23" s="121">
        <v>7</v>
      </c>
      <c r="E23" s="118">
        <v>166.12349121278794</v>
      </c>
      <c r="F23" s="118">
        <v>95.943454783730871</v>
      </c>
      <c r="G23" s="118">
        <v>558.28697447504737</v>
      </c>
      <c r="H23" s="118">
        <v>52.23033395321653</v>
      </c>
    </row>
    <row r="24" spans="2:8" x14ac:dyDescent="0.25">
      <c r="C24" s="81"/>
      <c r="D24" s="121">
        <v>10</v>
      </c>
      <c r="E24" s="118">
        <v>99.743542294311638</v>
      </c>
      <c r="F24" s="118">
        <v>52.797880884151674</v>
      </c>
      <c r="G24" s="118">
        <v>337.78160930565207</v>
      </c>
      <c r="H24" s="118">
        <v>34.526744944860965</v>
      </c>
    </row>
    <row r="25" spans="2:8" x14ac:dyDescent="0.25">
      <c r="C25" s="116"/>
      <c r="D25" s="122">
        <v>14</v>
      </c>
      <c r="E25" s="117">
        <v>53.135139067481468</v>
      </c>
      <c r="F25" s="117">
        <v>24.65123325249337</v>
      </c>
      <c r="G25" s="117">
        <v>182.00392025150614</v>
      </c>
      <c r="H25" s="117">
        <v>21.177364555716483</v>
      </c>
    </row>
    <row r="26" spans="2:8" x14ac:dyDescent="0.25">
      <c r="C26" s="81" t="s">
        <v>70</v>
      </c>
      <c r="D26" s="123" t="s">
        <v>1</v>
      </c>
      <c r="E26" s="114">
        <v>632.64631248914736</v>
      </c>
      <c r="F26" s="114">
        <v>456.09959624363319</v>
      </c>
      <c r="G26" s="114">
        <v>2087.5819978235522</v>
      </c>
      <c r="H26" s="114">
        <v>157.43341927099544</v>
      </c>
    </row>
    <row r="27" spans="2:8" x14ac:dyDescent="0.25">
      <c r="C27" s="81"/>
      <c r="D27" s="121">
        <v>1</v>
      </c>
      <c r="E27" s="118">
        <v>352.26427989964367</v>
      </c>
      <c r="F27" s="118">
        <v>253.96597044896882</v>
      </c>
      <c r="G27" s="118">
        <v>1162.2065730925456</v>
      </c>
      <c r="H27" s="118">
        <v>87.66508446735665</v>
      </c>
    </row>
    <row r="28" spans="2:8" x14ac:dyDescent="0.25">
      <c r="C28" s="81"/>
      <c r="D28" s="121">
        <v>3</v>
      </c>
      <c r="E28" s="118">
        <v>251.70455951511065</v>
      </c>
      <c r="F28" s="118">
        <v>181.46896520161954</v>
      </c>
      <c r="G28" s="118">
        <v>830.36648595941051</v>
      </c>
      <c r="H28" s="118">
        <v>62.641314187479246</v>
      </c>
    </row>
    <row r="29" spans="2:8" x14ac:dyDescent="0.25">
      <c r="C29" s="81"/>
      <c r="D29" s="121">
        <v>5</v>
      </c>
      <c r="E29" s="118">
        <v>155.47321487263645</v>
      </c>
      <c r="F29" s="118">
        <v>112.08996670984666</v>
      </c>
      <c r="G29" s="118">
        <v>512.9030605873819</v>
      </c>
      <c r="H29" s="118">
        <v>38.692343700617755</v>
      </c>
    </row>
    <row r="30" spans="2:8" x14ac:dyDescent="0.25">
      <c r="C30" s="81"/>
      <c r="D30" s="121">
        <v>7</v>
      </c>
      <c r="E30" s="118">
        <v>96.400136259618918</v>
      </c>
      <c r="F30" s="118">
        <v>69.500622823867729</v>
      </c>
      <c r="G30" s="118">
        <v>318.02282283555473</v>
      </c>
      <c r="H30" s="118">
        <v>23.990914506807112</v>
      </c>
    </row>
    <row r="31" spans="2:8" x14ac:dyDescent="0.25">
      <c r="C31" s="81"/>
      <c r="D31" s="121">
        <v>10</v>
      </c>
      <c r="E31" s="118">
        <v>47.381504913989204</v>
      </c>
      <c r="F31" s="118">
        <v>34.16014799024348</v>
      </c>
      <c r="G31" s="118">
        <v>156.31144473324656</v>
      </c>
      <c r="H31" s="118">
        <v>11.791731639084601</v>
      </c>
    </row>
    <row r="32" spans="2:8" ht="15.75" thickBot="1" x14ac:dyDescent="0.3">
      <c r="B32" s="77"/>
      <c r="C32" s="85"/>
      <c r="D32" s="124">
        <v>14</v>
      </c>
      <c r="E32" s="115">
        <v>18.586318431003392</v>
      </c>
      <c r="F32" s="115">
        <v>13.399977956949717</v>
      </c>
      <c r="G32" s="115">
        <v>61.316422373508004</v>
      </c>
      <c r="H32" s="115">
        <v>4.6255312428367752</v>
      </c>
    </row>
    <row r="33" spans="2:8" x14ac:dyDescent="0.25">
      <c r="B33" s="79" t="s">
        <v>65</v>
      </c>
      <c r="C33" s="79" t="s">
        <v>69</v>
      </c>
      <c r="D33" s="120" t="s">
        <v>1</v>
      </c>
      <c r="E33" s="113">
        <v>805.75571349063796</v>
      </c>
      <c r="F33" s="113">
        <v>525.59069776544538</v>
      </c>
      <c r="G33" s="113">
        <v>2679.6924798434616</v>
      </c>
      <c r="H33" s="113">
        <v>221.17683409399581</v>
      </c>
    </row>
    <row r="34" spans="2:8" x14ac:dyDescent="0.25">
      <c r="B34" s="81"/>
      <c r="C34" s="81"/>
      <c r="D34" s="121">
        <v>1</v>
      </c>
      <c r="E34" s="118">
        <v>454.97411239866716</v>
      </c>
      <c r="F34" s="118">
        <v>295.52519681652967</v>
      </c>
      <c r="G34" s="118">
        <v>1513.3924057492527</v>
      </c>
      <c r="H34" s="118">
        <v>125.51503185922576</v>
      </c>
    </row>
    <row r="35" spans="2:8" x14ac:dyDescent="0.25">
      <c r="C35" s="81"/>
      <c r="D35" s="121">
        <v>3</v>
      </c>
      <c r="E35" s="118">
        <v>345.86654016043468</v>
      </c>
      <c r="F35" s="118">
        <v>219.02668058195781</v>
      </c>
      <c r="G35" s="118">
        <v>1152.9222510631082</v>
      </c>
      <c r="H35" s="118">
        <v>98.136919651503746</v>
      </c>
    </row>
    <row r="36" spans="2:8" x14ac:dyDescent="0.25">
      <c r="C36" s="81"/>
      <c r="D36" s="121">
        <v>5</v>
      </c>
      <c r="E36" s="118">
        <v>235.39870340918472</v>
      </c>
      <c r="F36" s="118">
        <v>143.00917888193152</v>
      </c>
      <c r="G36" s="118">
        <v>787.55604417927589</v>
      </c>
      <c r="H36" s="118">
        <v>69.943186363848426</v>
      </c>
    </row>
    <row r="37" spans="2:8" x14ac:dyDescent="0.25">
      <c r="C37" s="81"/>
      <c r="D37" s="121">
        <v>7</v>
      </c>
      <c r="E37" s="118">
        <v>163.65842826840446</v>
      </c>
      <c r="F37" s="118">
        <v>94.606915173651871</v>
      </c>
      <c r="G37" s="118">
        <v>549.94700536042683</v>
      </c>
      <c r="H37" s="118">
        <v>51.401556050760888</v>
      </c>
    </row>
    <row r="38" spans="2:8" x14ac:dyDescent="0.25">
      <c r="C38" s="81"/>
      <c r="D38" s="121">
        <v>10</v>
      </c>
      <c r="E38" s="118">
        <v>98.223588444664671</v>
      </c>
      <c r="F38" s="118">
        <v>52.048830097866919</v>
      </c>
      <c r="G38" s="118">
        <v>332.5964389207125</v>
      </c>
      <c r="H38" s="118">
        <v>33.960222146596209</v>
      </c>
    </row>
    <row r="39" spans="2:8" x14ac:dyDescent="0.25">
      <c r="C39" s="116"/>
      <c r="D39" s="122">
        <v>14</v>
      </c>
      <c r="E39" s="117">
        <v>52.305046739058227</v>
      </c>
      <c r="F39" s="117">
        <v>24.294804147796956</v>
      </c>
      <c r="G39" s="117">
        <v>179.13871759275926</v>
      </c>
      <c r="H39" s="117">
        <v>20.820106890172447</v>
      </c>
    </row>
    <row r="40" spans="2:8" x14ac:dyDescent="0.25">
      <c r="C40" s="81" t="s">
        <v>70</v>
      </c>
      <c r="D40" s="123" t="s">
        <v>1</v>
      </c>
      <c r="E40" s="114">
        <v>620.67096416827246</v>
      </c>
      <c r="F40" s="114">
        <v>447.46701593745439</v>
      </c>
      <c r="G40" s="114">
        <v>2048.0314665672049</v>
      </c>
      <c r="H40" s="114">
        <v>154.45421907651047</v>
      </c>
    </row>
    <row r="41" spans="2:8" x14ac:dyDescent="0.25">
      <c r="C41" s="81"/>
      <c r="D41" s="121">
        <v>1</v>
      </c>
      <c r="E41" s="118">
        <v>347.09703117421196</v>
      </c>
      <c r="F41" s="118">
        <v>250.2410734619219</v>
      </c>
      <c r="G41" s="118">
        <v>1145.1416833842418</v>
      </c>
      <c r="H41" s="118">
        <v>86.379568632690237</v>
      </c>
    </row>
    <row r="42" spans="2:8" x14ac:dyDescent="0.25">
      <c r="C42" s="81"/>
      <c r="D42" s="121">
        <v>3</v>
      </c>
      <c r="E42" s="118">
        <v>248.51035942096075</v>
      </c>
      <c r="F42" s="118">
        <v>179.16637320803363</v>
      </c>
      <c r="G42" s="118">
        <v>819.8176031649383</v>
      </c>
      <c r="H42" s="118">
        <v>61.846656467264673</v>
      </c>
    </row>
    <row r="43" spans="2:8" x14ac:dyDescent="0.25">
      <c r="C43" s="81"/>
      <c r="D43" s="121">
        <v>5</v>
      </c>
      <c r="E43" s="118">
        <v>153.49121353683648</v>
      </c>
      <c r="F43" s="118">
        <v>110.66120833646994</v>
      </c>
      <c r="G43" s="118">
        <v>506.35747495384845</v>
      </c>
      <c r="H43" s="118">
        <v>38.19925862142567</v>
      </c>
    </row>
    <row r="44" spans="2:8" x14ac:dyDescent="0.25">
      <c r="C44" s="81"/>
      <c r="D44" s="121">
        <v>7</v>
      </c>
      <c r="E44" s="118">
        <v>95.165928234068758</v>
      </c>
      <c r="F44" s="118">
        <v>68.610923650097135</v>
      </c>
      <c r="G44" s="118">
        <v>313.94683259090056</v>
      </c>
      <c r="H44" s="118">
        <v>23.683866545709165</v>
      </c>
    </row>
    <row r="45" spans="2:8" x14ac:dyDescent="0.25">
      <c r="C45" s="81"/>
      <c r="D45" s="121">
        <v>10</v>
      </c>
      <c r="E45" s="118">
        <v>46.771286079364039</v>
      </c>
      <c r="F45" s="118">
        <v>33.720261731614492</v>
      </c>
      <c r="G45" s="118">
        <v>154.29618671788865</v>
      </c>
      <c r="H45" s="118">
        <v>11.639920594366668</v>
      </c>
    </row>
    <row r="46" spans="2:8" ht="15.75" thickBot="1" x14ac:dyDescent="0.3">
      <c r="B46" s="77"/>
      <c r="C46" s="85"/>
      <c r="D46" s="124">
        <v>14</v>
      </c>
      <c r="E46" s="115">
        <v>18.345295946062222</v>
      </c>
      <c r="F46" s="115">
        <v>13.226232959934912</v>
      </c>
      <c r="G46" s="115">
        <v>60.520440951209267</v>
      </c>
      <c r="H46" s="115">
        <v>4.5655693663765042</v>
      </c>
    </row>
    <row r="47" spans="2:8" x14ac:dyDescent="0.25">
      <c r="B47" s="79" t="s">
        <v>66</v>
      </c>
      <c r="C47" s="79" t="s">
        <v>69</v>
      </c>
      <c r="D47" s="120" t="s">
        <v>1</v>
      </c>
      <c r="E47" s="113">
        <v>778.76788338657002</v>
      </c>
      <c r="F47" s="113">
        <v>508.62104025168355</v>
      </c>
      <c r="G47" s="113">
        <v>2589.5718780660827</v>
      </c>
      <c r="H47" s="113">
        <v>213.49044379600824</v>
      </c>
    </row>
    <row r="48" spans="2:8" x14ac:dyDescent="0.25">
      <c r="B48" s="81"/>
      <c r="C48" s="81"/>
      <c r="D48" s="121">
        <v>1</v>
      </c>
      <c r="E48" s="118">
        <v>444.37995742073502</v>
      </c>
      <c r="F48" s="118">
        <v>288.98315176300588</v>
      </c>
      <c r="G48" s="118">
        <v>1477.9647955568691</v>
      </c>
      <c r="H48" s="118">
        <v>122.4300777627372</v>
      </c>
    </row>
    <row r="49" spans="2:8" x14ac:dyDescent="0.25">
      <c r="C49" s="81"/>
      <c r="D49" s="121">
        <v>3</v>
      </c>
      <c r="E49" s="118">
        <v>338.55546726298741</v>
      </c>
      <c r="F49" s="118">
        <v>214.71850694242883</v>
      </c>
      <c r="G49" s="118">
        <v>1128.3723514807364</v>
      </c>
      <c r="H49" s="118">
        <v>95.894182425928221</v>
      </c>
    </row>
    <row r="50" spans="2:8" x14ac:dyDescent="0.25">
      <c r="C50" s="81"/>
      <c r="D50" s="121">
        <v>5</v>
      </c>
      <c r="E50" s="118">
        <v>230.25213931523774</v>
      </c>
      <c r="F50" s="118">
        <v>140.13653706476046</v>
      </c>
      <c r="G50" s="118">
        <v>770.1916088672649</v>
      </c>
      <c r="H50" s="118">
        <v>68.266543954285211</v>
      </c>
    </row>
    <row r="51" spans="2:8" x14ac:dyDescent="0.25">
      <c r="C51" s="81"/>
      <c r="D51" s="121">
        <v>7</v>
      </c>
      <c r="E51" s="118">
        <v>159.97247769971861</v>
      </c>
      <c r="F51" s="118">
        <v>92.669752530585725</v>
      </c>
      <c r="G51" s="118">
        <v>537.44493367313464</v>
      </c>
      <c r="H51" s="118">
        <v>50.118883984383238</v>
      </c>
    </row>
    <row r="52" spans="2:8" x14ac:dyDescent="0.25">
      <c r="C52" s="81"/>
      <c r="D52" s="121">
        <v>10</v>
      </c>
      <c r="E52" s="118">
        <v>95.929882377184001</v>
      </c>
      <c r="F52" s="118">
        <v>50.95628461891944</v>
      </c>
      <c r="G52" s="118">
        <v>324.75015191341055</v>
      </c>
      <c r="H52" s="118">
        <v>33.073432660633173</v>
      </c>
    </row>
    <row r="53" spans="2:8" x14ac:dyDescent="0.25">
      <c r="C53" s="116"/>
      <c r="D53" s="122">
        <v>14</v>
      </c>
      <c r="E53" s="117">
        <v>51.041955814928571</v>
      </c>
      <c r="F53" s="117">
        <v>23.771585901870854</v>
      </c>
      <c r="G53" s="117">
        <v>174.76643571712486</v>
      </c>
      <c r="H53" s="117">
        <v>20.255818401740218</v>
      </c>
    </row>
    <row r="54" spans="2:8" x14ac:dyDescent="0.25">
      <c r="C54" s="81" t="s">
        <v>70</v>
      </c>
      <c r="D54" s="123" t="s">
        <v>1</v>
      </c>
      <c r="E54" s="114">
        <v>601.6941740678817</v>
      </c>
      <c r="F54" s="114">
        <v>433.78721711921804</v>
      </c>
      <c r="G54" s="114">
        <v>1985.3628762076369</v>
      </c>
      <c r="H54" s="114">
        <v>149.73308478941303</v>
      </c>
    </row>
    <row r="55" spans="2:8" x14ac:dyDescent="0.25">
      <c r="C55" s="81"/>
      <c r="D55" s="121">
        <v>1</v>
      </c>
      <c r="E55" s="118">
        <v>339.92950402807196</v>
      </c>
      <c r="F55" s="118">
        <v>245.07408044323199</v>
      </c>
      <c r="G55" s="118">
        <v>1121.4769857945575</v>
      </c>
      <c r="H55" s="118">
        <v>84.59626997655468</v>
      </c>
    </row>
    <row r="56" spans="2:8" x14ac:dyDescent="0.25">
      <c r="C56" s="81"/>
      <c r="D56" s="121">
        <v>3</v>
      </c>
      <c r="E56" s="118">
        <v>244.07242446336377</v>
      </c>
      <c r="F56" s="118">
        <v>175.96711487486181</v>
      </c>
      <c r="G56" s="118">
        <v>805.16503347275216</v>
      </c>
      <c r="H56" s="118">
        <v>60.742488200830792</v>
      </c>
    </row>
    <row r="57" spans="2:8" x14ac:dyDescent="0.25">
      <c r="C57" s="81"/>
      <c r="D57" s="121">
        <v>5</v>
      </c>
      <c r="E57" s="118">
        <v>150.73323261032056</v>
      </c>
      <c r="F57" s="118">
        <v>108.67301097660255</v>
      </c>
      <c r="G57" s="118">
        <v>497.2515241764907</v>
      </c>
      <c r="H57" s="118">
        <v>37.513067327875376</v>
      </c>
    </row>
    <row r="58" spans="2:8" x14ac:dyDescent="0.25">
      <c r="C58" s="81"/>
      <c r="D58" s="121">
        <v>7</v>
      </c>
      <c r="E58" s="118">
        <v>93.446034552570964</v>
      </c>
      <c r="F58" s="118">
        <v>67.371072063494822</v>
      </c>
      <c r="G58" s="118">
        <v>308.26829190764443</v>
      </c>
      <c r="H58" s="118">
        <v>23.255953834505032</v>
      </c>
    </row>
    <row r="59" spans="2:8" x14ac:dyDescent="0.25">
      <c r="C59" s="81"/>
      <c r="D59" s="121">
        <v>10</v>
      </c>
      <c r="E59" s="118">
        <v>45.919255041501984</v>
      </c>
      <c r="F59" s="118">
        <v>33.106042607111249</v>
      </c>
      <c r="G59" s="118">
        <v>151.48304209458203</v>
      </c>
      <c r="H59" s="118">
        <v>11.427933944185835</v>
      </c>
    </row>
    <row r="60" spans="2:8" ht="15.75" thickBot="1" x14ac:dyDescent="0.3">
      <c r="B60" s="77"/>
      <c r="C60" s="85"/>
      <c r="D60" s="124">
        <v>14</v>
      </c>
      <c r="E60" s="115">
        <v>18.007996097688171</v>
      </c>
      <c r="F60" s="115">
        <v>12.983077595497326</v>
      </c>
      <c r="G60" s="115">
        <v>59.406776076522661</v>
      </c>
      <c r="H60" s="115">
        <v>4.4816487474249289</v>
      </c>
    </row>
    <row r="61" spans="2:8" x14ac:dyDescent="0.25">
      <c r="B61" s="79" t="s">
        <v>67</v>
      </c>
      <c r="C61" s="79" t="s">
        <v>69</v>
      </c>
      <c r="D61" s="120" t="s">
        <v>1</v>
      </c>
      <c r="E61" s="113">
        <v>741.54900767535923</v>
      </c>
      <c r="F61" s="113">
        <v>485.06673811227847</v>
      </c>
      <c r="G61" s="113">
        <v>2465.3804286129603</v>
      </c>
      <c r="H61" s="113">
        <v>202.97348843377299</v>
      </c>
    </row>
    <row r="62" spans="2:8" x14ac:dyDescent="0.25">
      <c r="B62" s="81"/>
      <c r="C62" s="81"/>
      <c r="D62" s="121">
        <v>1</v>
      </c>
      <c r="E62" s="118">
        <v>430.05252092047078</v>
      </c>
      <c r="F62" s="118">
        <v>280.13517285628842</v>
      </c>
      <c r="G62" s="118">
        <v>1430.0702278439753</v>
      </c>
      <c r="H62" s="118">
        <v>118.26470842393147</v>
      </c>
    </row>
    <row r="63" spans="2:8" x14ac:dyDescent="0.25">
      <c r="C63" s="81"/>
      <c r="D63" s="121">
        <v>3</v>
      </c>
      <c r="E63" s="118">
        <v>328.65275086576787</v>
      </c>
      <c r="F63" s="118">
        <v>208.88464817098287</v>
      </c>
      <c r="G63" s="118">
        <v>1095.1311544130588</v>
      </c>
      <c r="H63" s="118">
        <v>92.861232476197898</v>
      </c>
    </row>
    <row r="64" spans="2:8" x14ac:dyDescent="0.25">
      <c r="C64" s="81"/>
      <c r="D64" s="121">
        <v>5</v>
      </c>
      <c r="E64" s="118">
        <v>223.27167813642492</v>
      </c>
      <c r="F64" s="118">
        <v>136.24222161444487</v>
      </c>
      <c r="G64" s="118">
        <v>746.64712251807862</v>
      </c>
      <c r="H64" s="118">
        <v>65.996136003278664</v>
      </c>
    </row>
    <row r="65" spans="2:8" x14ac:dyDescent="0.25">
      <c r="C65" s="81"/>
      <c r="D65" s="121">
        <v>7</v>
      </c>
      <c r="E65" s="118">
        <v>154.96726978863478</v>
      </c>
      <c r="F65" s="118">
        <v>90.040992822758326</v>
      </c>
      <c r="G65" s="118">
        <v>520.4734020655502</v>
      </c>
      <c r="H65" s="118">
        <v>48.380112813498386</v>
      </c>
    </row>
    <row r="66" spans="2:8" x14ac:dyDescent="0.25">
      <c r="C66" s="81"/>
      <c r="D66" s="121">
        <v>10</v>
      </c>
      <c r="E66" s="118">
        <v>92.810950511625094</v>
      </c>
      <c r="F66" s="118">
        <v>49.471801864063814</v>
      </c>
      <c r="G66" s="118">
        <v>314.08418606993416</v>
      </c>
      <c r="H66" s="118">
        <v>31.869926279998236</v>
      </c>
    </row>
    <row r="67" spans="2:8" x14ac:dyDescent="0.25">
      <c r="C67" s="116"/>
      <c r="D67" s="122">
        <v>14</v>
      </c>
      <c r="E67" s="117">
        <v>49.322324469892358</v>
      </c>
      <c r="F67" s="117">
        <v>23.059761923186823</v>
      </c>
      <c r="G67" s="117">
        <v>168.81567436266465</v>
      </c>
      <c r="H67" s="117">
        <v>19.489299235458034</v>
      </c>
    </row>
    <row r="68" spans="2:8" x14ac:dyDescent="0.25">
      <c r="C68" s="81" t="s">
        <v>70</v>
      </c>
      <c r="D68" s="123" t="s">
        <v>1</v>
      </c>
      <c r="E68" s="114">
        <v>575.16892919693214</v>
      </c>
      <c r="F68" s="114">
        <v>414.66569807674813</v>
      </c>
      <c r="G68" s="114">
        <v>1897.7764531974851</v>
      </c>
      <c r="H68" s="114">
        <v>143.13376409605559</v>
      </c>
    </row>
    <row r="69" spans="2:8" x14ac:dyDescent="0.25">
      <c r="C69" s="81"/>
      <c r="D69" s="121">
        <v>1</v>
      </c>
      <c r="E69" s="118">
        <v>330.26059431720785</v>
      </c>
      <c r="F69" s="118">
        <v>238.1036450737526</v>
      </c>
      <c r="G69" s="118">
        <v>1089.5620037426459</v>
      </c>
      <c r="H69" s="118">
        <v>82.190414320232208</v>
      </c>
    </row>
    <row r="70" spans="2:8" x14ac:dyDescent="0.25">
      <c r="C70" s="81"/>
      <c r="D70" s="121">
        <v>3</v>
      </c>
      <c r="E70" s="118">
        <v>238.08287019781255</v>
      </c>
      <c r="F70" s="118">
        <v>171.64917450035483</v>
      </c>
      <c r="G70" s="118">
        <v>785.39470996675709</v>
      </c>
      <c r="H70" s="118">
        <v>59.252146480748777</v>
      </c>
    </row>
    <row r="71" spans="2:8" x14ac:dyDescent="0.25">
      <c r="C71" s="81"/>
      <c r="D71" s="121">
        <v>5</v>
      </c>
      <c r="E71" s="118">
        <v>147.00933134199795</v>
      </c>
      <c r="F71" s="118">
        <v>105.98840812234323</v>
      </c>
      <c r="G71" s="118">
        <v>484.9596113046594</v>
      </c>
      <c r="H71" s="118">
        <v>36.586474685286191</v>
      </c>
    </row>
    <row r="72" spans="2:8" x14ac:dyDescent="0.25">
      <c r="C72" s="81"/>
      <c r="D72" s="121">
        <v>7</v>
      </c>
      <c r="E72" s="118">
        <v>91.122820813221125</v>
      </c>
      <c r="F72" s="118">
        <v>65.696241699465546</v>
      </c>
      <c r="G72" s="118">
        <v>300.59975713351344</v>
      </c>
      <c r="H72" s="118">
        <v>22.677885427002163</v>
      </c>
    </row>
    <row r="73" spans="2:8" x14ac:dyDescent="0.25">
      <c r="C73" s="81"/>
      <c r="D73" s="121">
        <v>10</v>
      </c>
      <c r="E73" s="118">
        <v>44.76768679252374</v>
      </c>
      <c r="F73" s="118">
        <v>32.275864980221051</v>
      </c>
      <c r="G73" s="118">
        <v>147.68188769264228</v>
      </c>
      <c r="H73" s="118">
        <v>11.141398137471281</v>
      </c>
    </row>
    <row r="74" spans="2:8" ht="15.75" thickBot="1" x14ac:dyDescent="0.3">
      <c r="B74" s="77"/>
      <c r="C74" s="85"/>
      <c r="D74" s="124">
        <v>14</v>
      </c>
      <c r="E74" s="115">
        <v>17.551818019771599</v>
      </c>
      <c r="F74" s="115">
        <v>12.654214310092181</v>
      </c>
      <c r="G74" s="115">
        <v>57.900990139236846</v>
      </c>
      <c r="H74" s="115">
        <v>4.3681417452913749</v>
      </c>
    </row>
    <row r="75" spans="2:8" x14ac:dyDescent="0.25">
      <c r="B75" s="79" t="s">
        <v>61</v>
      </c>
      <c r="C75" s="79" t="s">
        <v>69</v>
      </c>
      <c r="D75" s="120" t="s">
        <v>1</v>
      </c>
      <c r="E75" s="113">
        <v>614.72623694238803</v>
      </c>
      <c r="F75" s="113">
        <v>401.87970100187425</v>
      </c>
      <c r="G75" s="113">
        <v>2043.6208920161419</v>
      </c>
      <c r="H75" s="113">
        <v>168.42055723808375</v>
      </c>
    </row>
    <row r="76" spans="2:8" x14ac:dyDescent="0.25">
      <c r="C76" s="81"/>
      <c r="D76" s="121">
        <v>1</v>
      </c>
      <c r="E76" s="118">
        <v>405.15721382032979</v>
      </c>
      <c r="F76" s="118">
        <v>265.53428951584118</v>
      </c>
      <c r="G76" s="118">
        <v>1346.589243587144</v>
      </c>
      <c r="H76" s="118">
        <v>110.73314392737382</v>
      </c>
    </row>
    <row r="77" spans="2:8" x14ac:dyDescent="0.25">
      <c r="C77" s="81"/>
      <c r="D77" s="121">
        <v>3</v>
      </c>
      <c r="E77" s="118">
        <v>299.55325977401998</v>
      </c>
      <c r="F77" s="118">
        <v>191.41239485370318</v>
      </c>
      <c r="G77" s="118">
        <v>997.66979327920728</v>
      </c>
      <c r="H77" s="118">
        <v>84.151141495240765</v>
      </c>
    </row>
    <row r="78" spans="2:8" x14ac:dyDescent="0.25">
      <c r="C78" s="81"/>
      <c r="D78" s="121">
        <v>5</v>
      </c>
      <c r="E78" s="118">
        <v>202.86143212310699</v>
      </c>
      <c r="F78" s="118">
        <v>124.61093739387695</v>
      </c>
      <c r="G78" s="118">
        <v>677.973047811985</v>
      </c>
      <c r="H78" s="118">
        <v>59.526274944905765</v>
      </c>
    </row>
    <row r="79" spans="2:8" x14ac:dyDescent="0.25">
      <c r="C79" s="81"/>
      <c r="D79" s="121">
        <v>7</v>
      </c>
      <c r="E79" s="118">
        <v>140.39480565987452</v>
      </c>
      <c r="F79" s="118">
        <v>82.208923135338125</v>
      </c>
      <c r="G79" s="118">
        <v>471.18930530110305</v>
      </c>
      <c r="H79" s="118">
        <v>43.456174940660752</v>
      </c>
    </row>
    <row r="80" spans="2:8" x14ac:dyDescent="0.25">
      <c r="C80" s="81"/>
      <c r="D80" s="121">
        <v>10</v>
      </c>
      <c r="E80" s="118">
        <v>83.77595820874798</v>
      </c>
      <c r="F80" s="118">
        <v>45.0627723634733</v>
      </c>
      <c r="G80" s="118">
        <v>283.27108326655031</v>
      </c>
      <c r="H80" s="118">
        <v>28.484915510531444</v>
      </c>
    </row>
    <row r="81" spans="2:8" x14ac:dyDescent="0.25">
      <c r="C81" s="116"/>
      <c r="D81" s="122">
        <v>14</v>
      </c>
      <c r="E81" s="117">
        <v>44.363341294531445</v>
      </c>
      <c r="F81" s="117">
        <v>20.952240305450193</v>
      </c>
      <c r="G81" s="117">
        <v>151.70336721166225</v>
      </c>
      <c r="H81" s="117">
        <v>17.344943930812569</v>
      </c>
    </row>
    <row r="82" spans="2:8" x14ac:dyDescent="0.25">
      <c r="C82" s="81" t="s">
        <v>70</v>
      </c>
      <c r="D82" s="123" t="s">
        <v>1</v>
      </c>
      <c r="E82" s="114">
        <v>476.34185395349959</v>
      </c>
      <c r="F82" s="114">
        <v>343.42095885162848</v>
      </c>
      <c r="G82" s="114">
        <v>1571.5352254953416</v>
      </c>
      <c r="H82" s="114">
        <v>118.54407163519106</v>
      </c>
    </row>
    <row r="83" spans="2:8" x14ac:dyDescent="0.25">
      <c r="C83" s="81"/>
      <c r="D83" s="121">
        <v>1</v>
      </c>
      <c r="E83" s="118">
        <v>315.93662738556191</v>
      </c>
      <c r="F83" s="118">
        <v>227.7764727915673</v>
      </c>
      <c r="G83" s="118">
        <v>1042.3137738737976</v>
      </c>
      <c r="H83" s="118">
        <v>78.625480541688134</v>
      </c>
    </row>
    <row r="84" spans="2:8" x14ac:dyDescent="0.25">
      <c r="C84" s="81"/>
      <c r="D84" s="121">
        <v>3</v>
      </c>
      <c r="E84" s="118">
        <v>219.76195325246448</v>
      </c>
      <c r="F84" s="118">
        <v>158.44072860788611</v>
      </c>
      <c r="G84" s="118">
        <v>724.94673639460598</v>
      </c>
      <c r="H84" s="118">
        <v>54.692840078543838</v>
      </c>
    </row>
    <row r="85" spans="2:8" x14ac:dyDescent="0.25">
      <c r="C85" s="81"/>
      <c r="D85" s="121">
        <v>5</v>
      </c>
      <c r="E85" s="118">
        <v>135.62554241231672</v>
      </c>
      <c r="F85" s="118">
        <v>97.781284867450864</v>
      </c>
      <c r="G85" s="118">
        <v>447.39969340901979</v>
      </c>
      <c r="H85" s="118">
        <v>33.753534880970207</v>
      </c>
    </row>
    <row r="86" spans="2:8" x14ac:dyDescent="0.25">
      <c r="C86" s="81"/>
      <c r="D86" s="121">
        <v>7</v>
      </c>
      <c r="E86" s="118">
        <v>84.024901271990146</v>
      </c>
      <c r="F86" s="118">
        <v>60.579013034243175</v>
      </c>
      <c r="G86" s="118">
        <v>277.18056447212615</v>
      </c>
      <c r="H86" s="118">
        <v>20.911519856749941</v>
      </c>
    </row>
    <row r="87" spans="2:8" x14ac:dyDescent="0.25">
      <c r="C87" s="81"/>
      <c r="D87" s="121">
        <v>10</v>
      </c>
      <c r="E87" s="118">
        <v>41.252126428983416</v>
      </c>
      <c r="F87" s="118">
        <v>29.741332816098677</v>
      </c>
      <c r="G87" s="118">
        <v>136.08237960627807</v>
      </c>
      <c r="H87" s="118">
        <v>10.266529755598945</v>
      </c>
    </row>
    <row r="88" spans="2:8" ht="15.75" thickBot="1" x14ac:dyDescent="0.3">
      <c r="B88" s="77"/>
      <c r="C88" s="85"/>
      <c r="D88" s="124">
        <v>14</v>
      </c>
      <c r="E88" s="115">
        <v>16.160420518854295</v>
      </c>
      <c r="F88" s="115">
        <v>11.651092009497045</v>
      </c>
      <c r="G88" s="115">
        <v>53.310056324935339</v>
      </c>
      <c r="H88" s="115">
        <v>4.0218853391613587</v>
      </c>
    </row>
  </sheetData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2DC1-0224-4425-8716-CEBB58E5F7D1}">
  <dimension ref="B2:H88"/>
  <sheetViews>
    <sheetView workbookViewId="0">
      <selection activeCell="J73" sqref="J73"/>
    </sheetView>
  </sheetViews>
  <sheetFormatPr defaultColWidth="9.140625" defaultRowHeight="15" x14ac:dyDescent="0.25"/>
  <cols>
    <col min="1" max="1" width="9.140625" style="111"/>
    <col min="2" max="2" width="29.140625" style="111" customWidth="1"/>
    <col min="3" max="3" width="21.140625" style="111" customWidth="1"/>
    <col min="4" max="4" width="13.7109375" style="111" customWidth="1"/>
    <col min="5" max="5" width="12.85546875" style="111" customWidth="1"/>
    <col min="6" max="6" width="12.42578125" style="111" customWidth="1"/>
    <col min="7" max="7" width="12.85546875" style="111" customWidth="1"/>
    <col min="8" max="8" width="13.7109375" style="111" customWidth="1"/>
    <col min="9" max="16384" width="9.140625" style="111"/>
  </cols>
  <sheetData>
    <row r="2" spans="2:8" ht="36" customHeight="1" x14ac:dyDescent="0.25">
      <c r="B2" s="163" t="s">
        <v>74</v>
      </c>
      <c r="C2" s="163"/>
      <c r="D2" s="163"/>
      <c r="E2" s="163"/>
      <c r="F2" s="163"/>
      <c r="G2" s="163"/>
      <c r="H2" s="163"/>
    </row>
    <row r="3" spans="2:8" ht="19.899999999999999" customHeight="1" thickBot="1" x14ac:dyDescent="0.3">
      <c r="B3" s="112"/>
      <c r="C3" s="77"/>
      <c r="D3" s="77"/>
      <c r="E3" s="77"/>
      <c r="F3" s="77"/>
      <c r="G3" s="77"/>
      <c r="H3" s="77"/>
    </row>
    <row r="4" spans="2:8" ht="49.5" customHeight="1" thickBot="1" x14ac:dyDescent="0.3">
      <c r="B4" s="109" t="s">
        <v>20</v>
      </c>
      <c r="C4" s="110" t="s">
        <v>63</v>
      </c>
      <c r="D4" s="119" t="s">
        <v>71</v>
      </c>
      <c r="E4" s="108" t="s">
        <v>62</v>
      </c>
      <c r="F4" s="108" t="s">
        <v>15</v>
      </c>
      <c r="G4" s="108" t="s">
        <v>14</v>
      </c>
      <c r="H4" s="108" t="s">
        <v>13</v>
      </c>
    </row>
    <row r="5" spans="2:8" x14ac:dyDescent="0.25">
      <c r="B5" s="79" t="s">
        <v>68</v>
      </c>
      <c r="C5" s="79" t="s">
        <v>69</v>
      </c>
      <c r="D5" s="120" t="s">
        <v>1</v>
      </c>
      <c r="E5" s="113">
        <v>13.98753982591966</v>
      </c>
      <c r="F5" s="113">
        <v>13.468874083639029</v>
      </c>
      <c r="G5" s="113">
        <v>44.623315160545523</v>
      </c>
      <c r="H5" s="113">
        <v>1.7907874057769217</v>
      </c>
    </row>
    <row r="6" spans="2:8" x14ac:dyDescent="0.25">
      <c r="C6" s="81"/>
      <c r="D6" s="121">
        <v>1</v>
      </c>
      <c r="E6" s="118">
        <v>364.47130266597264</v>
      </c>
      <c r="F6" s="118">
        <v>241.22736831787842</v>
      </c>
      <c r="G6" s="118">
        <v>1211.287212031154</v>
      </c>
      <c r="H6" s="118">
        <v>98.35215959282327</v>
      </c>
    </row>
    <row r="7" spans="2:8" x14ac:dyDescent="0.25">
      <c r="C7" s="81"/>
      <c r="D7" s="121">
        <v>3</v>
      </c>
      <c r="E7" s="118">
        <v>527.81773194362518</v>
      </c>
      <c r="F7" s="118">
        <v>354.3575123394013</v>
      </c>
      <c r="G7" s="118">
        <v>1751.5370910457968</v>
      </c>
      <c r="H7" s="118">
        <v>139.99031258382362</v>
      </c>
    </row>
    <row r="8" spans="2:8" x14ac:dyDescent="0.25">
      <c r="C8" s="81"/>
      <c r="D8" s="121">
        <v>5</v>
      </c>
      <c r="E8" s="118">
        <v>671.43562604653744</v>
      </c>
      <c r="F8" s="118">
        <v>453.0971129237891</v>
      </c>
      <c r="G8" s="118">
        <v>2226.6342989666105</v>
      </c>
      <c r="H8" s="118">
        <v>176.71257045777722</v>
      </c>
    </row>
    <row r="9" spans="2:8" x14ac:dyDescent="0.25">
      <c r="C9" s="81"/>
      <c r="D9" s="121">
        <v>7</v>
      </c>
      <c r="E9" s="118">
        <v>766.65486860500084</v>
      </c>
      <c r="F9" s="118">
        <v>517.59992211132749</v>
      </c>
      <c r="G9" s="118">
        <v>2541.9401839752318</v>
      </c>
      <c r="H9" s="118">
        <v>201.24940072322673</v>
      </c>
    </row>
    <row r="10" spans="2:8" x14ac:dyDescent="0.25">
      <c r="C10" s="81"/>
      <c r="D10" s="121">
        <v>10</v>
      </c>
      <c r="E10" s="118">
        <v>855.63582612884272</v>
      </c>
      <c r="F10" s="118">
        <v>575.99683201892969</v>
      </c>
      <c r="G10" s="118">
        <v>2837.3190115999009</v>
      </c>
      <c r="H10" s="118">
        <v>224.78098934812115</v>
      </c>
    </row>
    <row r="11" spans="2:8" x14ac:dyDescent="0.25">
      <c r="C11" s="116"/>
      <c r="D11" s="122">
        <v>14</v>
      </c>
      <c r="E11" s="117">
        <v>919.98150524590289</v>
      </c>
      <c r="F11" s="117">
        <v>615.49010381559799</v>
      </c>
      <c r="G11" s="117">
        <v>3052.1164687420087</v>
      </c>
      <c r="H11" s="117">
        <v>242.94165101632723</v>
      </c>
    </row>
    <row r="12" spans="2:8" x14ac:dyDescent="0.25">
      <c r="C12" s="81" t="s">
        <v>70</v>
      </c>
      <c r="D12" s="123" t="s">
        <v>1</v>
      </c>
      <c r="E12" s="114">
        <v>22.83699619784338</v>
      </c>
      <c r="F12" s="114">
        <v>16.462378694797771</v>
      </c>
      <c r="G12" s="114">
        <v>75.421262968296006</v>
      </c>
      <c r="H12" s="114">
        <v>5.6813764913050182</v>
      </c>
    </row>
    <row r="13" spans="2:8" x14ac:dyDescent="0.25">
      <c r="C13" s="81"/>
      <c r="D13" s="121">
        <v>1</v>
      </c>
      <c r="E13" s="118">
        <v>290.40227184261369</v>
      </c>
      <c r="F13" s="118">
        <v>209.35033114132028</v>
      </c>
      <c r="G13" s="118">
        <v>958.71493437812933</v>
      </c>
      <c r="H13" s="118">
        <v>72.255101048595137</v>
      </c>
    </row>
    <row r="14" spans="2:8" x14ac:dyDescent="0.25">
      <c r="C14" s="81"/>
      <c r="D14" s="121">
        <v>3</v>
      </c>
      <c r="E14" s="118">
        <v>434.12598368326826</v>
      </c>
      <c r="F14" s="118">
        <v>312.96637328936362</v>
      </c>
      <c r="G14" s="118">
        <v>1432.9700868011678</v>
      </c>
      <c r="H14" s="118">
        <v>108.02057748248576</v>
      </c>
    </row>
    <row r="15" spans="2:8" x14ac:dyDescent="0.25">
      <c r="C15" s="81"/>
      <c r="D15" s="121">
        <v>5</v>
      </c>
      <c r="E15" s="118">
        <v>557.57433036025554</v>
      </c>
      <c r="F15" s="118">
        <v>401.96728245165394</v>
      </c>
      <c r="G15" s="118">
        <v>1840.2392023244638</v>
      </c>
      <c r="H15" s="118">
        <v>138.7425690405006</v>
      </c>
    </row>
    <row r="16" spans="2:8" x14ac:dyDescent="0.25">
      <c r="C16" s="81"/>
      <c r="D16" s="121">
        <v>7</v>
      </c>
      <c r="E16" s="118">
        <v>635.92206756871121</v>
      </c>
      <c r="F16" s="118">
        <v>458.45259847789669</v>
      </c>
      <c r="G16" s="118">
        <v>2098.7169467007302</v>
      </c>
      <c r="H16" s="118">
        <v>158.24058329020448</v>
      </c>
    </row>
    <row r="17" spans="2:8" x14ac:dyDescent="0.25">
      <c r="C17" s="81"/>
      <c r="D17" s="121">
        <v>10</v>
      </c>
      <c r="E17" s="118">
        <v>703.36624103955228</v>
      </c>
      <c r="F17" s="118">
        <v>507.07691139212295</v>
      </c>
      <c r="G17" s="118">
        <v>2321.2229144372936</v>
      </c>
      <c r="H17" s="118">
        <v>175.02507483806889</v>
      </c>
    </row>
    <row r="18" spans="2:8" ht="15.75" thickBot="1" x14ac:dyDescent="0.3">
      <c r="B18" s="77"/>
      <c r="C18" s="85"/>
      <c r="D18" s="124">
        <v>14</v>
      </c>
      <c r="E18" s="115">
        <v>744.83647177938167</v>
      </c>
      <c r="F18" s="115">
        <v>536.97513709466784</v>
      </c>
      <c r="G18" s="115">
        <v>2458.0381021429648</v>
      </c>
      <c r="H18" s="115">
        <v>185.34555726765092</v>
      </c>
    </row>
    <row r="19" spans="2:8" x14ac:dyDescent="0.25">
      <c r="B19" s="79" t="s">
        <v>64</v>
      </c>
      <c r="C19" s="79" t="s">
        <v>69</v>
      </c>
      <c r="D19" s="120" t="s">
        <v>1</v>
      </c>
      <c r="E19" s="113">
        <v>11.961045266108229</v>
      </c>
      <c r="F19" s="113">
        <v>11.661705475385208</v>
      </c>
      <c r="G19" s="113">
        <v>38.113195064864954</v>
      </c>
      <c r="H19" s="113">
        <v>1.5105697471619743</v>
      </c>
    </row>
    <row r="20" spans="2:8" x14ac:dyDescent="0.25">
      <c r="B20" s="81"/>
      <c r="C20" s="81"/>
      <c r="D20" s="121">
        <v>1</v>
      </c>
      <c r="E20" s="118">
        <v>331.7516705493066</v>
      </c>
      <c r="F20" s="118">
        <v>221.26147640835936</v>
      </c>
      <c r="G20" s="118">
        <v>1101.6909380149382</v>
      </c>
      <c r="H20" s="118">
        <v>88.766674288070689</v>
      </c>
    </row>
    <row r="21" spans="2:8" x14ac:dyDescent="0.25">
      <c r="C21" s="81"/>
      <c r="D21" s="121">
        <v>3</v>
      </c>
      <c r="E21" s="118">
        <v>490.87812213518384</v>
      </c>
      <c r="F21" s="118">
        <v>331.63806230859592</v>
      </c>
      <c r="G21" s="118">
        <v>1627.9023455691247</v>
      </c>
      <c r="H21" s="118">
        <v>129.286078596658</v>
      </c>
    </row>
    <row r="22" spans="2:8" x14ac:dyDescent="0.25">
      <c r="C22" s="81"/>
      <c r="D22" s="121">
        <v>5</v>
      </c>
      <c r="E22" s="118">
        <v>631.54857343942933</v>
      </c>
      <c r="F22" s="118">
        <v>428.52556234745413</v>
      </c>
      <c r="G22" s="118">
        <v>2093.1639174690981</v>
      </c>
      <c r="H22" s="118">
        <v>165.19857972877011</v>
      </c>
    </row>
    <row r="23" spans="2:8" x14ac:dyDescent="0.25">
      <c r="C23" s="81"/>
      <c r="D23" s="121">
        <v>7</v>
      </c>
      <c r="E23" s="118">
        <v>724.67103212083032</v>
      </c>
      <c r="F23" s="118">
        <v>491.76972174376721</v>
      </c>
      <c r="G23" s="118">
        <v>2401.4457919993838</v>
      </c>
      <c r="H23" s="118">
        <v>189.13230214299585</v>
      </c>
    </row>
    <row r="24" spans="2:8" x14ac:dyDescent="0.25">
      <c r="C24" s="81"/>
      <c r="D24" s="121">
        <v>10</v>
      </c>
      <c r="E24" s="118">
        <v>811.53997546657251</v>
      </c>
      <c r="F24" s="118">
        <v>548.97817786720077</v>
      </c>
      <c r="G24" s="118">
        <v>2689.7104197912859</v>
      </c>
      <c r="H24" s="118">
        <v>212.01423803614131</v>
      </c>
    </row>
    <row r="25" spans="2:8" x14ac:dyDescent="0.25">
      <c r="C25" s="116"/>
      <c r="D25" s="122">
        <v>14</v>
      </c>
      <c r="E25" s="117">
        <v>874.22529392351726</v>
      </c>
      <c r="F25" s="117">
        <v>587.62786412329899</v>
      </c>
      <c r="G25" s="117">
        <v>2898.8659641298582</v>
      </c>
      <c r="H25" s="117">
        <v>229.60652224165676</v>
      </c>
    </row>
    <row r="26" spans="2:8" x14ac:dyDescent="0.25">
      <c r="C26" s="81" t="s">
        <v>70</v>
      </c>
      <c r="D26" s="123" t="s">
        <v>1</v>
      </c>
      <c r="E26" s="114">
        <v>20.108031063356137</v>
      </c>
      <c r="F26" s="114">
        <v>14.495282961808856</v>
      </c>
      <c r="G26" s="114">
        <v>66.404134713462483</v>
      </c>
      <c r="H26" s="114">
        <v>5.0025756882058454</v>
      </c>
    </row>
    <row r="27" spans="2:8" x14ac:dyDescent="0.25">
      <c r="C27" s="81"/>
      <c r="D27" s="121">
        <v>1</v>
      </c>
      <c r="E27" s="118">
        <v>269.09865714612653</v>
      </c>
      <c r="F27" s="118">
        <v>193.99420378153738</v>
      </c>
      <c r="G27" s="118">
        <v>888.3240941221045</v>
      </c>
      <c r="H27" s="118">
        <v>66.956025954591595</v>
      </c>
    </row>
    <row r="28" spans="2:8" x14ac:dyDescent="0.25">
      <c r="C28" s="81"/>
      <c r="D28" s="121">
        <v>3</v>
      </c>
      <c r="E28" s="118">
        <v>409.67425553390552</v>
      </c>
      <c r="F28" s="118">
        <v>295.34099210485277</v>
      </c>
      <c r="G28" s="118">
        <v>1352.1781824455761</v>
      </c>
      <c r="H28" s="118">
        <v>101.93841774852459</v>
      </c>
    </row>
    <row r="29" spans="2:8" x14ac:dyDescent="0.25">
      <c r="C29" s="81"/>
      <c r="D29" s="121">
        <v>5</v>
      </c>
      <c r="E29" s="118">
        <v>531.1172168364584</v>
      </c>
      <c r="F29" s="118">
        <v>382.89635992613626</v>
      </c>
      <c r="G29" s="118">
        <v>1752.8216940761001</v>
      </c>
      <c r="H29" s="118">
        <v>132.16157524627764</v>
      </c>
    </row>
    <row r="30" spans="2:8" x14ac:dyDescent="0.25">
      <c r="C30" s="81"/>
      <c r="D30" s="121">
        <v>7</v>
      </c>
      <c r="E30" s="118">
        <v>608.18583232974061</v>
      </c>
      <c r="F30" s="118">
        <v>438.45964708030186</v>
      </c>
      <c r="G30" s="118">
        <v>2007.073339129242</v>
      </c>
      <c r="H30" s="118">
        <v>151.34141155883131</v>
      </c>
    </row>
    <row r="31" spans="2:8" x14ac:dyDescent="0.25">
      <c r="C31" s="81"/>
      <c r="D31" s="121">
        <v>10</v>
      </c>
      <c r="E31" s="118">
        <v>674.52304958023115</v>
      </c>
      <c r="F31" s="118">
        <v>486.28603316523072</v>
      </c>
      <c r="G31" s="118">
        <v>2225.9220245450724</v>
      </c>
      <c r="H31" s="118">
        <v>167.85055089739546</v>
      </c>
    </row>
    <row r="32" spans="2:8" ht="15.75" thickBot="1" x14ac:dyDescent="0.3">
      <c r="B32" s="77"/>
      <c r="C32" s="85"/>
      <c r="D32" s="124">
        <v>14</v>
      </c>
      <c r="E32" s="115">
        <v>715.30834025478998</v>
      </c>
      <c r="F32" s="115">
        <v>515.69053381698245</v>
      </c>
      <c r="G32" s="115">
        <v>2360.4742314757036</v>
      </c>
      <c r="H32" s="115">
        <v>178.00065646738119</v>
      </c>
    </row>
    <row r="33" spans="2:8" x14ac:dyDescent="0.25">
      <c r="B33" s="79" t="s">
        <v>65</v>
      </c>
      <c r="C33" s="79" t="s">
        <v>69</v>
      </c>
      <c r="D33" s="120" t="s">
        <v>1</v>
      </c>
      <c r="E33" s="113">
        <v>11.505130408728315</v>
      </c>
      <c r="F33" s="113">
        <v>11.215733458661504</v>
      </c>
      <c r="G33" s="113">
        <v>36.660562301461269</v>
      </c>
      <c r="H33" s="113">
        <v>1.4532372106805638</v>
      </c>
    </row>
    <row r="34" spans="2:8" x14ac:dyDescent="0.25">
      <c r="B34" s="81"/>
      <c r="C34" s="81"/>
      <c r="D34" s="121">
        <v>1</v>
      </c>
      <c r="E34" s="118">
        <v>322.00922848811706</v>
      </c>
      <c r="F34" s="118">
        <v>214.75604527863624</v>
      </c>
      <c r="G34" s="118">
        <v>1069.3215192451109</v>
      </c>
      <c r="H34" s="118">
        <v>86.166145076884177</v>
      </c>
    </row>
    <row r="35" spans="2:8" x14ac:dyDescent="0.25">
      <c r="C35" s="81"/>
      <c r="D35" s="121">
        <v>3</v>
      </c>
      <c r="E35" s="118">
        <v>478.23102125314011</v>
      </c>
      <c r="F35" s="118">
        <v>323.13049446525099</v>
      </c>
      <c r="G35" s="118">
        <v>1585.9147318227144</v>
      </c>
      <c r="H35" s="118">
        <v>125.94624593652293</v>
      </c>
    </row>
    <row r="36" spans="2:8" x14ac:dyDescent="0.25">
      <c r="C36" s="81"/>
      <c r="D36" s="121">
        <v>5</v>
      </c>
      <c r="E36" s="118">
        <v>616.97150719179422</v>
      </c>
      <c r="F36" s="118">
        <v>418.70799517530065</v>
      </c>
      <c r="G36" s="118">
        <v>2044.7791563705696</v>
      </c>
      <c r="H36" s="118">
        <v>161.36366092104484</v>
      </c>
    </row>
    <row r="37" spans="2:8" x14ac:dyDescent="0.25">
      <c r="C37" s="81"/>
      <c r="D37" s="121">
        <v>7</v>
      </c>
      <c r="E37" s="118">
        <v>708.7818670937454</v>
      </c>
      <c r="F37" s="118">
        <v>481.08384175436686</v>
      </c>
      <c r="G37" s="118">
        <v>2348.7035075624153</v>
      </c>
      <c r="H37" s="118">
        <v>184.9540876318768</v>
      </c>
    </row>
    <row r="38" spans="2:8" x14ac:dyDescent="0.25">
      <c r="C38" s="81"/>
      <c r="D38" s="121">
        <v>10</v>
      </c>
      <c r="E38" s="118">
        <v>794.38987303428576</v>
      </c>
      <c r="F38" s="118">
        <v>537.49358716961501</v>
      </c>
      <c r="G38" s="118">
        <v>2632.7655551076177</v>
      </c>
      <c r="H38" s="118">
        <v>207.4924469212167</v>
      </c>
    </row>
    <row r="39" spans="2:8" x14ac:dyDescent="0.25">
      <c r="C39" s="116"/>
      <c r="D39" s="122">
        <v>14</v>
      </c>
      <c r="E39" s="117">
        <v>856.13300864734458</v>
      </c>
      <c r="F39" s="117">
        <v>575.59286183208781</v>
      </c>
      <c r="G39" s="117">
        <v>2838.7593538874307</v>
      </c>
      <c r="H39" s="117">
        <v>224.80608390478119</v>
      </c>
    </row>
    <row r="40" spans="2:8" x14ac:dyDescent="0.25">
      <c r="C40" s="81" t="s">
        <v>70</v>
      </c>
      <c r="D40" s="123" t="s">
        <v>1</v>
      </c>
      <c r="E40" s="114">
        <v>19.335843243828585</v>
      </c>
      <c r="F40" s="114">
        <v>13.938647352099666</v>
      </c>
      <c r="G40" s="114">
        <v>63.853644086755537</v>
      </c>
      <c r="H40" s="114">
        <v>4.8104778174183238</v>
      </c>
    </row>
    <row r="41" spans="2:8" x14ac:dyDescent="0.25">
      <c r="C41" s="81"/>
      <c r="D41" s="121">
        <v>1</v>
      </c>
      <c r="E41" s="118">
        <v>261.1799168164294</v>
      </c>
      <c r="F41" s="118">
        <v>188.28590615979314</v>
      </c>
      <c r="G41" s="118">
        <v>862.1701911213313</v>
      </c>
      <c r="H41" s="118">
        <v>64.986043560059898</v>
      </c>
    </row>
    <row r="42" spans="2:8" x14ac:dyDescent="0.25">
      <c r="C42" s="81"/>
      <c r="D42" s="121">
        <v>3</v>
      </c>
      <c r="E42" s="118">
        <v>399.24848962012436</v>
      </c>
      <c r="F42" s="118">
        <v>287.82546431639321</v>
      </c>
      <c r="G42" s="118">
        <v>1317.7447715453886</v>
      </c>
      <c r="H42" s="118">
        <v>99.344734562059031</v>
      </c>
    </row>
    <row r="43" spans="2:8" x14ac:dyDescent="0.25">
      <c r="C43" s="81"/>
      <c r="D43" s="121">
        <v>5</v>
      </c>
      <c r="E43" s="118">
        <v>519.09990949314931</v>
      </c>
      <c r="F43" s="118">
        <v>374.23354364656524</v>
      </c>
      <c r="G43" s="118">
        <v>1713.1321808526293</v>
      </c>
      <c r="H43" s="118">
        <v>129.17194653026507</v>
      </c>
    </row>
    <row r="44" spans="2:8" x14ac:dyDescent="0.25">
      <c r="C44" s="81"/>
      <c r="D44" s="121">
        <v>7</v>
      </c>
      <c r="E44" s="118">
        <v>595.15647834596064</v>
      </c>
      <c r="F44" s="118">
        <v>429.06728056013208</v>
      </c>
      <c r="G44" s="118">
        <v>1964.041517786028</v>
      </c>
      <c r="H44" s="118">
        <v>148.10000471912792</v>
      </c>
    </row>
    <row r="45" spans="2:8" x14ac:dyDescent="0.25">
      <c r="C45" s="81"/>
      <c r="D45" s="121">
        <v>10</v>
      </c>
      <c r="E45" s="118">
        <v>660.62069973245548</v>
      </c>
      <c r="F45" s="118">
        <v>476.26435343007216</v>
      </c>
      <c r="G45" s="118">
        <v>2180.0071129236517</v>
      </c>
      <c r="H45" s="118">
        <v>164.39195916175231</v>
      </c>
    </row>
    <row r="46" spans="2:8" ht="15.75" thickBot="1" x14ac:dyDescent="0.3">
      <c r="B46" s="77"/>
      <c r="C46" s="85"/>
      <c r="D46" s="124">
        <v>14</v>
      </c>
      <c r="E46" s="115">
        <v>700.86788359736693</v>
      </c>
      <c r="F46" s="115">
        <v>505.28095108108545</v>
      </c>
      <c r="G46" s="115">
        <v>2312.7822084200075</v>
      </c>
      <c r="H46" s="115">
        <v>174.40819392437109</v>
      </c>
    </row>
    <row r="47" spans="2:8" x14ac:dyDescent="0.25">
      <c r="B47" s="79" t="s">
        <v>66</v>
      </c>
      <c r="C47" s="79" t="s">
        <v>69</v>
      </c>
      <c r="D47" s="120" t="s">
        <v>1</v>
      </c>
      <c r="E47" s="113">
        <v>10.562543219615581</v>
      </c>
      <c r="F47" s="113">
        <v>10.314191912091399</v>
      </c>
      <c r="G47" s="113">
        <v>33.651607402934985</v>
      </c>
      <c r="H47" s="113">
        <v>1.3322589441194648</v>
      </c>
    </row>
    <row r="48" spans="2:8" x14ac:dyDescent="0.25">
      <c r="B48" s="81"/>
      <c r="C48" s="81"/>
      <c r="D48" s="121">
        <v>1</v>
      </c>
      <c r="E48" s="118">
        <v>304.09825163341964</v>
      </c>
      <c r="F48" s="118">
        <v>203.0293297110311</v>
      </c>
      <c r="G48" s="118">
        <v>1009.7170238976116</v>
      </c>
      <c r="H48" s="118">
        <v>81.296948412854078</v>
      </c>
    </row>
    <row r="49" spans="2:8" x14ac:dyDescent="0.25">
      <c r="C49" s="81"/>
      <c r="D49" s="121">
        <v>3</v>
      </c>
      <c r="E49" s="118">
        <v>456.14677399909453</v>
      </c>
      <c r="F49" s="118">
        <v>308.54988345320112</v>
      </c>
      <c r="G49" s="118">
        <v>1512.4880270483861</v>
      </c>
      <c r="H49" s="118">
        <v>120.01058124981354</v>
      </c>
    </row>
    <row r="50" spans="2:8" x14ac:dyDescent="0.25">
      <c r="C50" s="81"/>
      <c r="D50" s="121">
        <v>5</v>
      </c>
      <c r="E50" s="118">
        <v>592.08412562619742</v>
      </c>
      <c r="F50" s="118">
        <v>402.24884520375542</v>
      </c>
      <c r="G50" s="118">
        <v>1962.0545420613794</v>
      </c>
      <c r="H50" s="118">
        <v>154.70183610252334</v>
      </c>
    </row>
    <row r="51" spans="2:8" x14ac:dyDescent="0.25">
      <c r="C51" s="81"/>
      <c r="D51" s="121">
        <v>7</v>
      </c>
      <c r="E51" s="118">
        <v>681.96916476429544</v>
      </c>
      <c r="F51" s="118">
        <v>463.37262509479547</v>
      </c>
      <c r="G51" s="118">
        <v>2259.5773997353085</v>
      </c>
      <c r="H51" s="118">
        <v>177.78050531651343</v>
      </c>
    </row>
    <row r="52" spans="2:8" x14ac:dyDescent="0.25">
      <c r="C52" s="81"/>
      <c r="D52" s="121">
        <v>10</v>
      </c>
      <c r="E52" s="118">
        <v>765.70647746404325</v>
      </c>
      <c r="F52" s="118">
        <v>518.62383167290716</v>
      </c>
      <c r="G52" s="118">
        <v>2537.3942244870636</v>
      </c>
      <c r="H52" s="118">
        <v>199.79757748406016</v>
      </c>
    </row>
    <row r="53" spans="2:8" x14ac:dyDescent="0.25">
      <c r="C53" s="116"/>
      <c r="D53" s="122">
        <v>14</v>
      </c>
      <c r="E53" s="117">
        <v>826.03447854494675</v>
      </c>
      <c r="F53" s="117">
        <v>555.91925190568543</v>
      </c>
      <c r="G53" s="117">
        <v>2738.6287319132725</v>
      </c>
      <c r="H53" s="117">
        <v>216.68023084452716</v>
      </c>
    </row>
    <row r="54" spans="2:8" x14ac:dyDescent="0.25">
      <c r="C54" s="81" t="s">
        <v>70</v>
      </c>
      <c r="D54" s="123" t="s">
        <v>1</v>
      </c>
      <c r="E54" s="114">
        <v>17.833553245792128</v>
      </c>
      <c r="F54" s="114">
        <v>12.855729130383013</v>
      </c>
      <c r="G54" s="114">
        <v>58.891088688844526</v>
      </c>
      <c r="H54" s="114">
        <v>4.4367660079356881</v>
      </c>
    </row>
    <row r="55" spans="2:8" x14ac:dyDescent="0.25">
      <c r="C55" s="81"/>
      <c r="D55" s="121">
        <v>1</v>
      </c>
      <c r="E55" s="118">
        <v>247.36423391539969</v>
      </c>
      <c r="F55" s="118">
        <v>178.32676563573983</v>
      </c>
      <c r="G55" s="118">
        <v>816.53907808507552</v>
      </c>
      <c r="H55" s="118">
        <v>61.549072288348896</v>
      </c>
    </row>
    <row r="56" spans="2:8" x14ac:dyDescent="0.25">
      <c r="C56" s="81"/>
      <c r="D56" s="121">
        <v>3</v>
      </c>
      <c r="E56" s="118">
        <v>381.91478213049328</v>
      </c>
      <c r="F56" s="118">
        <v>275.33022404988105</v>
      </c>
      <c r="G56" s="118">
        <v>1260.4981210130259</v>
      </c>
      <c r="H56" s="118">
        <v>95.032475782286866</v>
      </c>
    </row>
    <row r="57" spans="2:8" x14ac:dyDescent="0.25">
      <c r="C57" s="81"/>
      <c r="D57" s="121">
        <v>5</v>
      </c>
      <c r="E57" s="118">
        <v>499.5312127527859</v>
      </c>
      <c r="F57" s="118">
        <v>360.12712794748109</v>
      </c>
      <c r="G57" s="118">
        <v>1648.5062088052284</v>
      </c>
      <c r="H57" s="118">
        <v>124.30362075603492</v>
      </c>
    </row>
    <row r="58" spans="2:8" x14ac:dyDescent="0.25">
      <c r="C58" s="81"/>
      <c r="D58" s="121">
        <v>7</v>
      </c>
      <c r="E58" s="118">
        <v>574.16564051979117</v>
      </c>
      <c r="F58" s="118">
        <v>413.93566151325575</v>
      </c>
      <c r="G58" s="118">
        <v>1894.7200205595998</v>
      </c>
      <c r="H58" s="118">
        <v>142.87784931253083</v>
      </c>
    </row>
    <row r="59" spans="2:8" x14ac:dyDescent="0.25">
      <c r="C59" s="81"/>
      <c r="D59" s="121">
        <v>10</v>
      </c>
      <c r="E59" s="118">
        <v>638.402264709012</v>
      </c>
      <c r="F59" s="118">
        <v>460.24777536988381</v>
      </c>
      <c r="G59" s="118">
        <v>2106.6324169123845</v>
      </c>
      <c r="H59" s="118">
        <v>158.86437688984995</v>
      </c>
    </row>
    <row r="60" spans="2:8" ht="15.75" thickBot="1" x14ac:dyDescent="0.3">
      <c r="B60" s="77"/>
      <c r="C60" s="85"/>
      <c r="D60" s="124">
        <v>14</v>
      </c>
      <c r="E60" s="115">
        <v>677.89214462382404</v>
      </c>
      <c r="F60" s="115">
        <v>488.71844244895669</v>
      </c>
      <c r="G60" s="115">
        <v>2236.9070930028684</v>
      </c>
      <c r="H60" s="115">
        <v>168.69219409665425</v>
      </c>
    </row>
    <row r="61" spans="2:8" x14ac:dyDescent="0.25">
      <c r="B61" s="79" t="s">
        <v>67</v>
      </c>
      <c r="C61" s="79" t="s">
        <v>69</v>
      </c>
      <c r="D61" s="120" t="s">
        <v>1</v>
      </c>
      <c r="E61" s="113">
        <v>9.2293853497334624</v>
      </c>
      <c r="F61" s="113">
        <v>9.021016252834885</v>
      </c>
      <c r="G61" s="113">
        <v>29.401088892012474</v>
      </c>
      <c r="H61" s="113">
        <v>1.1637880184122307</v>
      </c>
    </row>
    <row r="62" spans="2:8" x14ac:dyDescent="0.25">
      <c r="B62" s="81"/>
      <c r="C62" s="81"/>
      <c r="D62" s="121">
        <v>1</v>
      </c>
      <c r="E62" s="118">
        <v>279.09478824658891</v>
      </c>
      <c r="F62" s="118">
        <v>186.48767578451276</v>
      </c>
      <c r="G62" s="118">
        <v>926.59328867258841</v>
      </c>
      <c r="H62" s="118">
        <v>74.579161542136774</v>
      </c>
    </row>
    <row r="63" spans="2:8" x14ac:dyDescent="0.25">
      <c r="C63" s="81"/>
      <c r="D63" s="121">
        <v>3</v>
      </c>
      <c r="E63" s="118">
        <v>425.51103499222347</v>
      </c>
      <c r="F63" s="118">
        <v>288.14856743318973</v>
      </c>
      <c r="G63" s="118">
        <v>1410.7195839614899</v>
      </c>
      <c r="H63" s="118">
        <v>111.85789176527476</v>
      </c>
    </row>
    <row r="64" spans="2:8" x14ac:dyDescent="0.25">
      <c r="C64" s="81"/>
      <c r="D64" s="121">
        <v>5</v>
      </c>
      <c r="E64" s="118">
        <v>557.65883449397484</v>
      </c>
      <c r="F64" s="118">
        <v>379.30383433490209</v>
      </c>
      <c r="G64" s="118">
        <v>1847.7224202307516</v>
      </c>
      <c r="H64" s="118">
        <v>145.57033468099024</v>
      </c>
    </row>
    <row r="65" spans="2:8" x14ac:dyDescent="0.25">
      <c r="C65" s="81"/>
      <c r="D65" s="121">
        <v>7</v>
      </c>
      <c r="E65" s="118">
        <v>644.93692217579223</v>
      </c>
      <c r="F65" s="118">
        <v>438.73030520472548</v>
      </c>
      <c r="G65" s="118">
        <v>2136.5813370002379</v>
      </c>
      <c r="H65" s="118">
        <v>167.95798581597589</v>
      </c>
    </row>
    <row r="66" spans="2:8" x14ac:dyDescent="0.25">
      <c r="C66" s="81"/>
      <c r="D66" s="121">
        <v>10</v>
      </c>
      <c r="E66" s="118">
        <v>726.13700195257411</v>
      </c>
      <c r="F66" s="118">
        <v>492.409111030411</v>
      </c>
      <c r="G66" s="118">
        <v>2405.9311955982776</v>
      </c>
      <c r="H66" s="118">
        <v>189.26985966671606</v>
      </c>
    </row>
    <row r="67" spans="2:8" x14ac:dyDescent="0.25">
      <c r="C67" s="116"/>
      <c r="D67" s="122">
        <v>14</v>
      </c>
      <c r="E67" s="117">
        <v>784.54208341360936</v>
      </c>
      <c r="F67" s="117">
        <v>528.61202167330282</v>
      </c>
      <c r="G67" s="117">
        <v>2600.7010540784413</v>
      </c>
      <c r="H67" s="117">
        <v>205.56831542717055</v>
      </c>
    </row>
    <row r="68" spans="2:8" x14ac:dyDescent="0.25">
      <c r="C68" s="81" t="s">
        <v>70</v>
      </c>
      <c r="D68" s="123" t="s">
        <v>1</v>
      </c>
      <c r="E68" s="114">
        <v>15.63824529032135</v>
      </c>
      <c r="F68" s="114">
        <v>11.273260530818844</v>
      </c>
      <c r="G68" s="114">
        <v>51.638960571389326</v>
      </c>
      <c r="H68" s="114">
        <v>3.8906656266843465</v>
      </c>
    </row>
    <row r="69" spans="2:8" x14ac:dyDescent="0.25">
      <c r="C69" s="81"/>
      <c r="D69" s="121">
        <v>1</v>
      </c>
      <c r="E69" s="118">
        <v>227.61896199067331</v>
      </c>
      <c r="F69" s="118">
        <v>164.09318038568662</v>
      </c>
      <c r="G69" s="118">
        <v>751.32551664431116</v>
      </c>
      <c r="H69" s="118">
        <v>56.636927085342421</v>
      </c>
    </row>
    <row r="70" spans="2:8" x14ac:dyDescent="0.25">
      <c r="C70" s="81"/>
      <c r="D70" s="121">
        <v>3</v>
      </c>
      <c r="E70" s="118">
        <v>357.4078828578788</v>
      </c>
      <c r="F70" s="118">
        <v>257.66393799293797</v>
      </c>
      <c r="G70" s="118">
        <v>1179.5669029419473</v>
      </c>
      <c r="H70" s="118">
        <v>88.935537566587485</v>
      </c>
    </row>
    <row r="71" spans="2:8" x14ac:dyDescent="0.25">
      <c r="C71" s="81"/>
      <c r="D71" s="121">
        <v>5</v>
      </c>
      <c r="E71" s="118">
        <v>471.99863596425661</v>
      </c>
      <c r="F71" s="118">
        <v>340.27960381283407</v>
      </c>
      <c r="G71" s="118">
        <v>1557.587509262323</v>
      </c>
      <c r="H71" s="118">
        <v>117.45383088946969</v>
      </c>
    </row>
    <row r="72" spans="2:8" x14ac:dyDescent="0.25">
      <c r="C72" s="81"/>
      <c r="D72" s="121">
        <v>7</v>
      </c>
      <c r="E72" s="118">
        <v>544.70744133180006</v>
      </c>
      <c r="F72" s="118">
        <v>392.69993923909129</v>
      </c>
      <c r="G72" s="118">
        <v>1797.4450071499821</v>
      </c>
      <c r="H72" s="118">
        <v>135.54892475178553</v>
      </c>
    </row>
    <row r="73" spans="2:8" x14ac:dyDescent="0.25">
      <c r="C73" s="81"/>
      <c r="D73" s="121">
        <v>10</v>
      </c>
      <c r="E73" s="118">
        <v>607.28153233236435</v>
      </c>
      <c r="F73" s="118">
        <v>437.81351858705216</v>
      </c>
      <c r="G73" s="118">
        <v>2003.8695130374167</v>
      </c>
      <c r="H73" s="118">
        <v>151.12177995504487</v>
      </c>
    </row>
    <row r="74" spans="2:8" ht="15.75" thickBot="1" x14ac:dyDescent="0.3">
      <c r="B74" s="77"/>
      <c r="C74" s="85"/>
      <c r="D74" s="124">
        <v>14</v>
      </c>
      <c r="E74" s="115">
        <v>645.74555565041908</v>
      </c>
      <c r="F74" s="115">
        <v>465.54463702298062</v>
      </c>
      <c r="G74" s="115">
        <v>2130.757909321806</v>
      </c>
      <c r="H74" s="115">
        <v>160.69434319477887</v>
      </c>
    </row>
    <row r="75" spans="2:8" x14ac:dyDescent="0.25">
      <c r="B75" s="79" t="s">
        <v>61</v>
      </c>
      <c r="C75" s="79" t="s">
        <v>69</v>
      </c>
      <c r="D75" s="120" t="s">
        <v>1</v>
      </c>
      <c r="E75" s="113">
        <v>13.987539825919693</v>
      </c>
      <c r="F75" s="113">
        <v>13.468874083639063</v>
      </c>
      <c r="G75" s="113">
        <v>44.623315160545495</v>
      </c>
      <c r="H75" s="113">
        <v>1.7907874057769211</v>
      </c>
    </row>
    <row r="76" spans="2:8" x14ac:dyDescent="0.25">
      <c r="C76" s="81"/>
      <c r="D76" s="121">
        <v>1</v>
      </c>
      <c r="E76" s="118">
        <v>213.56699256409439</v>
      </c>
      <c r="F76" s="118">
        <v>142.93489840891851</v>
      </c>
      <c r="G76" s="118">
        <v>708.85173714383188</v>
      </c>
      <c r="H76" s="118">
        <v>56.891767393118279</v>
      </c>
    </row>
    <row r="77" spans="2:8" x14ac:dyDescent="0.25">
      <c r="C77" s="81"/>
      <c r="D77" s="121">
        <v>3</v>
      </c>
      <c r="E77" s="118">
        <v>358.90348274037012</v>
      </c>
      <c r="F77" s="118">
        <v>243.77342708759124</v>
      </c>
      <c r="G77" s="118">
        <v>1189.4926182952422</v>
      </c>
      <c r="H77" s="118">
        <v>94.010544083835768</v>
      </c>
    </row>
    <row r="78" spans="2:8" x14ac:dyDescent="0.25">
      <c r="C78" s="81"/>
      <c r="D78" s="121">
        <v>5</v>
      </c>
      <c r="E78" s="118">
        <v>479.83798021484341</v>
      </c>
      <c r="F78" s="118">
        <v>327.3096236646262</v>
      </c>
      <c r="G78" s="118">
        <v>1589.3753662809152</v>
      </c>
      <c r="H78" s="118">
        <v>124.85843832120931</v>
      </c>
    </row>
    <row r="79" spans="2:8" x14ac:dyDescent="0.25">
      <c r="C79" s="81"/>
      <c r="D79" s="121">
        <v>7</v>
      </c>
      <c r="E79" s="118">
        <v>559.44622788022275</v>
      </c>
      <c r="F79" s="118">
        <v>381.66621926604023</v>
      </c>
      <c r="G79" s="118">
        <v>1852.7899471205417</v>
      </c>
      <c r="H79" s="118">
        <v>145.24400038469582</v>
      </c>
    </row>
    <row r="80" spans="2:8" x14ac:dyDescent="0.25">
      <c r="C80" s="81"/>
      <c r="D80" s="121">
        <v>10</v>
      </c>
      <c r="E80" s="118">
        <v>633.22710442528296</v>
      </c>
      <c r="F80" s="118">
        <v>430.66205050573012</v>
      </c>
      <c r="G80" s="118">
        <v>2097.4331518217741</v>
      </c>
      <c r="H80" s="118">
        <v>164.53467053128401</v>
      </c>
    </row>
    <row r="81" spans="2:8" x14ac:dyDescent="0.25">
      <c r="C81" s="116"/>
      <c r="D81" s="122">
        <v>14</v>
      </c>
      <c r="E81" s="117">
        <v>686.0474307921894</v>
      </c>
      <c r="F81" s="117">
        <v>463.62219089189057</v>
      </c>
      <c r="G81" s="117">
        <v>2273.4730017967295</v>
      </c>
      <c r="H81" s="117">
        <v>179.17814337839718</v>
      </c>
    </row>
    <row r="82" spans="2:8" x14ac:dyDescent="0.25">
      <c r="C82" s="81" t="s">
        <v>70</v>
      </c>
      <c r="D82" s="123" t="s">
        <v>1</v>
      </c>
      <c r="E82" s="114">
        <v>22.836996197843369</v>
      </c>
      <c r="F82" s="114">
        <v>16.462378694797742</v>
      </c>
      <c r="G82" s="114">
        <v>75.421262968295707</v>
      </c>
      <c r="H82" s="114">
        <v>5.6813764913050164</v>
      </c>
    </row>
    <row r="83" spans="2:8" x14ac:dyDescent="0.25">
      <c r="C83" s="81"/>
      <c r="D83" s="121">
        <v>1</v>
      </c>
      <c r="E83" s="118">
        <v>174.53636765019931</v>
      </c>
      <c r="F83" s="118">
        <v>125.82618399130018</v>
      </c>
      <c r="G83" s="118">
        <v>576.07747704805536</v>
      </c>
      <c r="H83" s="118">
        <v>43.429541659418341</v>
      </c>
    </row>
    <row r="84" spans="2:8" x14ac:dyDescent="0.25">
      <c r="C84" s="81"/>
      <c r="D84" s="121">
        <v>3</v>
      </c>
      <c r="E84" s="118">
        <v>303.55145368525666</v>
      </c>
      <c r="F84" s="118">
        <v>218.8388351336045</v>
      </c>
      <c r="G84" s="118">
        <v>1001.773651758525</v>
      </c>
      <c r="H84" s="118">
        <v>75.535381146520123</v>
      </c>
    </row>
    <row r="85" spans="2:8" x14ac:dyDescent="0.25">
      <c r="C85" s="81"/>
      <c r="D85" s="121">
        <v>5</v>
      </c>
      <c r="E85" s="118">
        <v>408.92598000170017</v>
      </c>
      <c r="F85" s="118">
        <v>294.81011363680841</v>
      </c>
      <c r="G85" s="118">
        <v>1349.3846918008549</v>
      </c>
      <c r="H85" s="118">
        <v>101.76018164313894</v>
      </c>
    </row>
    <row r="86" spans="2:8" x14ac:dyDescent="0.25">
      <c r="C86" s="81"/>
      <c r="D86" s="121">
        <v>7</v>
      </c>
      <c r="E86" s="118">
        <v>475.77083119215263</v>
      </c>
      <c r="F86" s="118">
        <v>343.00286561760197</v>
      </c>
      <c r="G86" s="118">
        <v>1569.8936132623378</v>
      </c>
      <c r="H86" s="118">
        <v>118.39600988000501</v>
      </c>
    </row>
    <row r="87" spans="2:8" x14ac:dyDescent="0.25">
      <c r="C87" s="81"/>
      <c r="D87" s="121">
        <v>10</v>
      </c>
      <c r="E87" s="118">
        <v>533.28350433633852</v>
      </c>
      <c r="F87" s="118">
        <v>384.46744686639693</v>
      </c>
      <c r="G87" s="118">
        <v>1759.617518173666</v>
      </c>
      <c r="H87" s="118">
        <v>132.70931482147071</v>
      </c>
    </row>
    <row r="88" spans="2:8" ht="15.75" thickBot="1" x14ac:dyDescent="0.3">
      <c r="B88" s="77"/>
      <c r="C88" s="85"/>
      <c r="D88" s="124">
        <v>14</v>
      </c>
      <c r="E88" s="115">
        <v>568.62541149627191</v>
      </c>
      <c r="F88" s="115">
        <v>409.94769593000956</v>
      </c>
      <c r="G88" s="115">
        <v>1876.2041718906084</v>
      </c>
      <c r="H88" s="115">
        <v>141.50493032950035</v>
      </c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5696-EAA1-40B5-890D-1777684B04A2}">
  <dimension ref="B2:H88"/>
  <sheetViews>
    <sheetView workbookViewId="0">
      <selection activeCell="N13" sqref="N13"/>
    </sheetView>
  </sheetViews>
  <sheetFormatPr defaultColWidth="9.140625" defaultRowHeight="15" x14ac:dyDescent="0.25"/>
  <cols>
    <col min="1" max="1" width="9.140625" style="111"/>
    <col min="2" max="2" width="29.140625" style="111" customWidth="1"/>
    <col min="3" max="3" width="21.140625" style="111" customWidth="1"/>
    <col min="4" max="4" width="13.7109375" style="111" customWidth="1"/>
    <col min="5" max="5" width="12.85546875" style="111" customWidth="1"/>
    <col min="6" max="6" width="12.42578125" style="111" customWidth="1"/>
    <col min="7" max="7" width="12.85546875" style="111" customWidth="1"/>
    <col min="8" max="8" width="13.7109375" style="111" customWidth="1"/>
    <col min="9" max="16384" width="9.140625" style="111"/>
  </cols>
  <sheetData>
    <row r="2" spans="2:8" ht="36" customHeight="1" x14ac:dyDescent="0.25">
      <c r="B2" s="163" t="s">
        <v>75</v>
      </c>
      <c r="C2" s="163"/>
      <c r="D2" s="163"/>
      <c r="E2" s="163"/>
      <c r="F2" s="163"/>
      <c r="G2" s="163"/>
      <c r="H2" s="163"/>
    </row>
    <row r="3" spans="2:8" ht="19.899999999999999" customHeight="1" thickBot="1" x14ac:dyDescent="0.3">
      <c r="B3" s="112"/>
      <c r="C3" s="77"/>
      <c r="D3" s="77"/>
      <c r="E3" s="77"/>
      <c r="F3" s="77"/>
      <c r="G3" s="77"/>
      <c r="H3" s="77"/>
    </row>
    <row r="4" spans="2:8" ht="49.5" customHeight="1" thickBot="1" x14ac:dyDescent="0.3">
      <c r="B4" s="109" t="s">
        <v>20</v>
      </c>
      <c r="C4" s="110" t="s">
        <v>63</v>
      </c>
      <c r="D4" s="119" t="s">
        <v>71</v>
      </c>
      <c r="E4" s="108" t="s">
        <v>62</v>
      </c>
      <c r="F4" s="108" t="s">
        <v>15</v>
      </c>
      <c r="G4" s="108" t="s">
        <v>14</v>
      </c>
      <c r="H4" s="108" t="s">
        <v>13</v>
      </c>
    </row>
    <row r="5" spans="2:8" x14ac:dyDescent="0.25">
      <c r="B5" s="125" t="s">
        <v>68</v>
      </c>
      <c r="C5" s="125" t="s">
        <v>69</v>
      </c>
      <c r="D5" s="126" t="s">
        <v>1</v>
      </c>
      <c r="E5" s="127" t="s">
        <v>12</v>
      </c>
      <c r="F5" s="127" t="s">
        <v>12</v>
      </c>
      <c r="G5" s="127" t="s">
        <v>12</v>
      </c>
      <c r="H5" s="127" t="s">
        <v>12</v>
      </c>
    </row>
    <row r="6" spans="2:8" x14ac:dyDescent="0.25">
      <c r="B6" s="24" t="s">
        <v>72</v>
      </c>
      <c r="C6" s="81"/>
      <c r="D6" s="121">
        <v>1</v>
      </c>
      <c r="E6" s="118">
        <v>45</v>
      </c>
      <c r="F6" s="118">
        <v>45</v>
      </c>
      <c r="G6" s="118">
        <v>45</v>
      </c>
      <c r="H6" s="118">
        <v>45</v>
      </c>
    </row>
    <row r="7" spans="2:8" x14ac:dyDescent="0.25">
      <c r="C7" s="81"/>
      <c r="D7" s="121">
        <v>3</v>
      </c>
      <c r="E7" s="118">
        <v>58</v>
      </c>
      <c r="F7" s="118">
        <v>60</v>
      </c>
      <c r="G7" s="118">
        <v>58</v>
      </c>
      <c r="H7" s="118">
        <v>57</v>
      </c>
    </row>
    <row r="8" spans="2:8" x14ac:dyDescent="0.25">
      <c r="C8" s="81"/>
      <c r="D8" s="121">
        <v>5</v>
      </c>
      <c r="E8" s="118">
        <v>72</v>
      </c>
      <c r="F8" s="118">
        <v>74</v>
      </c>
      <c r="G8" s="118">
        <v>71</v>
      </c>
      <c r="H8" s="118">
        <v>69</v>
      </c>
    </row>
    <row r="9" spans="2:8" x14ac:dyDescent="0.25">
      <c r="C9" s="81"/>
      <c r="D9" s="121">
        <v>7</v>
      </c>
      <c r="E9" s="118">
        <v>80</v>
      </c>
      <c r="F9" s="118">
        <v>83</v>
      </c>
      <c r="G9" s="118">
        <v>80</v>
      </c>
      <c r="H9" s="118">
        <v>77</v>
      </c>
    </row>
    <row r="10" spans="2:8" x14ac:dyDescent="0.25">
      <c r="C10" s="81"/>
      <c r="D10" s="121">
        <v>10</v>
      </c>
      <c r="E10" s="118">
        <v>88</v>
      </c>
      <c r="F10" s="118">
        <v>90</v>
      </c>
      <c r="G10" s="118">
        <v>88</v>
      </c>
      <c r="H10" s="118">
        <v>85</v>
      </c>
    </row>
    <row r="11" spans="2:8" x14ac:dyDescent="0.25">
      <c r="C11" s="116"/>
      <c r="D11" s="122">
        <v>14</v>
      </c>
      <c r="E11" s="117">
        <v>94</v>
      </c>
      <c r="F11" s="117">
        <v>95</v>
      </c>
      <c r="G11" s="117">
        <v>93</v>
      </c>
      <c r="H11" s="117">
        <v>91</v>
      </c>
    </row>
    <row r="12" spans="2:8" x14ac:dyDescent="0.25">
      <c r="C12" s="81" t="s">
        <v>70</v>
      </c>
      <c r="D12" s="123" t="s">
        <v>1</v>
      </c>
      <c r="E12" s="114">
        <v>24</v>
      </c>
      <c r="F12" s="114">
        <v>15</v>
      </c>
      <c r="G12" s="114">
        <v>25</v>
      </c>
      <c r="H12" s="114">
        <v>31</v>
      </c>
    </row>
    <row r="13" spans="2:8" x14ac:dyDescent="0.25">
      <c r="C13" s="81"/>
      <c r="D13" s="121">
        <v>1</v>
      </c>
      <c r="E13" s="118">
        <v>58</v>
      </c>
      <c r="F13" s="118">
        <v>54</v>
      </c>
      <c r="G13" s="118">
        <v>59</v>
      </c>
      <c r="H13" s="118">
        <v>63</v>
      </c>
    </row>
    <row r="14" spans="2:8" x14ac:dyDescent="0.25">
      <c r="C14" s="81"/>
      <c r="D14" s="121">
        <v>3</v>
      </c>
      <c r="E14" s="118">
        <v>70</v>
      </c>
      <c r="F14" s="118">
        <v>67</v>
      </c>
      <c r="G14" s="118">
        <v>71</v>
      </c>
      <c r="H14" s="118">
        <v>73</v>
      </c>
    </row>
    <row r="15" spans="2:8" x14ac:dyDescent="0.25">
      <c r="C15" s="81"/>
      <c r="D15" s="121">
        <v>5</v>
      </c>
      <c r="E15" s="118">
        <v>82</v>
      </c>
      <c r="F15" s="118">
        <v>80</v>
      </c>
      <c r="G15" s="118">
        <v>82</v>
      </c>
      <c r="H15" s="118">
        <v>84</v>
      </c>
    </row>
    <row r="16" spans="2:8" x14ac:dyDescent="0.25">
      <c r="C16" s="81"/>
      <c r="D16" s="121">
        <v>7</v>
      </c>
      <c r="E16" s="118">
        <v>89</v>
      </c>
      <c r="F16" s="118">
        <v>87</v>
      </c>
      <c r="G16" s="118">
        <v>89</v>
      </c>
      <c r="H16" s="118">
        <v>90</v>
      </c>
    </row>
    <row r="17" spans="2:8" x14ac:dyDescent="0.25">
      <c r="C17" s="81"/>
      <c r="D17" s="121">
        <v>10</v>
      </c>
      <c r="E17" s="118">
        <v>94</v>
      </c>
      <c r="F17" s="118">
        <v>94</v>
      </c>
      <c r="G17" s="118">
        <v>94</v>
      </c>
      <c r="H17" s="118">
        <v>95</v>
      </c>
    </row>
    <row r="18" spans="2:8" ht="15.75" thickBot="1" x14ac:dyDescent="0.3">
      <c r="B18" s="77"/>
      <c r="C18" s="85"/>
      <c r="D18" s="124">
        <v>14</v>
      </c>
      <c r="E18" s="115">
        <v>98</v>
      </c>
      <c r="F18" s="115">
        <v>98</v>
      </c>
      <c r="G18" s="115">
        <v>98</v>
      </c>
      <c r="H18" s="115">
        <v>98</v>
      </c>
    </row>
    <row r="19" spans="2:8" x14ac:dyDescent="0.25">
      <c r="B19" s="79" t="s">
        <v>64</v>
      </c>
      <c r="C19" s="79" t="s">
        <v>69</v>
      </c>
      <c r="D19" s="120" t="s">
        <v>1</v>
      </c>
      <c r="E19" s="113">
        <v>5</v>
      </c>
      <c r="F19" s="113">
        <v>4</v>
      </c>
      <c r="G19" s="113">
        <v>5</v>
      </c>
      <c r="H19" s="113">
        <v>5</v>
      </c>
    </row>
    <row r="20" spans="2:8" x14ac:dyDescent="0.25">
      <c r="B20" s="81"/>
      <c r="C20" s="81"/>
      <c r="D20" s="121">
        <v>1</v>
      </c>
      <c r="E20" s="118">
        <v>46</v>
      </c>
      <c r="F20" s="118">
        <v>46</v>
      </c>
      <c r="G20" s="118">
        <v>46</v>
      </c>
      <c r="H20" s="118">
        <v>46</v>
      </c>
    </row>
    <row r="21" spans="2:8" x14ac:dyDescent="0.25">
      <c r="C21" s="81"/>
      <c r="D21" s="121">
        <v>3</v>
      </c>
      <c r="E21" s="118">
        <v>59</v>
      </c>
      <c r="F21" s="118">
        <v>60</v>
      </c>
      <c r="G21" s="118">
        <v>59</v>
      </c>
      <c r="H21" s="118">
        <v>58</v>
      </c>
    </row>
    <row r="22" spans="2:8" x14ac:dyDescent="0.25">
      <c r="C22" s="81"/>
      <c r="D22" s="121">
        <v>5</v>
      </c>
      <c r="E22" s="118">
        <v>72</v>
      </c>
      <c r="F22" s="118">
        <v>74</v>
      </c>
      <c r="G22" s="118">
        <v>72</v>
      </c>
      <c r="H22" s="118">
        <v>70</v>
      </c>
    </row>
    <row r="23" spans="2:8" x14ac:dyDescent="0.25">
      <c r="C23" s="81"/>
      <c r="D23" s="121">
        <v>7</v>
      </c>
      <c r="E23" s="118">
        <v>81</v>
      </c>
      <c r="F23" s="118">
        <v>83</v>
      </c>
      <c r="G23" s="118">
        <v>81</v>
      </c>
      <c r="H23" s="118">
        <v>78</v>
      </c>
    </row>
    <row r="24" spans="2:8" x14ac:dyDescent="0.25">
      <c r="C24" s="81"/>
      <c r="D24" s="121">
        <v>10</v>
      </c>
      <c r="E24" s="118">
        <v>88</v>
      </c>
      <c r="F24" s="118">
        <v>91</v>
      </c>
      <c r="G24" s="118">
        <v>88</v>
      </c>
      <c r="H24" s="118">
        <v>86</v>
      </c>
    </row>
    <row r="25" spans="2:8" x14ac:dyDescent="0.25">
      <c r="C25" s="116"/>
      <c r="D25" s="122">
        <v>14</v>
      </c>
      <c r="E25" s="117">
        <v>94</v>
      </c>
      <c r="F25" s="117">
        <v>96</v>
      </c>
      <c r="G25" s="117">
        <v>94</v>
      </c>
      <c r="H25" s="117">
        <v>91</v>
      </c>
    </row>
    <row r="26" spans="2:8" x14ac:dyDescent="0.25">
      <c r="C26" s="81" t="s">
        <v>70</v>
      </c>
      <c r="D26" s="123" t="s">
        <v>1</v>
      </c>
      <c r="E26" s="114">
        <v>27</v>
      </c>
      <c r="F26" s="114">
        <v>19</v>
      </c>
      <c r="G26" s="114">
        <v>27</v>
      </c>
      <c r="H26" s="114">
        <v>34</v>
      </c>
    </row>
    <row r="27" spans="2:8" x14ac:dyDescent="0.25">
      <c r="C27" s="81"/>
      <c r="D27" s="121">
        <v>1</v>
      </c>
      <c r="E27" s="118">
        <v>59</v>
      </c>
      <c r="F27" s="118">
        <v>55</v>
      </c>
      <c r="G27" s="118">
        <v>60</v>
      </c>
      <c r="H27" s="118">
        <v>63</v>
      </c>
    </row>
    <row r="28" spans="2:8" x14ac:dyDescent="0.25">
      <c r="C28" s="81"/>
      <c r="D28" s="121">
        <v>3</v>
      </c>
      <c r="E28" s="118">
        <v>71</v>
      </c>
      <c r="F28" s="118">
        <v>68</v>
      </c>
      <c r="G28" s="118">
        <v>71</v>
      </c>
      <c r="H28" s="118">
        <v>74</v>
      </c>
    </row>
    <row r="29" spans="2:8" x14ac:dyDescent="0.25">
      <c r="C29" s="81"/>
      <c r="D29" s="121">
        <v>5</v>
      </c>
      <c r="E29" s="118">
        <v>82</v>
      </c>
      <c r="F29" s="118">
        <v>80</v>
      </c>
      <c r="G29" s="118">
        <v>82</v>
      </c>
      <c r="H29" s="118">
        <v>84</v>
      </c>
    </row>
    <row r="30" spans="2:8" x14ac:dyDescent="0.25">
      <c r="C30" s="81"/>
      <c r="D30" s="121">
        <v>7</v>
      </c>
      <c r="E30" s="118">
        <v>89</v>
      </c>
      <c r="F30" s="118">
        <v>88</v>
      </c>
      <c r="G30" s="118">
        <v>89</v>
      </c>
      <c r="H30" s="118">
        <v>90</v>
      </c>
    </row>
    <row r="31" spans="2:8" x14ac:dyDescent="0.25">
      <c r="C31" s="81"/>
      <c r="D31" s="121">
        <v>10</v>
      </c>
      <c r="E31" s="118">
        <v>95</v>
      </c>
      <c r="F31" s="118">
        <v>94</v>
      </c>
      <c r="G31" s="118">
        <v>95</v>
      </c>
      <c r="H31" s="118">
        <v>95</v>
      </c>
    </row>
    <row r="32" spans="2:8" ht="15.75" thickBot="1" x14ac:dyDescent="0.3">
      <c r="B32" s="77"/>
      <c r="C32" s="85"/>
      <c r="D32" s="124">
        <v>14</v>
      </c>
      <c r="E32" s="115">
        <v>98</v>
      </c>
      <c r="F32" s="115">
        <v>98</v>
      </c>
      <c r="G32" s="115">
        <v>98</v>
      </c>
      <c r="H32" s="115">
        <v>98</v>
      </c>
    </row>
    <row r="33" spans="2:8" x14ac:dyDescent="0.25">
      <c r="B33" s="79" t="s">
        <v>65</v>
      </c>
      <c r="C33" s="79" t="s">
        <v>69</v>
      </c>
      <c r="D33" s="120" t="s">
        <v>1</v>
      </c>
      <c r="E33" s="113">
        <v>7</v>
      </c>
      <c r="F33" s="113">
        <v>6</v>
      </c>
      <c r="G33" s="113">
        <v>7</v>
      </c>
      <c r="H33" s="113">
        <v>7</v>
      </c>
    </row>
    <row r="34" spans="2:8" x14ac:dyDescent="0.25">
      <c r="B34" s="81"/>
      <c r="C34" s="81"/>
      <c r="D34" s="121">
        <v>1</v>
      </c>
      <c r="E34" s="118">
        <v>47</v>
      </c>
      <c r="F34" s="118">
        <v>47</v>
      </c>
      <c r="G34" s="118">
        <v>47</v>
      </c>
      <c r="H34" s="118">
        <v>47</v>
      </c>
    </row>
    <row r="35" spans="2:8" x14ac:dyDescent="0.25">
      <c r="C35" s="81"/>
      <c r="D35" s="121">
        <v>3</v>
      </c>
      <c r="E35" s="118">
        <v>60</v>
      </c>
      <c r="F35" s="118">
        <v>61</v>
      </c>
      <c r="G35" s="118">
        <v>60</v>
      </c>
      <c r="H35" s="118">
        <v>59</v>
      </c>
    </row>
    <row r="36" spans="2:8" x14ac:dyDescent="0.25">
      <c r="C36" s="81"/>
      <c r="D36" s="121">
        <v>5</v>
      </c>
      <c r="E36" s="118">
        <v>73</v>
      </c>
      <c r="F36" s="118">
        <v>74</v>
      </c>
      <c r="G36" s="118">
        <v>73</v>
      </c>
      <c r="H36" s="118">
        <v>71</v>
      </c>
    </row>
    <row r="37" spans="2:8" x14ac:dyDescent="0.25">
      <c r="C37" s="81"/>
      <c r="D37" s="121">
        <v>7</v>
      </c>
      <c r="E37" s="118">
        <v>81</v>
      </c>
      <c r="F37" s="118">
        <v>83</v>
      </c>
      <c r="G37" s="118">
        <v>81</v>
      </c>
      <c r="H37" s="118">
        <v>78</v>
      </c>
    </row>
    <row r="38" spans="2:8" x14ac:dyDescent="0.25">
      <c r="C38" s="81"/>
      <c r="D38" s="121">
        <v>10</v>
      </c>
      <c r="E38" s="118">
        <v>89</v>
      </c>
      <c r="F38" s="118">
        <v>91</v>
      </c>
      <c r="G38" s="118">
        <v>88</v>
      </c>
      <c r="H38" s="118">
        <v>86</v>
      </c>
    </row>
    <row r="39" spans="2:8" x14ac:dyDescent="0.25">
      <c r="C39" s="116"/>
      <c r="D39" s="122">
        <v>14</v>
      </c>
      <c r="E39" s="117">
        <v>94</v>
      </c>
      <c r="F39" s="117">
        <v>96</v>
      </c>
      <c r="G39" s="117">
        <v>94</v>
      </c>
      <c r="H39" s="117">
        <v>91</v>
      </c>
    </row>
    <row r="40" spans="2:8" x14ac:dyDescent="0.25">
      <c r="C40" s="81" t="s">
        <v>70</v>
      </c>
      <c r="D40" s="123" t="s">
        <v>1</v>
      </c>
      <c r="E40" s="114">
        <v>28</v>
      </c>
      <c r="F40" s="114">
        <v>20</v>
      </c>
      <c r="G40" s="114">
        <v>29</v>
      </c>
      <c r="H40" s="114">
        <v>35</v>
      </c>
    </row>
    <row r="41" spans="2:8" x14ac:dyDescent="0.25">
      <c r="C41" s="81"/>
      <c r="D41" s="121">
        <v>1</v>
      </c>
      <c r="E41" s="118">
        <v>60</v>
      </c>
      <c r="F41" s="118">
        <v>55</v>
      </c>
      <c r="G41" s="118">
        <v>60</v>
      </c>
      <c r="H41" s="118">
        <v>64</v>
      </c>
    </row>
    <row r="42" spans="2:8" x14ac:dyDescent="0.25">
      <c r="C42" s="81"/>
      <c r="D42" s="121">
        <v>3</v>
      </c>
      <c r="E42" s="118">
        <v>71</v>
      </c>
      <c r="F42" s="118">
        <v>68</v>
      </c>
      <c r="G42" s="118">
        <v>71</v>
      </c>
      <c r="H42" s="118">
        <v>74</v>
      </c>
    </row>
    <row r="43" spans="2:8" x14ac:dyDescent="0.25">
      <c r="C43" s="81"/>
      <c r="D43" s="121">
        <v>5</v>
      </c>
      <c r="E43" s="118">
        <v>82</v>
      </c>
      <c r="F43" s="118">
        <v>80</v>
      </c>
      <c r="G43" s="118">
        <v>82</v>
      </c>
      <c r="H43" s="118">
        <v>84</v>
      </c>
    </row>
    <row r="44" spans="2:8" x14ac:dyDescent="0.25">
      <c r="C44" s="81"/>
      <c r="D44" s="121">
        <v>7</v>
      </c>
      <c r="E44" s="118">
        <v>89</v>
      </c>
      <c r="F44" s="118">
        <v>88</v>
      </c>
      <c r="G44" s="118">
        <v>89</v>
      </c>
      <c r="H44" s="118">
        <v>90</v>
      </c>
    </row>
    <row r="45" spans="2:8" x14ac:dyDescent="0.25">
      <c r="C45" s="81"/>
      <c r="D45" s="121">
        <v>10</v>
      </c>
      <c r="E45" s="118">
        <v>95</v>
      </c>
      <c r="F45" s="118">
        <v>94</v>
      </c>
      <c r="G45" s="118">
        <v>95</v>
      </c>
      <c r="H45" s="118">
        <v>95</v>
      </c>
    </row>
    <row r="46" spans="2:8" ht="15.75" thickBot="1" x14ac:dyDescent="0.3">
      <c r="B46" s="77"/>
      <c r="C46" s="85"/>
      <c r="D46" s="124">
        <v>14</v>
      </c>
      <c r="E46" s="115">
        <v>98</v>
      </c>
      <c r="F46" s="115">
        <v>98</v>
      </c>
      <c r="G46" s="115">
        <v>98</v>
      </c>
      <c r="H46" s="115">
        <v>98</v>
      </c>
    </row>
    <row r="47" spans="2:8" x14ac:dyDescent="0.25">
      <c r="B47" s="79" t="s">
        <v>66</v>
      </c>
      <c r="C47" s="79" t="s">
        <v>69</v>
      </c>
      <c r="D47" s="120" t="s">
        <v>1</v>
      </c>
      <c r="E47" s="113">
        <v>10</v>
      </c>
      <c r="F47" s="113">
        <v>9</v>
      </c>
      <c r="G47" s="113">
        <v>10</v>
      </c>
      <c r="H47" s="113">
        <v>10</v>
      </c>
    </row>
    <row r="48" spans="2:8" x14ac:dyDescent="0.25">
      <c r="B48" s="81"/>
      <c r="C48" s="81"/>
      <c r="D48" s="121">
        <v>1</v>
      </c>
      <c r="E48" s="118">
        <v>49</v>
      </c>
      <c r="F48" s="118">
        <v>48</v>
      </c>
      <c r="G48" s="118">
        <v>49</v>
      </c>
      <c r="H48" s="118">
        <v>49</v>
      </c>
    </row>
    <row r="49" spans="2:8" x14ac:dyDescent="0.25">
      <c r="C49" s="81"/>
      <c r="D49" s="121">
        <v>3</v>
      </c>
      <c r="E49" s="118">
        <v>61</v>
      </c>
      <c r="F49" s="118">
        <v>62</v>
      </c>
      <c r="G49" s="118">
        <v>61</v>
      </c>
      <c r="H49" s="118">
        <v>60</v>
      </c>
    </row>
    <row r="50" spans="2:8" x14ac:dyDescent="0.25">
      <c r="C50" s="81"/>
      <c r="D50" s="121">
        <v>5</v>
      </c>
      <c r="E50" s="118">
        <v>73</v>
      </c>
      <c r="F50" s="118">
        <v>75</v>
      </c>
      <c r="G50" s="118">
        <v>73</v>
      </c>
      <c r="H50" s="118">
        <v>71</v>
      </c>
    </row>
    <row r="51" spans="2:8" x14ac:dyDescent="0.25">
      <c r="C51" s="81"/>
      <c r="D51" s="121">
        <v>7</v>
      </c>
      <c r="E51" s="118">
        <v>81</v>
      </c>
      <c r="F51" s="118">
        <v>83</v>
      </c>
      <c r="G51" s="118">
        <v>81</v>
      </c>
      <c r="H51" s="118">
        <v>79</v>
      </c>
    </row>
    <row r="52" spans="2:8" x14ac:dyDescent="0.25">
      <c r="C52" s="81"/>
      <c r="D52" s="121">
        <v>10</v>
      </c>
      <c r="E52" s="118">
        <v>89</v>
      </c>
      <c r="F52" s="118">
        <v>91</v>
      </c>
      <c r="G52" s="118">
        <v>89</v>
      </c>
      <c r="H52" s="118">
        <v>86</v>
      </c>
    </row>
    <row r="53" spans="2:8" x14ac:dyDescent="0.25">
      <c r="C53" s="116"/>
      <c r="D53" s="122">
        <v>14</v>
      </c>
      <c r="E53" s="117">
        <v>94</v>
      </c>
      <c r="F53" s="117">
        <v>96</v>
      </c>
      <c r="G53" s="117">
        <v>94</v>
      </c>
      <c r="H53" s="117">
        <v>92</v>
      </c>
    </row>
    <row r="54" spans="2:8" x14ac:dyDescent="0.25">
      <c r="C54" s="81" t="s">
        <v>70</v>
      </c>
      <c r="D54" s="123" t="s">
        <v>1</v>
      </c>
      <c r="E54" s="114">
        <v>30</v>
      </c>
      <c r="F54" s="114">
        <v>23</v>
      </c>
      <c r="G54" s="114">
        <v>31</v>
      </c>
      <c r="H54" s="114">
        <v>37</v>
      </c>
    </row>
    <row r="55" spans="2:8" x14ac:dyDescent="0.25">
      <c r="C55" s="81"/>
      <c r="D55" s="121">
        <v>1</v>
      </c>
      <c r="E55" s="118">
        <v>61</v>
      </c>
      <c r="F55" s="118">
        <v>56</v>
      </c>
      <c r="G55" s="118">
        <v>61</v>
      </c>
      <c r="H55" s="118">
        <v>65</v>
      </c>
    </row>
    <row r="56" spans="2:8" x14ac:dyDescent="0.25">
      <c r="C56" s="81"/>
      <c r="D56" s="121">
        <v>3</v>
      </c>
      <c r="E56" s="118">
        <v>72</v>
      </c>
      <c r="F56" s="118">
        <v>69</v>
      </c>
      <c r="G56" s="118">
        <v>72</v>
      </c>
      <c r="H56" s="118">
        <v>75</v>
      </c>
    </row>
    <row r="57" spans="2:8" x14ac:dyDescent="0.25">
      <c r="C57" s="81"/>
      <c r="D57" s="121">
        <v>5</v>
      </c>
      <c r="E57" s="118">
        <v>83</v>
      </c>
      <c r="F57" s="118">
        <v>81</v>
      </c>
      <c r="G57" s="118">
        <v>83</v>
      </c>
      <c r="H57" s="118">
        <v>84</v>
      </c>
    </row>
    <row r="58" spans="2:8" x14ac:dyDescent="0.25">
      <c r="C58" s="81"/>
      <c r="D58" s="121">
        <v>7</v>
      </c>
      <c r="E58" s="118">
        <v>89</v>
      </c>
      <c r="F58" s="118">
        <v>88</v>
      </c>
      <c r="G58" s="118">
        <v>89</v>
      </c>
      <c r="H58" s="118">
        <v>90</v>
      </c>
    </row>
    <row r="59" spans="2:8" x14ac:dyDescent="0.25">
      <c r="C59" s="81"/>
      <c r="D59" s="121">
        <v>10</v>
      </c>
      <c r="E59" s="118">
        <v>95</v>
      </c>
      <c r="F59" s="118">
        <v>94</v>
      </c>
      <c r="G59" s="118">
        <v>95</v>
      </c>
      <c r="H59" s="118">
        <v>95</v>
      </c>
    </row>
    <row r="60" spans="2:8" ht="15.75" thickBot="1" x14ac:dyDescent="0.3">
      <c r="B60" s="77"/>
      <c r="C60" s="85"/>
      <c r="D60" s="124">
        <v>14</v>
      </c>
      <c r="E60" s="115">
        <v>98</v>
      </c>
      <c r="F60" s="115">
        <v>98</v>
      </c>
      <c r="G60" s="115">
        <v>98</v>
      </c>
      <c r="H60" s="115">
        <v>98</v>
      </c>
    </row>
    <row r="61" spans="2:8" x14ac:dyDescent="0.25">
      <c r="B61" s="79" t="s">
        <v>67</v>
      </c>
      <c r="C61" s="79" t="s">
        <v>69</v>
      </c>
      <c r="D61" s="120" t="s">
        <v>1</v>
      </c>
      <c r="E61" s="113">
        <v>14</v>
      </c>
      <c r="F61" s="113">
        <v>13</v>
      </c>
      <c r="G61" s="113">
        <v>14</v>
      </c>
      <c r="H61" s="113">
        <v>15</v>
      </c>
    </row>
    <row r="62" spans="2:8" x14ac:dyDescent="0.25">
      <c r="B62" s="81"/>
      <c r="C62" s="81"/>
      <c r="D62" s="121">
        <v>1</v>
      </c>
      <c r="E62" s="118">
        <v>50</v>
      </c>
      <c r="F62" s="118">
        <v>50</v>
      </c>
      <c r="G62" s="118">
        <v>50</v>
      </c>
      <c r="H62" s="118">
        <v>50</v>
      </c>
    </row>
    <row r="63" spans="2:8" x14ac:dyDescent="0.25">
      <c r="C63" s="81"/>
      <c r="D63" s="121">
        <v>3</v>
      </c>
      <c r="E63" s="118">
        <v>62</v>
      </c>
      <c r="F63" s="118">
        <v>63</v>
      </c>
      <c r="G63" s="118">
        <v>62</v>
      </c>
      <c r="H63" s="118">
        <v>61</v>
      </c>
    </row>
    <row r="64" spans="2:8" x14ac:dyDescent="0.25">
      <c r="C64" s="81"/>
      <c r="D64" s="121">
        <v>5</v>
      </c>
      <c r="E64" s="118">
        <v>74</v>
      </c>
      <c r="F64" s="118">
        <v>76</v>
      </c>
      <c r="G64" s="118">
        <v>74</v>
      </c>
      <c r="H64" s="118">
        <v>72</v>
      </c>
    </row>
    <row r="65" spans="2:8" x14ac:dyDescent="0.25">
      <c r="C65" s="81"/>
      <c r="D65" s="121">
        <v>7</v>
      </c>
      <c r="E65" s="118">
        <v>82</v>
      </c>
      <c r="F65" s="118">
        <v>84</v>
      </c>
      <c r="G65" s="118">
        <v>82</v>
      </c>
      <c r="H65" s="118">
        <v>80</v>
      </c>
    </row>
    <row r="66" spans="2:8" x14ac:dyDescent="0.25">
      <c r="C66" s="81"/>
      <c r="D66" s="121">
        <v>10</v>
      </c>
      <c r="E66" s="118">
        <v>89</v>
      </c>
      <c r="F66" s="118">
        <v>91</v>
      </c>
      <c r="G66" s="118">
        <v>89</v>
      </c>
      <c r="H66" s="118">
        <v>87</v>
      </c>
    </row>
    <row r="67" spans="2:8" x14ac:dyDescent="0.25">
      <c r="C67" s="116"/>
      <c r="D67" s="122">
        <v>14</v>
      </c>
      <c r="E67" s="117">
        <v>94</v>
      </c>
      <c r="F67" s="117">
        <v>96</v>
      </c>
      <c r="G67" s="117">
        <v>94</v>
      </c>
      <c r="H67" s="117">
        <v>92</v>
      </c>
    </row>
    <row r="68" spans="2:8" x14ac:dyDescent="0.25">
      <c r="C68" s="81" t="s">
        <v>70</v>
      </c>
      <c r="D68" s="123" t="s">
        <v>1</v>
      </c>
      <c r="E68" s="114">
        <v>33</v>
      </c>
      <c r="F68" s="114">
        <v>26</v>
      </c>
      <c r="G68" s="114">
        <v>34</v>
      </c>
      <c r="H68" s="114">
        <v>40</v>
      </c>
    </row>
    <row r="69" spans="2:8" x14ac:dyDescent="0.25">
      <c r="C69" s="81"/>
      <c r="D69" s="121">
        <v>1</v>
      </c>
      <c r="E69" s="118">
        <v>62</v>
      </c>
      <c r="F69" s="118">
        <v>57</v>
      </c>
      <c r="G69" s="118">
        <v>62</v>
      </c>
      <c r="H69" s="118">
        <v>66</v>
      </c>
    </row>
    <row r="70" spans="2:8" x14ac:dyDescent="0.25">
      <c r="C70" s="81"/>
      <c r="D70" s="121">
        <v>3</v>
      </c>
      <c r="E70" s="118">
        <v>72</v>
      </c>
      <c r="F70" s="118">
        <v>69</v>
      </c>
      <c r="G70" s="118">
        <v>73</v>
      </c>
      <c r="H70" s="118">
        <v>75</v>
      </c>
    </row>
    <row r="71" spans="2:8" x14ac:dyDescent="0.25">
      <c r="C71" s="81"/>
      <c r="D71" s="121">
        <v>5</v>
      </c>
      <c r="E71" s="118">
        <v>83</v>
      </c>
      <c r="F71" s="118">
        <v>81</v>
      </c>
      <c r="G71" s="118">
        <v>83</v>
      </c>
      <c r="H71" s="118">
        <v>85</v>
      </c>
    </row>
    <row r="72" spans="2:8" x14ac:dyDescent="0.25">
      <c r="C72" s="81"/>
      <c r="D72" s="121">
        <v>7</v>
      </c>
      <c r="E72" s="118">
        <v>89</v>
      </c>
      <c r="F72" s="118">
        <v>88</v>
      </c>
      <c r="G72" s="118">
        <v>90</v>
      </c>
      <c r="H72" s="118">
        <v>90</v>
      </c>
    </row>
    <row r="73" spans="2:8" x14ac:dyDescent="0.25">
      <c r="C73" s="81"/>
      <c r="D73" s="121">
        <v>10</v>
      </c>
      <c r="E73" s="118">
        <v>95</v>
      </c>
      <c r="F73" s="118">
        <v>94</v>
      </c>
      <c r="G73" s="118">
        <v>95</v>
      </c>
      <c r="H73" s="118">
        <v>95</v>
      </c>
    </row>
    <row r="74" spans="2:8" ht="15.75" thickBot="1" x14ac:dyDescent="0.3">
      <c r="B74" s="77"/>
      <c r="C74" s="85"/>
      <c r="D74" s="124">
        <v>14</v>
      </c>
      <c r="E74" s="115">
        <v>98</v>
      </c>
      <c r="F74" s="115">
        <v>98</v>
      </c>
      <c r="G74" s="115">
        <v>98</v>
      </c>
      <c r="H74" s="115">
        <v>98</v>
      </c>
    </row>
    <row r="75" spans="2:8" x14ac:dyDescent="0.25">
      <c r="B75" s="79" t="s">
        <v>61</v>
      </c>
      <c r="C75" s="79" t="s">
        <v>69</v>
      </c>
      <c r="D75" s="120" t="s">
        <v>1</v>
      </c>
      <c r="E75" s="113">
        <v>29</v>
      </c>
      <c r="F75" s="113">
        <v>28</v>
      </c>
      <c r="G75" s="113">
        <v>29</v>
      </c>
      <c r="H75" s="113">
        <v>29</v>
      </c>
    </row>
    <row r="76" spans="2:8" x14ac:dyDescent="0.25">
      <c r="C76" s="81"/>
      <c r="D76" s="121">
        <v>1</v>
      </c>
      <c r="E76" s="118">
        <v>53</v>
      </c>
      <c r="F76" s="118">
        <v>53</v>
      </c>
      <c r="G76" s="118">
        <v>53</v>
      </c>
      <c r="H76" s="118">
        <v>54</v>
      </c>
    </row>
    <row r="77" spans="2:8" x14ac:dyDescent="0.25">
      <c r="C77" s="81"/>
      <c r="D77" s="121">
        <v>3</v>
      </c>
      <c r="E77" s="118">
        <v>65</v>
      </c>
      <c r="F77" s="118">
        <v>66</v>
      </c>
      <c r="G77" s="118">
        <v>65</v>
      </c>
      <c r="H77" s="118">
        <v>65</v>
      </c>
    </row>
    <row r="78" spans="2:8" x14ac:dyDescent="0.25">
      <c r="C78" s="81"/>
      <c r="D78" s="121">
        <v>5</v>
      </c>
      <c r="E78" s="118">
        <v>76</v>
      </c>
      <c r="F78" s="118">
        <v>78</v>
      </c>
      <c r="G78" s="118">
        <v>76</v>
      </c>
      <c r="H78" s="118">
        <v>75</v>
      </c>
    </row>
    <row r="79" spans="2:8" x14ac:dyDescent="0.25">
      <c r="C79" s="81"/>
      <c r="D79" s="121">
        <v>7</v>
      </c>
      <c r="E79" s="118">
        <v>84</v>
      </c>
      <c r="F79" s="118">
        <v>85</v>
      </c>
      <c r="G79" s="118">
        <v>84</v>
      </c>
      <c r="H79" s="118">
        <v>82</v>
      </c>
    </row>
    <row r="80" spans="2:8" x14ac:dyDescent="0.25">
      <c r="C80" s="81"/>
      <c r="D80" s="121">
        <v>10</v>
      </c>
      <c r="E80" s="118">
        <v>90</v>
      </c>
      <c r="F80" s="118">
        <v>92</v>
      </c>
      <c r="G80" s="118">
        <v>90</v>
      </c>
      <c r="H80" s="118">
        <v>88</v>
      </c>
    </row>
    <row r="81" spans="2:8" x14ac:dyDescent="0.25">
      <c r="C81" s="116"/>
      <c r="D81" s="122">
        <v>14</v>
      </c>
      <c r="E81" s="117">
        <v>95</v>
      </c>
      <c r="F81" s="117">
        <v>96</v>
      </c>
      <c r="G81" s="117">
        <v>95</v>
      </c>
      <c r="H81" s="117">
        <v>93</v>
      </c>
    </row>
    <row r="82" spans="2:8" x14ac:dyDescent="0.25">
      <c r="C82" s="81" t="s">
        <v>70</v>
      </c>
      <c r="D82" s="123" t="s">
        <v>1</v>
      </c>
      <c r="E82" s="114">
        <v>45</v>
      </c>
      <c r="F82" s="114">
        <v>39</v>
      </c>
      <c r="G82" s="114">
        <v>45</v>
      </c>
      <c r="H82" s="114">
        <v>50</v>
      </c>
    </row>
    <row r="83" spans="2:8" x14ac:dyDescent="0.25">
      <c r="C83" s="81"/>
      <c r="D83" s="121">
        <v>1</v>
      </c>
      <c r="E83" s="118">
        <v>63</v>
      </c>
      <c r="F83" s="118">
        <v>59</v>
      </c>
      <c r="G83" s="118">
        <v>64</v>
      </c>
      <c r="H83" s="118">
        <v>67</v>
      </c>
    </row>
    <row r="84" spans="2:8" x14ac:dyDescent="0.25">
      <c r="C84" s="81"/>
      <c r="D84" s="121">
        <v>3</v>
      </c>
      <c r="E84" s="118">
        <v>75</v>
      </c>
      <c r="F84" s="118">
        <v>72</v>
      </c>
      <c r="G84" s="118">
        <v>75</v>
      </c>
      <c r="H84" s="118">
        <v>77</v>
      </c>
    </row>
    <row r="85" spans="2:8" x14ac:dyDescent="0.25">
      <c r="C85" s="81"/>
      <c r="D85" s="121">
        <v>5</v>
      </c>
      <c r="E85" s="118">
        <v>84</v>
      </c>
      <c r="F85" s="118">
        <v>83</v>
      </c>
      <c r="G85" s="118">
        <v>84</v>
      </c>
      <c r="H85" s="118">
        <v>86</v>
      </c>
    </row>
    <row r="86" spans="2:8" x14ac:dyDescent="0.25">
      <c r="C86" s="81"/>
      <c r="D86" s="121">
        <v>7</v>
      </c>
      <c r="E86" s="118">
        <v>90</v>
      </c>
      <c r="F86" s="118">
        <v>89</v>
      </c>
      <c r="G86" s="118">
        <v>90</v>
      </c>
      <c r="H86" s="118">
        <v>91</v>
      </c>
    </row>
    <row r="87" spans="2:8" x14ac:dyDescent="0.25">
      <c r="C87" s="81"/>
      <c r="D87" s="121">
        <v>10</v>
      </c>
      <c r="E87" s="118">
        <v>95</v>
      </c>
      <c r="F87" s="118">
        <v>95</v>
      </c>
      <c r="G87" s="118">
        <v>95</v>
      </c>
      <c r="H87" s="118">
        <v>96</v>
      </c>
    </row>
    <row r="88" spans="2:8" ht="15.75" thickBot="1" x14ac:dyDescent="0.3">
      <c r="B88" s="77"/>
      <c r="C88" s="85"/>
      <c r="D88" s="124">
        <v>14</v>
      </c>
      <c r="E88" s="115">
        <v>98</v>
      </c>
      <c r="F88" s="115">
        <v>98</v>
      </c>
      <c r="G88" s="115">
        <v>98</v>
      </c>
      <c r="H88" s="115">
        <v>98</v>
      </c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9FD4-A576-4549-964E-D86FDE84F129}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E4C9-1F15-49B1-853D-6E65946D28EE}">
  <dimension ref="A1"/>
  <sheetViews>
    <sheetView topLeftCell="A25" workbookViewId="0">
      <selection activeCell="I221" sqref="I221"/>
    </sheetView>
  </sheetViews>
  <sheetFormatPr defaultRowHeight="15" x14ac:dyDescent="0.25"/>
  <sheetData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C26F-60C1-4F5A-A97D-C729B97FD968}">
  <dimension ref="C4:I27"/>
  <sheetViews>
    <sheetView workbookViewId="0">
      <selection activeCell="J19" sqref="J19"/>
    </sheetView>
  </sheetViews>
  <sheetFormatPr defaultRowHeight="15" x14ac:dyDescent="0.25"/>
  <cols>
    <col min="4" max="4" width="17.28515625" customWidth="1"/>
    <col min="5" max="7" width="14.85546875" customWidth="1"/>
  </cols>
  <sheetData>
    <row r="4" spans="3:3" x14ac:dyDescent="0.25">
      <c r="C4" s="71" t="s">
        <v>39</v>
      </c>
    </row>
    <row r="7" spans="3:3" x14ac:dyDescent="0.25">
      <c r="C7" s="71" t="s">
        <v>39</v>
      </c>
    </row>
    <row r="18" spans="4:9" ht="15.75" thickBot="1" x14ac:dyDescent="0.3">
      <c r="D18" s="74"/>
      <c r="E18" s="74"/>
      <c r="F18" s="74"/>
      <c r="G18" s="74"/>
    </row>
    <row r="19" spans="4:9" s="73" customFormat="1" ht="42.75" x14ac:dyDescent="0.25">
      <c r="D19" s="75"/>
      <c r="E19" s="76" t="s">
        <v>54</v>
      </c>
      <c r="F19" s="76" t="s">
        <v>41</v>
      </c>
      <c r="G19" s="76" t="s">
        <v>55</v>
      </c>
    </row>
    <row r="20" spans="4:9" ht="15.75" thickBot="1" x14ac:dyDescent="0.3">
      <c r="D20" s="77"/>
      <c r="E20" s="78" t="s">
        <v>40</v>
      </c>
      <c r="F20" s="78" t="s">
        <v>40</v>
      </c>
      <c r="G20" s="78" t="s">
        <v>40</v>
      </c>
    </row>
    <row r="21" spans="4:9" x14ac:dyDescent="0.25">
      <c r="D21" s="79" t="s">
        <v>59</v>
      </c>
      <c r="E21" s="80">
        <v>196.7</v>
      </c>
      <c r="F21" s="80">
        <v>7.0000000000000007E-2</v>
      </c>
      <c r="G21" s="80">
        <v>42.82</v>
      </c>
      <c r="H21" s="72"/>
      <c r="I21" s="72"/>
    </row>
    <row r="22" spans="4:9" x14ac:dyDescent="0.25">
      <c r="D22" s="81" t="s">
        <v>56</v>
      </c>
      <c r="E22" s="82">
        <v>142.1</v>
      </c>
      <c r="F22" s="82">
        <v>0.05</v>
      </c>
      <c r="G22" s="82" t="s">
        <v>52</v>
      </c>
      <c r="H22" s="72"/>
      <c r="I22" s="72"/>
    </row>
    <row r="23" spans="4:9" x14ac:dyDescent="0.25">
      <c r="D23" s="81"/>
      <c r="E23" s="83" t="s">
        <v>43</v>
      </c>
      <c r="F23" s="83" t="s">
        <v>46</v>
      </c>
      <c r="G23" s="83" t="s">
        <v>49</v>
      </c>
      <c r="H23" s="72"/>
      <c r="I23" s="72"/>
    </row>
    <row r="24" spans="4:9" x14ac:dyDescent="0.25">
      <c r="D24" s="81" t="s">
        <v>57</v>
      </c>
      <c r="E24" s="84">
        <v>650.58000000000004</v>
      </c>
      <c r="F24" s="84">
        <v>0.2</v>
      </c>
      <c r="G24" s="84">
        <v>40.9</v>
      </c>
      <c r="H24" s="72"/>
      <c r="I24" s="72"/>
    </row>
    <row r="25" spans="4:9" x14ac:dyDescent="0.25">
      <c r="D25" s="81"/>
      <c r="E25" s="83" t="s">
        <v>44</v>
      </c>
      <c r="F25" s="83" t="s">
        <v>47</v>
      </c>
      <c r="G25" s="83" t="s">
        <v>50</v>
      </c>
      <c r="H25" s="72"/>
      <c r="I25" s="72"/>
    </row>
    <row r="26" spans="4:9" x14ac:dyDescent="0.25">
      <c r="D26" s="81" t="s">
        <v>58</v>
      </c>
      <c r="E26" s="82">
        <v>48.72</v>
      </c>
      <c r="F26" s="82">
        <v>0.05</v>
      </c>
      <c r="G26" s="82" t="s">
        <v>51</v>
      </c>
      <c r="H26" s="72"/>
      <c r="I26" s="72"/>
    </row>
    <row r="27" spans="4:9" ht="15.75" thickBot="1" x14ac:dyDescent="0.3">
      <c r="D27" s="85"/>
      <c r="E27" s="86" t="s">
        <v>45</v>
      </c>
      <c r="F27" s="86" t="s">
        <v>48</v>
      </c>
      <c r="G27" s="86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compare (3)</vt:lpstr>
      <vt:lpstr>Table_1</vt:lpstr>
      <vt:lpstr>Table_2</vt:lpstr>
      <vt:lpstr>Table_3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Vidhyagorn Mahd-Adam</dc:creator>
  <cp:lastModifiedBy>Vidhyagorn Mahd-Adam</cp:lastModifiedBy>
  <dcterms:created xsi:type="dcterms:W3CDTF">2023-12-09T05:17:08Z</dcterms:created>
  <dcterms:modified xsi:type="dcterms:W3CDTF">2025-08-12T05:45:53Z</dcterms:modified>
</cp:coreProperties>
</file>