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eira Lara\Documents\PhD\Manuscripts\Paper OGTT\v7\Isotope correction Excel files\"/>
    </mc:Choice>
  </mc:AlternateContent>
  <bookViews>
    <workbookView xWindow="-108" yWindow="-108" windowWidth="23256" windowHeight="12576"/>
  </bookViews>
  <sheets>
    <sheet name="A) LFCtrl 4m " sheetId="3" r:id="rId1"/>
    <sheet name="B) LFRW 4m" sheetId="5" r:id="rId2"/>
    <sheet name="C) HFCtrl 4m" sheetId="6" r:id="rId3"/>
    <sheet name="D) HFRW 4m" sheetId="7" r:id="rId4"/>
    <sheet name="E) LFCtrl 9m" sheetId="8" r:id="rId5"/>
    <sheet name="F) LFRW 9m" sheetId="9" r:id="rId6"/>
    <sheet name="G) HFCtrl 9m" sheetId="10" r:id="rId7"/>
    <sheet name="H) HFRW 9m" sheetId="11" r:id="rId8"/>
    <sheet name="I) LFCtrl 15m" sheetId="12" r:id="rId9"/>
    <sheet name="J) LFRW 15m" sheetId="13" r:id="rId10"/>
    <sheet name="K) HFCtrl 15m" sheetId="14" r:id="rId11"/>
    <sheet name="L) HFRW 15m" sheetId="15" r:id="rId12"/>
    <sheet name="M) LFCtrl 21m" sheetId="16" r:id="rId13"/>
    <sheet name="N) LFRW 21m" sheetId="17" r:id="rId14"/>
    <sheet name="O) HFCtrl 21m" sheetId="18" r:id="rId15"/>
    <sheet name="P) HFRW 21m" sheetId="19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5" i="18" l="1"/>
  <c r="B20" i="11" l="1"/>
  <c r="B146" i="19" l="1"/>
  <c r="B145" i="19"/>
  <c r="B144" i="19"/>
  <c r="B143" i="19"/>
  <c r="B142" i="19"/>
  <c r="B136" i="19"/>
  <c r="B135" i="19"/>
  <c r="B134" i="19"/>
  <c r="B133" i="19"/>
  <c r="B132" i="19"/>
  <c r="B126" i="19"/>
  <c r="B125" i="19"/>
  <c r="B124" i="19"/>
  <c r="B123" i="19"/>
  <c r="B122" i="19"/>
  <c r="B116" i="19"/>
  <c r="B115" i="19"/>
  <c r="B114" i="19"/>
  <c r="B113" i="19"/>
  <c r="B112" i="19"/>
  <c r="B107" i="19"/>
  <c r="B106" i="19"/>
  <c r="B105" i="19"/>
  <c r="B104" i="19"/>
  <c r="B103" i="19"/>
  <c r="B98" i="19"/>
  <c r="B97" i="19"/>
  <c r="B96" i="19"/>
  <c r="B95" i="19"/>
  <c r="B94" i="19"/>
  <c r="B88" i="19"/>
  <c r="B87" i="19"/>
  <c r="B86" i="19"/>
  <c r="B85" i="19"/>
  <c r="B84" i="19"/>
  <c r="B75" i="19"/>
  <c r="B74" i="19"/>
  <c r="B73" i="19"/>
  <c r="B72" i="19"/>
  <c r="B71" i="19"/>
  <c r="H62" i="19"/>
  <c r="G62" i="19"/>
  <c r="F62" i="19"/>
  <c r="E62" i="19"/>
  <c r="D62" i="19"/>
  <c r="G61" i="19"/>
  <c r="F61" i="19"/>
  <c r="E61" i="19"/>
  <c r="D61" i="19"/>
  <c r="C61" i="19"/>
  <c r="F60" i="19"/>
  <c r="E60" i="19"/>
  <c r="D60" i="19"/>
  <c r="C60" i="19"/>
  <c r="B60" i="19"/>
  <c r="E59" i="19"/>
  <c r="D59" i="19"/>
  <c r="C59" i="19"/>
  <c r="B59" i="19"/>
  <c r="D58" i="19"/>
  <c r="C58" i="19"/>
  <c r="B58" i="19"/>
  <c r="C57" i="19"/>
  <c r="B57" i="19"/>
  <c r="L56" i="19" s="1" a="1"/>
  <c r="B56" i="19"/>
  <c r="H50" i="19"/>
  <c r="G50" i="19"/>
  <c r="F50" i="19"/>
  <c r="E50" i="19"/>
  <c r="G49" i="19"/>
  <c r="F49" i="19"/>
  <c r="E49" i="19"/>
  <c r="D49" i="19"/>
  <c r="F48" i="19"/>
  <c r="E48" i="19"/>
  <c r="D48" i="19"/>
  <c r="C48" i="19"/>
  <c r="E47" i="19"/>
  <c r="D47" i="19"/>
  <c r="C47" i="19"/>
  <c r="B47" i="19"/>
  <c r="D46" i="19"/>
  <c r="C46" i="19"/>
  <c r="B46" i="19"/>
  <c r="C45" i="19"/>
  <c r="B45" i="19"/>
  <c r="B44" i="19"/>
  <c r="L44" i="19" s="1" a="1"/>
  <c r="H38" i="19"/>
  <c r="G38" i="19"/>
  <c r="F38" i="19"/>
  <c r="G37" i="19"/>
  <c r="F37" i="19"/>
  <c r="E37" i="19"/>
  <c r="F36" i="19"/>
  <c r="E36" i="19"/>
  <c r="D36" i="19"/>
  <c r="E35" i="19"/>
  <c r="D35" i="19"/>
  <c r="C35" i="19"/>
  <c r="D34" i="19"/>
  <c r="C34" i="19"/>
  <c r="B34" i="19"/>
  <c r="C33" i="19"/>
  <c r="B33" i="19"/>
  <c r="B32" i="19"/>
  <c r="H26" i="19"/>
  <c r="G26" i="19"/>
  <c r="G25" i="19"/>
  <c r="F25" i="19"/>
  <c r="F24" i="19"/>
  <c r="E24" i="19"/>
  <c r="E23" i="19"/>
  <c r="D23" i="19"/>
  <c r="D22" i="19"/>
  <c r="C22" i="19"/>
  <c r="C21" i="19"/>
  <c r="B21" i="19"/>
  <c r="B20" i="19"/>
  <c r="L20" i="19" l="1" a="1"/>
  <c r="O25" i="19" s="1"/>
  <c r="L32" i="19" a="1"/>
  <c r="M38" i="19" s="1"/>
  <c r="O50" i="19"/>
  <c r="R49" i="19"/>
  <c r="N49" i="19"/>
  <c r="Q48" i="19"/>
  <c r="M48" i="19"/>
  <c r="P47" i="19"/>
  <c r="L47" i="19"/>
  <c r="O46" i="19"/>
  <c r="P50" i="19"/>
  <c r="Q49" i="19"/>
  <c r="L49" i="19"/>
  <c r="N48" i="19"/>
  <c r="O47" i="19"/>
  <c r="Q46" i="19"/>
  <c r="L46" i="19"/>
  <c r="O45" i="19"/>
  <c r="R44" i="19"/>
  <c r="N44" i="19"/>
  <c r="N50" i="19"/>
  <c r="P49" i="19"/>
  <c r="R48" i="19"/>
  <c r="L48" i="19"/>
  <c r="N47" i="19"/>
  <c r="P46" i="19"/>
  <c r="R45" i="19"/>
  <c r="N45" i="19"/>
  <c r="Q44" i="19"/>
  <c r="M44" i="19"/>
  <c r="R50" i="19"/>
  <c r="M50" i="19"/>
  <c r="O49" i="19"/>
  <c r="P48" i="19"/>
  <c r="R47" i="19"/>
  <c r="M47" i="19"/>
  <c r="N46" i="19"/>
  <c r="Q45" i="19"/>
  <c r="M45" i="19"/>
  <c r="P44" i="19"/>
  <c r="L44" i="19"/>
  <c r="W45" i="19" s="1" a="1"/>
  <c r="Q50" i="19"/>
  <c r="L50" i="19"/>
  <c r="M49" i="19"/>
  <c r="O48" i="19"/>
  <c r="Q47" i="19"/>
  <c r="R46" i="19"/>
  <c r="M46" i="19"/>
  <c r="P45" i="19"/>
  <c r="L45" i="19"/>
  <c r="O44" i="19"/>
  <c r="R62" i="19"/>
  <c r="N62" i="19"/>
  <c r="Q61" i="19"/>
  <c r="M61" i="19"/>
  <c r="P60" i="19"/>
  <c r="L60" i="19"/>
  <c r="O59" i="19"/>
  <c r="R58" i="19"/>
  <c r="N58" i="19"/>
  <c r="Q57" i="19"/>
  <c r="M57" i="19"/>
  <c r="P56" i="19"/>
  <c r="L56" i="19"/>
  <c r="W57" i="19" s="1" a="1"/>
  <c r="Q62" i="19"/>
  <c r="L62" i="19"/>
  <c r="N61" i="19"/>
  <c r="O60" i="19"/>
  <c r="Q59" i="19"/>
  <c r="L59" i="19"/>
  <c r="M58" i="19"/>
  <c r="O57" i="19"/>
  <c r="Q56" i="19"/>
  <c r="P62" i="19"/>
  <c r="R61" i="19"/>
  <c r="L61" i="19"/>
  <c r="N60" i="19"/>
  <c r="P59" i="19"/>
  <c r="Q58" i="19"/>
  <c r="L58" i="19"/>
  <c r="N57" i="19"/>
  <c r="O56" i="19"/>
  <c r="M62" i="19"/>
  <c r="O61" i="19"/>
  <c r="Q60" i="19"/>
  <c r="R59" i="19"/>
  <c r="M59" i="19"/>
  <c r="O58" i="19"/>
  <c r="P57" i="19"/>
  <c r="R56" i="19"/>
  <c r="M56" i="19"/>
  <c r="O62" i="19"/>
  <c r="P61" i="19"/>
  <c r="R60" i="19"/>
  <c r="M60" i="19"/>
  <c r="N59" i="19"/>
  <c r="P58" i="19"/>
  <c r="R57" i="19"/>
  <c r="L57" i="19"/>
  <c r="N56" i="19"/>
  <c r="Q21" i="19" l="1"/>
  <c r="N22" i="19"/>
  <c r="M26" i="19"/>
  <c r="M22" i="19"/>
  <c r="P23" i="19"/>
  <c r="O21" i="19"/>
  <c r="L26" i="19"/>
  <c r="M25" i="19"/>
  <c r="Q25" i="19"/>
  <c r="L25" i="19"/>
  <c r="L21" i="19"/>
  <c r="M24" i="19"/>
  <c r="L22" i="19"/>
  <c r="P26" i="19"/>
  <c r="L24" i="19"/>
  <c r="Q22" i="19"/>
  <c r="P24" i="19"/>
  <c r="L20" i="19"/>
  <c r="W21" i="19" s="1" a="1"/>
  <c r="R23" i="19"/>
  <c r="O24" i="19"/>
  <c r="M20" i="19"/>
  <c r="O22" i="19"/>
  <c r="Q24" i="19"/>
  <c r="N20" i="19"/>
  <c r="P22" i="19"/>
  <c r="R24" i="19"/>
  <c r="N26" i="19"/>
  <c r="R26" i="19"/>
  <c r="Q26" i="19"/>
  <c r="N21" i="19"/>
  <c r="R25" i="19"/>
  <c r="Q23" i="19"/>
  <c r="P20" i="19"/>
  <c r="M21" i="19"/>
  <c r="P25" i="19"/>
  <c r="R21" i="19"/>
  <c r="O26" i="19"/>
  <c r="N24" i="19"/>
  <c r="R22" i="19"/>
  <c r="O20" i="19"/>
  <c r="O23" i="19"/>
  <c r="P21" i="19"/>
  <c r="N23" i="19"/>
  <c r="Q20" i="19"/>
  <c r="L23" i="19"/>
  <c r="N25" i="19"/>
  <c r="R20" i="19"/>
  <c r="M23" i="19"/>
  <c r="R33" i="19"/>
  <c r="O38" i="19"/>
  <c r="N36" i="19"/>
  <c r="M34" i="19"/>
  <c r="O36" i="19"/>
  <c r="L36" i="19"/>
  <c r="O34" i="19"/>
  <c r="N32" i="19"/>
  <c r="R36" i="19"/>
  <c r="Q34" i="19"/>
  <c r="Q32" i="19"/>
  <c r="N37" i="19"/>
  <c r="R32" i="19"/>
  <c r="M35" i="19"/>
  <c r="L33" i="19"/>
  <c r="N35" i="19"/>
  <c r="P37" i="19"/>
  <c r="N38" i="19"/>
  <c r="R34" i="19"/>
  <c r="M33" i="19"/>
  <c r="M36" i="19"/>
  <c r="L34" i="19"/>
  <c r="P38" i="19"/>
  <c r="Q38" i="19"/>
  <c r="P32" i="19"/>
  <c r="M32" i="19"/>
  <c r="Q36" i="19"/>
  <c r="P34" i="19"/>
  <c r="O32" i="19"/>
  <c r="L37" i="19"/>
  <c r="Q33" i="19"/>
  <c r="Q37" i="19"/>
  <c r="L35" i="19"/>
  <c r="O37" i="19"/>
  <c r="M37" i="19"/>
  <c r="O35" i="19"/>
  <c r="N33" i="19"/>
  <c r="P35" i="19"/>
  <c r="R37" i="19"/>
  <c r="O33" i="19"/>
  <c r="Q35" i="19"/>
  <c r="L38" i="19"/>
  <c r="P33" i="19"/>
  <c r="R35" i="19"/>
  <c r="R38" i="19"/>
  <c r="P36" i="19"/>
  <c r="N34" i="19"/>
  <c r="L32" i="19"/>
  <c r="AB49" i="19"/>
  <c r="X49" i="19"/>
  <c r="AB48" i="19"/>
  <c r="X48" i="19"/>
  <c r="AB47" i="19"/>
  <c r="X47" i="19"/>
  <c r="AB46" i="19"/>
  <c r="E126" i="19" s="1"/>
  <c r="X46" i="19"/>
  <c r="AB45" i="19"/>
  <c r="E125" i="19" s="1"/>
  <c r="X45" i="19"/>
  <c r="Z49" i="19"/>
  <c r="AC48" i="19"/>
  <c r="W48" i="19"/>
  <c r="Z47" i="19"/>
  <c r="AC46" i="19"/>
  <c r="E136" i="19" s="1"/>
  <c r="W46" i="19"/>
  <c r="Z45" i="19"/>
  <c r="E106" i="19" s="1"/>
  <c r="AD49" i="19"/>
  <c r="Y49" i="19"/>
  <c r="AA48" i="19"/>
  <c r="AD47" i="19"/>
  <c r="Y47" i="19"/>
  <c r="AA46" i="19"/>
  <c r="E116" i="19" s="1"/>
  <c r="AD45" i="19"/>
  <c r="E145" i="19" s="1"/>
  <c r="Y45" i="19"/>
  <c r="E97" i="19" s="1"/>
  <c r="AA49" i="19"/>
  <c r="AD48" i="19"/>
  <c r="AA47" i="19"/>
  <c r="AD46" i="19"/>
  <c r="E146" i="19" s="1"/>
  <c r="Y46" i="19"/>
  <c r="E98" i="19" s="1"/>
  <c r="AC49" i="19"/>
  <c r="W49" i="19"/>
  <c r="Z48" i="19"/>
  <c r="AC47" i="19"/>
  <c r="W47" i="19"/>
  <c r="Z46" i="19"/>
  <c r="E107" i="19" s="1"/>
  <c r="AC45" i="19"/>
  <c r="E135" i="19" s="1"/>
  <c r="W45" i="19"/>
  <c r="Y48" i="19"/>
  <c r="AA45" i="19"/>
  <c r="E115" i="19" s="1"/>
  <c r="AA61" i="19"/>
  <c r="W61" i="19"/>
  <c r="AA60" i="19"/>
  <c r="W60" i="19"/>
  <c r="AA59" i="19"/>
  <c r="W59" i="19"/>
  <c r="AA58" i="19"/>
  <c r="W58" i="19"/>
  <c r="AA57" i="19"/>
  <c r="F116" i="19" s="1"/>
  <c r="W57" i="19"/>
  <c r="AC61" i="19"/>
  <c r="X61" i="19"/>
  <c r="Z60" i="19"/>
  <c r="AC59" i="19"/>
  <c r="X59" i="19"/>
  <c r="Z58" i="19"/>
  <c r="AC57" i="19"/>
  <c r="F136" i="19" s="1"/>
  <c r="X57" i="19"/>
  <c r="AB61" i="19"/>
  <c r="AD60" i="19"/>
  <c r="Y60" i="19"/>
  <c r="AB59" i="19"/>
  <c r="AD58" i="19"/>
  <c r="Y58" i="19"/>
  <c r="AB57" i="19"/>
  <c r="F126" i="19" s="1"/>
  <c r="Z61" i="19"/>
  <c r="AC60" i="19"/>
  <c r="X60" i="19"/>
  <c r="Z59" i="19"/>
  <c r="AC58" i="19"/>
  <c r="X58" i="19"/>
  <c r="Z57" i="19"/>
  <c r="F107" i="19" s="1"/>
  <c r="AD61" i="19"/>
  <c r="Y61" i="19"/>
  <c r="AB60" i="19"/>
  <c r="AD59" i="19"/>
  <c r="Y59" i="19"/>
  <c r="AB58" i="19"/>
  <c r="AD57" i="19"/>
  <c r="F146" i="19" s="1"/>
  <c r="Y57" i="19"/>
  <c r="F98" i="19" s="1"/>
  <c r="W33" i="19" l="1" a="1"/>
  <c r="E88" i="19"/>
  <c r="E75" i="19"/>
  <c r="F75" i="19"/>
  <c r="F88" i="19"/>
  <c r="E87" i="19"/>
  <c r="E74" i="19"/>
  <c r="AC25" i="19"/>
  <c r="Y25" i="19"/>
  <c r="AC24" i="19"/>
  <c r="C136" i="19" s="1"/>
  <c r="Y24" i="19"/>
  <c r="C98" i="19" s="1"/>
  <c r="AC23" i="19"/>
  <c r="C135" i="19" s="1"/>
  <c r="Y23" i="19"/>
  <c r="C97" i="19" s="1"/>
  <c r="AC22" i="19"/>
  <c r="C134" i="19" s="1"/>
  <c r="Y22" i="19"/>
  <c r="C96" i="19" s="1"/>
  <c r="AC21" i="19"/>
  <c r="C133" i="19" s="1"/>
  <c r="Y21" i="19"/>
  <c r="C95" i="19" s="1"/>
  <c r="AB25" i="19"/>
  <c r="X25" i="19"/>
  <c r="AB24" i="19"/>
  <c r="C126" i="19" s="1"/>
  <c r="X24" i="19"/>
  <c r="AB23" i="19"/>
  <c r="C125" i="19" s="1"/>
  <c r="X23" i="19"/>
  <c r="AB22" i="19"/>
  <c r="C124" i="19" s="1"/>
  <c r="X22" i="19"/>
  <c r="AB21" i="19"/>
  <c r="C123" i="19" s="1"/>
  <c r="X21" i="19"/>
  <c r="AA25" i="19"/>
  <c r="AA24" i="19"/>
  <c r="C116" i="19" s="1"/>
  <c r="AA23" i="19"/>
  <c r="C115" i="19" s="1"/>
  <c r="AA22" i="19"/>
  <c r="C114" i="19" s="1"/>
  <c r="AA21" i="19"/>
  <c r="C113" i="19" s="1"/>
  <c r="W25" i="19"/>
  <c r="W24" i="19"/>
  <c r="W23" i="19"/>
  <c r="W22" i="19"/>
  <c r="W21" i="19"/>
  <c r="Z25" i="19"/>
  <c r="Z24" i="19"/>
  <c r="C107" i="19" s="1"/>
  <c r="Z23" i="19"/>
  <c r="C106" i="19" s="1"/>
  <c r="Z22" i="19"/>
  <c r="C105" i="19" s="1"/>
  <c r="Z21" i="19"/>
  <c r="C104" i="19" s="1"/>
  <c r="AD25" i="19"/>
  <c r="AD24" i="19"/>
  <c r="C146" i="19" s="1"/>
  <c r="AD23" i="19"/>
  <c r="C145" i="19" s="1"/>
  <c r="AD22" i="19"/>
  <c r="C144" i="19" s="1"/>
  <c r="AD21" i="19"/>
  <c r="C143" i="19" s="1"/>
  <c r="AD37" i="19" l="1"/>
  <c r="AD35" i="19"/>
  <c r="D146" i="19" s="1"/>
  <c r="AD33" i="19"/>
  <c r="D144" i="19" s="1"/>
  <c r="J142" i="19" s="1" a="1"/>
  <c r="AC36" i="19"/>
  <c r="AC34" i="19"/>
  <c r="D135" i="19" s="1"/>
  <c r="AB37" i="19"/>
  <c r="AB35" i="19"/>
  <c r="D126" i="19" s="1"/>
  <c r="AB33" i="19"/>
  <c r="D124" i="19" s="1"/>
  <c r="J122" i="19" s="1" a="1"/>
  <c r="W33" i="19"/>
  <c r="AA34" i="19"/>
  <c r="D115" i="19" s="1"/>
  <c r="Z37" i="19"/>
  <c r="Z35" i="19"/>
  <c r="D107" i="19" s="1"/>
  <c r="Z33" i="19"/>
  <c r="D105" i="19" s="1"/>
  <c r="Y36" i="19"/>
  <c r="Y34" i="19"/>
  <c r="D97" i="19" s="1"/>
  <c r="X37" i="19"/>
  <c r="X35" i="19"/>
  <c r="X33" i="19"/>
  <c r="W36" i="19"/>
  <c r="AA37" i="19"/>
  <c r="Z34" i="19"/>
  <c r="D106" i="19" s="1"/>
  <c r="Y35" i="19"/>
  <c r="D98" i="19" s="1"/>
  <c r="X36" i="19"/>
  <c r="AA36" i="19"/>
  <c r="AD36" i="19"/>
  <c r="AD34" i="19"/>
  <c r="D145" i="19" s="1"/>
  <c r="AC37" i="19"/>
  <c r="AC35" i="19"/>
  <c r="D136" i="19" s="1"/>
  <c r="AC33" i="19"/>
  <c r="D134" i="19" s="1"/>
  <c r="AB36" i="19"/>
  <c r="AB34" i="19"/>
  <c r="D125" i="19" s="1"/>
  <c r="W37" i="19"/>
  <c r="W34" i="19"/>
  <c r="AA35" i="19"/>
  <c r="D116" i="19" s="1"/>
  <c r="Z36" i="19"/>
  <c r="Y37" i="19"/>
  <c r="Y33" i="19"/>
  <c r="D96" i="19" s="1"/>
  <c r="X34" i="19"/>
  <c r="W35" i="19"/>
  <c r="AA33" i="19"/>
  <c r="D114" i="19" s="1"/>
  <c r="C87" i="19"/>
  <c r="C74" i="19"/>
  <c r="J103" i="19" a="1"/>
  <c r="C88" i="19"/>
  <c r="C75" i="19"/>
  <c r="C72" i="19"/>
  <c r="C85" i="19"/>
  <c r="J94" i="19" a="1"/>
  <c r="C86" i="19"/>
  <c r="C73" i="19"/>
  <c r="J112" i="19" a="1"/>
  <c r="J132" i="19" a="1"/>
  <c r="N126" i="19" l="1"/>
  <c r="J126" i="19"/>
  <c r="J122" i="19"/>
  <c r="K122" i="19"/>
  <c r="N124" i="19"/>
  <c r="M125" i="19"/>
  <c r="K125" i="19"/>
  <c r="L126" i="19"/>
  <c r="J125" i="19"/>
  <c r="N123" i="19"/>
  <c r="L124" i="19"/>
  <c r="K124" i="19"/>
  <c r="J124" i="19"/>
  <c r="M122" i="19"/>
  <c r="N122" i="19"/>
  <c r="K123" i="19"/>
  <c r="J123" i="19"/>
  <c r="L123" i="19"/>
  <c r="M126" i="19"/>
  <c r="K145" i="19"/>
  <c r="J142" i="19"/>
  <c r="M145" i="19"/>
  <c r="L142" i="19"/>
  <c r="K144" i="19"/>
  <c r="K142" i="19"/>
  <c r="L144" i="19"/>
  <c r="M146" i="19"/>
  <c r="N144" i="19"/>
  <c r="M144" i="19"/>
  <c r="M142" i="19"/>
  <c r="J145" i="19"/>
  <c r="N146" i="19"/>
  <c r="M143" i="19"/>
  <c r="N145" i="19"/>
  <c r="J144" i="19"/>
  <c r="J143" i="19"/>
  <c r="L145" i="19"/>
  <c r="L143" i="19"/>
  <c r="J146" i="19"/>
  <c r="N142" i="19"/>
  <c r="L146" i="19"/>
  <c r="K143" i="19"/>
  <c r="K146" i="19"/>
  <c r="N143" i="19"/>
  <c r="D88" i="19"/>
  <c r="D75" i="19"/>
  <c r="D87" i="19"/>
  <c r="D74" i="19"/>
  <c r="J71" i="19" s="1" a="1"/>
  <c r="D86" i="19"/>
  <c r="D73" i="19"/>
  <c r="J84" i="19" a="1"/>
  <c r="M88" i="19" s="1"/>
  <c r="L122" i="19"/>
  <c r="M124" i="19"/>
  <c r="N125" i="19"/>
  <c r="K126" i="19"/>
  <c r="L125" i="19"/>
  <c r="M123" i="19"/>
  <c r="M116" i="19"/>
  <c r="N115" i="19"/>
  <c r="J115" i="19"/>
  <c r="K114" i="19"/>
  <c r="L113" i="19"/>
  <c r="M112" i="19"/>
  <c r="K116" i="19"/>
  <c r="K115" i="19"/>
  <c r="J114" i="19"/>
  <c r="J113" i="19"/>
  <c r="J112" i="19"/>
  <c r="J116" i="19"/>
  <c r="N114" i="19"/>
  <c r="N113" i="19"/>
  <c r="N112" i="19"/>
  <c r="N116" i="19"/>
  <c r="M115" i="19"/>
  <c r="M114" i="19"/>
  <c r="M113" i="19"/>
  <c r="L112" i="19"/>
  <c r="L115" i="19"/>
  <c r="L114" i="19"/>
  <c r="K113" i="19"/>
  <c r="L116" i="19"/>
  <c r="K112" i="19"/>
  <c r="L107" i="19"/>
  <c r="M106" i="19"/>
  <c r="N105" i="19"/>
  <c r="J105" i="19"/>
  <c r="K104" i="19"/>
  <c r="L103" i="19"/>
  <c r="N107" i="19"/>
  <c r="N106" i="19"/>
  <c r="M105" i="19"/>
  <c r="M104" i="19"/>
  <c r="M103" i="19"/>
  <c r="M107" i="19"/>
  <c r="L106" i="19"/>
  <c r="L105" i="19"/>
  <c r="L104" i="19"/>
  <c r="K103" i="19"/>
  <c r="K107" i="19"/>
  <c r="K106" i="19"/>
  <c r="K105" i="19"/>
  <c r="J104" i="19"/>
  <c r="J103" i="19"/>
  <c r="N103" i="19"/>
  <c r="J107" i="19"/>
  <c r="J106" i="19"/>
  <c r="N104" i="19"/>
  <c r="M136" i="19"/>
  <c r="K136" i="19"/>
  <c r="L135" i="19"/>
  <c r="M134" i="19"/>
  <c r="N133" i="19"/>
  <c r="J133" i="19"/>
  <c r="K132" i="19"/>
  <c r="L136" i="19"/>
  <c r="K135" i="19"/>
  <c r="K134" i="19"/>
  <c r="K133" i="19"/>
  <c r="J132" i="19"/>
  <c r="J136" i="19"/>
  <c r="J135" i="19"/>
  <c r="J134" i="19"/>
  <c r="N132" i="19"/>
  <c r="N135" i="19"/>
  <c r="N134" i="19"/>
  <c r="M133" i="19"/>
  <c r="M132" i="19"/>
  <c r="N136" i="19"/>
  <c r="L132" i="19"/>
  <c r="M135" i="19"/>
  <c r="L134" i="19"/>
  <c r="L133" i="19"/>
  <c r="N98" i="19"/>
  <c r="J98" i="19"/>
  <c r="K97" i="19"/>
  <c r="L96" i="19"/>
  <c r="M95" i="19"/>
  <c r="N94" i="19"/>
  <c r="J94" i="19"/>
  <c r="M98" i="19"/>
  <c r="N97" i="19"/>
  <c r="J97" i="19"/>
  <c r="K96" i="19"/>
  <c r="L95" i="19"/>
  <c r="M94" i="19"/>
  <c r="L98" i="19"/>
  <c r="M97" i="19"/>
  <c r="N96" i="19"/>
  <c r="J96" i="19"/>
  <c r="K95" i="19"/>
  <c r="L94" i="19"/>
  <c r="M96" i="19"/>
  <c r="N95" i="19"/>
  <c r="K98" i="19"/>
  <c r="J95" i="19"/>
  <c r="L97" i="19"/>
  <c r="K94" i="19"/>
  <c r="B146" i="18"/>
  <c r="B145" i="18"/>
  <c r="B144" i="18"/>
  <c r="B143" i="18"/>
  <c r="B142" i="18"/>
  <c r="B136" i="18"/>
  <c r="B135" i="18"/>
  <c r="B134" i="18"/>
  <c r="B133" i="18"/>
  <c r="B132" i="18"/>
  <c r="B126" i="18"/>
  <c r="B125" i="18"/>
  <c r="B124" i="18"/>
  <c r="B123" i="18"/>
  <c r="B122" i="18"/>
  <c r="B116" i="18"/>
  <c r="B115" i="18"/>
  <c r="B114" i="18"/>
  <c r="B113" i="18"/>
  <c r="B112" i="18"/>
  <c r="B107" i="18"/>
  <c r="B106" i="18"/>
  <c r="B105" i="18"/>
  <c r="B104" i="18"/>
  <c r="B103" i="18"/>
  <c r="B98" i="18"/>
  <c r="B97" i="18"/>
  <c r="B96" i="18"/>
  <c r="B95" i="18"/>
  <c r="B94" i="18"/>
  <c r="B88" i="18"/>
  <c r="B87" i="18"/>
  <c r="B86" i="18"/>
  <c r="B85" i="18"/>
  <c r="B84" i="18"/>
  <c r="B75" i="18"/>
  <c r="B74" i="18"/>
  <c r="B73" i="18"/>
  <c r="B72" i="18"/>
  <c r="B71" i="18"/>
  <c r="H62" i="18"/>
  <c r="G62" i="18"/>
  <c r="F62" i="18"/>
  <c r="E62" i="18"/>
  <c r="D62" i="18"/>
  <c r="G61" i="18"/>
  <c r="F61" i="18"/>
  <c r="E61" i="18"/>
  <c r="D61" i="18"/>
  <c r="C61" i="18"/>
  <c r="F60" i="18"/>
  <c r="E60" i="18"/>
  <c r="D60" i="18"/>
  <c r="C60" i="18"/>
  <c r="B60" i="18"/>
  <c r="E59" i="18"/>
  <c r="D59" i="18"/>
  <c r="C59" i="18"/>
  <c r="B59" i="18"/>
  <c r="D58" i="18"/>
  <c r="C58" i="18"/>
  <c r="B58" i="18"/>
  <c r="C57" i="18"/>
  <c r="B57" i="18"/>
  <c r="B56" i="18"/>
  <c r="H50" i="18"/>
  <c r="G50" i="18"/>
  <c r="F50" i="18"/>
  <c r="E50" i="18"/>
  <c r="G49" i="18"/>
  <c r="F49" i="18"/>
  <c r="E49" i="18"/>
  <c r="D49" i="18"/>
  <c r="F48" i="18"/>
  <c r="E48" i="18"/>
  <c r="D48" i="18"/>
  <c r="C48" i="18"/>
  <c r="E47" i="18"/>
  <c r="D47" i="18"/>
  <c r="C47" i="18"/>
  <c r="B47" i="18"/>
  <c r="D46" i="18"/>
  <c r="C46" i="18"/>
  <c r="B46" i="18"/>
  <c r="C45" i="18"/>
  <c r="B45" i="18"/>
  <c r="B44" i="18"/>
  <c r="H38" i="18"/>
  <c r="G38" i="18"/>
  <c r="F38" i="18"/>
  <c r="G37" i="18"/>
  <c r="F37" i="18"/>
  <c r="E37" i="18"/>
  <c r="F36" i="18"/>
  <c r="E36" i="18"/>
  <c r="D36" i="18"/>
  <c r="E35" i="18"/>
  <c r="D35" i="18"/>
  <c r="C35" i="18"/>
  <c r="D34" i="18"/>
  <c r="C34" i="18"/>
  <c r="B34" i="18"/>
  <c r="C33" i="18"/>
  <c r="B33" i="18"/>
  <c r="B32" i="18"/>
  <c r="L32" i="18" s="1" a="1"/>
  <c r="H26" i="18"/>
  <c r="G26" i="18"/>
  <c r="G25" i="18"/>
  <c r="F25" i="18"/>
  <c r="F24" i="18"/>
  <c r="E24" i="18"/>
  <c r="E23" i="18"/>
  <c r="D23" i="18"/>
  <c r="D22" i="18"/>
  <c r="C22" i="18"/>
  <c r="C21" i="18"/>
  <c r="B21" i="18"/>
  <c r="B20" i="18"/>
  <c r="L20" i="18" s="1" a="1"/>
  <c r="K85" i="19" l="1"/>
  <c r="L56" i="18" a="1"/>
  <c r="R62" i="18" s="1"/>
  <c r="N85" i="19"/>
  <c r="K86" i="19"/>
  <c r="J86" i="19"/>
  <c r="BN161" i="19" a="1"/>
  <c r="BN165" i="19" s="1"/>
  <c r="AV161" i="19" a="1"/>
  <c r="BD165" i="19" s="1"/>
  <c r="M85" i="19"/>
  <c r="M87" i="19"/>
  <c r="N86" i="19"/>
  <c r="J87" i="19"/>
  <c r="K87" i="19"/>
  <c r="N84" i="19"/>
  <c r="K84" i="19"/>
  <c r="K88" i="19"/>
  <c r="N87" i="19"/>
  <c r="R142" i="19" a="1"/>
  <c r="R144" i="19" s="1"/>
  <c r="L87" i="19"/>
  <c r="N88" i="19"/>
  <c r="J88" i="19"/>
  <c r="J85" i="19"/>
  <c r="M84" i="19"/>
  <c r="R122" i="19" a="1"/>
  <c r="U125" i="19" s="1"/>
  <c r="J84" i="19"/>
  <c r="R84" i="19" s="1" a="1"/>
  <c r="L84" i="19"/>
  <c r="L86" i="19"/>
  <c r="L88" i="19"/>
  <c r="M86" i="19"/>
  <c r="L85" i="19"/>
  <c r="AD161" i="19" a="1"/>
  <c r="R103" i="19" a="1"/>
  <c r="AM161" i="19" a="1"/>
  <c r="R112" i="19" a="1"/>
  <c r="T126" i="19"/>
  <c r="V124" i="19"/>
  <c r="S123" i="19"/>
  <c r="U126" i="19"/>
  <c r="T125" i="19"/>
  <c r="S122" i="19"/>
  <c r="S126" i="19"/>
  <c r="S125" i="19"/>
  <c r="R122" i="19"/>
  <c r="R126" i="19"/>
  <c r="V123" i="19"/>
  <c r="U123" i="19"/>
  <c r="U122" i="19"/>
  <c r="V125" i="19"/>
  <c r="N75" i="19"/>
  <c r="J75" i="19"/>
  <c r="K74" i="19"/>
  <c r="L73" i="19"/>
  <c r="M72" i="19"/>
  <c r="N71" i="19"/>
  <c r="J71" i="19"/>
  <c r="N74" i="19"/>
  <c r="N73" i="19"/>
  <c r="N72" i="19"/>
  <c r="M71" i="19"/>
  <c r="M75" i="19"/>
  <c r="M74" i="19"/>
  <c r="M73" i="19"/>
  <c r="L72" i="19"/>
  <c r="L71" i="19"/>
  <c r="J74" i="19"/>
  <c r="J72" i="19"/>
  <c r="L75" i="19"/>
  <c r="L74" i="19"/>
  <c r="K73" i="19"/>
  <c r="K72" i="19"/>
  <c r="K71" i="19"/>
  <c r="K75" i="19"/>
  <c r="J73" i="19"/>
  <c r="R94" i="19" a="1"/>
  <c r="U161" i="19" a="1"/>
  <c r="R132" i="19" a="1"/>
  <c r="BE161" i="19" a="1"/>
  <c r="V144" i="19"/>
  <c r="S146" i="19"/>
  <c r="R143" i="19"/>
  <c r="S145" i="19"/>
  <c r="R142" i="19"/>
  <c r="T143" i="19"/>
  <c r="R26" i="18"/>
  <c r="N26" i="18"/>
  <c r="Q25" i="18"/>
  <c r="M25" i="18"/>
  <c r="P24" i="18"/>
  <c r="L24" i="18"/>
  <c r="O23" i="18"/>
  <c r="R22" i="18"/>
  <c r="P26" i="18"/>
  <c r="R25" i="18"/>
  <c r="L25" i="18"/>
  <c r="N24" i="18"/>
  <c r="P23" i="18"/>
  <c r="Q22" i="18"/>
  <c r="M22" i="18"/>
  <c r="P21" i="18"/>
  <c r="L21" i="18"/>
  <c r="O20" i="18"/>
  <c r="O26" i="18"/>
  <c r="P25" i="18"/>
  <c r="M24" i="18"/>
  <c r="P22" i="18"/>
  <c r="L22" i="18"/>
  <c r="R20" i="18"/>
  <c r="M26" i="18"/>
  <c r="O25" i="18"/>
  <c r="Q24" i="18"/>
  <c r="R23" i="18"/>
  <c r="M23" i="18"/>
  <c r="R21" i="18"/>
  <c r="Q20" i="18"/>
  <c r="L26" i="18"/>
  <c r="O24" i="18"/>
  <c r="L23" i="18"/>
  <c r="M21" i="18"/>
  <c r="L20" i="18"/>
  <c r="R24" i="18"/>
  <c r="N23" i="18"/>
  <c r="O21" i="18"/>
  <c r="N20" i="18"/>
  <c r="N21" i="18"/>
  <c r="Q26" i="18"/>
  <c r="N25" i="18"/>
  <c r="Q23" i="18"/>
  <c r="N22" i="18"/>
  <c r="Q21" i="18"/>
  <c r="P20" i="18"/>
  <c r="O22" i="18"/>
  <c r="M20" i="18"/>
  <c r="R38" i="18"/>
  <c r="N38" i="18"/>
  <c r="Q37" i="18"/>
  <c r="M37" i="18"/>
  <c r="P36" i="18"/>
  <c r="L36" i="18"/>
  <c r="O35" i="18"/>
  <c r="R34" i="18"/>
  <c r="N34" i="18"/>
  <c r="Q33" i="18"/>
  <c r="M33" i="18"/>
  <c r="P32" i="18"/>
  <c r="L32" i="18"/>
  <c r="O38" i="18"/>
  <c r="P37" i="18"/>
  <c r="R36" i="18"/>
  <c r="M36" i="18"/>
  <c r="N35" i="18"/>
  <c r="P34" i="18"/>
  <c r="R33" i="18"/>
  <c r="L33" i="18"/>
  <c r="N32" i="18"/>
  <c r="N37" i="18"/>
  <c r="L35" i="18"/>
  <c r="Q32" i="18"/>
  <c r="M38" i="18"/>
  <c r="O37" i="18"/>
  <c r="Q36" i="18"/>
  <c r="R35" i="18"/>
  <c r="M35" i="18"/>
  <c r="O34" i="18"/>
  <c r="P33" i="18"/>
  <c r="R32" i="18"/>
  <c r="M32" i="18"/>
  <c r="Q38" i="18"/>
  <c r="O36" i="18"/>
  <c r="M34" i="18"/>
  <c r="P38" i="18"/>
  <c r="R37" i="18"/>
  <c r="L37" i="18"/>
  <c r="N36" i="18"/>
  <c r="P35" i="18"/>
  <c r="Q34" i="18"/>
  <c r="L34" i="18"/>
  <c r="N33" i="18"/>
  <c r="O32" i="18"/>
  <c r="L38" i="18"/>
  <c r="Q35" i="18"/>
  <c r="O33" i="18"/>
  <c r="R58" i="18"/>
  <c r="P56" i="18"/>
  <c r="P61" i="18"/>
  <c r="N59" i="18"/>
  <c r="L57" i="18"/>
  <c r="O61" i="18"/>
  <c r="M59" i="18"/>
  <c r="R56" i="18"/>
  <c r="N61" i="18"/>
  <c r="L44" i="18" a="1"/>
  <c r="R61" i="18"/>
  <c r="R57" i="18"/>
  <c r="AX164" i="19" l="1"/>
  <c r="AY165" i="19"/>
  <c r="AX162" i="19"/>
  <c r="BA162" i="19"/>
  <c r="AV161" i="19"/>
  <c r="BA164" i="19"/>
  <c r="BB162" i="19"/>
  <c r="BB164" i="19"/>
  <c r="AX161" i="19"/>
  <c r="BC164" i="19"/>
  <c r="AX163" i="19"/>
  <c r="AX175" i="19" s="1"/>
  <c r="AW165" i="19"/>
  <c r="BA163" i="19"/>
  <c r="BA175" i="19" s="1"/>
  <c r="AV162" i="19"/>
  <c r="BA165" i="19"/>
  <c r="AV164" i="19"/>
  <c r="BB161" i="19"/>
  <c r="AZ163" i="19"/>
  <c r="AZ175" i="19" s="1"/>
  <c r="AX165" i="19"/>
  <c r="BD161" i="19"/>
  <c r="BB163" i="19"/>
  <c r="BB175" i="19" s="1"/>
  <c r="AZ165" i="19"/>
  <c r="BC161" i="19"/>
  <c r="BC163" i="19"/>
  <c r="BC175" i="19" s="1"/>
  <c r="BC165" i="19"/>
  <c r="AY164" i="19"/>
  <c r="BC162" i="19"/>
  <c r="BA161" i="19"/>
  <c r="AW161" i="19"/>
  <c r="AW163" i="19"/>
  <c r="AW175" i="19" s="1"/>
  <c r="AV163" i="19"/>
  <c r="AV175" i="19" s="1"/>
  <c r="AZ161" i="19"/>
  <c r="AV165" i="19"/>
  <c r="AY163" i="19"/>
  <c r="AY175" i="19" s="1"/>
  <c r="AZ162" i="19"/>
  <c r="AZ164" i="19"/>
  <c r="BD162" i="19"/>
  <c r="AY161" i="19"/>
  <c r="BD164" i="19"/>
  <c r="AW162" i="19"/>
  <c r="BD163" i="19"/>
  <c r="BD175" i="19" s="1"/>
  <c r="BB165" i="19"/>
  <c r="AY162" i="19"/>
  <c r="AW164" i="19"/>
  <c r="M61" i="18"/>
  <c r="Q60" i="18"/>
  <c r="P59" i="18"/>
  <c r="L59" i="18"/>
  <c r="O57" i="18"/>
  <c r="Q59" i="18"/>
  <c r="L62" i="18"/>
  <c r="P57" i="18"/>
  <c r="R59" i="18"/>
  <c r="M62" i="18"/>
  <c r="M57" i="18"/>
  <c r="O59" i="18"/>
  <c r="Q61" i="18"/>
  <c r="O62" i="18"/>
  <c r="O58" i="18"/>
  <c r="N57" i="18"/>
  <c r="Q56" i="18"/>
  <c r="L58" i="18"/>
  <c r="N60" i="18"/>
  <c r="P62" i="18"/>
  <c r="M58" i="18"/>
  <c r="O60" i="18"/>
  <c r="Q62" i="18"/>
  <c r="Q57" i="18"/>
  <c r="L60" i="18"/>
  <c r="N62" i="18"/>
  <c r="M60" i="18"/>
  <c r="M56" i="18"/>
  <c r="W57" i="18" s="1" a="1"/>
  <c r="N56" i="18"/>
  <c r="P58" i="18"/>
  <c r="R60" i="18"/>
  <c r="O56" i="18"/>
  <c r="Q58" i="18"/>
  <c r="L61" i="18"/>
  <c r="L56" i="18"/>
  <c r="N58" i="18"/>
  <c r="P60" i="18"/>
  <c r="BS161" i="19"/>
  <c r="BU163" i="19"/>
  <c r="BU175" i="19" s="1"/>
  <c r="BO161" i="19"/>
  <c r="BT161" i="19"/>
  <c r="BR163" i="19"/>
  <c r="BR175" i="19" s="1"/>
  <c r="BP165" i="19"/>
  <c r="BP162" i="19"/>
  <c r="BN164" i="19"/>
  <c r="BU165" i="19"/>
  <c r="BQ162" i="19"/>
  <c r="BO164" i="19"/>
  <c r="U124" i="19"/>
  <c r="V122" i="19"/>
  <c r="R123" i="19"/>
  <c r="T124" i="19"/>
  <c r="R124" i="19"/>
  <c r="BQ163" i="19"/>
  <c r="BQ175" i="19" s="1"/>
  <c r="BS165" i="19"/>
  <c r="BV162" i="19"/>
  <c r="BO162" i="19"/>
  <c r="BV163" i="19"/>
  <c r="BV175" i="19" s="1"/>
  <c r="BT165" i="19"/>
  <c r="BT162" i="19"/>
  <c r="BR164" i="19"/>
  <c r="BN161" i="19"/>
  <c r="BU162" i="19"/>
  <c r="BS164" i="19"/>
  <c r="BN162" i="19"/>
  <c r="BP164" i="19"/>
  <c r="BP161" i="19"/>
  <c r="BN163" i="19"/>
  <c r="BN175" i="19" s="1"/>
  <c r="BU164" i="19"/>
  <c r="BU161" i="19"/>
  <c r="BS163" i="19"/>
  <c r="BS175" i="19" s="1"/>
  <c r="BQ165" i="19"/>
  <c r="BV161" i="19"/>
  <c r="BT163" i="19"/>
  <c r="BT175" i="19" s="1"/>
  <c r="BV165" i="19"/>
  <c r="BO165" i="19"/>
  <c r="BR162" i="19"/>
  <c r="BT164" i="19"/>
  <c r="BS162" i="19"/>
  <c r="BQ164" i="19"/>
  <c r="BQ161" i="19"/>
  <c r="BO163" i="19"/>
  <c r="BO175" i="19" s="1"/>
  <c r="BV164" i="19"/>
  <c r="BR161" i="19"/>
  <c r="BP163" i="19"/>
  <c r="BP175" i="19" s="1"/>
  <c r="BR165" i="19"/>
  <c r="U146" i="19"/>
  <c r="V142" i="19"/>
  <c r="R146" i="19"/>
  <c r="V143" i="19"/>
  <c r="T142" i="19"/>
  <c r="U145" i="19"/>
  <c r="V126" i="19"/>
  <c r="R125" i="19"/>
  <c r="S124" i="19"/>
  <c r="T123" i="19"/>
  <c r="T122" i="19"/>
  <c r="V145" i="19"/>
  <c r="S144" i="19"/>
  <c r="U143" i="19"/>
  <c r="V146" i="19"/>
  <c r="U144" i="19"/>
  <c r="S143" i="19"/>
  <c r="T146" i="19"/>
  <c r="U142" i="19"/>
  <c r="R145" i="19"/>
  <c r="T144" i="19"/>
  <c r="S142" i="19"/>
  <c r="T145" i="19"/>
  <c r="L161" i="19" a="1"/>
  <c r="Q164" i="19" s="1"/>
  <c r="W21" i="18" a="1"/>
  <c r="AA25" i="18" s="1"/>
  <c r="AA165" i="19"/>
  <c r="W165" i="19"/>
  <c r="AB164" i="19"/>
  <c r="X164" i="19"/>
  <c r="AC163" i="19"/>
  <c r="AC175" i="19" s="1"/>
  <c r="Y163" i="19"/>
  <c r="Y175" i="19" s="1"/>
  <c r="U163" i="19"/>
  <c r="U175" i="19" s="1"/>
  <c r="Z162" i="19"/>
  <c r="V162" i="19"/>
  <c r="AC165" i="19"/>
  <c r="Y165" i="19"/>
  <c r="U165" i="19"/>
  <c r="Z164" i="19"/>
  <c r="V164" i="19"/>
  <c r="AA163" i="19"/>
  <c r="AA175" i="19" s="1"/>
  <c r="W163" i="19"/>
  <c r="W175" i="19" s="1"/>
  <c r="AB162" i="19"/>
  <c r="X162" i="19"/>
  <c r="AC161" i="19"/>
  <c r="V165" i="19"/>
  <c r="W164" i="19"/>
  <c r="X163" i="19"/>
  <c r="X175" i="19" s="1"/>
  <c r="Y162" i="19"/>
  <c r="AA161" i="19"/>
  <c r="W161" i="19"/>
  <c r="AB165" i="19"/>
  <c r="AC164" i="19"/>
  <c r="U164" i="19"/>
  <c r="V163" i="19"/>
  <c r="V175" i="19" s="1"/>
  <c r="W162" i="19"/>
  <c r="Z161" i="19"/>
  <c r="V161" i="19"/>
  <c r="Z165" i="19"/>
  <c r="AA164" i="19"/>
  <c r="AB163" i="19"/>
  <c r="AB175" i="19" s="1"/>
  <c r="AC162" i="19"/>
  <c r="U162" i="19"/>
  <c r="Y161" i="19"/>
  <c r="U161" i="19"/>
  <c r="Z163" i="19"/>
  <c r="Z175" i="19" s="1"/>
  <c r="AA162" i="19"/>
  <c r="X165" i="19"/>
  <c r="AB161" i="19"/>
  <c r="X161" i="19"/>
  <c r="Y164" i="19"/>
  <c r="S116" i="19"/>
  <c r="T115" i="19"/>
  <c r="U114" i="19"/>
  <c r="V113" i="19"/>
  <c r="R113" i="19"/>
  <c r="S112" i="19"/>
  <c r="T116" i="19"/>
  <c r="S115" i="19"/>
  <c r="S114" i="19"/>
  <c r="S113" i="19"/>
  <c r="R112" i="19"/>
  <c r="R116" i="19"/>
  <c r="R115" i="19"/>
  <c r="R114" i="19"/>
  <c r="V112" i="19"/>
  <c r="V116" i="19"/>
  <c r="V115" i="19"/>
  <c r="V114" i="19"/>
  <c r="U113" i="19"/>
  <c r="U112" i="19"/>
  <c r="T114" i="19"/>
  <c r="T113" i="19"/>
  <c r="U116" i="19"/>
  <c r="T112" i="19"/>
  <c r="U115" i="19"/>
  <c r="U98" i="19"/>
  <c r="V97" i="19"/>
  <c r="R97" i="19"/>
  <c r="S96" i="19"/>
  <c r="T95" i="19"/>
  <c r="U94" i="19"/>
  <c r="R98" i="19"/>
  <c r="V96" i="19"/>
  <c r="V95" i="19"/>
  <c r="V94" i="19"/>
  <c r="V98" i="19"/>
  <c r="U97" i="19"/>
  <c r="U96" i="19"/>
  <c r="U95" i="19"/>
  <c r="T94" i="19"/>
  <c r="T98" i="19"/>
  <c r="T97" i="19"/>
  <c r="T96" i="19"/>
  <c r="S95" i="19"/>
  <c r="S94" i="19"/>
  <c r="R95" i="19"/>
  <c r="S98" i="19"/>
  <c r="R94" i="19"/>
  <c r="S97" i="19"/>
  <c r="R96" i="19"/>
  <c r="AS165" i="19"/>
  <c r="AO165" i="19"/>
  <c r="AT164" i="19"/>
  <c r="AP164" i="19"/>
  <c r="AU163" i="19"/>
  <c r="AU175" i="19" s="1"/>
  <c r="AQ163" i="19"/>
  <c r="AQ175" i="19" s="1"/>
  <c r="AM163" i="19"/>
  <c r="AM175" i="19" s="1"/>
  <c r="AR162" i="19"/>
  <c r="AN162" i="19"/>
  <c r="AS161" i="19"/>
  <c r="AO161" i="19"/>
  <c r="AU165" i="19"/>
  <c r="AQ165" i="19"/>
  <c r="AM165" i="19"/>
  <c r="AR164" i="19"/>
  <c r="AN164" i="19"/>
  <c r="AS163" i="19"/>
  <c r="AS175" i="19" s="1"/>
  <c r="AO163" i="19"/>
  <c r="AO175" i="19" s="1"/>
  <c r="AT162" i="19"/>
  <c r="AP162" i="19"/>
  <c r="AU161" i="19"/>
  <c r="AQ161" i="19"/>
  <c r="AM161" i="19"/>
  <c r="AR165" i="19"/>
  <c r="AS164" i="19"/>
  <c r="AT163" i="19"/>
  <c r="AT175" i="19" s="1"/>
  <c r="AU162" i="19"/>
  <c r="AM162" i="19"/>
  <c r="AN161" i="19"/>
  <c r="AP165" i="19"/>
  <c r="AQ164" i="19"/>
  <c r="AR163" i="19"/>
  <c r="AR175" i="19" s="1"/>
  <c r="AS162" i="19"/>
  <c r="AT161" i="19"/>
  <c r="AN165" i="19"/>
  <c r="AO164" i="19"/>
  <c r="AP163" i="19"/>
  <c r="AP175" i="19" s="1"/>
  <c r="AQ162" i="19"/>
  <c r="AR161" i="19"/>
  <c r="AM164" i="19"/>
  <c r="AN163" i="19"/>
  <c r="AN175" i="19" s="1"/>
  <c r="AT165" i="19"/>
  <c r="AO162" i="19"/>
  <c r="AU164" i="19"/>
  <c r="AP161" i="19"/>
  <c r="BK165" i="19"/>
  <c r="BG165" i="19"/>
  <c r="BL164" i="19"/>
  <c r="BH164" i="19"/>
  <c r="BM163" i="19"/>
  <c r="BM175" i="19" s="1"/>
  <c r="BI163" i="19"/>
  <c r="BI175" i="19" s="1"/>
  <c r="BE163" i="19"/>
  <c r="BE175" i="19" s="1"/>
  <c r="BJ162" i="19"/>
  <c r="BF162" i="19"/>
  <c r="BK161" i="19"/>
  <c r="BG161" i="19"/>
  <c r="BM165" i="19"/>
  <c r="BI165" i="19"/>
  <c r="BE165" i="19"/>
  <c r="BJ164" i="19"/>
  <c r="BF164" i="19"/>
  <c r="BK163" i="19"/>
  <c r="BK175" i="19" s="1"/>
  <c r="BG163" i="19"/>
  <c r="BG175" i="19" s="1"/>
  <c r="BL162" i="19"/>
  <c r="BH162" i="19"/>
  <c r="BM161" i="19"/>
  <c r="BI161" i="19"/>
  <c r="BE161" i="19"/>
  <c r="BF165" i="19"/>
  <c r="BG164" i="19"/>
  <c r="BH163" i="19"/>
  <c r="BH175" i="19" s="1"/>
  <c r="BI162" i="19"/>
  <c r="BJ161" i="19"/>
  <c r="BL165" i="19"/>
  <c r="BM164" i="19"/>
  <c r="BE164" i="19"/>
  <c r="BF163" i="19"/>
  <c r="BF175" i="19" s="1"/>
  <c r="BG162" i="19"/>
  <c r="BH161" i="19"/>
  <c r="BJ165" i="19"/>
  <c r="BK164" i="19"/>
  <c r="BL163" i="19"/>
  <c r="BL175" i="19" s="1"/>
  <c r="BM162" i="19"/>
  <c r="BE162" i="19"/>
  <c r="BF161" i="19"/>
  <c r="BI164" i="19"/>
  <c r="BJ163" i="19"/>
  <c r="BJ175" i="19" s="1"/>
  <c r="BK162" i="19"/>
  <c r="BH165" i="19"/>
  <c r="BL161" i="19"/>
  <c r="V107" i="19"/>
  <c r="R107" i="19"/>
  <c r="S106" i="19"/>
  <c r="T105" i="19"/>
  <c r="U104" i="19"/>
  <c r="V103" i="19"/>
  <c r="R103" i="19"/>
  <c r="V106" i="19"/>
  <c r="V105" i="19"/>
  <c r="V104" i="19"/>
  <c r="U103" i="19"/>
  <c r="U107" i="19"/>
  <c r="U106" i="19"/>
  <c r="U105" i="19"/>
  <c r="T104" i="19"/>
  <c r="T103" i="19"/>
  <c r="T107" i="19"/>
  <c r="T106" i="19"/>
  <c r="S105" i="19"/>
  <c r="S104" i="19"/>
  <c r="S103" i="19"/>
  <c r="S107" i="19"/>
  <c r="R106" i="19"/>
  <c r="R105" i="19"/>
  <c r="R104" i="19"/>
  <c r="S136" i="19"/>
  <c r="T135" i="19"/>
  <c r="U134" i="19"/>
  <c r="V133" i="19"/>
  <c r="R133" i="19"/>
  <c r="S132" i="19"/>
  <c r="U136" i="19"/>
  <c r="V135" i="19"/>
  <c r="R135" i="19"/>
  <c r="S134" i="19"/>
  <c r="T133" i="19"/>
  <c r="U132" i="19"/>
  <c r="R136" i="19"/>
  <c r="T134" i="19"/>
  <c r="V132" i="19"/>
  <c r="U135" i="19"/>
  <c r="R134" i="19"/>
  <c r="T132" i="19"/>
  <c r="V136" i="19"/>
  <c r="S135" i="19"/>
  <c r="U133" i="19"/>
  <c r="R132" i="19"/>
  <c r="T136" i="19"/>
  <c r="V134" i="19"/>
  <c r="S133" i="19"/>
  <c r="S88" i="19"/>
  <c r="T87" i="19"/>
  <c r="U86" i="19"/>
  <c r="V85" i="19"/>
  <c r="R85" i="19"/>
  <c r="S84" i="19"/>
  <c r="V88" i="19"/>
  <c r="R88" i="19"/>
  <c r="S87" i="19"/>
  <c r="T86" i="19"/>
  <c r="U85" i="19"/>
  <c r="U88" i="19"/>
  <c r="V87" i="19"/>
  <c r="R87" i="19"/>
  <c r="S86" i="19"/>
  <c r="T85" i="19"/>
  <c r="U84" i="19"/>
  <c r="U87" i="19"/>
  <c r="V84" i="19"/>
  <c r="V86" i="19"/>
  <c r="T84" i="19"/>
  <c r="R86" i="19"/>
  <c r="R84" i="19"/>
  <c r="T88" i="19"/>
  <c r="S85" i="19"/>
  <c r="R71" i="19" a="1"/>
  <c r="C161" i="19" a="1"/>
  <c r="AL165" i="19"/>
  <c r="AH165" i="19"/>
  <c r="AD165" i="19"/>
  <c r="AI164" i="19"/>
  <c r="AE164" i="19"/>
  <c r="AJ163" i="19"/>
  <c r="AJ175" i="19" s="1"/>
  <c r="AF163" i="19"/>
  <c r="AF175" i="19" s="1"/>
  <c r="AK162" i="19"/>
  <c r="AG162" i="19"/>
  <c r="AL161" i="19"/>
  <c r="AH161" i="19"/>
  <c r="AD161" i="19"/>
  <c r="AJ165" i="19"/>
  <c r="AF165" i="19"/>
  <c r="AK164" i="19"/>
  <c r="AG164" i="19"/>
  <c r="AL163" i="19"/>
  <c r="AL175" i="19" s="1"/>
  <c r="AH163" i="19"/>
  <c r="AH175" i="19" s="1"/>
  <c r="AD163" i="19"/>
  <c r="AD175" i="19" s="1"/>
  <c r="AI162" i="19"/>
  <c r="AE162" i="19"/>
  <c r="AJ161" i="19"/>
  <c r="AF161" i="19"/>
  <c r="AG165" i="19"/>
  <c r="AH164" i="19"/>
  <c r="AI163" i="19"/>
  <c r="AI175" i="19" s="1"/>
  <c r="AJ162" i="19"/>
  <c r="AK161" i="19"/>
  <c r="AE165" i="19"/>
  <c r="AF164" i="19"/>
  <c r="AG163" i="19"/>
  <c r="AG175" i="19" s="1"/>
  <c r="AH162" i="19"/>
  <c r="AI161" i="19"/>
  <c r="AK165" i="19"/>
  <c r="AL164" i="19"/>
  <c r="AD164" i="19"/>
  <c r="AE163" i="19"/>
  <c r="AE175" i="19" s="1"/>
  <c r="AF162" i="19"/>
  <c r="AG161" i="19"/>
  <c r="AI165" i="19"/>
  <c r="AD162" i="19"/>
  <c r="AJ164" i="19"/>
  <c r="AE161" i="19"/>
  <c r="AK163" i="19"/>
  <c r="AK175" i="19" s="1"/>
  <c r="AL162" i="19"/>
  <c r="Q50" i="18"/>
  <c r="M50" i="18"/>
  <c r="P49" i="18"/>
  <c r="L49" i="18"/>
  <c r="O48" i="18"/>
  <c r="R47" i="18"/>
  <c r="N47" i="18"/>
  <c r="Q46" i="18"/>
  <c r="M46" i="18"/>
  <c r="P45" i="18"/>
  <c r="L45" i="18"/>
  <c r="O44" i="18"/>
  <c r="R50" i="18"/>
  <c r="L50" i="18"/>
  <c r="N49" i="18"/>
  <c r="P48" i="18"/>
  <c r="Q47" i="18"/>
  <c r="L47" i="18"/>
  <c r="N46" i="18"/>
  <c r="O45" i="18"/>
  <c r="Q44" i="18"/>
  <c r="L44" i="18"/>
  <c r="P50" i="18"/>
  <c r="R49" i="18"/>
  <c r="M49" i="18"/>
  <c r="N48" i="18"/>
  <c r="P47" i="18"/>
  <c r="R46" i="18"/>
  <c r="L46" i="18"/>
  <c r="N45" i="18"/>
  <c r="P44" i="18"/>
  <c r="O50" i="18"/>
  <c r="Q49" i="18"/>
  <c r="R48" i="18"/>
  <c r="M48" i="18"/>
  <c r="O47" i="18"/>
  <c r="P46" i="18"/>
  <c r="R45" i="18"/>
  <c r="M45" i="18"/>
  <c r="N44" i="18"/>
  <c r="N50" i="18"/>
  <c r="O49" i="18"/>
  <c r="Q48" i="18"/>
  <c r="L48" i="18"/>
  <c r="M47" i="18"/>
  <c r="O46" i="18"/>
  <c r="Q45" i="18"/>
  <c r="R44" i="18"/>
  <c r="M44" i="18"/>
  <c r="W33" i="18" a="1"/>
  <c r="AD23" i="18" l="1"/>
  <c r="C145" i="18" s="1"/>
  <c r="X23" i="18"/>
  <c r="Z21" i="18"/>
  <c r="C104" i="18" s="1"/>
  <c r="X24" i="18"/>
  <c r="Z22" i="18"/>
  <c r="C105" i="18" s="1"/>
  <c r="AB24" i="18"/>
  <c r="C126" i="18" s="1"/>
  <c r="AB23" i="18"/>
  <c r="C125" i="18" s="1"/>
  <c r="W21" i="18"/>
  <c r="C72" i="18" s="1"/>
  <c r="W23" i="18"/>
  <c r="W25" i="18"/>
  <c r="AD21" i="18"/>
  <c r="C143" i="18" s="1"/>
  <c r="AD25" i="18"/>
  <c r="X25" i="18"/>
  <c r="AC22" i="18"/>
  <c r="C134" i="18" s="1"/>
  <c r="Z25" i="18"/>
  <c r="Y21" i="18"/>
  <c r="C95" i="18" s="1"/>
  <c r="Y22" i="18"/>
  <c r="C96" i="18" s="1"/>
  <c r="AD24" i="18"/>
  <c r="C146" i="18" s="1"/>
  <c r="W22" i="18"/>
  <c r="C73" i="18" s="1"/>
  <c r="W24" i="18"/>
  <c r="C88" i="18" s="1"/>
  <c r="AB22" i="18"/>
  <c r="C124" i="18" s="1"/>
  <c r="AC21" i="18"/>
  <c r="C133" i="18" s="1"/>
  <c r="AC25" i="18"/>
  <c r="Z23" i="18"/>
  <c r="C106" i="18" s="1"/>
  <c r="X21" i="18"/>
  <c r="Y23" i="18"/>
  <c r="C97" i="18" s="1"/>
  <c r="AD22" i="18"/>
  <c r="C144" i="18" s="1"/>
  <c r="AB25" i="18"/>
  <c r="AA22" i="18"/>
  <c r="C114" i="18" s="1"/>
  <c r="AA24" i="18"/>
  <c r="C116" i="18" s="1"/>
  <c r="Y25" i="18"/>
  <c r="AC23" i="18"/>
  <c r="C135" i="18" s="1"/>
  <c r="X22" i="18"/>
  <c r="AC24" i="18"/>
  <c r="C136" i="18" s="1"/>
  <c r="Z24" i="18"/>
  <c r="C107" i="18" s="1"/>
  <c r="AB21" i="18"/>
  <c r="C123" i="18" s="1"/>
  <c r="Y24" i="18"/>
  <c r="C98" i="18" s="1"/>
  <c r="AA21" i="18"/>
  <c r="C113" i="18" s="1"/>
  <c r="AA23" i="18"/>
  <c r="C115" i="18" s="1"/>
  <c r="Q161" i="19"/>
  <c r="S163" i="19"/>
  <c r="S175" i="19" s="1"/>
  <c r="N161" i="19"/>
  <c r="L163" i="19"/>
  <c r="L175" i="19" s="1"/>
  <c r="S164" i="19"/>
  <c r="S161" i="19"/>
  <c r="Q163" i="19"/>
  <c r="Q175" i="19" s="1"/>
  <c r="O165" i="19"/>
  <c r="T161" i="19"/>
  <c r="R163" i="19"/>
  <c r="R175" i="19" s="1"/>
  <c r="P165" i="19"/>
  <c r="R164" i="19"/>
  <c r="L162" i="19"/>
  <c r="N164" i="19"/>
  <c r="Q162" i="19"/>
  <c r="O164" i="19"/>
  <c r="O161" i="19"/>
  <c r="M163" i="19"/>
  <c r="M175" i="19" s="1"/>
  <c r="T164" i="19"/>
  <c r="P161" i="19"/>
  <c r="N163" i="19"/>
  <c r="N175" i="19" s="1"/>
  <c r="L165" i="19"/>
  <c r="M161" i="19"/>
  <c r="O163" i="19"/>
  <c r="O175" i="19" s="1"/>
  <c r="Q165" i="19"/>
  <c r="R161" i="19"/>
  <c r="P163" i="19"/>
  <c r="P175" i="19" s="1"/>
  <c r="N165" i="19"/>
  <c r="N162" i="19"/>
  <c r="L164" i="19"/>
  <c r="S165" i="19"/>
  <c r="O162" i="19"/>
  <c r="M164" i="19"/>
  <c r="T165" i="19"/>
  <c r="T162" i="19"/>
  <c r="M165" i="19"/>
  <c r="P162" i="19"/>
  <c r="M162" i="19"/>
  <c r="T163" i="19"/>
  <c r="T175" i="19" s="1"/>
  <c r="R165" i="19"/>
  <c r="R162" i="19"/>
  <c r="P164" i="19"/>
  <c r="L161" i="19"/>
  <c r="S162" i="19"/>
  <c r="I165" i="19"/>
  <c r="E165" i="19"/>
  <c r="J164" i="19"/>
  <c r="F164" i="19"/>
  <c r="K163" i="19"/>
  <c r="K175" i="19" s="1"/>
  <c r="G163" i="19"/>
  <c r="G175" i="19" s="1"/>
  <c r="C163" i="19"/>
  <c r="C175" i="19" s="1"/>
  <c r="H162" i="19"/>
  <c r="D162" i="19"/>
  <c r="I161" i="19"/>
  <c r="E161" i="19"/>
  <c r="H165" i="19"/>
  <c r="D165" i="19"/>
  <c r="I164" i="19"/>
  <c r="E164" i="19"/>
  <c r="J163" i="19"/>
  <c r="J175" i="19" s="1"/>
  <c r="F163" i="19"/>
  <c r="F175" i="19" s="1"/>
  <c r="K162" i="19"/>
  <c r="G162" i="19"/>
  <c r="C162" i="19"/>
  <c r="H161" i="19"/>
  <c r="D161" i="19"/>
  <c r="K165" i="19"/>
  <c r="G165" i="19"/>
  <c r="C165" i="19"/>
  <c r="H164" i="19"/>
  <c r="D164" i="19"/>
  <c r="I163" i="19"/>
  <c r="I175" i="19" s="1"/>
  <c r="E163" i="19"/>
  <c r="E175" i="19" s="1"/>
  <c r="J162" i="19"/>
  <c r="F162" i="19"/>
  <c r="K161" i="19"/>
  <c r="G161" i="19"/>
  <c r="C161" i="19"/>
  <c r="J165" i="19"/>
  <c r="C164" i="19"/>
  <c r="E162" i="19"/>
  <c r="F165" i="19"/>
  <c r="H163" i="19"/>
  <c r="H175" i="19" s="1"/>
  <c r="J161" i="19"/>
  <c r="K164" i="19"/>
  <c r="D163" i="19"/>
  <c r="D175" i="19" s="1"/>
  <c r="F161" i="19"/>
  <c r="G164" i="19"/>
  <c r="I162" i="19"/>
  <c r="T75" i="19"/>
  <c r="U74" i="19"/>
  <c r="V73" i="19"/>
  <c r="R73" i="19"/>
  <c r="S72" i="19"/>
  <c r="T71" i="19"/>
  <c r="R75" i="19"/>
  <c r="R74" i="19"/>
  <c r="V72" i="19"/>
  <c r="V71" i="19"/>
  <c r="V75" i="19"/>
  <c r="V74" i="19"/>
  <c r="U73" i="19"/>
  <c r="U72" i="19"/>
  <c r="U71" i="19"/>
  <c r="S75" i="19"/>
  <c r="S73" i="19"/>
  <c r="R71" i="19"/>
  <c r="U75" i="19"/>
  <c r="T74" i="19"/>
  <c r="T73" i="19"/>
  <c r="T72" i="19"/>
  <c r="S71" i="19"/>
  <c r="S74" i="19"/>
  <c r="R72" i="19"/>
  <c r="AA37" i="18"/>
  <c r="W37" i="18"/>
  <c r="AA36" i="18"/>
  <c r="W36" i="18"/>
  <c r="AA35" i="18"/>
  <c r="D116" i="18" s="1"/>
  <c r="W35" i="18"/>
  <c r="AA34" i="18"/>
  <c r="D115" i="18" s="1"/>
  <c r="W34" i="18"/>
  <c r="AA33" i="18"/>
  <c r="D114" i="18" s="1"/>
  <c r="W33" i="18"/>
  <c r="Z37" i="18"/>
  <c r="AC36" i="18"/>
  <c r="X36" i="18"/>
  <c r="Z35" i="18"/>
  <c r="D107" i="18" s="1"/>
  <c r="AC34" i="18"/>
  <c r="D135" i="18" s="1"/>
  <c r="X34" i="18"/>
  <c r="Z33" i="18"/>
  <c r="D105" i="18" s="1"/>
  <c r="AD37" i="18"/>
  <c r="AD33" i="18"/>
  <c r="D144" i="18" s="1"/>
  <c r="AC37" i="18"/>
  <c r="X37" i="18"/>
  <c r="Z36" i="18"/>
  <c r="X35" i="18"/>
  <c r="X33" i="18"/>
  <c r="AB37" i="18"/>
  <c r="AD36" i="18"/>
  <c r="Y36" i="18"/>
  <c r="AB35" i="18"/>
  <c r="D126" i="18" s="1"/>
  <c r="AD34" i="18"/>
  <c r="D145" i="18" s="1"/>
  <c r="Y34" i="18"/>
  <c r="D97" i="18" s="1"/>
  <c r="AB33" i="18"/>
  <c r="D124" i="18" s="1"/>
  <c r="Y37" i="18"/>
  <c r="AB36" i="18"/>
  <c r="AD35" i="18"/>
  <c r="D146" i="18" s="1"/>
  <c r="Y35" i="18"/>
  <c r="D98" i="18" s="1"/>
  <c r="AB34" i="18"/>
  <c r="D125" i="18" s="1"/>
  <c r="Y33" i="18"/>
  <c r="D96" i="18" s="1"/>
  <c r="AC35" i="18"/>
  <c r="D136" i="18" s="1"/>
  <c r="AC33" i="18"/>
  <c r="D134" i="18" s="1"/>
  <c r="Z34" i="18"/>
  <c r="D106" i="18" s="1"/>
  <c r="W45" i="18" a="1"/>
  <c r="C85" i="18"/>
  <c r="C87" i="18"/>
  <c r="C74" i="18"/>
  <c r="AA61" i="18"/>
  <c r="W61" i="18"/>
  <c r="AA60" i="18"/>
  <c r="W60" i="18"/>
  <c r="AA59" i="18"/>
  <c r="W59" i="18"/>
  <c r="AA58" i="18"/>
  <c r="W58" i="18"/>
  <c r="AA57" i="18"/>
  <c r="F116" i="18" s="1"/>
  <c r="W57" i="18"/>
  <c r="AD61" i="18"/>
  <c r="Z61" i="18"/>
  <c r="AD60" i="18"/>
  <c r="Z60" i="18"/>
  <c r="AD59" i="18"/>
  <c r="Z59" i="18"/>
  <c r="AD58" i="18"/>
  <c r="Z58" i="18"/>
  <c r="AD57" i="18"/>
  <c r="F146" i="18" s="1"/>
  <c r="Z57" i="18"/>
  <c r="F107" i="18" s="1"/>
  <c r="AC61" i="18"/>
  <c r="Y61" i="18"/>
  <c r="AC60" i="18"/>
  <c r="Y60" i="18"/>
  <c r="AC59" i="18"/>
  <c r="Y59" i="18"/>
  <c r="AC58" i="18"/>
  <c r="Y58" i="18"/>
  <c r="AC57" i="18"/>
  <c r="F136" i="18" s="1"/>
  <c r="Y57" i="18"/>
  <c r="F98" i="18" s="1"/>
  <c r="AB61" i="18"/>
  <c r="AB59" i="18"/>
  <c r="AB57" i="18"/>
  <c r="F126" i="18" s="1"/>
  <c r="X58" i="18"/>
  <c r="X61" i="18"/>
  <c r="X59" i="18"/>
  <c r="X57" i="18"/>
  <c r="AB60" i="18"/>
  <c r="AB58" i="18"/>
  <c r="X60" i="18"/>
  <c r="C75" i="18" l="1"/>
  <c r="C86" i="18"/>
  <c r="D73" i="18"/>
  <c r="D86" i="18"/>
  <c r="D75" i="18"/>
  <c r="D88" i="18"/>
  <c r="F75" i="18"/>
  <c r="F88" i="18"/>
  <c r="AD49" i="18"/>
  <c r="Z49" i="18"/>
  <c r="AD48" i="18"/>
  <c r="Z48" i="18"/>
  <c r="AD47" i="18"/>
  <c r="Z47" i="18"/>
  <c r="AD46" i="18"/>
  <c r="E146" i="18" s="1"/>
  <c r="Z46" i="18"/>
  <c r="E107" i="18" s="1"/>
  <c r="AD45" i="18"/>
  <c r="E145" i="18" s="1"/>
  <c r="J142" i="18" s="1" a="1"/>
  <c r="Z45" i="18"/>
  <c r="E106" i="18" s="1"/>
  <c r="J103" i="18" s="1" a="1"/>
  <c r="AC49" i="18"/>
  <c r="X49" i="18"/>
  <c r="AA48" i="18"/>
  <c r="AC47" i="18"/>
  <c r="X47" i="18"/>
  <c r="AA46" i="18"/>
  <c r="E116" i="18" s="1"/>
  <c r="AC45" i="18"/>
  <c r="E135" i="18" s="1"/>
  <c r="J132" i="18" s="1" a="1"/>
  <c r="X45" i="18"/>
  <c r="X46" i="18"/>
  <c r="Y49" i="18"/>
  <c r="AB48" i="18"/>
  <c r="Y47" i="18"/>
  <c r="AB46" i="18"/>
  <c r="E126" i="18" s="1"/>
  <c r="W46" i="18"/>
  <c r="Y45" i="18"/>
  <c r="E97" i="18" s="1"/>
  <c r="J94" i="18" s="1" a="1"/>
  <c r="AB49" i="18"/>
  <c r="W49" i="18"/>
  <c r="Y48" i="18"/>
  <c r="AB47" i="18"/>
  <c r="W47" i="18"/>
  <c r="Y46" i="18"/>
  <c r="E98" i="18" s="1"/>
  <c r="AB45" i="18"/>
  <c r="E125" i="18" s="1"/>
  <c r="J122" i="18" s="1" a="1"/>
  <c r="W45" i="18"/>
  <c r="AA49" i="18"/>
  <c r="W48" i="18"/>
  <c r="AC48" i="18"/>
  <c r="X48" i="18"/>
  <c r="AA47" i="18"/>
  <c r="AC46" i="18"/>
  <c r="E136" i="18" s="1"/>
  <c r="AA45" i="18"/>
  <c r="E115" i="18" s="1"/>
  <c r="J112" i="18" s="1" a="1"/>
  <c r="D74" i="18"/>
  <c r="D87" i="18"/>
  <c r="M107" i="18" l="1"/>
  <c r="N106" i="18"/>
  <c r="J106" i="18"/>
  <c r="K105" i="18"/>
  <c r="L104" i="18"/>
  <c r="M103" i="18"/>
  <c r="J107" i="18"/>
  <c r="N105" i="18"/>
  <c r="N104" i="18"/>
  <c r="N103" i="18"/>
  <c r="N107" i="18"/>
  <c r="M106" i="18"/>
  <c r="M105" i="18"/>
  <c r="M104" i="18"/>
  <c r="L103" i="18"/>
  <c r="L107" i="18"/>
  <c r="L106" i="18"/>
  <c r="L105" i="18"/>
  <c r="K104" i="18"/>
  <c r="K103" i="18"/>
  <c r="J105" i="18"/>
  <c r="K106" i="18"/>
  <c r="J104" i="18"/>
  <c r="K107" i="18"/>
  <c r="J103" i="18"/>
  <c r="E74" i="18"/>
  <c r="E87" i="18"/>
  <c r="M136" i="18"/>
  <c r="K136" i="18"/>
  <c r="L135" i="18"/>
  <c r="M134" i="18"/>
  <c r="N133" i="18"/>
  <c r="J133" i="18"/>
  <c r="K132" i="18"/>
  <c r="L136" i="18"/>
  <c r="K135" i="18"/>
  <c r="K134" i="18"/>
  <c r="K133" i="18"/>
  <c r="J132" i="18"/>
  <c r="J136" i="18"/>
  <c r="J135" i="18"/>
  <c r="J134" i="18"/>
  <c r="N132" i="18"/>
  <c r="M135" i="18"/>
  <c r="L133" i="18"/>
  <c r="N134" i="18"/>
  <c r="M132" i="18"/>
  <c r="N136" i="18"/>
  <c r="L134" i="18"/>
  <c r="L132" i="18"/>
  <c r="N135" i="18"/>
  <c r="M133" i="18"/>
  <c r="N126" i="18"/>
  <c r="J126" i="18"/>
  <c r="K125" i="18"/>
  <c r="L124" i="18"/>
  <c r="M123" i="18"/>
  <c r="N122" i="18"/>
  <c r="J122" i="18"/>
  <c r="L126" i="18"/>
  <c r="L125" i="18"/>
  <c r="K124" i="18"/>
  <c r="K123" i="18"/>
  <c r="K122" i="18"/>
  <c r="K126" i="18"/>
  <c r="J125" i="18"/>
  <c r="J124" i="18"/>
  <c r="J123" i="18"/>
  <c r="N124" i="18"/>
  <c r="M122" i="18"/>
  <c r="M126" i="18"/>
  <c r="M124" i="18"/>
  <c r="L122" i="18"/>
  <c r="N125" i="18"/>
  <c r="N123" i="18"/>
  <c r="M125" i="18"/>
  <c r="L123" i="18"/>
  <c r="E75" i="18"/>
  <c r="E88" i="18"/>
  <c r="L98" i="18"/>
  <c r="M98" i="18"/>
  <c r="M97" i="18"/>
  <c r="N96" i="18"/>
  <c r="J96" i="18"/>
  <c r="K95" i="18"/>
  <c r="L94" i="18"/>
  <c r="K98" i="18"/>
  <c r="L97" i="18"/>
  <c r="M96" i="18"/>
  <c r="N95" i="18"/>
  <c r="J95" i="18"/>
  <c r="K94" i="18"/>
  <c r="J98" i="18"/>
  <c r="K97" i="18"/>
  <c r="L96" i="18"/>
  <c r="M95" i="18"/>
  <c r="N94" i="18"/>
  <c r="J94" i="18"/>
  <c r="K96" i="18"/>
  <c r="N98" i="18"/>
  <c r="L95" i="18"/>
  <c r="N97" i="18"/>
  <c r="M94" i="18"/>
  <c r="J97" i="18"/>
  <c r="N116" i="18"/>
  <c r="J116" i="18"/>
  <c r="K115" i="18"/>
  <c r="L114" i="18"/>
  <c r="M113" i="18"/>
  <c r="N112" i="18"/>
  <c r="J112" i="18"/>
  <c r="K116" i="18"/>
  <c r="J115" i="18"/>
  <c r="J114" i="18"/>
  <c r="J113" i="18"/>
  <c r="N115" i="18"/>
  <c r="N114" i="18"/>
  <c r="N113" i="18"/>
  <c r="M112" i="18"/>
  <c r="M116" i="18"/>
  <c r="M115" i="18"/>
  <c r="M114" i="18"/>
  <c r="L113" i="18"/>
  <c r="L112" i="18"/>
  <c r="L116" i="18"/>
  <c r="K112" i="18"/>
  <c r="L115" i="18"/>
  <c r="K113" i="18"/>
  <c r="K114" i="18"/>
  <c r="N146" i="18"/>
  <c r="J146" i="18"/>
  <c r="K145" i="18"/>
  <c r="L144" i="18"/>
  <c r="M143" i="18"/>
  <c r="N142" i="18"/>
  <c r="J142" i="18"/>
  <c r="M146" i="18"/>
  <c r="L146" i="18"/>
  <c r="M145" i="18"/>
  <c r="N144" i="18"/>
  <c r="J144" i="18"/>
  <c r="K143" i="18"/>
  <c r="L142" i="18"/>
  <c r="J145" i="18"/>
  <c r="L143" i="18"/>
  <c r="K146" i="18"/>
  <c r="M144" i="18"/>
  <c r="J143" i="18"/>
  <c r="N145" i="18"/>
  <c r="K144" i="18"/>
  <c r="M142" i="18"/>
  <c r="L145" i="18"/>
  <c r="N143" i="18"/>
  <c r="K142" i="18"/>
  <c r="AM161" i="18" l="1" a="1"/>
  <c r="R112" i="18" a="1"/>
  <c r="AV161" i="18" a="1"/>
  <c r="R122" i="18" a="1"/>
  <c r="R132" i="18" a="1"/>
  <c r="BE161" i="18" a="1"/>
  <c r="J84" i="18" a="1"/>
  <c r="BN161" i="18" a="1"/>
  <c r="R142" i="18" a="1"/>
  <c r="U161" i="18" a="1"/>
  <c r="R94" i="18" a="1"/>
  <c r="J71" i="18" a="1"/>
  <c r="AD161" i="18" a="1"/>
  <c r="R103" i="18" a="1"/>
  <c r="AL175" i="17"/>
  <c r="B146" i="17"/>
  <c r="B145" i="17"/>
  <c r="B144" i="17"/>
  <c r="B143" i="17"/>
  <c r="B142" i="17"/>
  <c r="B136" i="17"/>
  <c r="B135" i="17"/>
  <c r="B134" i="17"/>
  <c r="B133" i="17"/>
  <c r="B132" i="17"/>
  <c r="B126" i="17"/>
  <c r="B125" i="17"/>
  <c r="B124" i="17"/>
  <c r="B123" i="17"/>
  <c r="B122" i="17"/>
  <c r="B116" i="17"/>
  <c r="B115" i="17"/>
  <c r="B114" i="17"/>
  <c r="B113" i="17"/>
  <c r="B112" i="17"/>
  <c r="B107" i="17"/>
  <c r="B106" i="17"/>
  <c r="B105" i="17"/>
  <c r="B104" i="17"/>
  <c r="B103" i="17"/>
  <c r="B98" i="17"/>
  <c r="B97" i="17"/>
  <c r="B96" i="17"/>
  <c r="B95" i="17"/>
  <c r="B94" i="17"/>
  <c r="B88" i="17"/>
  <c r="B87" i="17"/>
  <c r="B86" i="17"/>
  <c r="B85" i="17"/>
  <c r="B84" i="17"/>
  <c r="B75" i="17"/>
  <c r="B74" i="17"/>
  <c r="B73" i="17"/>
  <c r="B72" i="17"/>
  <c r="B71" i="17"/>
  <c r="H62" i="17"/>
  <c r="G62" i="17"/>
  <c r="F62" i="17"/>
  <c r="E62" i="17"/>
  <c r="D62" i="17"/>
  <c r="G61" i="17"/>
  <c r="F61" i="17"/>
  <c r="E61" i="17"/>
  <c r="D61" i="17"/>
  <c r="C61" i="17"/>
  <c r="F60" i="17"/>
  <c r="E60" i="17"/>
  <c r="D60" i="17"/>
  <c r="C60" i="17"/>
  <c r="B60" i="17"/>
  <c r="E59" i="17"/>
  <c r="D59" i="17"/>
  <c r="C59" i="17"/>
  <c r="B59" i="17"/>
  <c r="D58" i="17"/>
  <c r="C58" i="17"/>
  <c r="B58" i="17"/>
  <c r="C57" i="17"/>
  <c r="B57" i="17"/>
  <c r="B56" i="17"/>
  <c r="H50" i="17"/>
  <c r="G50" i="17"/>
  <c r="F50" i="17"/>
  <c r="E50" i="17"/>
  <c r="G49" i="17"/>
  <c r="F49" i="17"/>
  <c r="E49" i="17"/>
  <c r="D49" i="17"/>
  <c r="F48" i="17"/>
  <c r="E48" i="17"/>
  <c r="D48" i="17"/>
  <c r="C48" i="17"/>
  <c r="E47" i="17"/>
  <c r="D47" i="17"/>
  <c r="C47" i="17"/>
  <c r="B47" i="17"/>
  <c r="D46" i="17"/>
  <c r="C46" i="17"/>
  <c r="B46" i="17"/>
  <c r="C45" i="17"/>
  <c r="B45" i="17"/>
  <c r="B44" i="17"/>
  <c r="H38" i="17"/>
  <c r="G38" i="17"/>
  <c r="F38" i="17"/>
  <c r="G37" i="17"/>
  <c r="F37" i="17"/>
  <c r="E37" i="17"/>
  <c r="F36" i="17"/>
  <c r="E36" i="17"/>
  <c r="D36" i="17"/>
  <c r="E35" i="17"/>
  <c r="D35" i="17"/>
  <c r="C35" i="17"/>
  <c r="D34" i="17"/>
  <c r="C34" i="17"/>
  <c r="B34" i="17"/>
  <c r="C33" i="17"/>
  <c r="B33" i="17"/>
  <c r="B32" i="17"/>
  <c r="H26" i="17"/>
  <c r="G26" i="17"/>
  <c r="G25" i="17"/>
  <c r="F25" i="17"/>
  <c r="F24" i="17"/>
  <c r="E24" i="17"/>
  <c r="E23" i="17"/>
  <c r="D23" i="17"/>
  <c r="D22" i="17"/>
  <c r="C22" i="17"/>
  <c r="C21" i="17"/>
  <c r="B21" i="17"/>
  <c r="B20" i="17"/>
  <c r="L56" i="17" l="1" a="1"/>
  <c r="R61" i="17" s="1"/>
  <c r="L44" i="17" a="1"/>
  <c r="O50" i="17" s="1"/>
  <c r="T126" i="18"/>
  <c r="U125" i="18"/>
  <c r="V124" i="18"/>
  <c r="R124" i="18"/>
  <c r="S123" i="18"/>
  <c r="T122" i="18"/>
  <c r="U126" i="18"/>
  <c r="T125" i="18"/>
  <c r="T124" i="18"/>
  <c r="T123" i="18"/>
  <c r="S122" i="18"/>
  <c r="S126" i="18"/>
  <c r="S125" i="18"/>
  <c r="S124" i="18"/>
  <c r="R123" i="18"/>
  <c r="R122" i="18"/>
  <c r="R126" i="18"/>
  <c r="V123" i="18"/>
  <c r="V125" i="18"/>
  <c r="U123" i="18"/>
  <c r="R125" i="18"/>
  <c r="V122" i="18"/>
  <c r="U124" i="18"/>
  <c r="U122" i="18"/>
  <c r="V126" i="18"/>
  <c r="V98" i="18"/>
  <c r="R98" i="18"/>
  <c r="S97" i="18"/>
  <c r="T96" i="18"/>
  <c r="U95" i="18"/>
  <c r="V94" i="18"/>
  <c r="R94" i="18"/>
  <c r="U98" i="18"/>
  <c r="U97" i="18"/>
  <c r="U96" i="18"/>
  <c r="T95" i="18"/>
  <c r="T94" i="18"/>
  <c r="T98" i="18"/>
  <c r="T97" i="18"/>
  <c r="S96" i="18"/>
  <c r="S95" i="18"/>
  <c r="S94" i="18"/>
  <c r="S98" i="18"/>
  <c r="R97" i="18"/>
  <c r="R96" i="18"/>
  <c r="R95" i="18"/>
  <c r="U94" i="18"/>
  <c r="V97" i="18"/>
  <c r="V95" i="18"/>
  <c r="V96" i="18"/>
  <c r="K88" i="18"/>
  <c r="L87" i="18"/>
  <c r="M86" i="18"/>
  <c r="N85" i="18"/>
  <c r="J85" i="18"/>
  <c r="K84" i="18"/>
  <c r="N88" i="18"/>
  <c r="J88" i="18"/>
  <c r="K87" i="18"/>
  <c r="L86" i="18"/>
  <c r="M85" i="18"/>
  <c r="N84" i="18"/>
  <c r="J84" i="18"/>
  <c r="M88" i="18"/>
  <c r="N87" i="18"/>
  <c r="J87" i="18"/>
  <c r="K86" i="18"/>
  <c r="L85" i="18"/>
  <c r="M84" i="18"/>
  <c r="M87" i="18"/>
  <c r="L84" i="18"/>
  <c r="K85" i="18"/>
  <c r="N86" i="18"/>
  <c r="J86" i="18"/>
  <c r="L88" i="18"/>
  <c r="BD165" i="18"/>
  <c r="AZ165" i="18"/>
  <c r="AV165" i="18"/>
  <c r="BA164" i="18"/>
  <c r="AW164" i="18"/>
  <c r="BB163" i="18"/>
  <c r="BB175" i="18" s="1"/>
  <c r="AX163" i="18"/>
  <c r="AX175" i="18" s="1"/>
  <c r="BC162" i="18"/>
  <c r="AY162" i="18"/>
  <c r="BD161" i="18"/>
  <c r="AZ161" i="18"/>
  <c r="AV161" i="18"/>
  <c r="BB165" i="18"/>
  <c r="AX165" i="18"/>
  <c r="BC164" i="18"/>
  <c r="AY164" i="18"/>
  <c r="BD163" i="18"/>
  <c r="BD175" i="18" s="1"/>
  <c r="AZ163" i="18"/>
  <c r="AZ175" i="18" s="1"/>
  <c r="AV163" i="18"/>
  <c r="AV175" i="18" s="1"/>
  <c r="BA162" i="18"/>
  <c r="AW162" i="18"/>
  <c r="BB161" i="18"/>
  <c r="AX161" i="18"/>
  <c r="BC165" i="18"/>
  <c r="BD164" i="18"/>
  <c r="AV164" i="18"/>
  <c r="AW163" i="18"/>
  <c r="AW175" i="18" s="1"/>
  <c r="AX162" i="18"/>
  <c r="AY161" i="18"/>
  <c r="BA165" i="18"/>
  <c r="BB164" i="18"/>
  <c r="BC163" i="18"/>
  <c r="BC175" i="18" s="1"/>
  <c r="BD162" i="18"/>
  <c r="AV162" i="18"/>
  <c r="AW161" i="18"/>
  <c r="AY165" i="18"/>
  <c r="AZ164" i="18"/>
  <c r="BA163" i="18"/>
  <c r="BA175" i="18" s="1"/>
  <c r="BB162" i="18"/>
  <c r="BC161" i="18"/>
  <c r="AZ162" i="18"/>
  <c r="AW165" i="18"/>
  <c r="BA161" i="18"/>
  <c r="AX164" i="18"/>
  <c r="AY163" i="18"/>
  <c r="AY175" i="18" s="1"/>
  <c r="BV165" i="18"/>
  <c r="BR165" i="18"/>
  <c r="BN165" i="18"/>
  <c r="BS164" i="18"/>
  <c r="BO164" i="18"/>
  <c r="BT163" i="18"/>
  <c r="BT175" i="18" s="1"/>
  <c r="BP163" i="18"/>
  <c r="BP175" i="18" s="1"/>
  <c r="BU162" i="18"/>
  <c r="BQ162" i="18"/>
  <c r="BV161" i="18"/>
  <c r="BR161" i="18"/>
  <c r="BN161" i="18"/>
  <c r="BU165" i="18"/>
  <c r="BQ165" i="18"/>
  <c r="BV164" i="18"/>
  <c r="BR164" i="18"/>
  <c r="BN164" i="18"/>
  <c r="BS163" i="18"/>
  <c r="BS175" i="18" s="1"/>
  <c r="BO163" i="18"/>
  <c r="BO175" i="18" s="1"/>
  <c r="BT162" i="18"/>
  <c r="BP162" i="18"/>
  <c r="BU161" i="18"/>
  <c r="BQ161" i="18"/>
  <c r="BT165" i="18"/>
  <c r="BP165" i="18"/>
  <c r="BU164" i="18"/>
  <c r="BQ164" i="18"/>
  <c r="BV163" i="18"/>
  <c r="BV175" i="18" s="1"/>
  <c r="BR163" i="18"/>
  <c r="BR175" i="18" s="1"/>
  <c r="BN163" i="18"/>
  <c r="BN175" i="18" s="1"/>
  <c r="BS162" i="18"/>
  <c r="BO162" i="18"/>
  <c r="BT161" i="18"/>
  <c r="BP161" i="18"/>
  <c r="BT164" i="18"/>
  <c r="BV162" i="18"/>
  <c r="BO161" i="18"/>
  <c r="BP164" i="18"/>
  <c r="BR162" i="18"/>
  <c r="BS165" i="18"/>
  <c r="BU163" i="18"/>
  <c r="BU175" i="18" s="1"/>
  <c r="BN162" i="18"/>
  <c r="BO165" i="18"/>
  <c r="BQ163" i="18"/>
  <c r="BQ175" i="18" s="1"/>
  <c r="BS161" i="18"/>
  <c r="S107" i="18"/>
  <c r="T106" i="18"/>
  <c r="U105" i="18"/>
  <c r="V104" i="18"/>
  <c r="R104" i="18"/>
  <c r="S103" i="18"/>
  <c r="R107" i="18"/>
  <c r="R106" i="18"/>
  <c r="R105" i="18"/>
  <c r="V103" i="18"/>
  <c r="V107" i="18"/>
  <c r="V106" i="18"/>
  <c r="V105" i="18"/>
  <c r="U104" i="18"/>
  <c r="U103" i="18"/>
  <c r="U107" i="18"/>
  <c r="U106" i="18"/>
  <c r="T105" i="18"/>
  <c r="T104" i="18"/>
  <c r="T103" i="18"/>
  <c r="S104" i="18"/>
  <c r="T107" i="18"/>
  <c r="R103" i="18"/>
  <c r="S105" i="18"/>
  <c r="S106" i="18"/>
  <c r="AA165" i="18"/>
  <c r="W165" i="18"/>
  <c r="AB164" i="18"/>
  <c r="X164" i="18"/>
  <c r="AC163" i="18"/>
  <c r="AC175" i="18" s="1"/>
  <c r="Y163" i="18"/>
  <c r="Y175" i="18" s="1"/>
  <c r="U163" i="18"/>
  <c r="U175" i="18" s="1"/>
  <c r="Z162" i="18"/>
  <c r="V162" i="18"/>
  <c r="AC165" i="18"/>
  <c r="Y165" i="18"/>
  <c r="U165" i="18"/>
  <c r="Z164" i="18"/>
  <c r="V164" i="18"/>
  <c r="AA163" i="18"/>
  <c r="AA175" i="18" s="1"/>
  <c r="W163" i="18"/>
  <c r="W175" i="18" s="1"/>
  <c r="AB162" i="18"/>
  <c r="X162" i="18"/>
  <c r="AC161" i="18"/>
  <c r="V165" i="18"/>
  <c r="W164" i="18"/>
  <c r="X163" i="18"/>
  <c r="X175" i="18" s="1"/>
  <c r="Y162" i="18"/>
  <c r="AA161" i="18"/>
  <c r="W161" i="18"/>
  <c r="AB165" i="18"/>
  <c r="AC164" i="18"/>
  <c r="U164" i="18"/>
  <c r="V163" i="18"/>
  <c r="V175" i="18" s="1"/>
  <c r="W162" i="18"/>
  <c r="Z161" i="18"/>
  <c r="V161" i="18"/>
  <c r="Z165" i="18"/>
  <c r="AA164" i="18"/>
  <c r="AB163" i="18"/>
  <c r="AB175" i="18" s="1"/>
  <c r="AC162" i="18"/>
  <c r="U162" i="18"/>
  <c r="Y161" i="18"/>
  <c r="U161" i="18"/>
  <c r="Z163" i="18"/>
  <c r="Z175" i="18" s="1"/>
  <c r="AA162" i="18"/>
  <c r="X165" i="18"/>
  <c r="AB161" i="18"/>
  <c r="X161" i="18"/>
  <c r="Y164" i="18"/>
  <c r="BK165" i="18"/>
  <c r="BG165" i="18"/>
  <c r="BL164" i="18"/>
  <c r="BH164" i="18"/>
  <c r="BM163" i="18"/>
  <c r="BM175" i="18" s="1"/>
  <c r="BI163" i="18"/>
  <c r="BI175" i="18" s="1"/>
  <c r="BE163" i="18"/>
  <c r="BE175" i="18" s="1"/>
  <c r="BJ162" i="18"/>
  <c r="BF162" i="18"/>
  <c r="BK161" i="18"/>
  <c r="BG161" i="18"/>
  <c r="BM165" i="18"/>
  <c r="BI165" i="18"/>
  <c r="BE165" i="18"/>
  <c r="BJ164" i="18"/>
  <c r="BF164" i="18"/>
  <c r="BK163" i="18"/>
  <c r="BK175" i="18" s="1"/>
  <c r="BG163" i="18"/>
  <c r="BG175" i="18" s="1"/>
  <c r="BL162" i="18"/>
  <c r="BH162" i="18"/>
  <c r="BM161" i="18"/>
  <c r="BI161" i="18"/>
  <c r="BE161" i="18"/>
  <c r="BF165" i="18"/>
  <c r="BG164" i="18"/>
  <c r="BH163" i="18"/>
  <c r="BH175" i="18" s="1"/>
  <c r="BI162" i="18"/>
  <c r="BJ161" i="18"/>
  <c r="BL165" i="18"/>
  <c r="BM164" i="18"/>
  <c r="BE164" i="18"/>
  <c r="BF163" i="18"/>
  <c r="BF175" i="18" s="1"/>
  <c r="BG162" i="18"/>
  <c r="BH161" i="18"/>
  <c r="BJ165" i="18"/>
  <c r="BK164" i="18"/>
  <c r="BL163" i="18"/>
  <c r="BL175" i="18" s="1"/>
  <c r="BM162" i="18"/>
  <c r="BE162" i="18"/>
  <c r="BF161" i="18"/>
  <c r="BI164" i="18"/>
  <c r="BJ163" i="18"/>
  <c r="BJ175" i="18" s="1"/>
  <c r="BK162" i="18"/>
  <c r="BH165" i="18"/>
  <c r="BL161" i="18"/>
  <c r="T116" i="18"/>
  <c r="U115" i="18"/>
  <c r="V114" i="18"/>
  <c r="R114" i="18"/>
  <c r="S113" i="18"/>
  <c r="T112" i="18"/>
  <c r="S116" i="18"/>
  <c r="S115" i="18"/>
  <c r="S114" i="18"/>
  <c r="R113" i="18"/>
  <c r="R112" i="18"/>
  <c r="R116" i="18"/>
  <c r="R115" i="18"/>
  <c r="V113" i="18"/>
  <c r="V112" i="18"/>
  <c r="V116" i="18"/>
  <c r="V115" i="18"/>
  <c r="U114" i="18"/>
  <c r="U113" i="18"/>
  <c r="U112" i="18"/>
  <c r="T115" i="18"/>
  <c r="T114" i="18"/>
  <c r="U116" i="18"/>
  <c r="T113" i="18"/>
  <c r="S112" i="18"/>
  <c r="N75" i="18"/>
  <c r="J75" i="18"/>
  <c r="K74" i="18"/>
  <c r="L73" i="18"/>
  <c r="M72" i="18"/>
  <c r="N71" i="18"/>
  <c r="J71" i="18"/>
  <c r="M75" i="18"/>
  <c r="N74" i="18"/>
  <c r="J74" i="18"/>
  <c r="K73" i="18"/>
  <c r="L72" i="18"/>
  <c r="M71" i="18"/>
  <c r="L75" i="18"/>
  <c r="M74" i="18"/>
  <c r="N73" i="18"/>
  <c r="J73" i="18"/>
  <c r="K72" i="18"/>
  <c r="L71" i="18"/>
  <c r="L74" i="18"/>
  <c r="K71" i="18"/>
  <c r="K75" i="18"/>
  <c r="M73" i="18"/>
  <c r="N72" i="18"/>
  <c r="J72" i="18"/>
  <c r="AL165" i="18"/>
  <c r="AH165" i="18"/>
  <c r="AD165" i="18"/>
  <c r="AI164" i="18"/>
  <c r="AE164" i="18"/>
  <c r="AJ163" i="18"/>
  <c r="AJ175" i="18" s="1"/>
  <c r="AF163" i="18"/>
  <c r="AF175" i="18" s="1"/>
  <c r="AK162" i="18"/>
  <c r="AG162" i="18"/>
  <c r="AL161" i="18"/>
  <c r="AH161" i="18"/>
  <c r="AD161" i="18"/>
  <c r="AJ165" i="18"/>
  <c r="AF165" i="18"/>
  <c r="AK164" i="18"/>
  <c r="AG164" i="18"/>
  <c r="AL163" i="18"/>
  <c r="AL175" i="18" s="1"/>
  <c r="AH163" i="18"/>
  <c r="AH175" i="18" s="1"/>
  <c r="AD163" i="18"/>
  <c r="AD175" i="18" s="1"/>
  <c r="AI162" i="18"/>
  <c r="AE162" i="18"/>
  <c r="AJ161" i="18"/>
  <c r="AF161" i="18"/>
  <c r="AG165" i="18"/>
  <c r="AH164" i="18"/>
  <c r="AI163" i="18"/>
  <c r="AI175" i="18" s="1"/>
  <c r="AJ162" i="18"/>
  <c r="AK161" i="18"/>
  <c r="AE165" i="18"/>
  <c r="AF164" i="18"/>
  <c r="AG163" i="18"/>
  <c r="AG175" i="18" s="1"/>
  <c r="AH162" i="18"/>
  <c r="AI161" i="18"/>
  <c r="AK165" i="18"/>
  <c r="AL164" i="18"/>
  <c r="AD164" i="18"/>
  <c r="AE163" i="18"/>
  <c r="AE175" i="18" s="1"/>
  <c r="AF162" i="18"/>
  <c r="AG161" i="18"/>
  <c r="AI165" i="18"/>
  <c r="AD162" i="18"/>
  <c r="AJ164" i="18"/>
  <c r="AE161" i="18"/>
  <c r="AK163" i="18"/>
  <c r="AK175" i="18" s="1"/>
  <c r="AL162" i="18"/>
  <c r="T146" i="18"/>
  <c r="U145" i="18"/>
  <c r="V144" i="18"/>
  <c r="R144" i="18"/>
  <c r="S143" i="18"/>
  <c r="T142" i="18"/>
  <c r="S146" i="18"/>
  <c r="T145" i="18"/>
  <c r="U144" i="18"/>
  <c r="V143" i="18"/>
  <c r="R143" i="18"/>
  <c r="S142" i="18"/>
  <c r="V146" i="18"/>
  <c r="R146" i="18"/>
  <c r="S145" i="18"/>
  <c r="T144" i="18"/>
  <c r="U143" i="18"/>
  <c r="V142" i="18"/>
  <c r="R142" i="18"/>
  <c r="R145" i="18"/>
  <c r="S144" i="18"/>
  <c r="U146" i="18"/>
  <c r="T143" i="18"/>
  <c r="U142" i="18"/>
  <c r="V145" i="18"/>
  <c r="S136" i="18"/>
  <c r="T135" i="18"/>
  <c r="U134" i="18"/>
  <c r="V133" i="18"/>
  <c r="R133" i="18"/>
  <c r="S132" i="18"/>
  <c r="U136" i="18"/>
  <c r="V135" i="18"/>
  <c r="R135" i="18"/>
  <c r="S134" i="18"/>
  <c r="T133" i="18"/>
  <c r="U132" i="18"/>
  <c r="R136" i="18"/>
  <c r="T134" i="18"/>
  <c r="V132" i="18"/>
  <c r="U135" i="18"/>
  <c r="R134" i="18"/>
  <c r="T132" i="18"/>
  <c r="T136" i="18"/>
  <c r="S133" i="18"/>
  <c r="S135" i="18"/>
  <c r="R132" i="18"/>
  <c r="V134" i="18"/>
  <c r="U133" i="18"/>
  <c r="V136" i="18"/>
  <c r="AS165" i="18"/>
  <c r="AO165" i="18"/>
  <c r="AT164" i="18"/>
  <c r="AP164" i="18"/>
  <c r="AU163" i="18"/>
  <c r="AU175" i="18" s="1"/>
  <c r="AQ163" i="18"/>
  <c r="AQ175" i="18" s="1"/>
  <c r="AM163" i="18"/>
  <c r="AM175" i="18" s="1"/>
  <c r="AR162" i="18"/>
  <c r="AN162" i="18"/>
  <c r="AS161" i="18"/>
  <c r="AO161" i="18"/>
  <c r="AU165" i="18"/>
  <c r="AQ165" i="18"/>
  <c r="AM165" i="18"/>
  <c r="AR164" i="18"/>
  <c r="AN164" i="18"/>
  <c r="AS163" i="18"/>
  <c r="AS175" i="18" s="1"/>
  <c r="AO163" i="18"/>
  <c r="AO175" i="18" s="1"/>
  <c r="AT162" i="18"/>
  <c r="AP162" i="18"/>
  <c r="AU161" i="18"/>
  <c r="AQ161" i="18"/>
  <c r="AM161" i="18"/>
  <c r="AR165" i="18"/>
  <c r="AS164" i="18"/>
  <c r="AT163" i="18"/>
  <c r="AT175" i="18" s="1"/>
  <c r="AU162" i="18"/>
  <c r="AM162" i="18"/>
  <c r="AN161" i="18"/>
  <c r="AP165" i="18"/>
  <c r="AQ164" i="18"/>
  <c r="AR163" i="18"/>
  <c r="AR175" i="18" s="1"/>
  <c r="AS162" i="18"/>
  <c r="AT161" i="18"/>
  <c r="AN165" i="18"/>
  <c r="AO164" i="18"/>
  <c r="AP163" i="18"/>
  <c r="AP175" i="18" s="1"/>
  <c r="AQ162" i="18"/>
  <c r="AR161" i="18"/>
  <c r="AM164" i="18"/>
  <c r="AN163" i="18"/>
  <c r="AN175" i="18" s="1"/>
  <c r="AT165" i="18"/>
  <c r="AO162" i="18"/>
  <c r="AU164" i="18"/>
  <c r="AP161" i="18"/>
  <c r="O62" i="17"/>
  <c r="N62" i="17"/>
  <c r="P61" i="17"/>
  <c r="Q59" i="17"/>
  <c r="M59" i="17"/>
  <c r="O57" i="17"/>
  <c r="R56" i="17"/>
  <c r="M62" i="17"/>
  <c r="O61" i="17"/>
  <c r="P59" i="17"/>
  <c r="L59" i="17"/>
  <c r="N57" i="17"/>
  <c r="Q56" i="17"/>
  <c r="P60" i="17"/>
  <c r="O59" i="17"/>
  <c r="L56" i="17"/>
  <c r="P62" i="17"/>
  <c r="Q58" i="17"/>
  <c r="P57" i="17"/>
  <c r="O60" i="17"/>
  <c r="N59" i="17"/>
  <c r="Q62" i="17"/>
  <c r="M61" i="17"/>
  <c r="Q57" i="17"/>
  <c r="P56" i="17"/>
  <c r="M44" i="17"/>
  <c r="O46" i="17"/>
  <c r="P47" i="17"/>
  <c r="Q48" i="17"/>
  <c r="L20" i="17" a="1"/>
  <c r="P44" i="17"/>
  <c r="Q45" i="17"/>
  <c r="L48" i="17"/>
  <c r="M49" i="17"/>
  <c r="N50" i="17"/>
  <c r="R45" i="17"/>
  <c r="L47" i="17"/>
  <c r="M48" i="17"/>
  <c r="Q50" i="17"/>
  <c r="M50" i="17"/>
  <c r="P49" i="17"/>
  <c r="O48" i="17"/>
  <c r="R47" i="17"/>
  <c r="N47" i="17"/>
  <c r="M46" i="17"/>
  <c r="P45" i="17"/>
  <c r="L45" i="17"/>
  <c r="P50" i="17"/>
  <c r="L50" i="17"/>
  <c r="O49" i="17"/>
  <c r="N48" i="17"/>
  <c r="Q47" i="17"/>
  <c r="M47" i="17"/>
  <c r="L46" i="17"/>
  <c r="O45" i="17"/>
  <c r="R44" i="17"/>
  <c r="L32" i="17" a="1"/>
  <c r="L44" i="17"/>
  <c r="M45" i="17"/>
  <c r="O47" i="17"/>
  <c r="P48" i="17"/>
  <c r="Q49" i="17"/>
  <c r="R58" i="17" l="1"/>
  <c r="L57" i="17"/>
  <c r="Q61" i="17"/>
  <c r="R59" i="17"/>
  <c r="M57" i="17"/>
  <c r="L62" i="17"/>
  <c r="R57" i="17"/>
  <c r="M60" i="17"/>
  <c r="R62" i="17"/>
  <c r="L58" i="17"/>
  <c r="N60" i="17"/>
  <c r="N61" i="17"/>
  <c r="L60" i="17"/>
  <c r="M58" i="17"/>
  <c r="O56" i="17"/>
  <c r="L61" i="17"/>
  <c r="N58" i="17"/>
  <c r="M56" i="17"/>
  <c r="W57" i="17" s="1" a="1"/>
  <c r="O58" i="17"/>
  <c r="Q60" i="17"/>
  <c r="N56" i="17"/>
  <c r="P58" i="17"/>
  <c r="R60" i="17"/>
  <c r="R50" i="17"/>
  <c r="N46" i="17"/>
  <c r="N44" i="17"/>
  <c r="P46" i="17"/>
  <c r="R48" i="17"/>
  <c r="O44" i="17"/>
  <c r="Q46" i="17"/>
  <c r="L49" i="17"/>
  <c r="N49" i="17"/>
  <c r="Q44" i="17"/>
  <c r="R46" i="17"/>
  <c r="R49" i="17"/>
  <c r="N45" i="17"/>
  <c r="C161" i="18" a="1"/>
  <c r="R71" i="18" a="1"/>
  <c r="L161" i="18" a="1"/>
  <c r="R84" i="18" a="1"/>
  <c r="W45" i="17" a="1"/>
  <c r="Q38" i="17"/>
  <c r="M38" i="17"/>
  <c r="P37" i="17"/>
  <c r="L37" i="17"/>
  <c r="O36" i="17"/>
  <c r="R35" i="17"/>
  <c r="N35" i="17"/>
  <c r="Q34" i="17"/>
  <c r="M34" i="17"/>
  <c r="P33" i="17"/>
  <c r="L33" i="17"/>
  <c r="O32" i="17"/>
  <c r="N38" i="17"/>
  <c r="O37" i="17"/>
  <c r="Q36" i="17"/>
  <c r="L36" i="17"/>
  <c r="M35" i="17"/>
  <c r="O34" i="17"/>
  <c r="Q33" i="17"/>
  <c r="R32" i="17"/>
  <c r="M32" i="17"/>
  <c r="M37" i="17"/>
  <c r="N33" i="17"/>
  <c r="R38" i="17"/>
  <c r="L38" i="17"/>
  <c r="N37" i="17"/>
  <c r="P36" i="17"/>
  <c r="Q35" i="17"/>
  <c r="L35" i="17"/>
  <c r="N34" i="17"/>
  <c r="O33" i="17"/>
  <c r="Q32" i="17"/>
  <c r="L32" i="17"/>
  <c r="P38" i="17"/>
  <c r="R37" i="17"/>
  <c r="N36" i="17"/>
  <c r="P35" i="17"/>
  <c r="R34" i="17"/>
  <c r="L34" i="17"/>
  <c r="P32" i="17"/>
  <c r="O38" i="17"/>
  <c r="Q37" i="17"/>
  <c r="R36" i="17"/>
  <c r="M36" i="17"/>
  <c r="O35" i="17"/>
  <c r="P34" i="17"/>
  <c r="R33" i="17"/>
  <c r="M33" i="17"/>
  <c r="N32" i="17"/>
  <c r="Q26" i="17"/>
  <c r="M26" i="17"/>
  <c r="P25" i="17"/>
  <c r="L25" i="17"/>
  <c r="O24" i="17"/>
  <c r="R23" i="17"/>
  <c r="N23" i="17"/>
  <c r="Q22" i="17"/>
  <c r="M22" i="17"/>
  <c r="P21" i="17"/>
  <c r="L21" i="17"/>
  <c r="O20" i="17"/>
  <c r="N26" i="17"/>
  <c r="O25" i="17"/>
  <c r="Q24" i="17"/>
  <c r="L24" i="17"/>
  <c r="M23" i="17"/>
  <c r="O22" i="17"/>
  <c r="Q21" i="17"/>
  <c r="R20" i="17"/>
  <c r="M20" i="17"/>
  <c r="R26" i="17"/>
  <c r="L26" i="17"/>
  <c r="N25" i="17"/>
  <c r="P24" i="17"/>
  <c r="Q23" i="17"/>
  <c r="L23" i="17"/>
  <c r="N22" i="17"/>
  <c r="O21" i="17"/>
  <c r="Q20" i="17"/>
  <c r="L20" i="17"/>
  <c r="P26" i="17"/>
  <c r="R25" i="17"/>
  <c r="M25" i="17"/>
  <c r="N24" i="17"/>
  <c r="P23" i="17"/>
  <c r="R22" i="17"/>
  <c r="L22" i="17"/>
  <c r="N21" i="17"/>
  <c r="P20" i="17"/>
  <c r="O26" i="17"/>
  <c r="Q25" i="17"/>
  <c r="R24" i="17"/>
  <c r="M24" i="17"/>
  <c r="O23" i="17"/>
  <c r="P22" i="17"/>
  <c r="R21" i="17"/>
  <c r="M21" i="17"/>
  <c r="N20" i="17"/>
  <c r="T165" i="18" l="1"/>
  <c r="P165" i="18"/>
  <c r="L165" i="18"/>
  <c r="Q164" i="18"/>
  <c r="M164" i="18"/>
  <c r="R163" i="18"/>
  <c r="R175" i="18" s="1"/>
  <c r="N163" i="18"/>
  <c r="N175" i="18" s="1"/>
  <c r="S162" i="18"/>
  <c r="O162" i="18"/>
  <c r="T161" i="18"/>
  <c r="P161" i="18"/>
  <c r="L161" i="18"/>
  <c r="S165" i="18"/>
  <c r="O165" i="18"/>
  <c r="T164" i="18"/>
  <c r="P164" i="18"/>
  <c r="L164" i="18"/>
  <c r="Q163" i="18"/>
  <c r="Q175" i="18" s="1"/>
  <c r="M163" i="18"/>
  <c r="M175" i="18" s="1"/>
  <c r="R162" i="18"/>
  <c r="N162" i="18"/>
  <c r="S161" i="18"/>
  <c r="O161" i="18"/>
  <c r="R165" i="18"/>
  <c r="N165" i="18"/>
  <c r="S164" i="18"/>
  <c r="O164" i="18"/>
  <c r="T163" i="18"/>
  <c r="T175" i="18" s="1"/>
  <c r="P163" i="18"/>
  <c r="P175" i="18" s="1"/>
  <c r="L163" i="18"/>
  <c r="L175" i="18" s="1"/>
  <c r="Q162" i="18"/>
  <c r="M162" i="18"/>
  <c r="R161" i="18"/>
  <c r="N161" i="18"/>
  <c r="N164" i="18"/>
  <c r="P162" i="18"/>
  <c r="Q165" i="18"/>
  <c r="S163" i="18"/>
  <c r="S175" i="18" s="1"/>
  <c r="L162" i="18"/>
  <c r="M165" i="18"/>
  <c r="O163" i="18"/>
  <c r="O175" i="18" s="1"/>
  <c r="Q161" i="18"/>
  <c r="R164" i="18"/>
  <c r="T162" i="18"/>
  <c r="M161" i="18"/>
  <c r="T75" i="18"/>
  <c r="U74" i="18"/>
  <c r="V73" i="18"/>
  <c r="R73" i="18"/>
  <c r="S72" i="18"/>
  <c r="T71" i="18"/>
  <c r="S75" i="18"/>
  <c r="T74" i="18"/>
  <c r="U73" i="18"/>
  <c r="V72" i="18"/>
  <c r="R72" i="18"/>
  <c r="S71" i="18"/>
  <c r="V75" i="18"/>
  <c r="R75" i="18"/>
  <c r="S74" i="18"/>
  <c r="T73" i="18"/>
  <c r="U72" i="18"/>
  <c r="V71" i="18"/>
  <c r="R71" i="18"/>
  <c r="U75" i="18"/>
  <c r="T72" i="18"/>
  <c r="V74" i="18"/>
  <c r="U71" i="18"/>
  <c r="R74" i="18"/>
  <c r="S73" i="18"/>
  <c r="U88" i="18"/>
  <c r="V87" i="18"/>
  <c r="R87" i="18"/>
  <c r="S86" i="18"/>
  <c r="T85" i="18"/>
  <c r="U84" i="18"/>
  <c r="T88" i="18"/>
  <c r="U87" i="18"/>
  <c r="V86" i="18"/>
  <c r="R86" i="18"/>
  <c r="S85" i="18"/>
  <c r="T84" i="18"/>
  <c r="S88" i="18"/>
  <c r="T87" i="18"/>
  <c r="U86" i="18"/>
  <c r="V85" i="18"/>
  <c r="R85" i="18"/>
  <c r="S84" i="18"/>
  <c r="V88" i="18"/>
  <c r="U85" i="18"/>
  <c r="T86" i="18"/>
  <c r="R88" i="18"/>
  <c r="V84" i="18"/>
  <c r="S87" i="18"/>
  <c r="R84" i="18"/>
  <c r="I165" i="18"/>
  <c r="E165" i="18"/>
  <c r="J164" i="18"/>
  <c r="F164" i="18"/>
  <c r="K163" i="18"/>
  <c r="K175" i="18" s="1"/>
  <c r="G163" i="18"/>
  <c r="G175" i="18" s="1"/>
  <c r="C163" i="18"/>
  <c r="C175" i="18" s="1"/>
  <c r="H162" i="18"/>
  <c r="D162" i="18"/>
  <c r="I161" i="18"/>
  <c r="E161" i="18"/>
  <c r="H165" i="18"/>
  <c r="D165" i="18"/>
  <c r="I164" i="18"/>
  <c r="E164" i="18"/>
  <c r="J163" i="18"/>
  <c r="J175" i="18" s="1"/>
  <c r="F163" i="18"/>
  <c r="F175" i="18" s="1"/>
  <c r="K162" i="18"/>
  <c r="G162" i="18"/>
  <c r="C162" i="18"/>
  <c r="H161" i="18"/>
  <c r="D161" i="18"/>
  <c r="K165" i="18"/>
  <c r="G165" i="18"/>
  <c r="C165" i="18"/>
  <c r="H164" i="18"/>
  <c r="D164" i="18"/>
  <c r="I163" i="18"/>
  <c r="I175" i="18" s="1"/>
  <c r="E163" i="18"/>
  <c r="E175" i="18" s="1"/>
  <c r="J162" i="18"/>
  <c r="F162" i="18"/>
  <c r="K161" i="18"/>
  <c r="G161" i="18"/>
  <c r="C161" i="18"/>
  <c r="J165" i="18"/>
  <c r="C164" i="18"/>
  <c r="E162" i="18"/>
  <c r="F165" i="18"/>
  <c r="H163" i="18"/>
  <c r="H175" i="18" s="1"/>
  <c r="J161" i="18"/>
  <c r="K164" i="18"/>
  <c r="D163" i="18"/>
  <c r="F161" i="18"/>
  <c r="G164" i="18"/>
  <c r="I162" i="18"/>
  <c r="W33" i="17" a="1"/>
  <c r="W21" i="17" a="1"/>
  <c r="AD49" i="17"/>
  <c r="Z49" i="17"/>
  <c r="AD48" i="17"/>
  <c r="Z48" i="17"/>
  <c r="AD47" i="17"/>
  <c r="Z47" i="17"/>
  <c r="AD46" i="17"/>
  <c r="E146" i="17" s="1"/>
  <c r="Z46" i="17"/>
  <c r="E107" i="17" s="1"/>
  <c r="AD45" i="17"/>
  <c r="E145" i="17" s="1"/>
  <c r="Z45" i="17"/>
  <c r="E106" i="17" s="1"/>
  <c r="AC49" i="17"/>
  <c r="Y49" i="17"/>
  <c r="AC48" i="17"/>
  <c r="Y48" i="17"/>
  <c r="AC47" i="17"/>
  <c r="Y47" i="17"/>
  <c r="AC46" i="17"/>
  <c r="E136" i="17" s="1"/>
  <c r="Y46" i="17"/>
  <c r="E98" i="17" s="1"/>
  <c r="AC45" i="17"/>
  <c r="E135" i="17" s="1"/>
  <c r="Y45" i="17"/>
  <c r="E97" i="17" s="1"/>
  <c r="X49" i="17"/>
  <c r="X48" i="17"/>
  <c r="X47" i="17"/>
  <c r="X46" i="17"/>
  <c r="X45" i="17"/>
  <c r="AA49" i="17"/>
  <c r="AA48" i="17"/>
  <c r="AA47" i="17"/>
  <c r="AA46" i="17"/>
  <c r="E116" i="17" s="1"/>
  <c r="AA45" i="17"/>
  <c r="E115" i="17" s="1"/>
  <c r="W49" i="17"/>
  <c r="W48" i="17"/>
  <c r="W47" i="17"/>
  <c r="W46" i="17"/>
  <c r="W45" i="17"/>
  <c r="AB49" i="17"/>
  <c r="AB48" i="17"/>
  <c r="AB47" i="17"/>
  <c r="AB46" i="17"/>
  <c r="E126" i="17" s="1"/>
  <c r="AB45" i="17"/>
  <c r="E125" i="17" s="1"/>
  <c r="AB61" i="17"/>
  <c r="X61" i="17"/>
  <c r="AB60" i="17"/>
  <c r="X60" i="17"/>
  <c r="AB59" i="17"/>
  <c r="X59" i="17"/>
  <c r="AB58" i="17"/>
  <c r="X58" i="17"/>
  <c r="AB57" i="17"/>
  <c r="F126" i="17" s="1"/>
  <c r="X57" i="17"/>
  <c r="AD61" i="17"/>
  <c r="Y61" i="17"/>
  <c r="AA60" i="17"/>
  <c r="AD59" i="17"/>
  <c r="Y59" i="17"/>
  <c r="AA58" i="17"/>
  <c r="AD57" i="17"/>
  <c r="F146" i="17" s="1"/>
  <c r="Y57" i="17"/>
  <c r="F98" i="17" s="1"/>
  <c r="AC61" i="17"/>
  <c r="W61" i="17"/>
  <c r="Z60" i="17"/>
  <c r="AC59" i="17"/>
  <c r="W59" i="17"/>
  <c r="Z58" i="17"/>
  <c r="AC57" i="17"/>
  <c r="F136" i="17" s="1"/>
  <c r="W57" i="17"/>
  <c r="AC60" i="17"/>
  <c r="Z59" i="17"/>
  <c r="W58" i="17"/>
  <c r="AA59" i="17"/>
  <c r="Y58" i="17"/>
  <c r="AA61" i="17"/>
  <c r="Y60" i="17"/>
  <c r="AD58" i="17"/>
  <c r="AA57" i="17"/>
  <c r="F116" i="17" s="1"/>
  <c r="Z61" i="17"/>
  <c r="W60" i="17"/>
  <c r="AC58" i="17"/>
  <c r="Z57" i="17"/>
  <c r="F107" i="17" s="1"/>
  <c r="AD60" i="17"/>
  <c r="E75" i="17" l="1"/>
  <c r="E88" i="17"/>
  <c r="AD25" i="17"/>
  <c r="Z25" i="17"/>
  <c r="AD24" i="17"/>
  <c r="C146" i="17" s="1"/>
  <c r="Z24" i="17"/>
  <c r="C107" i="17" s="1"/>
  <c r="AD23" i="17"/>
  <c r="C145" i="17" s="1"/>
  <c r="Z23" i="17"/>
  <c r="C106" i="17" s="1"/>
  <c r="AD22" i="17"/>
  <c r="C144" i="17" s="1"/>
  <c r="Z22" i="17"/>
  <c r="C105" i="17" s="1"/>
  <c r="AD21" i="17"/>
  <c r="C143" i="17" s="1"/>
  <c r="Z21" i="17"/>
  <c r="C104" i="17" s="1"/>
  <c r="Y25" i="17"/>
  <c r="AB24" i="17"/>
  <c r="C126" i="17" s="1"/>
  <c r="W24" i="17"/>
  <c r="Y23" i="17"/>
  <c r="C97" i="17" s="1"/>
  <c r="AB22" i="17"/>
  <c r="C124" i="17" s="1"/>
  <c r="W22" i="17"/>
  <c r="Y21" i="17"/>
  <c r="C95" i="17" s="1"/>
  <c r="AC25" i="17"/>
  <c r="X25" i="17"/>
  <c r="AA24" i="17"/>
  <c r="C116" i="17" s="1"/>
  <c r="AC23" i="17"/>
  <c r="C135" i="17" s="1"/>
  <c r="X23" i="17"/>
  <c r="AA22" i="17"/>
  <c r="C114" i="17" s="1"/>
  <c r="AC21" i="17"/>
  <c r="C133" i="17" s="1"/>
  <c r="X21" i="17"/>
  <c r="AB25" i="17"/>
  <c r="W25" i="17"/>
  <c r="Y24" i="17"/>
  <c r="C98" i="17" s="1"/>
  <c r="AB23" i="17"/>
  <c r="C125" i="17" s="1"/>
  <c r="W23" i="17"/>
  <c r="Y22" i="17"/>
  <c r="C96" i="17" s="1"/>
  <c r="AB21" i="17"/>
  <c r="C123" i="17" s="1"/>
  <c r="W21" i="17"/>
  <c r="AA25" i="17"/>
  <c r="AC24" i="17"/>
  <c r="C136" i="17" s="1"/>
  <c r="X24" i="17"/>
  <c r="AA23" i="17"/>
  <c r="C115" i="17" s="1"/>
  <c r="AC22" i="17"/>
  <c r="C134" i="17" s="1"/>
  <c r="X22" i="17"/>
  <c r="AA21" i="17"/>
  <c r="C113" i="17" s="1"/>
  <c r="F75" i="17"/>
  <c r="F88" i="17"/>
  <c r="E87" i="17"/>
  <c r="E74" i="17"/>
  <c r="AA37" i="17"/>
  <c r="W37" i="17"/>
  <c r="AA36" i="17"/>
  <c r="W36" i="17"/>
  <c r="AA35" i="17"/>
  <c r="D116" i="17" s="1"/>
  <c r="W35" i="17"/>
  <c r="AA34" i="17"/>
  <c r="D115" i="17" s="1"/>
  <c r="W34" i="17"/>
  <c r="AD37" i="17"/>
  <c r="Z37" i="17"/>
  <c r="AD36" i="17"/>
  <c r="Z36" i="17"/>
  <c r="AD35" i="17"/>
  <c r="D146" i="17" s="1"/>
  <c r="Z35" i="17"/>
  <c r="D107" i="17" s="1"/>
  <c r="AD34" i="17"/>
  <c r="D145" i="17" s="1"/>
  <c r="Z34" i="17"/>
  <c r="D106" i="17" s="1"/>
  <c r="AD33" i="17"/>
  <c r="D144" i="17" s="1"/>
  <c r="Z33" i="17"/>
  <c r="D105" i="17" s="1"/>
  <c r="X37" i="17"/>
  <c r="X36" i="17"/>
  <c r="X35" i="17"/>
  <c r="X34" i="17"/>
  <c r="Y33" i="17"/>
  <c r="D96" i="17" s="1"/>
  <c r="AC37" i="17"/>
  <c r="AC36" i="17"/>
  <c r="AC35" i="17"/>
  <c r="D136" i="17" s="1"/>
  <c r="AC34" i="17"/>
  <c r="D135" i="17" s="1"/>
  <c r="AC33" i="17"/>
  <c r="D134" i="17" s="1"/>
  <c r="X33" i="17"/>
  <c r="AB37" i="17"/>
  <c r="AB36" i="17"/>
  <c r="AB35" i="17"/>
  <c r="D126" i="17" s="1"/>
  <c r="AB34" i="17"/>
  <c r="D125" i="17" s="1"/>
  <c r="AB33" i="17"/>
  <c r="D124" i="17" s="1"/>
  <c r="W33" i="17"/>
  <c r="Y37" i="17"/>
  <c r="Y36" i="17"/>
  <c r="Y35" i="17"/>
  <c r="D98" i="17" s="1"/>
  <c r="Y34" i="17"/>
  <c r="D97" i="17" s="1"/>
  <c r="AA33" i="17"/>
  <c r="D114" i="17" s="1"/>
  <c r="J103" i="17" l="1" a="1"/>
  <c r="C72" i="17"/>
  <c r="C85" i="17"/>
  <c r="J142" i="17" a="1"/>
  <c r="J112" i="17" a="1"/>
  <c r="J122" i="17" a="1"/>
  <c r="J132" i="17" a="1"/>
  <c r="C86" i="17"/>
  <c r="C73" i="17"/>
  <c r="D88" i="17"/>
  <c r="D75" i="17"/>
  <c r="C74" i="17"/>
  <c r="C87" i="17"/>
  <c r="J94" i="17" a="1"/>
  <c r="C75" i="17"/>
  <c r="C88" i="17"/>
  <c r="D87" i="17"/>
  <c r="D74" i="17"/>
  <c r="D86" i="17"/>
  <c r="D73" i="17"/>
  <c r="B146" i="16"/>
  <c r="B145" i="16"/>
  <c r="B144" i="16"/>
  <c r="B143" i="16"/>
  <c r="B142" i="16"/>
  <c r="B136" i="16"/>
  <c r="B135" i="16"/>
  <c r="B134" i="16"/>
  <c r="B133" i="16"/>
  <c r="B132" i="16"/>
  <c r="B126" i="16"/>
  <c r="B125" i="16"/>
  <c r="B124" i="16"/>
  <c r="B123" i="16"/>
  <c r="B122" i="16"/>
  <c r="B116" i="16"/>
  <c r="B115" i="16"/>
  <c r="B114" i="16"/>
  <c r="B113" i="16"/>
  <c r="B112" i="16"/>
  <c r="B107" i="16"/>
  <c r="B106" i="16"/>
  <c r="B105" i="16"/>
  <c r="B104" i="16"/>
  <c r="B103" i="16"/>
  <c r="B98" i="16"/>
  <c r="B97" i="16"/>
  <c r="B96" i="16"/>
  <c r="B95" i="16"/>
  <c r="B94" i="16"/>
  <c r="B88" i="16"/>
  <c r="B87" i="16"/>
  <c r="B86" i="16"/>
  <c r="B85" i="16"/>
  <c r="B84" i="16"/>
  <c r="B75" i="16"/>
  <c r="B74" i="16"/>
  <c r="B73" i="16"/>
  <c r="B72" i="16"/>
  <c r="B71" i="16"/>
  <c r="H62" i="16"/>
  <c r="G62" i="16"/>
  <c r="F62" i="16"/>
  <c r="E62" i="16"/>
  <c r="D62" i="16"/>
  <c r="G61" i="16"/>
  <c r="F61" i="16"/>
  <c r="E61" i="16"/>
  <c r="D61" i="16"/>
  <c r="C61" i="16"/>
  <c r="F60" i="16"/>
  <c r="E60" i="16"/>
  <c r="D60" i="16"/>
  <c r="C60" i="16"/>
  <c r="B60" i="16"/>
  <c r="E59" i="16"/>
  <c r="D59" i="16"/>
  <c r="C59" i="16"/>
  <c r="B59" i="16"/>
  <c r="D58" i="16"/>
  <c r="C58" i="16"/>
  <c r="B58" i="16"/>
  <c r="C57" i="16"/>
  <c r="B57" i="16"/>
  <c r="B56" i="16"/>
  <c r="H50" i="16"/>
  <c r="G50" i="16"/>
  <c r="F50" i="16"/>
  <c r="E50" i="16"/>
  <c r="G49" i="16"/>
  <c r="F49" i="16"/>
  <c r="E49" i="16"/>
  <c r="D49" i="16"/>
  <c r="F48" i="16"/>
  <c r="E48" i="16"/>
  <c r="D48" i="16"/>
  <c r="C48" i="16"/>
  <c r="E47" i="16"/>
  <c r="D47" i="16"/>
  <c r="C47" i="16"/>
  <c r="B47" i="16"/>
  <c r="D46" i="16"/>
  <c r="C46" i="16"/>
  <c r="B46" i="16"/>
  <c r="C45" i="16"/>
  <c r="B45" i="16"/>
  <c r="B44" i="16"/>
  <c r="H38" i="16"/>
  <c r="G38" i="16"/>
  <c r="F38" i="16"/>
  <c r="G37" i="16"/>
  <c r="F37" i="16"/>
  <c r="E37" i="16"/>
  <c r="F36" i="16"/>
  <c r="E36" i="16"/>
  <c r="D36" i="16"/>
  <c r="E35" i="16"/>
  <c r="D35" i="16"/>
  <c r="C35" i="16"/>
  <c r="D34" i="16"/>
  <c r="C34" i="16"/>
  <c r="B34" i="16"/>
  <c r="C33" i="16"/>
  <c r="B33" i="16"/>
  <c r="B32" i="16"/>
  <c r="L32" i="16" s="1" a="1"/>
  <c r="M38" i="16" s="1"/>
  <c r="H26" i="16"/>
  <c r="G26" i="16"/>
  <c r="G25" i="16"/>
  <c r="F25" i="16"/>
  <c r="F24" i="16"/>
  <c r="E24" i="16"/>
  <c r="E23" i="16"/>
  <c r="D23" i="16"/>
  <c r="D22" i="16"/>
  <c r="C22" i="16"/>
  <c r="C21" i="16"/>
  <c r="B21" i="16"/>
  <c r="B20" i="16"/>
  <c r="L20" i="16" l="1" a="1"/>
  <c r="L56" i="16" a="1"/>
  <c r="R62" i="16" s="1"/>
  <c r="L44" i="16" a="1"/>
  <c r="R49" i="16" s="1"/>
  <c r="M146" i="17"/>
  <c r="N145" i="17"/>
  <c r="J145" i="17"/>
  <c r="K144" i="17"/>
  <c r="L143" i="17"/>
  <c r="M142" i="17"/>
  <c r="L146" i="17"/>
  <c r="L145" i="17"/>
  <c r="L144" i="17"/>
  <c r="K143" i="17"/>
  <c r="K142" i="17"/>
  <c r="K146" i="17"/>
  <c r="K145" i="17"/>
  <c r="J144" i="17"/>
  <c r="J143" i="17"/>
  <c r="J142" i="17"/>
  <c r="N146" i="17"/>
  <c r="M144" i="17"/>
  <c r="L142" i="17"/>
  <c r="J146" i="17"/>
  <c r="N143" i="17"/>
  <c r="N142" i="17"/>
  <c r="M145" i="17"/>
  <c r="N144" i="17"/>
  <c r="M143" i="17"/>
  <c r="J84" i="17" a="1"/>
  <c r="M98" i="17"/>
  <c r="N97" i="17"/>
  <c r="J97" i="17"/>
  <c r="K96" i="17"/>
  <c r="L95" i="17"/>
  <c r="M94" i="17"/>
  <c r="L98" i="17"/>
  <c r="M97" i="17"/>
  <c r="N96" i="17"/>
  <c r="J96" i="17"/>
  <c r="K95" i="17"/>
  <c r="L94" i="17"/>
  <c r="K98" i="17"/>
  <c r="M96" i="17"/>
  <c r="J95" i="17"/>
  <c r="J98" i="17"/>
  <c r="L96" i="17"/>
  <c r="N94" i="17"/>
  <c r="K97" i="17"/>
  <c r="J94" i="17"/>
  <c r="L97" i="17"/>
  <c r="K94" i="17"/>
  <c r="N95" i="17"/>
  <c r="N98" i="17"/>
  <c r="M95" i="17"/>
  <c r="L126" i="17"/>
  <c r="M125" i="17"/>
  <c r="N124" i="17"/>
  <c r="J124" i="17"/>
  <c r="K123" i="17"/>
  <c r="L122" i="17"/>
  <c r="K126" i="17"/>
  <c r="L125" i="17"/>
  <c r="M124" i="17"/>
  <c r="N123" i="17"/>
  <c r="J123" i="17"/>
  <c r="K122" i="17"/>
  <c r="J126" i="17"/>
  <c r="L124" i="17"/>
  <c r="N122" i="17"/>
  <c r="N125" i="17"/>
  <c r="K124" i="17"/>
  <c r="M122" i="17"/>
  <c r="M126" i="17"/>
  <c r="L123" i="17"/>
  <c r="K125" i="17"/>
  <c r="J122" i="17"/>
  <c r="J125" i="17"/>
  <c r="N126" i="17"/>
  <c r="M123" i="17"/>
  <c r="J71" i="17" a="1"/>
  <c r="M136" i="17"/>
  <c r="N135" i="17"/>
  <c r="J135" i="17"/>
  <c r="K134" i="17"/>
  <c r="L133" i="17"/>
  <c r="M132" i="17"/>
  <c r="L136" i="17"/>
  <c r="M135" i="17"/>
  <c r="N134" i="17"/>
  <c r="J134" i="17"/>
  <c r="K133" i="17"/>
  <c r="L132" i="17"/>
  <c r="K136" i="17"/>
  <c r="M134" i="17"/>
  <c r="J133" i="17"/>
  <c r="J136" i="17"/>
  <c r="L134" i="17"/>
  <c r="N132" i="17"/>
  <c r="L135" i="17"/>
  <c r="K132" i="17"/>
  <c r="K135" i="17"/>
  <c r="J132" i="17"/>
  <c r="N133" i="17"/>
  <c r="N136" i="17"/>
  <c r="M133" i="17"/>
  <c r="K116" i="17"/>
  <c r="L115" i="17"/>
  <c r="M114" i="17"/>
  <c r="N113" i="17"/>
  <c r="J113" i="17"/>
  <c r="K112" i="17"/>
  <c r="N116" i="17"/>
  <c r="J116" i="17"/>
  <c r="K115" i="17"/>
  <c r="L114" i="17"/>
  <c r="M113" i="17"/>
  <c r="N112" i="17"/>
  <c r="J112" i="17"/>
  <c r="M116" i="17"/>
  <c r="J115" i="17"/>
  <c r="L113" i="17"/>
  <c r="L116" i="17"/>
  <c r="N114" i="17"/>
  <c r="K113" i="17"/>
  <c r="J114" i="17"/>
  <c r="K114" i="17"/>
  <c r="N115" i="17"/>
  <c r="M112" i="17"/>
  <c r="M115" i="17"/>
  <c r="L112" i="17"/>
  <c r="N107" i="17"/>
  <c r="J107" i="17"/>
  <c r="K106" i="17"/>
  <c r="L105" i="17"/>
  <c r="M104" i="17"/>
  <c r="N103" i="17"/>
  <c r="J103" i="17"/>
  <c r="M107" i="17"/>
  <c r="N106" i="17"/>
  <c r="J106" i="17"/>
  <c r="K105" i="17"/>
  <c r="L104" i="17"/>
  <c r="M103" i="17"/>
  <c r="L106" i="17"/>
  <c r="N104" i="17"/>
  <c r="K103" i="17"/>
  <c r="L107" i="17"/>
  <c r="N105" i="17"/>
  <c r="K104" i="17"/>
  <c r="M105" i="17"/>
  <c r="M106" i="17"/>
  <c r="L103" i="17"/>
  <c r="J105" i="17"/>
  <c r="K107" i="17"/>
  <c r="J104" i="17"/>
  <c r="O50" i="16"/>
  <c r="Q48" i="16"/>
  <c r="M48" i="16"/>
  <c r="O46" i="16"/>
  <c r="R45" i="16"/>
  <c r="M44" i="16"/>
  <c r="R50" i="16"/>
  <c r="M49" i="16"/>
  <c r="P48" i="16"/>
  <c r="R46" i="16"/>
  <c r="N46" i="16"/>
  <c r="P44" i="16"/>
  <c r="L44" i="16"/>
  <c r="R47" i="16"/>
  <c r="Q46" i="16"/>
  <c r="P50" i="16"/>
  <c r="O49" i="16"/>
  <c r="L46" i="16"/>
  <c r="R44" i="16"/>
  <c r="Q47" i="16"/>
  <c r="P46" i="16"/>
  <c r="Q50" i="16"/>
  <c r="P49" i="16"/>
  <c r="M46" i="16"/>
  <c r="L45" i="16"/>
  <c r="P26" i="16"/>
  <c r="L26" i="16"/>
  <c r="O25" i="16"/>
  <c r="R24" i="16"/>
  <c r="N24" i="16"/>
  <c r="Q23" i="16"/>
  <c r="M23" i="16"/>
  <c r="P22" i="16"/>
  <c r="L22" i="16"/>
  <c r="O21" i="16"/>
  <c r="R20" i="16"/>
  <c r="N20" i="16"/>
  <c r="O26" i="16"/>
  <c r="R25" i="16"/>
  <c r="N25" i="16"/>
  <c r="Q24" i="16"/>
  <c r="M24" i="16"/>
  <c r="P23" i="16"/>
  <c r="L23" i="16"/>
  <c r="O22" i="16"/>
  <c r="R21" i="16"/>
  <c r="N21" i="16"/>
  <c r="Q20" i="16"/>
  <c r="M20" i="16"/>
  <c r="L21" i="16"/>
  <c r="M22" i="16"/>
  <c r="N23" i="16"/>
  <c r="O24" i="16"/>
  <c r="P25" i="16"/>
  <c r="Q26" i="16"/>
  <c r="R58" i="16"/>
  <c r="P56" i="16"/>
  <c r="P61" i="16"/>
  <c r="N59" i="16"/>
  <c r="L57" i="16"/>
  <c r="N60" i="16"/>
  <c r="L20" i="16"/>
  <c r="N22" i="16"/>
  <c r="P24" i="16"/>
  <c r="R26" i="16"/>
  <c r="O58" i="16"/>
  <c r="O20" i="16"/>
  <c r="P21" i="16"/>
  <c r="Q22" i="16"/>
  <c r="R23" i="16"/>
  <c r="L25" i="16"/>
  <c r="M26" i="16"/>
  <c r="O32" i="16"/>
  <c r="P33" i="16"/>
  <c r="Q34" i="16"/>
  <c r="R35" i="16"/>
  <c r="L37" i="16"/>
  <c r="O57" i="16"/>
  <c r="L62" i="16"/>
  <c r="P38" i="16"/>
  <c r="L38" i="16"/>
  <c r="O37" i="16"/>
  <c r="R36" i="16"/>
  <c r="N36" i="16"/>
  <c r="Q35" i="16"/>
  <c r="M35" i="16"/>
  <c r="P34" i="16"/>
  <c r="L34" i="16"/>
  <c r="O33" i="16"/>
  <c r="R32" i="16"/>
  <c r="N32" i="16"/>
  <c r="O38" i="16"/>
  <c r="R37" i="16"/>
  <c r="N37" i="16"/>
  <c r="Q36" i="16"/>
  <c r="M36" i="16"/>
  <c r="P35" i="16"/>
  <c r="L35" i="16"/>
  <c r="O34" i="16"/>
  <c r="R33" i="16"/>
  <c r="N33" i="16"/>
  <c r="Q32" i="16"/>
  <c r="M32" i="16"/>
  <c r="L33" i="16"/>
  <c r="M34" i="16"/>
  <c r="N35" i="16"/>
  <c r="O36" i="16"/>
  <c r="P37" i="16"/>
  <c r="Q38" i="16"/>
  <c r="P62" i="16"/>
  <c r="M21" i="16"/>
  <c r="O23" i="16"/>
  <c r="Q25" i="16"/>
  <c r="L32" i="16"/>
  <c r="M33" i="16"/>
  <c r="N34" i="16"/>
  <c r="O35" i="16"/>
  <c r="P36" i="16"/>
  <c r="Q37" i="16"/>
  <c r="R38" i="16"/>
  <c r="P20" i="16"/>
  <c r="Q21" i="16"/>
  <c r="R22" i="16"/>
  <c r="L24" i="16"/>
  <c r="M25" i="16"/>
  <c r="N26" i="16"/>
  <c r="P32" i="16"/>
  <c r="Q33" i="16"/>
  <c r="R34" i="16"/>
  <c r="L36" i="16"/>
  <c r="M37" i="16"/>
  <c r="N38" i="16"/>
  <c r="R57" i="16"/>
  <c r="O62" i="16"/>
  <c r="N61" i="16" l="1"/>
  <c r="L58" i="16"/>
  <c r="N56" i="16"/>
  <c r="N57" i="16"/>
  <c r="M59" i="16"/>
  <c r="R59" i="16"/>
  <c r="M57" i="16"/>
  <c r="O59" i="16"/>
  <c r="M60" i="16"/>
  <c r="Q59" i="16"/>
  <c r="Q60" i="16"/>
  <c r="M56" i="16"/>
  <c r="R56" i="16"/>
  <c r="M58" i="16"/>
  <c r="O60" i="16"/>
  <c r="Q62" i="16"/>
  <c r="Q57" i="16"/>
  <c r="L60" i="16"/>
  <c r="N62" i="16"/>
  <c r="M61" i="16"/>
  <c r="Q56" i="16"/>
  <c r="R60" i="16"/>
  <c r="R61" i="16"/>
  <c r="P57" i="16"/>
  <c r="M62" i="16"/>
  <c r="Q61" i="16"/>
  <c r="L59" i="16"/>
  <c r="P58" i="16"/>
  <c r="P59" i="16"/>
  <c r="O61" i="16"/>
  <c r="O56" i="16"/>
  <c r="Q58" i="16"/>
  <c r="L61" i="16"/>
  <c r="L56" i="16"/>
  <c r="N58" i="16"/>
  <c r="P60" i="16"/>
  <c r="N47" i="16"/>
  <c r="N44" i="16"/>
  <c r="R48" i="16"/>
  <c r="M47" i="16"/>
  <c r="O44" i="16"/>
  <c r="L49" i="16"/>
  <c r="M45" i="16"/>
  <c r="O47" i="16"/>
  <c r="Q49" i="16"/>
  <c r="Q44" i="16"/>
  <c r="L47" i="16"/>
  <c r="N49" i="16"/>
  <c r="O48" i="16"/>
  <c r="O45" i="16"/>
  <c r="L50" i="16"/>
  <c r="N48" i="16"/>
  <c r="P45" i="16"/>
  <c r="M50" i="16"/>
  <c r="Q45" i="16"/>
  <c r="L48" i="16"/>
  <c r="N50" i="16"/>
  <c r="N45" i="16"/>
  <c r="P47" i="16"/>
  <c r="BN161" i="17" a="1"/>
  <c r="R142" i="17" a="1"/>
  <c r="AM161" i="17" a="1"/>
  <c r="R112" i="17" a="1"/>
  <c r="BE161" i="17" a="1"/>
  <c r="R132" i="17" a="1"/>
  <c r="AD161" i="17" a="1"/>
  <c r="R103" i="17" a="1"/>
  <c r="U161" i="17" a="1"/>
  <c r="R94" i="17" a="1"/>
  <c r="L88" i="17"/>
  <c r="M87" i="17"/>
  <c r="N86" i="17"/>
  <c r="J86" i="17"/>
  <c r="K85" i="17"/>
  <c r="L84" i="17"/>
  <c r="K88" i="17"/>
  <c r="L87" i="17"/>
  <c r="M86" i="17"/>
  <c r="N85" i="17"/>
  <c r="J85" i="17"/>
  <c r="K84" i="17"/>
  <c r="J88" i="17"/>
  <c r="L86" i="17"/>
  <c r="N84" i="17"/>
  <c r="N87" i="17"/>
  <c r="K86" i="17"/>
  <c r="M84" i="17"/>
  <c r="K87" i="17"/>
  <c r="J84" i="17"/>
  <c r="M88" i="17"/>
  <c r="L85" i="17"/>
  <c r="J87" i="17"/>
  <c r="N88" i="17"/>
  <c r="M85" i="17"/>
  <c r="K75" i="17"/>
  <c r="L74" i="17"/>
  <c r="M73" i="17"/>
  <c r="N72" i="17"/>
  <c r="J72" i="17"/>
  <c r="K71" i="17"/>
  <c r="N75" i="17"/>
  <c r="J75" i="17"/>
  <c r="K74" i="17"/>
  <c r="L73" i="17"/>
  <c r="M72" i="17"/>
  <c r="N71" i="17"/>
  <c r="J71" i="17"/>
  <c r="M75" i="17"/>
  <c r="J74" i="17"/>
  <c r="L72" i="17"/>
  <c r="L75" i="17"/>
  <c r="N73" i="17"/>
  <c r="K72" i="17"/>
  <c r="N74" i="17"/>
  <c r="M71" i="17"/>
  <c r="J73" i="17"/>
  <c r="M74" i="17"/>
  <c r="L71" i="17"/>
  <c r="K73" i="17"/>
  <c r="R122" i="17" a="1"/>
  <c r="AV161" i="17" a="1"/>
  <c r="W33" i="16" a="1"/>
  <c r="W21" i="16" a="1"/>
  <c r="W45" i="16" a="1"/>
  <c r="W57" i="16" l="1" a="1"/>
  <c r="T107" i="17"/>
  <c r="U106" i="17"/>
  <c r="V105" i="17"/>
  <c r="R105" i="17"/>
  <c r="S104" i="17"/>
  <c r="T103" i="17"/>
  <c r="S107" i="17"/>
  <c r="T106" i="17"/>
  <c r="U105" i="17"/>
  <c r="V104" i="17"/>
  <c r="R104" i="17"/>
  <c r="S103" i="17"/>
  <c r="U107" i="17"/>
  <c r="R106" i="17"/>
  <c r="T104" i="17"/>
  <c r="R107" i="17"/>
  <c r="T105" i="17"/>
  <c r="V103" i="17"/>
  <c r="V106" i="17"/>
  <c r="U103" i="17"/>
  <c r="V107" i="17"/>
  <c r="U104" i="17"/>
  <c r="S106" i="17"/>
  <c r="R103" i="17"/>
  <c r="S105" i="17"/>
  <c r="AK165" i="17"/>
  <c r="AG165" i="17"/>
  <c r="AK164" i="17"/>
  <c r="AG164" i="17"/>
  <c r="AK163" i="17"/>
  <c r="AK175" i="17" s="1"/>
  <c r="AG163" i="17"/>
  <c r="AG175" i="17" s="1"/>
  <c r="AK162" i="17"/>
  <c r="AG162" i="17"/>
  <c r="AK161" i="17"/>
  <c r="AG161" i="17"/>
  <c r="AH165" i="17"/>
  <c r="AJ164" i="17"/>
  <c r="AE164" i="17"/>
  <c r="AH163" i="17"/>
  <c r="AH175" i="17" s="1"/>
  <c r="AJ162" i="17"/>
  <c r="AE162" i="17"/>
  <c r="AH161" i="17"/>
  <c r="AF165" i="17"/>
  <c r="AI164" i="17"/>
  <c r="AD164" i="17"/>
  <c r="AF163" i="17"/>
  <c r="AF175" i="17" s="1"/>
  <c r="AI162" i="17"/>
  <c r="AD162" i="17"/>
  <c r="AF161" i="17"/>
  <c r="AJ165" i="17"/>
  <c r="AH164" i="17"/>
  <c r="AE163" i="17"/>
  <c r="AE175" i="17" s="1"/>
  <c r="AJ161" i="17"/>
  <c r="AI165" i="17"/>
  <c r="AF164" i="17"/>
  <c r="AD163" i="17"/>
  <c r="AD175" i="17" s="1"/>
  <c r="AI161" i="17"/>
  <c r="AD165" i="17"/>
  <c r="AF162" i="17"/>
  <c r="AJ163" i="17"/>
  <c r="AJ175" i="17" s="1"/>
  <c r="AE161" i="17"/>
  <c r="AD161" i="17"/>
  <c r="AE165" i="17"/>
  <c r="AI163" i="17"/>
  <c r="AI175" i="17" s="1"/>
  <c r="AH162" i="17"/>
  <c r="AS165" i="17"/>
  <c r="AO165" i="17"/>
  <c r="AT164" i="17"/>
  <c r="AP164" i="17"/>
  <c r="AU163" i="17"/>
  <c r="AU175" i="17" s="1"/>
  <c r="AQ163" i="17"/>
  <c r="AQ175" i="17" s="1"/>
  <c r="AM163" i="17"/>
  <c r="AM175" i="17" s="1"/>
  <c r="AR162" i="17"/>
  <c r="AN162" i="17"/>
  <c r="AS161" i="17"/>
  <c r="AO161" i="17"/>
  <c r="AT165" i="17"/>
  <c r="AN165" i="17"/>
  <c r="AR164" i="17"/>
  <c r="AM164" i="17"/>
  <c r="AP163" i="17"/>
  <c r="AP175" i="17" s="1"/>
  <c r="AT162" i="17"/>
  <c r="AO162" i="17"/>
  <c r="AR161" i="17"/>
  <c r="AM161" i="17"/>
  <c r="AR165" i="17"/>
  <c r="AM165" i="17"/>
  <c r="AQ164" i="17"/>
  <c r="AT163" i="17"/>
  <c r="AT175" i="17" s="1"/>
  <c r="AO163" i="17"/>
  <c r="AO175" i="17" s="1"/>
  <c r="AS162" i="17"/>
  <c r="AM162" i="17"/>
  <c r="AQ161" i="17"/>
  <c r="AQ165" i="17"/>
  <c r="AO164" i="17"/>
  <c r="AN163" i="17"/>
  <c r="AN175" i="17" s="1"/>
  <c r="AU161" i="17"/>
  <c r="AP165" i="17"/>
  <c r="AN164" i="17"/>
  <c r="AU162" i="17"/>
  <c r="AT161" i="17"/>
  <c r="AS164" i="17"/>
  <c r="AP162" i="17"/>
  <c r="AS163" i="17"/>
  <c r="AS175" i="17" s="1"/>
  <c r="AP161" i="17"/>
  <c r="AU165" i="17"/>
  <c r="AN161" i="17"/>
  <c r="AU164" i="17"/>
  <c r="AR163" i="17"/>
  <c r="AR175" i="17" s="1"/>
  <c r="AQ162" i="17"/>
  <c r="BD165" i="17"/>
  <c r="AZ165" i="17"/>
  <c r="AV165" i="17"/>
  <c r="BA164" i="17"/>
  <c r="AW164" i="17"/>
  <c r="BB163" i="17"/>
  <c r="BB175" i="17" s="1"/>
  <c r="AX163" i="17"/>
  <c r="AX175" i="17" s="1"/>
  <c r="BC162" i="17"/>
  <c r="AY162" i="17"/>
  <c r="BD161" i="17"/>
  <c r="AZ161" i="17"/>
  <c r="AV161" i="17"/>
  <c r="AY165" i="17"/>
  <c r="BC164" i="17"/>
  <c r="AX164" i="17"/>
  <c r="BA163" i="17"/>
  <c r="BA175" i="17" s="1"/>
  <c r="AV163" i="17"/>
  <c r="AV175" i="17" s="1"/>
  <c r="AZ162" i="17"/>
  <c r="BC161" i="17"/>
  <c r="AX161" i="17"/>
  <c r="BC165" i="17"/>
  <c r="AX165" i="17"/>
  <c r="BB164" i="17"/>
  <c r="AV164" i="17"/>
  <c r="AZ163" i="17"/>
  <c r="AZ175" i="17" s="1"/>
  <c r="BD162" i="17"/>
  <c r="AX162" i="17"/>
  <c r="BB161" i="17"/>
  <c r="AW161" i="17"/>
  <c r="AW165" i="17"/>
  <c r="BD163" i="17"/>
  <c r="BD175" i="17" s="1"/>
  <c r="BB162" i="17"/>
  <c r="BA161" i="17"/>
  <c r="BD164" i="17"/>
  <c r="BC163" i="17"/>
  <c r="BC175" i="17" s="1"/>
  <c r="BA162" i="17"/>
  <c r="AY161" i="17"/>
  <c r="AY164" i="17"/>
  <c r="AV162" i="17"/>
  <c r="BB165" i="17"/>
  <c r="AY163" i="17"/>
  <c r="AY175" i="17" s="1"/>
  <c r="BA165" i="17"/>
  <c r="AZ164" i="17"/>
  <c r="AW163" i="17"/>
  <c r="AW175" i="17" s="1"/>
  <c r="AW162" i="17"/>
  <c r="L161" i="17" a="1"/>
  <c r="R84" i="17" a="1"/>
  <c r="S98" i="17"/>
  <c r="T97" i="17"/>
  <c r="U96" i="17"/>
  <c r="V95" i="17"/>
  <c r="R95" i="17"/>
  <c r="S94" i="17"/>
  <c r="V98" i="17"/>
  <c r="R98" i="17"/>
  <c r="S97" i="17"/>
  <c r="T96" i="17"/>
  <c r="U95" i="17"/>
  <c r="V94" i="17"/>
  <c r="R94" i="17"/>
  <c r="V97" i="17"/>
  <c r="S96" i="17"/>
  <c r="U94" i="17"/>
  <c r="U97" i="17"/>
  <c r="R96" i="17"/>
  <c r="T94" i="17"/>
  <c r="T98" i="17"/>
  <c r="S95" i="17"/>
  <c r="U98" i="17"/>
  <c r="T95" i="17"/>
  <c r="R97" i="17"/>
  <c r="V96" i="17"/>
  <c r="S136" i="17"/>
  <c r="T135" i="17"/>
  <c r="U134" i="17"/>
  <c r="V133" i="17"/>
  <c r="R133" i="17"/>
  <c r="S132" i="17"/>
  <c r="V136" i="17"/>
  <c r="R136" i="17"/>
  <c r="S135" i="17"/>
  <c r="T134" i="17"/>
  <c r="U133" i="17"/>
  <c r="V132" i="17"/>
  <c r="R132" i="17"/>
  <c r="V135" i="17"/>
  <c r="S134" i="17"/>
  <c r="U132" i="17"/>
  <c r="U135" i="17"/>
  <c r="R134" i="17"/>
  <c r="T132" i="17"/>
  <c r="U136" i="17"/>
  <c r="T133" i="17"/>
  <c r="T136" i="17"/>
  <c r="S133" i="17"/>
  <c r="R135" i="17"/>
  <c r="V134" i="17"/>
  <c r="S146" i="17"/>
  <c r="T145" i="17"/>
  <c r="U144" i="17"/>
  <c r="V143" i="17"/>
  <c r="R143" i="17"/>
  <c r="S142" i="17"/>
  <c r="V146" i="17"/>
  <c r="R146" i="17"/>
  <c r="S145" i="17"/>
  <c r="T144" i="17"/>
  <c r="T146" i="17"/>
  <c r="V144" i="17"/>
  <c r="T143" i="17"/>
  <c r="T142" i="17"/>
  <c r="V145" i="17"/>
  <c r="S144" i="17"/>
  <c r="S143" i="17"/>
  <c r="R142" i="17"/>
  <c r="U146" i="17"/>
  <c r="U143" i="17"/>
  <c r="U145" i="17"/>
  <c r="V142" i="17"/>
  <c r="R145" i="17"/>
  <c r="R144" i="17"/>
  <c r="U142" i="17"/>
  <c r="R71" i="17" a="1"/>
  <c r="C161" i="17" a="1"/>
  <c r="U116" i="17"/>
  <c r="V115" i="17"/>
  <c r="R115" i="17"/>
  <c r="S114" i="17"/>
  <c r="T113" i="17"/>
  <c r="U112" i="17"/>
  <c r="T116" i="17"/>
  <c r="U115" i="17"/>
  <c r="V114" i="17"/>
  <c r="R114" i="17"/>
  <c r="S113" i="17"/>
  <c r="T112" i="17"/>
  <c r="S116" i="17"/>
  <c r="U114" i="17"/>
  <c r="R113" i="17"/>
  <c r="R116" i="17"/>
  <c r="T114" i="17"/>
  <c r="V112" i="17"/>
  <c r="S115" i="17"/>
  <c r="R112" i="17"/>
  <c r="T115" i="17"/>
  <c r="V113" i="17"/>
  <c r="V116" i="17"/>
  <c r="U113" i="17"/>
  <c r="S112" i="17"/>
  <c r="V126" i="17"/>
  <c r="R126" i="17"/>
  <c r="S125" i="17"/>
  <c r="T124" i="17"/>
  <c r="U123" i="17"/>
  <c r="V122" i="17"/>
  <c r="R122" i="17"/>
  <c r="U126" i="17"/>
  <c r="V125" i="17"/>
  <c r="R125" i="17"/>
  <c r="S124" i="17"/>
  <c r="T123" i="17"/>
  <c r="U122" i="17"/>
  <c r="U125" i="17"/>
  <c r="R124" i="17"/>
  <c r="T122" i="17"/>
  <c r="T125" i="17"/>
  <c r="V123" i="17"/>
  <c r="S122" i="17"/>
  <c r="U124" i="17"/>
  <c r="T126" i="17"/>
  <c r="S123" i="17"/>
  <c r="S126" i="17"/>
  <c r="R123" i="17"/>
  <c r="V124" i="17"/>
  <c r="Z165" i="17"/>
  <c r="V165" i="17"/>
  <c r="AA164" i="17"/>
  <c r="W164" i="17"/>
  <c r="AB163" i="17"/>
  <c r="AB175" i="17" s="1"/>
  <c r="X163" i="17"/>
  <c r="X175" i="17" s="1"/>
  <c r="AC162" i="17"/>
  <c r="Y162" i="17"/>
  <c r="U162" i="17"/>
  <c r="Z161" i="17"/>
  <c r="V161" i="17"/>
  <c r="AC165" i="17"/>
  <c r="X165" i="17"/>
  <c r="AB164" i="17"/>
  <c r="V164" i="17"/>
  <c r="Z163" i="17"/>
  <c r="Z175" i="17" s="1"/>
  <c r="U163" i="17"/>
  <c r="U175" i="17" s="1"/>
  <c r="X162" i="17"/>
  <c r="AB161" i="17"/>
  <c r="W161" i="17"/>
  <c r="AB165" i="17"/>
  <c r="W165" i="17"/>
  <c r="Z164" i="17"/>
  <c r="U164" i="17"/>
  <c r="Y163" i="17"/>
  <c r="Y175" i="17" s="1"/>
  <c r="AB162" i="17"/>
  <c r="W162" i="17"/>
  <c r="AA161" i="17"/>
  <c r="U161" i="17"/>
  <c r="AA165" i="17"/>
  <c r="Y164" i="17"/>
  <c r="W163" i="17"/>
  <c r="W175" i="17" s="1"/>
  <c r="V162" i="17"/>
  <c r="Y165" i="17"/>
  <c r="X164" i="17"/>
  <c r="V163" i="17"/>
  <c r="V175" i="17" s="1"/>
  <c r="AC161" i="17"/>
  <c r="AC164" i="17"/>
  <c r="Z162" i="17"/>
  <c r="AC163" i="17"/>
  <c r="AC175" i="17" s="1"/>
  <c r="Y161" i="17"/>
  <c r="X161" i="17"/>
  <c r="U165" i="17"/>
  <c r="AA163" i="17"/>
  <c r="AA175" i="17" s="1"/>
  <c r="AA162" i="17"/>
  <c r="BK165" i="17"/>
  <c r="BG165" i="17"/>
  <c r="BL164" i="17"/>
  <c r="BH164" i="17"/>
  <c r="BM163" i="17"/>
  <c r="BM175" i="17" s="1"/>
  <c r="BI163" i="17"/>
  <c r="BI175" i="17" s="1"/>
  <c r="BE163" i="17"/>
  <c r="BE175" i="17" s="1"/>
  <c r="BJ162" i="17"/>
  <c r="BF162" i="17"/>
  <c r="BK161" i="17"/>
  <c r="BG161" i="17"/>
  <c r="BJ165" i="17"/>
  <c r="BF165" i="17"/>
  <c r="BK164" i="17"/>
  <c r="BG164" i="17"/>
  <c r="BL163" i="17"/>
  <c r="BL175" i="17" s="1"/>
  <c r="BH163" i="17"/>
  <c r="BH175" i="17" s="1"/>
  <c r="BM162" i="17"/>
  <c r="BI162" i="17"/>
  <c r="BE162" i="17"/>
  <c r="BL165" i="17"/>
  <c r="BM164" i="17"/>
  <c r="BE164" i="17"/>
  <c r="BF163" i="17"/>
  <c r="BF175" i="17" s="1"/>
  <c r="BG162" i="17"/>
  <c r="BI161" i="17"/>
  <c r="BI165" i="17"/>
  <c r="BJ164" i="17"/>
  <c r="BK163" i="17"/>
  <c r="BK175" i="17" s="1"/>
  <c r="BL162" i="17"/>
  <c r="BM161" i="17"/>
  <c r="BH161" i="17"/>
  <c r="BI164" i="17"/>
  <c r="BK162" i="17"/>
  <c r="BF161" i="17"/>
  <c r="BM165" i="17"/>
  <c r="BF164" i="17"/>
  <c r="BH162" i="17"/>
  <c r="BE161" i="17"/>
  <c r="BE165" i="17"/>
  <c r="BJ161" i="17"/>
  <c r="BJ163" i="17"/>
  <c r="BJ175" i="17" s="1"/>
  <c r="BH165" i="17"/>
  <c r="BG163" i="17"/>
  <c r="BG175" i="17" s="1"/>
  <c r="BL161" i="17"/>
  <c r="BV165" i="17"/>
  <c r="BR165" i="17"/>
  <c r="BN165" i="17"/>
  <c r="BS164" i="17"/>
  <c r="BO164" i="17"/>
  <c r="BT163" i="17"/>
  <c r="BT175" i="17" s="1"/>
  <c r="BP163" i="17"/>
  <c r="BP175" i="17" s="1"/>
  <c r="BU162" i="17"/>
  <c r="BQ162" i="17"/>
  <c r="BV161" i="17"/>
  <c r="BR161" i="17"/>
  <c r="BN161" i="17"/>
  <c r="BU165" i="17"/>
  <c r="BQ165" i="17"/>
  <c r="BV164" i="17"/>
  <c r="BR164" i="17"/>
  <c r="BN164" i="17"/>
  <c r="BS163" i="17"/>
  <c r="BS175" i="17" s="1"/>
  <c r="BO163" i="17"/>
  <c r="BO175" i="17" s="1"/>
  <c r="BT162" i="17"/>
  <c r="BP162" i="17"/>
  <c r="BU161" i="17"/>
  <c r="BQ161" i="17"/>
  <c r="BO165" i="17"/>
  <c r="BP164" i="17"/>
  <c r="BQ163" i="17"/>
  <c r="BQ175" i="17" s="1"/>
  <c r="BR162" i="17"/>
  <c r="BS161" i="17"/>
  <c r="BT165" i="17"/>
  <c r="BU164" i="17"/>
  <c r="BV163" i="17"/>
  <c r="BV175" i="17" s="1"/>
  <c r="BN163" i="17"/>
  <c r="BN175" i="17" s="1"/>
  <c r="BO162" i="17"/>
  <c r="BP161" i="17"/>
  <c r="BT164" i="17"/>
  <c r="BV162" i="17"/>
  <c r="BO161" i="17"/>
  <c r="BQ164" i="17"/>
  <c r="BS162" i="17"/>
  <c r="BR163" i="17"/>
  <c r="BR175" i="17" s="1"/>
  <c r="BS165" i="17"/>
  <c r="BN162" i="17"/>
  <c r="BP165" i="17"/>
  <c r="BT161" i="17"/>
  <c r="BU163" i="17"/>
  <c r="BU175" i="17" s="1"/>
  <c r="AC25" i="16"/>
  <c r="Y25" i="16"/>
  <c r="AC24" i="16"/>
  <c r="C136" i="16" s="1"/>
  <c r="Y24" i="16"/>
  <c r="C98" i="16" s="1"/>
  <c r="AC23" i="16"/>
  <c r="C135" i="16" s="1"/>
  <c r="Y23" i="16"/>
  <c r="C97" i="16" s="1"/>
  <c r="AC22" i="16"/>
  <c r="C134" i="16" s="1"/>
  <c r="Y22" i="16"/>
  <c r="C96" i="16" s="1"/>
  <c r="AC21" i="16"/>
  <c r="C133" i="16" s="1"/>
  <c r="Y21" i="16"/>
  <c r="C95" i="16" s="1"/>
  <c r="AB25" i="16"/>
  <c r="X25" i="16"/>
  <c r="AB24" i="16"/>
  <c r="C126" i="16" s="1"/>
  <c r="X24" i="16"/>
  <c r="AB23" i="16"/>
  <c r="C125" i="16" s="1"/>
  <c r="X23" i="16"/>
  <c r="AB22" i="16"/>
  <c r="C124" i="16" s="1"/>
  <c r="X22" i="16"/>
  <c r="AB21" i="16"/>
  <c r="C123" i="16" s="1"/>
  <c r="X21" i="16"/>
  <c r="AA25" i="16"/>
  <c r="AA24" i="16"/>
  <c r="C116" i="16" s="1"/>
  <c r="AA23" i="16"/>
  <c r="C115" i="16" s="1"/>
  <c r="AA22" i="16"/>
  <c r="C114" i="16" s="1"/>
  <c r="AA21" i="16"/>
  <c r="C113" i="16" s="1"/>
  <c r="W25" i="16"/>
  <c r="W23" i="16"/>
  <c r="W21" i="16"/>
  <c r="Z25" i="16"/>
  <c r="Z24" i="16"/>
  <c r="C107" i="16" s="1"/>
  <c r="Z23" i="16"/>
  <c r="C106" i="16" s="1"/>
  <c r="Z22" i="16"/>
  <c r="C105" i="16" s="1"/>
  <c r="Z21" i="16"/>
  <c r="C104" i="16" s="1"/>
  <c r="W24" i="16"/>
  <c r="W22" i="16"/>
  <c r="AD25" i="16"/>
  <c r="AD24" i="16"/>
  <c r="C146" i="16" s="1"/>
  <c r="AD23" i="16"/>
  <c r="C145" i="16" s="1"/>
  <c r="AD22" i="16"/>
  <c r="C144" i="16" s="1"/>
  <c r="AD21" i="16"/>
  <c r="C143" i="16" s="1"/>
  <c r="AC37" i="16"/>
  <c r="Y37" i="16"/>
  <c r="AC36" i="16"/>
  <c r="Y36" i="16"/>
  <c r="AC35" i="16"/>
  <c r="D136" i="16" s="1"/>
  <c r="Y35" i="16"/>
  <c r="D98" i="16" s="1"/>
  <c r="AC34" i="16"/>
  <c r="D135" i="16" s="1"/>
  <c r="Y34" i="16"/>
  <c r="D97" i="16" s="1"/>
  <c r="AC33" i="16"/>
  <c r="D134" i="16" s="1"/>
  <c r="Y33" i="16"/>
  <c r="D96" i="16" s="1"/>
  <c r="AB37" i="16"/>
  <c r="X37" i="16"/>
  <c r="AB36" i="16"/>
  <c r="X36" i="16"/>
  <c r="AB35" i="16"/>
  <c r="D126" i="16" s="1"/>
  <c r="X35" i="16"/>
  <c r="AB34" i="16"/>
  <c r="D125" i="16" s="1"/>
  <c r="X34" i="16"/>
  <c r="AB33" i="16"/>
  <c r="D124" i="16" s="1"/>
  <c r="X33" i="16"/>
  <c r="AA37" i="16"/>
  <c r="AA36" i="16"/>
  <c r="AA35" i="16"/>
  <c r="D116" i="16" s="1"/>
  <c r="AA34" i="16"/>
  <c r="D115" i="16" s="1"/>
  <c r="AA33" i="16"/>
  <c r="D114" i="16" s="1"/>
  <c r="W37" i="16"/>
  <c r="W36" i="16"/>
  <c r="W35" i="16"/>
  <c r="W34" i="16"/>
  <c r="W33" i="16"/>
  <c r="AD37" i="16"/>
  <c r="AD36" i="16"/>
  <c r="AD35" i="16"/>
  <c r="D146" i="16" s="1"/>
  <c r="AD34" i="16"/>
  <c r="D145" i="16" s="1"/>
  <c r="AD33" i="16"/>
  <c r="D144" i="16" s="1"/>
  <c r="Z37" i="16"/>
  <c r="Z36" i="16"/>
  <c r="Z35" i="16"/>
  <c r="D107" i="16" s="1"/>
  <c r="Z34" i="16"/>
  <c r="D106" i="16" s="1"/>
  <c r="Z33" i="16"/>
  <c r="D105" i="16" s="1"/>
  <c r="AB49" i="16"/>
  <c r="X49" i="16"/>
  <c r="AB48" i="16"/>
  <c r="X48" i="16"/>
  <c r="AB47" i="16"/>
  <c r="X47" i="16"/>
  <c r="AB46" i="16"/>
  <c r="E126" i="16" s="1"/>
  <c r="X46" i="16"/>
  <c r="AB45" i="16"/>
  <c r="E125" i="16" s="1"/>
  <c r="X45" i="16"/>
  <c r="AA49" i="16"/>
  <c r="W49" i="16"/>
  <c r="AA48" i="16"/>
  <c r="W48" i="16"/>
  <c r="AA47" i="16"/>
  <c r="W47" i="16"/>
  <c r="AA46" i="16"/>
  <c r="E116" i="16" s="1"/>
  <c r="W46" i="16"/>
  <c r="AA45" i="16"/>
  <c r="E115" i="16" s="1"/>
  <c r="W45" i="16"/>
  <c r="AC49" i="16"/>
  <c r="AC48" i="16"/>
  <c r="AC47" i="16"/>
  <c r="AC46" i="16"/>
  <c r="E136" i="16" s="1"/>
  <c r="AC45" i="16"/>
  <c r="E135" i="16" s="1"/>
  <c r="AD49" i="16"/>
  <c r="AD48" i="16"/>
  <c r="AD47" i="16"/>
  <c r="AD46" i="16"/>
  <c r="E146" i="16" s="1"/>
  <c r="AD45" i="16"/>
  <c r="E145" i="16" s="1"/>
  <c r="Z49" i="16"/>
  <c r="Z48" i="16"/>
  <c r="Z47" i="16"/>
  <c r="Z46" i="16"/>
  <c r="E107" i="16" s="1"/>
  <c r="Z45" i="16"/>
  <c r="E106" i="16" s="1"/>
  <c r="Y49" i="16"/>
  <c r="Y48" i="16"/>
  <c r="Y47" i="16"/>
  <c r="Y46" i="16"/>
  <c r="E98" i="16" s="1"/>
  <c r="Y45" i="16"/>
  <c r="E97" i="16" s="1"/>
  <c r="AD61" i="16"/>
  <c r="Z61" i="16"/>
  <c r="AD60" i="16"/>
  <c r="Z60" i="16"/>
  <c r="AD59" i="16"/>
  <c r="Z59" i="16"/>
  <c r="AD58" i="16"/>
  <c r="AC61" i="16"/>
  <c r="Y61" i="16"/>
  <c r="AC60" i="16"/>
  <c r="Y60" i="16"/>
  <c r="AC59" i="16"/>
  <c r="Y59" i="16"/>
  <c r="AC58" i="16"/>
  <c r="AA61" i="16"/>
  <c r="AA60" i="16"/>
  <c r="AA59" i="16"/>
  <c r="AA58" i="16"/>
  <c r="W58" i="16"/>
  <c r="AA57" i="16"/>
  <c r="F116" i="16" s="1"/>
  <c r="W57" i="16"/>
  <c r="X61" i="16"/>
  <c r="X60" i="16"/>
  <c r="X59" i="16"/>
  <c r="Z58" i="16"/>
  <c r="AD57" i="16"/>
  <c r="F146" i="16" s="1"/>
  <c r="Z57" i="16"/>
  <c r="F107" i="16" s="1"/>
  <c r="AB61" i="16"/>
  <c r="AB59" i="16"/>
  <c r="X58" i="16"/>
  <c r="X57" i="16"/>
  <c r="AB60" i="16"/>
  <c r="W61" i="16"/>
  <c r="W59" i="16"/>
  <c r="AC57" i="16"/>
  <c r="F136" i="16" s="1"/>
  <c r="AB58" i="16"/>
  <c r="AB57" i="16"/>
  <c r="F126" i="16" s="1"/>
  <c r="W60" i="16"/>
  <c r="Y58" i="16"/>
  <c r="Y57" i="16"/>
  <c r="F98" i="16" s="1"/>
  <c r="J142" i="16" l="1" a="1"/>
  <c r="M145" i="16" s="1"/>
  <c r="S165" i="17"/>
  <c r="O165" i="17"/>
  <c r="T164" i="17"/>
  <c r="P164" i="17"/>
  <c r="L164" i="17"/>
  <c r="Q163" i="17"/>
  <c r="Q175" i="17" s="1"/>
  <c r="M163" i="17"/>
  <c r="M175" i="17" s="1"/>
  <c r="R162" i="17"/>
  <c r="N162" i="17"/>
  <c r="S161" i="17"/>
  <c r="O161" i="17"/>
  <c r="R165" i="17"/>
  <c r="N165" i="17"/>
  <c r="S164" i="17"/>
  <c r="O164" i="17"/>
  <c r="T163" i="17"/>
  <c r="T175" i="17" s="1"/>
  <c r="P163" i="17"/>
  <c r="P175" i="17" s="1"/>
  <c r="L163" i="17"/>
  <c r="L175" i="17" s="1"/>
  <c r="Q162" i="17"/>
  <c r="M162" i="17"/>
  <c r="R161" i="17"/>
  <c r="N161" i="17"/>
  <c r="M165" i="17"/>
  <c r="N164" i="17"/>
  <c r="O163" i="17"/>
  <c r="O175" i="17" s="1"/>
  <c r="P162" i="17"/>
  <c r="Q161" i="17"/>
  <c r="T165" i="17"/>
  <c r="L165" i="17"/>
  <c r="M164" i="17"/>
  <c r="N163" i="17"/>
  <c r="N175" i="17" s="1"/>
  <c r="O162" i="17"/>
  <c r="P161" i="17"/>
  <c r="P165" i="17"/>
  <c r="R163" i="17"/>
  <c r="R175" i="17" s="1"/>
  <c r="T161" i="17"/>
  <c r="R164" i="17"/>
  <c r="T162" i="17"/>
  <c r="M161" i="17"/>
  <c r="S162" i="17"/>
  <c r="Q165" i="17"/>
  <c r="L162" i="17"/>
  <c r="Q164" i="17"/>
  <c r="L161" i="17"/>
  <c r="S163" i="17"/>
  <c r="S175" i="17" s="1"/>
  <c r="H165" i="17"/>
  <c r="D165" i="17"/>
  <c r="I164" i="17"/>
  <c r="E164" i="17"/>
  <c r="J163" i="17"/>
  <c r="J175" i="17" s="1"/>
  <c r="F163" i="17"/>
  <c r="F175" i="17" s="1"/>
  <c r="K162" i="17"/>
  <c r="G162" i="17"/>
  <c r="C162" i="17"/>
  <c r="H161" i="17"/>
  <c r="D161" i="17"/>
  <c r="K165" i="17"/>
  <c r="G165" i="17"/>
  <c r="C165" i="17"/>
  <c r="H164" i="17"/>
  <c r="D164" i="17"/>
  <c r="I163" i="17"/>
  <c r="I175" i="17" s="1"/>
  <c r="E163" i="17"/>
  <c r="E175" i="17" s="1"/>
  <c r="J162" i="17"/>
  <c r="F162" i="17"/>
  <c r="K161" i="17"/>
  <c r="G161" i="17"/>
  <c r="C161" i="17"/>
  <c r="J165" i="17"/>
  <c r="K164" i="17"/>
  <c r="C164" i="17"/>
  <c r="D163" i="17"/>
  <c r="D175" i="17" s="1"/>
  <c r="E162" i="17"/>
  <c r="F161" i="17"/>
  <c r="I165" i="17"/>
  <c r="J164" i="17"/>
  <c r="K163" i="17"/>
  <c r="K175" i="17" s="1"/>
  <c r="C163" i="17"/>
  <c r="C175" i="17" s="1"/>
  <c r="D162" i="17"/>
  <c r="E161" i="17"/>
  <c r="E165" i="17"/>
  <c r="G163" i="17"/>
  <c r="G175" i="17" s="1"/>
  <c r="I161" i="17"/>
  <c r="G164" i="17"/>
  <c r="I162" i="17"/>
  <c r="F164" i="17"/>
  <c r="H163" i="17"/>
  <c r="H175" i="17" s="1"/>
  <c r="H162" i="17"/>
  <c r="F165" i="17"/>
  <c r="J161" i="17"/>
  <c r="U75" i="17"/>
  <c r="V74" i="17"/>
  <c r="R74" i="17"/>
  <c r="S73" i="17"/>
  <c r="T72" i="17"/>
  <c r="U71" i="17"/>
  <c r="T75" i="17"/>
  <c r="U74" i="17"/>
  <c r="V73" i="17"/>
  <c r="R73" i="17"/>
  <c r="S72" i="17"/>
  <c r="T71" i="17"/>
  <c r="S75" i="17"/>
  <c r="U73" i="17"/>
  <c r="R72" i="17"/>
  <c r="R75" i="17"/>
  <c r="T73" i="17"/>
  <c r="V71" i="17"/>
  <c r="V72" i="17"/>
  <c r="S74" i="17"/>
  <c r="R71" i="17"/>
  <c r="V75" i="17"/>
  <c r="U72" i="17"/>
  <c r="T74" i="17"/>
  <c r="S71" i="17"/>
  <c r="V88" i="17"/>
  <c r="R88" i="17"/>
  <c r="S87" i="17"/>
  <c r="T86" i="17"/>
  <c r="U85" i="17"/>
  <c r="V84" i="17"/>
  <c r="R84" i="17"/>
  <c r="U88" i="17"/>
  <c r="V87" i="17"/>
  <c r="R87" i="17"/>
  <c r="S86" i="17"/>
  <c r="T85" i="17"/>
  <c r="U84" i="17"/>
  <c r="U87" i="17"/>
  <c r="R86" i="17"/>
  <c r="T84" i="17"/>
  <c r="T87" i="17"/>
  <c r="V85" i="17"/>
  <c r="S84" i="17"/>
  <c r="T88" i="17"/>
  <c r="S85" i="17"/>
  <c r="U86" i="17"/>
  <c r="S88" i="17"/>
  <c r="R85" i="17"/>
  <c r="V86" i="17"/>
  <c r="E74" i="16"/>
  <c r="E87" i="16"/>
  <c r="D75" i="16"/>
  <c r="D88" i="16"/>
  <c r="C85" i="16"/>
  <c r="C72" i="16"/>
  <c r="C73" i="16"/>
  <c r="C86" i="16"/>
  <c r="J122" i="16" a="1"/>
  <c r="E75" i="16"/>
  <c r="E88" i="16"/>
  <c r="D73" i="16"/>
  <c r="D86" i="16"/>
  <c r="C75" i="16"/>
  <c r="C88" i="16"/>
  <c r="J94" i="16" a="1"/>
  <c r="K146" i="16"/>
  <c r="C74" i="16"/>
  <c r="C87" i="16"/>
  <c r="F88" i="16"/>
  <c r="F75" i="16"/>
  <c r="D74" i="16"/>
  <c r="D87" i="16"/>
  <c r="J103" i="16" a="1"/>
  <c r="J112" i="16" a="1"/>
  <c r="J132" i="16" a="1"/>
  <c r="K144" i="16" l="1"/>
  <c r="N142" i="16"/>
  <c r="N145" i="16"/>
  <c r="K142" i="16"/>
  <c r="K143" i="16"/>
  <c r="L143" i="16"/>
  <c r="K145" i="16"/>
  <c r="J143" i="16"/>
  <c r="J144" i="16"/>
  <c r="M146" i="16"/>
  <c r="N146" i="16"/>
  <c r="M144" i="16"/>
  <c r="L146" i="16"/>
  <c r="J145" i="16"/>
  <c r="J142" i="16"/>
  <c r="R142" i="16" s="1" a="1"/>
  <c r="J146" i="16"/>
  <c r="L145" i="16"/>
  <c r="N144" i="16"/>
  <c r="M142" i="16"/>
  <c r="M143" i="16"/>
  <c r="L144" i="16"/>
  <c r="N143" i="16"/>
  <c r="L142" i="16"/>
  <c r="K98" i="16"/>
  <c r="L97" i="16"/>
  <c r="M96" i="16"/>
  <c r="N95" i="16"/>
  <c r="J95" i="16"/>
  <c r="K94" i="16"/>
  <c r="N98" i="16"/>
  <c r="J98" i="16"/>
  <c r="K97" i="16"/>
  <c r="L96" i="16"/>
  <c r="M95" i="16"/>
  <c r="N94" i="16"/>
  <c r="J94" i="16"/>
  <c r="M98" i="16"/>
  <c r="J97" i="16"/>
  <c r="L95" i="16"/>
  <c r="L98" i="16"/>
  <c r="N96" i="16"/>
  <c r="K95" i="16"/>
  <c r="J96" i="16"/>
  <c r="K96" i="16"/>
  <c r="N97" i="16"/>
  <c r="M94" i="16"/>
  <c r="M97" i="16"/>
  <c r="L94" i="16"/>
  <c r="K136" i="16"/>
  <c r="L135" i="16"/>
  <c r="M134" i="16"/>
  <c r="N133" i="16"/>
  <c r="J133" i="16"/>
  <c r="K132" i="16"/>
  <c r="N136" i="16"/>
  <c r="J136" i="16"/>
  <c r="K135" i="16"/>
  <c r="L134" i="16"/>
  <c r="M133" i="16"/>
  <c r="N132" i="16"/>
  <c r="J132" i="16"/>
  <c r="M136" i="16"/>
  <c r="J135" i="16"/>
  <c r="L133" i="16"/>
  <c r="N135" i="16"/>
  <c r="K134" i="16"/>
  <c r="M132" i="16"/>
  <c r="L136" i="16"/>
  <c r="N134" i="16"/>
  <c r="K133" i="16"/>
  <c r="J134" i="16"/>
  <c r="L132" i="16"/>
  <c r="M135" i="16"/>
  <c r="J71" i="16" a="1"/>
  <c r="L107" i="16"/>
  <c r="M106" i="16"/>
  <c r="N105" i="16"/>
  <c r="J105" i="16"/>
  <c r="K104" i="16"/>
  <c r="L103" i="16"/>
  <c r="K107" i="16"/>
  <c r="L106" i="16"/>
  <c r="M105" i="16"/>
  <c r="N104" i="16"/>
  <c r="J104" i="16"/>
  <c r="K103" i="16"/>
  <c r="J107" i="16"/>
  <c r="L105" i="16"/>
  <c r="N103" i="16"/>
  <c r="N106" i="16"/>
  <c r="K105" i="16"/>
  <c r="M103" i="16"/>
  <c r="M107" i="16"/>
  <c r="L104" i="16"/>
  <c r="M104" i="16"/>
  <c r="K106" i="16"/>
  <c r="J103" i="16"/>
  <c r="J106" i="16"/>
  <c r="N107" i="16"/>
  <c r="M116" i="16"/>
  <c r="N115" i="16"/>
  <c r="J115" i="16"/>
  <c r="K114" i="16"/>
  <c r="L113" i="16"/>
  <c r="M112" i="16"/>
  <c r="L116" i="16"/>
  <c r="M115" i="16"/>
  <c r="N114" i="16"/>
  <c r="J114" i="16"/>
  <c r="K113" i="16"/>
  <c r="L112" i="16"/>
  <c r="K116" i="16"/>
  <c r="M114" i="16"/>
  <c r="J113" i="16"/>
  <c r="J116" i="16"/>
  <c r="L114" i="16"/>
  <c r="N112" i="16"/>
  <c r="L115" i="16"/>
  <c r="K112" i="16"/>
  <c r="K115" i="16"/>
  <c r="J112" i="16"/>
  <c r="N113" i="16"/>
  <c r="N116" i="16"/>
  <c r="M113" i="16"/>
  <c r="N126" i="16"/>
  <c r="J126" i="16"/>
  <c r="K125" i="16"/>
  <c r="L124" i="16"/>
  <c r="M123" i="16"/>
  <c r="N122" i="16"/>
  <c r="J122" i="16"/>
  <c r="M126" i="16"/>
  <c r="N125" i="16"/>
  <c r="J125" i="16"/>
  <c r="K124" i="16"/>
  <c r="L123" i="16"/>
  <c r="M122" i="16"/>
  <c r="L125" i="16"/>
  <c r="N123" i="16"/>
  <c r="K122" i="16"/>
  <c r="L126" i="16"/>
  <c r="N124" i="16"/>
  <c r="K123" i="16"/>
  <c r="M125" i="16"/>
  <c r="L122" i="16"/>
  <c r="J124" i="16"/>
  <c r="K126" i="16"/>
  <c r="J123" i="16"/>
  <c r="M124" i="16"/>
  <c r="J84" i="16" a="1"/>
  <c r="B146" i="15"/>
  <c r="B145" i="15"/>
  <c r="B144" i="15"/>
  <c r="B143" i="15"/>
  <c r="B142" i="15"/>
  <c r="B136" i="15"/>
  <c r="B135" i="15"/>
  <c r="B134" i="15"/>
  <c r="B133" i="15"/>
  <c r="B132" i="15"/>
  <c r="B126" i="15"/>
  <c r="B125" i="15"/>
  <c r="B124" i="15"/>
  <c r="B123" i="15"/>
  <c r="B122" i="15"/>
  <c r="B116" i="15"/>
  <c r="B115" i="15"/>
  <c r="B114" i="15"/>
  <c r="B113" i="15"/>
  <c r="B112" i="15"/>
  <c r="B107" i="15"/>
  <c r="B106" i="15"/>
  <c r="B105" i="15"/>
  <c r="B104" i="15"/>
  <c r="B103" i="15"/>
  <c r="B98" i="15"/>
  <c r="B97" i="15"/>
  <c r="B96" i="15"/>
  <c r="B95" i="15"/>
  <c r="B94" i="15"/>
  <c r="B88" i="15"/>
  <c r="B87" i="15"/>
  <c r="B86" i="15"/>
  <c r="B85" i="15"/>
  <c r="B84" i="15"/>
  <c r="B75" i="15"/>
  <c r="B74" i="15"/>
  <c r="B73" i="15"/>
  <c r="B72" i="15"/>
  <c r="B71" i="15"/>
  <c r="H62" i="15"/>
  <c r="G62" i="15"/>
  <c r="F62" i="15"/>
  <c r="E62" i="15"/>
  <c r="D62" i="15"/>
  <c r="G61" i="15"/>
  <c r="F61" i="15"/>
  <c r="E61" i="15"/>
  <c r="D61" i="15"/>
  <c r="C61" i="15"/>
  <c r="F60" i="15"/>
  <c r="E60" i="15"/>
  <c r="D60" i="15"/>
  <c r="C60" i="15"/>
  <c r="B60" i="15"/>
  <c r="E59" i="15"/>
  <c r="D59" i="15"/>
  <c r="C59" i="15"/>
  <c r="B59" i="15"/>
  <c r="D58" i="15"/>
  <c r="C58" i="15"/>
  <c r="B58" i="15"/>
  <c r="C57" i="15"/>
  <c r="B57" i="15"/>
  <c r="B56" i="15"/>
  <c r="H50" i="15"/>
  <c r="G50" i="15"/>
  <c r="F50" i="15"/>
  <c r="E50" i="15"/>
  <c r="G49" i="15"/>
  <c r="F49" i="15"/>
  <c r="E49" i="15"/>
  <c r="D49" i="15"/>
  <c r="F48" i="15"/>
  <c r="E48" i="15"/>
  <c r="D48" i="15"/>
  <c r="C48" i="15"/>
  <c r="E47" i="15"/>
  <c r="D47" i="15"/>
  <c r="C47" i="15"/>
  <c r="B47" i="15"/>
  <c r="D46" i="15"/>
  <c r="C46" i="15"/>
  <c r="B46" i="15"/>
  <c r="C45" i="15"/>
  <c r="B45" i="15"/>
  <c r="B44" i="15"/>
  <c r="L44" i="15" s="1" a="1"/>
  <c r="H38" i="15"/>
  <c r="G38" i="15"/>
  <c r="F38" i="15"/>
  <c r="G37" i="15"/>
  <c r="F37" i="15"/>
  <c r="E37" i="15"/>
  <c r="F36" i="15"/>
  <c r="E36" i="15"/>
  <c r="D36" i="15"/>
  <c r="E35" i="15"/>
  <c r="D35" i="15"/>
  <c r="C35" i="15"/>
  <c r="D34" i="15"/>
  <c r="C34" i="15"/>
  <c r="B34" i="15"/>
  <c r="C33" i="15"/>
  <c r="B33" i="15"/>
  <c r="B32" i="15"/>
  <c r="H26" i="15"/>
  <c r="G26" i="15"/>
  <c r="G25" i="15"/>
  <c r="F25" i="15"/>
  <c r="F24" i="15"/>
  <c r="E24" i="15"/>
  <c r="E23" i="15"/>
  <c r="D23" i="15"/>
  <c r="D22" i="15"/>
  <c r="C22" i="15"/>
  <c r="C21" i="15"/>
  <c r="B21" i="15"/>
  <c r="B20" i="15"/>
  <c r="BN161" i="16" l="1" a="1"/>
  <c r="BR165" i="16" s="1"/>
  <c r="M49" i="15"/>
  <c r="P44" i="15"/>
  <c r="R46" i="15"/>
  <c r="L48" i="15"/>
  <c r="Q45" i="15"/>
  <c r="N50" i="15"/>
  <c r="L32" i="15" a="1"/>
  <c r="N38" i="15" s="1"/>
  <c r="AM161" i="16" a="1"/>
  <c r="R112" i="16" a="1"/>
  <c r="AD161" i="16" a="1"/>
  <c r="R103" i="16" a="1"/>
  <c r="BE161" i="16" a="1"/>
  <c r="R132" i="16" a="1"/>
  <c r="R122" i="16" a="1"/>
  <c r="AV161" i="16" a="1"/>
  <c r="T146" i="16"/>
  <c r="U145" i="16"/>
  <c r="S146" i="16"/>
  <c r="S145" i="16"/>
  <c r="T144" i="16"/>
  <c r="U143" i="16"/>
  <c r="V142" i="16"/>
  <c r="R142" i="16"/>
  <c r="R146" i="16"/>
  <c r="R145" i="16"/>
  <c r="S144" i="16"/>
  <c r="T143" i="16"/>
  <c r="U142" i="16"/>
  <c r="V145" i="16"/>
  <c r="R144" i="16"/>
  <c r="T142" i="16"/>
  <c r="V146" i="16"/>
  <c r="V144" i="16"/>
  <c r="S143" i="16"/>
  <c r="T145" i="16"/>
  <c r="V143" i="16"/>
  <c r="S142" i="16"/>
  <c r="R143" i="16"/>
  <c r="U146" i="16"/>
  <c r="U144" i="16"/>
  <c r="N88" i="16"/>
  <c r="J88" i="16"/>
  <c r="K87" i="16"/>
  <c r="L86" i="16"/>
  <c r="M85" i="16"/>
  <c r="N84" i="16"/>
  <c r="J84" i="16"/>
  <c r="M88" i="16"/>
  <c r="N87" i="16"/>
  <c r="J87" i="16"/>
  <c r="K86" i="16"/>
  <c r="L85" i="16"/>
  <c r="M84" i="16"/>
  <c r="L87" i="16"/>
  <c r="N85" i="16"/>
  <c r="K84" i="16"/>
  <c r="L88" i="16"/>
  <c r="N86" i="16"/>
  <c r="K85" i="16"/>
  <c r="M86" i="16"/>
  <c r="J86" i="16"/>
  <c r="K88" i="16"/>
  <c r="J85" i="16"/>
  <c r="M87" i="16"/>
  <c r="L84" i="16"/>
  <c r="M75" i="16"/>
  <c r="N74" i="16"/>
  <c r="J74" i="16"/>
  <c r="K73" i="16"/>
  <c r="L72" i="16"/>
  <c r="M71" i="16"/>
  <c r="L75" i="16"/>
  <c r="M74" i="16"/>
  <c r="N73" i="16"/>
  <c r="J73" i="16"/>
  <c r="K72" i="16"/>
  <c r="L71" i="16"/>
  <c r="K75" i="16"/>
  <c r="M73" i="16"/>
  <c r="J72" i="16"/>
  <c r="J75" i="16"/>
  <c r="L73" i="16"/>
  <c r="N71" i="16"/>
  <c r="K74" i="16"/>
  <c r="J71" i="16"/>
  <c r="N72" i="16"/>
  <c r="N75" i="16"/>
  <c r="M72" i="16"/>
  <c r="L74" i="16"/>
  <c r="K71" i="16"/>
  <c r="U161" i="16" a="1"/>
  <c r="R94" i="16" a="1"/>
  <c r="P50" i="15"/>
  <c r="L50" i="15"/>
  <c r="O49" i="15"/>
  <c r="R48" i="15"/>
  <c r="N48" i="15"/>
  <c r="Q47" i="15"/>
  <c r="M47" i="15"/>
  <c r="P46" i="15"/>
  <c r="L46" i="15"/>
  <c r="O45" i="15"/>
  <c r="R44" i="15"/>
  <c r="N44" i="15"/>
  <c r="O50" i="15"/>
  <c r="R49" i="15"/>
  <c r="N49" i="15"/>
  <c r="Q48" i="15"/>
  <c r="M48" i="15"/>
  <c r="P47" i="15"/>
  <c r="L47" i="15"/>
  <c r="O46" i="15"/>
  <c r="R45" i="15"/>
  <c r="N45" i="15"/>
  <c r="Q44" i="15"/>
  <c r="M44" i="15"/>
  <c r="L45" i="15"/>
  <c r="M46" i="15"/>
  <c r="N47" i="15"/>
  <c r="O48" i="15"/>
  <c r="P49" i="15"/>
  <c r="Q50" i="15"/>
  <c r="L44" i="15"/>
  <c r="M45" i="15"/>
  <c r="N46" i="15"/>
  <c r="O47" i="15"/>
  <c r="P48" i="15"/>
  <c r="Q49" i="15"/>
  <c r="R50" i="15"/>
  <c r="L20" i="15" a="1"/>
  <c r="O44" i="15"/>
  <c r="P45" i="15"/>
  <c r="Q46" i="15"/>
  <c r="R47" i="15"/>
  <c r="L49" i="15"/>
  <c r="M50" i="15"/>
  <c r="L56" i="15" a="1"/>
  <c r="BQ163" i="16" l="1"/>
  <c r="BQ175" i="16" s="1"/>
  <c r="BS162" i="16"/>
  <c r="BP161" i="16"/>
  <c r="BP162" i="16"/>
  <c r="BU165" i="16"/>
  <c r="BO164" i="16"/>
  <c r="BS161" i="16"/>
  <c r="BQ164" i="16"/>
  <c r="BO162" i="16"/>
  <c r="BT162" i="16"/>
  <c r="BN161" i="16"/>
  <c r="BS164" i="16"/>
  <c r="BO165" i="16"/>
  <c r="BR162" i="16"/>
  <c r="BO161" i="16"/>
  <c r="BT164" i="16"/>
  <c r="BN163" i="16"/>
  <c r="BN175" i="16" s="1"/>
  <c r="BQ161" i="16"/>
  <c r="BO163" i="16"/>
  <c r="BO175" i="16" s="1"/>
  <c r="BV164" i="16"/>
  <c r="BR161" i="16"/>
  <c r="BP163" i="16"/>
  <c r="BP175" i="16" s="1"/>
  <c r="BN165" i="16"/>
  <c r="BT161" i="16"/>
  <c r="BV162" i="16"/>
  <c r="BU164" i="16"/>
  <c r="BN164" i="16"/>
  <c r="BQ162" i="16"/>
  <c r="BV165" i="16"/>
  <c r="BP165" i="16"/>
  <c r="BU163" i="16"/>
  <c r="BU175" i="16" s="1"/>
  <c r="BT165" i="16"/>
  <c r="BR164" i="16"/>
  <c r="BU162" i="16"/>
  <c r="BR163" i="16"/>
  <c r="BR175" i="16" s="1"/>
  <c r="BP164" i="16"/>
  <c r="BN162" i="16"/>
  <c r="BS165" i="16"/>
  <c r="BV163" i="16"/>
  <c r="BV175" i="16" s="1"/>
  <c r="BU161" i="16"/>
  <c r="BS163" i="16"/>
  <c r="BS175" i="16" s="1"/>
  <c r="BQ165" i="16"/>
  <c r="BV161" i="16"/>
  <c r="BT163" i="16"/>
  <c r="BT175" i="16" s="1"/>
  <c r="O34" i="15"/>
  <c r="M35" i="15"/>
  <c r="N35" i="15"/>
  <c r="N37" i="15"/>
  <c r="R37" i="15"/>
  <c r="N33" i="15"/>
  <c r="M36" i="15"/>
  <c r="O33" i="15"/>
  <c r="Q35" i="15"/>
  <c r="L38" i="15"/>
  <c r="P33" i="15"/>
  <c r="R35" i="15"/>
  <c r="M38" i="15"/>
  <c r="N34" i="15"/>
  <c r="L35" i="15"/>
  <c r="R32" i="15"/>
  <c r="L33" i="15"/>
  <c r="O35" i="15"/>
  <c r="Q36" i="15"/>
  <c r="M32" i="15"/>
  <c r="R33" i="15"/>
  <c r="L34" i="15"/>
  <c r="N36" i="15"/>
  <c r="P38" i="15"/>
  <c r="M34" i="15"/>
  <c r="O36" i="15"/>
  <c r="Q38" i="15"/>
  <c r="Q37" i="15"/>
  <c r="M33" i="15"/>
  <c r="Q32" i="15"/>
  <c r="O38" i="15"/>
  <c r="O37" i="15"/>
  <c r="P37" i="15"/>
  <c r="P35" i="15"/>
  <c r="N32" i="15"/>
  <c r="P34" i="15"/>
  <c r="R36" i="15"/>
  <c r="O32" i="15"/>
  <c r="Q34" i="15"/>
  <c r="L37" i="15"/>
  <c r="P36" i="15"/>
  <c r="L32" i="15"/>
  <c r="R38" i="15"/>
  <c r="M37" i="15"/>
  <c r="P32" i="15"/>
  <c r="R34" i="15"/>
  <c r="Q33" i="15"/>
  <c r="L36" i="15"/>
  <c r="V107" i="16"/>
  <c r="R107" i="16"/>
  <c r="S106" i="16"/>
  <c r="T105" i="16"/>
  <c r="U104" i="16"/>
  <c r="V103" i="16"/>
  <c r="R103" i="16"/>
  <c r="U107" i="16"/>
  <c r="V106" i="16"/>
  <c r="R106" i="16"/>
  <c r="S105" i="16"/>
  <c r="T104" i="16"/>
  <c r="U103" i="16"/>
  <c r="U106" i="16"/>
  <c r="R105" i="16"/>
  <c r="T103" i="16"/>
  <c r="T106" i="16"/>
  <c r="V104" i="16"/>
  <c r="S103" i="16"/>
  <c r="U105" i="16"/>
  <c r="V105" i="16"/>
  <c r="T107" i="16"/>
  <c r="S104" i="16"/>
  <c r="S107" i="16"/>
  <c r="R104" i="16"/>
  <c r="C161" i="16" a="1"/>
  <c r="R71" i="16" a="1"/>
  <c r="AL165" i="16"/>
  <c r="AH165" i="16"/>
  <c r="AD165" i="16"/>
  <c r="AI164" i="16"/>
  <c r="AE164" i="16"/>
  <c r="AJ163" i="16"/>
  <c r="AJ175" i="16" s="1"/>
  <c r="AF163" i="16"/>
  <c r="AF175" i="16" s="1"/>
  <c r="AK162" i="16"/>
  <c r="AG162" i="16"/>
  <c r="AL161" i="16"/>
  <c r="AH161" i="16"/>
  <c r="AD161" i="16"/>
  <c r="AI165" i="16"/>
  <c r="AL164" i="16"/>
  <c r="AG164" i="16"/>
  <c r="AK163" i="16"/>
  <c r="AK175" i="16" s="1"/>
  <c r="AE163" i="16"/>
  <c r="AE175" i="16" s="1"/>
  <c r="AI162" i="16"/>
  <c r="AD162" i="16"/>
  <c r="AG161" i="16"/>
  <c r="AG165" i="16"/>
  <c r="AK164" i="16"/>
  <c r="AF164" i="16"/>
  <c r="AI163" i="16"/>
  <c r="AI175" i="16" s="1"/>
  <c r="AD163" i="16"/>
  <c r="AD175" i="16" s="1"/>
  <c r="AH162" i="16"/>
  <c r="AK161" i="16"/>
  <c r="AF161" i="16"/>
  <c r="AK165" i="16"/>
  <c r="AJ164" i="16"/>
  <c r="AH163" i="16"/>
  <c r="AH175" i="16" s="1"/>
  <c r="AF162" i="16"/>
  <c r="AE161" i="16"/>
  <c r="AJ165" i="16"/>
  <c r="AH164" i="16"/>
  <c r="AG163" i="16"/>
  <c r="AG175" i="16" s="1"/>
  <c r="AE162" i="16"/>
  <c r="AF165" i="16"/>
  <c r="AL162" i="16"/>
  <c r="AD164" i="16"/>
  <c r="AJ161" i="16"/>
  <c r="AE165" i="16"/>
  <c r="AJ162" i="16"/>
  <c r="AL163" i="16"/>
  <c r="AL175" i="16" s="1"/>
  <c r="AI161" i="16"/>
  <c r="U98" i="16"/>
  <c r="V97" i="16"/>
  <c r="R97" i="16"/>
  <c r="S96" i="16"/>
  <c r="T95" i="16"/>
  <c r="U94" i="16"/>
  <c r="T98" i="16"/>
  <c r="U97" i="16"/>
  <c r="V96" i="16"/>
  <c r="R96" i="16"/>
  <c r="S95" i="16"/>
  <c r="T94" i="16"/>
  <c r="S98" i="16"/>
  <c r="U96" i="16"/>
  <c r="R95" i="16"/>
  <c r="R98" i="16"/>
  <c r="T96" i="16"/>
  <c r="V94" i="16"/>
  <c r="S97" i="16"/>
  <c r="R94" i="16"/>
  <c r="T97" i="16"/>
  <c r="S94" i="16"/>
  <c r="V95" i="16"/>
  <c r="V98" i="16"/>
  <c r="U95" i="16"/>
  <c r="U136" i="16"/>
  <c r="V135" i="16"/>
  <c r="R135" i="16"/>
  <c r="S134" i="16"/>
  <c r="T133" i="16"/>
  <c r="U132" i="16"/>
  <c r="T136" i="16"/>
  <c r="U135" i="16"/>
  <c r="V134" i="16"/>
  <c r="R134" i="16"/>
  <c r="S133" i="16"/>
  <c r="T132" i="16"/>
  <c r="S136" i="16"/>
  <c r="U134" i="16"/>
  <c r="R133" i="16"/>
  <c r="T135" i="16"/>
  <c r="V133" i="16"/>
  <c r="S132" i="16"/>
  <c r="R136" i="16"/>
  <c r="T134" i="16"/>
  <c r="V132" i="16"/>
  <c r="S135" i="16"/>
  <c r="U133" i="16"/>
  <c r="R132" i="16"/>
  <c r="V136" i="16"/>
  <c r="S116" i="16"/>
  <c r="T115" i="16"/>
  <c r="U114" i="16"/>
  <c r="V113" i="16"/>
  <c r="R113" i="16"/>
  <c r="S112" i="16"/>
  <c r="V116" i="16"/>
  <c r="R116" i="16"/>
  <c r="S115" i="16"/>
  <c r="T114" i="16"/>
  <c r="U113" i="16"/>
  <c r="V112" i="16"/>
  <c r="R112" i="16"/>
  <c r="V115" i="16"/>
  <c r="S114" i="16"/>
  <c r="U112" i="16"/>
  <c r="U115" i="16"/>
  <c r="R114" i="16"/>
  <c r="T112" i="16"/>
  <c r="U116" i="16"/>
  <c r="T113" i="16"/>
  <c r="R115" i="16"/>
  <c r="T116" i="16"/>
  <c r="S113" i="16"/>
  <c r="V114" i="16"/>
  <c r="BD165" i="16"/>
  <c r="AZ165" i="16"/>
  <c r="AV165" i="16"/>
  <c r="BA164" i="16"/>
  <c r="AW164" i="16"/>
  <c r="BB163" i="16"/>
  <c r="BB175" i="16" s="1"/>
  <c r="AX163" i="16"/>
  <c r="AX175" i="16" s="1"/>
  <c r="BC162" i="16"/>
  <c r="AY162" i="16"/>
  <c r="BD161" i="16"/>
  <c r="AZ161" i="16"/>
  <c r="AV161" i="16"/>
  <c r="AY165" i="16"/>
  <c r="BC164" i="16"/>
  <c r="AX164" i="16"/>
  <c r="BA163" i="16"/>
  <c r="BA175" i="16" s="1"/>
  <c r="AV163" i="16"/>
  <c r="AV175" i="16" s="1"/>
  <c r="AZ162" i="16"/>
  <c r="BC161" i="16"/>
  <c r="AX161" i="16"/>
  <c r="BC165" i="16"/>
  <c r="AX165" i="16"/>
  <c r="BB164" i="16"/>
  <c r="AV164" i="16"/>
  <c r="AZ163" i="16"/>
  <c r="AZ175" i="16" s="1"/>
  <c r="BD162" i="16"/>
  <c r="AX162" i="16"/>
  <c r="BB161" i="16"/>
  <c r="AW161" i="16"/>
  <c r="AW165" i="16"/>
  <c r="BD163" i="16"/>
  <c r="BD175" i="16" s="1"/>
  <c r="BB162" i="16"/>
  <c r="BA161" i="16"/>
  <c r="BD164" i="16"/>
  <c r="BC163" i="16"/>
  <c r="BC175" i="16" s="1"/>
  <c r="BA162" i="16"/>
  <c r="AY161" i="16"/>
  <c r="AZ164" i="16"/>
  <c r="AW162" i="16"/>
  <c r="BB165" i="16"/>
  <c r="AY163" i="16"/>
  <c r="AY175" i="16" s="1"/>
  <c r="AY164" i="16"/>
  <c r="AV162" i="16"/>
  <c r="AW163" i="16"/>
  <c r="AW175" i="16" s="1"/>
  <c r="BA165" i="16"/>
  <c r="T126" i="16"/>
  <c r="U125" i="16"/>
  <c r="V124" i="16"/>
  <c r="R124" i="16"/>
  <c r="S123" i="16"/>
  <c r="T122" i="16"/>
  <c r="S126" i="16"/>
  <c r="T125" i="16"/>
  <c r="U124" i="16"/>
  <c r="V123" i="16"/>
  <c r="R123" i="16"/>
  <c r="S122" i="16"/>
  <c r="U126" i="16"/>
  <c r="R125" i="16"/>
  <c r="T123" i="16"/>
  <c r="R126" i="16"/>
  <c r="T124" i="16"/>
  <c r="V122" i="16"/>
  <c r="V126" i="16"/>
  <c r="U123" i="16"/>
  <c r="S125" i="16"/>
  <c r="R122" i="16"/>
  <c r="S124" i="16"/>
  <c r="V125" i="16"/>
  <c r="U122" i="16"/>
  <c r="AA165" i="16"/>
  <c r="W165" i="16"/>
  <c r="AB164" i="16"/>
  <c r="X164" i="16"/>
  <c r="AC163" i="16"/>
  <c r="AC175" i="16" s="1"/>
  <c r="Y163" i="16"/>
  <c r="Y175" i="16" s="1"/>
  <c r="U163" i="16"/>
  <c r="U175" i="16" s="1"/>
  <c r="Z162" i="16"/>
  <c r="V162" i="16"/>
  <c r="AC165" i="16"/>
  <c r="X165" i="16"/>
  <c r="AA164" i="16"/>
  <c r="V164" i="16"/>
  <c r="Z163" i="16"/>
  <c r="Z175" i="16" s="1"/>
  <c r="AC162" i="16"/>
  <c r="X162" i="16"/>
  <c r="AB161" i="16"/>
  <c r="X161" i="16"/>
  <c r="AB165" i="16"/>
  <c r="V165" i="16"/>
  <c r="Z164" i="16"/>
  <c r="U164" i="16"/>
  <c r="X163" i="16"/>
  <c r="X175" i="16" s="1"/>
  <c r="AB162" i="16"/>
  <c r="W162" i="16"/>
  <c r="AA161" i="16"/>
  <c r="W161" i="16"/>
  <c r="U165" i="16"/>
  <c r="AB163" i="16"/>
  <c r="AB175" i="16" s="1"/>
  <c r="AA162" i="16"/>
  <c r="Z161" i="16"/>
  <c r="AC164" i="16"/>
  <c r="AA163" i="16"/>
  <c r="AA175" i="16" s="1"/>
  <c r="Y162" i="16"/>
  <c r="Y161" i="16"/>
  <c r="Z165" i="16"/>
  <c r="W163" i="16"/>
  <c r="W175" i="16" s="1"/>
  <c r="V161" i="16"/>
  <c r="Y164" i="16"/>
  <c r="U162" i="16"/>
  <c r="Y165" i="16"/>
  <c r="V163" i="16"/>
  <c r="V175" i="16" s="1"/>
  <c r="U161" i="16"/>
  <c r="W164" i="16"/>
  <c r="AC161" i="16"/>
  <c r="L161" i="16" a="1"/>
  <c r="R84" i="16" a="1"/>
  <c r="BK165" i="16"/>
  <c r="BG165" i="16"/>
  <c r="BL164" i="16"/>
  <c r="BH164" i="16"/>
  <c r="BM163" i="16"/>
  <c r="BM175" i="16" s="1"/>
  <c r="BI163" i="16"/>
  <c r="BI175" i="16" s="1"/>
  <c r="BE163" i="16"/>
  <c r="BE175" i="16" s="1"/>
  <c r="BJ162" i="16"/>
  <c r="BF162" i="16"/>
  <c r="BK161" i="16"/>
  <c r="BG161" i="16"/>
  <c r="BJ165" i="16"/>
  <c r="BE165" i="16"/>
  <c r="BI164" i="16"/>
  <c r="BL163" i="16"/>
  <c r="BL175" i="16" s="1"/>
  <c r="BG163" i="16"/>
  <c r="BG175" i="16" s="1"/>
  <c r="BK162" i="16"/>
  <c r="BE162" i="16"/>
  <c r="BI161" i="16"/>
  <c r="BI165" i="16"/>
  <c r="BM164" i="16"/>
  <c r="BG164" i="16"/>
  <c r="BK163" i="16"/>
  <c r="BK175" i="16" s="1"/>
  <c r="BF163" i="16"/>
  <c r="BF175" i="16" s="1"/>
  <c r="BI162" i="16"/>
  <c r="BM161" i="16"/>
  <c r="BH161" i="16"/>
  <c r="BM165" i="16"/>
  <c r="BK164" i="16"/>
  <c r="BJ163" i="16"/>
  <c r="BJ175" i="16" s="1"/>
  <c r="BH162" i="16"/>
  <c r="BF161" i="16"/>
  <c r="BL165" i="16"/>
  <c r="BJ164" i="16"/>
  <c r="BH163" i="16"/>
  <c r="BH175" i="16" s="1"/>
  <c r="BG162" i="16"/>
  <c r="BE161" i="16"/>
  <c r="BF164" i="16"/>
  <c r="BL161" i="16"/>
  <c r="BH165" i="16"/>
  <c r="BM162" i="16"/>
  <c r="BE164" i="16"/>
  <c r="BJ161" i="16"/>
  <c r="BL162" i="16"/>
  <c r="BF165" i="16"/>
  <c r="AS165" i="16"/>
  <c r="AO165" i="16"/>
  <c r="AT164" i="16"/>
  <c r="AP164" i="16"/>
  <c r="AU163" i="16"/>
  <c r="AU175" i="16" s="1"/>
  <c r="AQ163" i="16"/>
  <c r="AQ175" i="16" s="1"/>
  <c r="AM163" i="16"/>
  <c r="AM175" i="16" s="1"/>
  <c r="AR162" i="16"/>
  <c r="AN162" i="16"/>
  <c r="AS161" i="16"/>
  <c r="AO161" i="16"/>
  <c r="AT165" i="16"/>
  <c r="AN165" i="16"/>
  <c r="AR164" i="16"/>
  <c r="AM164" i="16"/>
  <c r="AP163" i="16"/>
  <c r="AP175" i="16" s="1"/>
  <c r="AT162" i="16"/>
  <c r="AO162" i="16"/>
  <c r="AR161" i="16"/>
  <c r="AM161" i="16"/>
  <c r="AR165" i="16"/>
  <c r="AM165" i="16"/>
  <c r="AQ164" i="16"/>
  <c r="AT163" i="16"/>
  <c r="AT175" i="16" s="1"/>
  <c r="AO163" i="16"/>
  <c r="AO175" i="16" s="1"/>
  <c r="AS162" i="16"/>
  <c r="AM162" i="16"/>
  <c r="AQ161" i="16"/>
  <c r="AQ165" i="16"/>
  <c r="AO164" i="16"/>
  <c r="AN163" i="16"/>
  <c r="AN175" i="16" s="1"/>
  <c r="AU161" i="16"/>
  <c r="AP165" i="16"/>
  <c r="AN164" i="16"/>
  <c r="AU162" i="16"/>
  <c r="AT161" i="16"/>
  <c r="AU164" i="16"/>
  <c r="AQ162" i="16"/>
  <c r="AS163" i="16"/>
  <c r="AS175" i="16" s="1"/>
  <c r="AP161" i="16"/>
  <c r="AS164" i="16"/>
  <c r="AP162" i="16"/>
  <c r="AR163" i="16"/>
  <c r="AR175" i="16" s="1"/>
  <c r="AN161" i="16"/>
  <c r="AU165" i="16"/>
  <c r="Q26" i="15"/>
  <c r="M26" i="15"/>
  <c r="P25" i="15"/>
  <c r="L25" i="15"/>
  <c r="O24" i="15"/>
  <c r="R23" i="15"/>
  <c r="N23" i="15"/>
  <c r="Q22" i="15"/>
  <c r="M22" i="15"/>
  <c r="P21" i="15"/>
  <c r="L21" i="15"/>
  <c r="O20" i="15"/>
  <c r="R20" i="15"/>
  <c r="P26" i="15"/>
  <c r="L26" i="15"/>
  <c r="O25" i="15"/>
  <c r="R24" i="15"/>
  <c r="N24" i="15"/>
  <c r="Q23" i="15"/>
  <c r="M23" i="15"/>
  <c r="P22" i="15"/>
  <c r="L22" i="15"/>
  <c r="O21" i="15"/>
  <c r="N20" i="15"/>
  <c r="O26" i="15"/>
  <c r="N25" i="15"/>
  <c r="M24" i="15"/>
  <c r="L23" i="15"/>
  <c r="R21" i="15"/>
  <c r="Q20" i="15"/>
  <c r="N26" i="15"/>
  <c r="M25" i="15"/>
  <c r="L24" i="15"/>
  <c r="R22" i="15"/>
  <c r="Q21" i="15"/>
  <c r="P20" i="15"/>
  <c r="R25" i="15"/>
  <c r="Q24" i="15"/>
  <c r="P23" i="15"/>
  <c r="O22" i="15"/>
  <c r="N21" i="15"/>
  <c r="M20" i="15"/>
  <c r="R26" i="15"/>
  <c r="Q25" i="15"/>
  <c r="P24" i="15"/>
  <c r="O23" i="15"/>
  <c r="N22" i="15"/>
  <c r="M21" i="15"/>
  <c r="L20" i="15"/>
  <c r="W33" i="15" a="1"/>
  <c r="W45" i="15" a="1"/>
  <c r="R62" i="15"/>
  <c r="N62" i="15"/>
  <c r="Q61" i="15"/>
  <c r="M61" i="15"/>
  <c r="P60" i="15"/>
  <c r="L60" i="15"/>
  <c r="O59" i="15"/>
  <c r="R58" i="15"/>
  <c r="N58" i="15"/>
  <c r="Q57" i="15"/>
  <c r="M57" i="15"/>
  <c r="P56" i="15"/>
  <c r="L56" i="15"/>
  <c r="Q62" i="15"/>
  <c r="M62" i="15"/>
  <c r="P61" i="15"/>
  <c r="L61" i="15"/>
  <c r="O60" i="15"/>
  <c r="R59" i="15"/>
  <c r="N59" i="15"/>
  <c r="Q58" i="15"/>
  <c r="M58" i="15"/>
  <c r="P57" i="15"/>
  <c r="L57" i="15"/>
  <c r="O56" i="15"/>
  <c r="O62" i="15"/>
  <c r="N61" i="15"/>
  <c r="M60" i="15"/>
  <c r="L59" i="15"/>
  <c r="R57" i="15"/>
  <c r="Q56" i="15"/>
  <c r="L62" i="15"/>
  <c r="R60" i="15"/>
  <c r="Q59" i="15"/>
  <c r="P58" i="15"/>
  <c r="O57" i="15"/>
  <c r="N56" i="15"/>
  <c r="P62" i="15"/>
  <c r="N60" i="15"/>
  <c r="L58" i="15"/>
  <c r="R61" i="15"/>
  <c r="P59" i="15"/>
  <c r="N57" i="15"/>
  <c r="O58" i="15"/>
  <c r="M56" i="15"/>
  <c r="O61" i="15"/>
  <c r="M59" i="15"/>
  <c r="R56" i="15"/>
  <c r="Q60" i="15"/>
  <c r="Q165" i="16" l="1"/>
  <c r="M165" i="16"/>
  <c r="R164" i="16"/>
  <c r="N164" i="16"/>
  <c r="S163" i="16"/>
  <c r="S175" i="16" s="1"/>
  <c r="O163" i="16"/>
  <c r="O175" i="16" s="1"/>
  <c r="T162" i="16"/>
  <c r="P162" i="16"/>
  <c r="L162" i="16"/>
  <c r="Q161" i="16"/>
  <c r="M161" i="16"/>
  <c r="T165" i="16"/>
  <c r="P165" i="16"/>
  <c r="L165" i="16"/>
  <c r="Q164" i="16"/>
  <c r="M164" i="16"/>
  <c r="R163" i="16"/>
  <c r="R175" i="16" s="1"/>
  <c r="N163" i="16"/>
  <c r="N175" i="16" s="1"/>
  <c r="S162" i="16"/>
  <c r="O162" i="16"/>
  <c r="T161" i="16"/>
  <c r="P161" i="16"/>
  <c r="L161" i="16"/>
  <c r="S165" i="16"/>
  <c r="T164" i="16"/>
  <c r="L164" i="16"/>
  <c r="M163" i="16"/>
  <c r="M175" i="16" s="1"/>
  <c r="N162" i="16"/>
  <c r="O161" i="16"/>
  <c r="R165" i="16"/>
  <c r="S164" i="16"/>
  <c r="T163" i="16"/>
  <c r="T175" i="16" s="1"/>
  <c r="L163" i="16"/>
  <c r="L175" i="16" s="1"/>
  <c r="M162" i="16"/>
  <c r="N161" i="16"/>
  <c r="P164" i="16"/>
  <c r="R162" i="16"/>
  <c r="O165" i="16"/>
  <c r="Q163" i="16"/>
  <c r="Q175" i="16" s="1"/>
  <c r="S161" i="16"/>
  <c r="O164" i="16"/>
  <c r="Q162" i="16"/>
  <c r="R161" i="16"/>
  <c r="P163" i="16"/>
  <c r="P175" i="16" s="1"/>
  <c r="N165" i="16"/>
  <c r="J165" i="16"/>
  <c r="F165" i="16"/>
  <c r="K164" i="16"/>
  <c r="G164" i="16"/>
  <c r="C164" i="16"/>
  <c r="H163" i="16"/>
  <c r="H175" i="16" s="1"/>
  <c r="D163" i="16"/>
  <c r="D175" i="16" s="1"/>
  <c r="I162" i="16"/>
  <c r="E162" i="16"/>
  <c r="J161" i="16"/>
  <c r="F161" i="16"/>
  <c r="I165" i="16"/>
  <c r="E165" i="16"/>
  <c r="J164" i="16"/>
  <c r="F164" i="16"/>
  <c r="K163" i="16"/>
  <c r="K175" i="16" s="1"/>
  <c r="G163" i="16"/>
  <c r="G175" i="16" s="1"/>
  <c r="C163" i="16"/>
  <c r="C175" i="16" s="1"/>
  <c r="H162" i="16"/>
  <c r="D162" i="16"/>
  <c r="I161" i="16"/>
  <c r="E161" i="16"/>
  <c r="H165" i="16"/>
  <c r="I164" i="16"/>
  <c r="J163" i="16"/>
  <c r="J175" i="16" s="1"/>
  <c r="K162" i="16"/>
  <c r="C162" i="16"/>
  <c r="D161" i="16"/>
  <c r="G165" i="16"/>
  <c r="H164" i="16"/>
  <c r="I163" i="16"/>
  <c r="I175" i="16" s="1"/>
  <c r="J162" i="16"/>
  <c r="K161" i="16"/>
  <c r="C161" i="16"/>
  <c r="E164" i="16"/>
  <c r="G162" i="16"/>
  <c r="D165" i="16"/>
  <c r="F163" i="16"/>
  <c r="F175" i="16" s="1"/>
  <c r="H161" i="16"/>
  <c r="K165" i="16"/>
  <c r="D164" i="16"/>
  <c r="F162" i="16"/>
  <c r="C165" i="16"/>
  <c r="E163" i="16"/>
  <c r="E175" i="16" s="1"/>
  <c r="G161" i="16"/>
  <c r="T88" i="16"/>
  <c r="U87" i="16"/>
  <c r="V86" i="16"/>
  <c r="R86" i="16"/>
  <c r="S85" i="16"/>
  <c r="T84" i="16"/>
  <c r="S88" i="16"/>
  <c r="T87" i="16"/>
  <c r="U86" i="16"/>
  <c r="V85" i="16"/>
  <c r="R85" i="16"/>
  <c r="S84" i="16"/>
  <c r="U88" i="16"/>
  <c r="R87" i="16"/>
  <c r="T85" i="16"/>
  <c r="R88" i="16"/>
  <c r="T86" i="16"/>
  <c r="V84" i="16"/>
  <c r="V87" i="16"/>
  <c r="U84" i="16"/>
  <c r="S87" i="16"/>
  <c r="R84" i="16"/>
  <c r="S86" i="16"/>
  <c r="V88" i="16"/>
  <c r="U85" i="16"/>
  <c r="S75" i="16"/>
  <c r="T74" i="16"/>
  <c r="U73" i="16"/>
  <c r="V72" i="16"/>
  <c r="R72" i="16"/>
  <c r="S71" i="16"/>
  <c r="V75" i="16"/>
  <c r="R75" i="16"/>
  <c r="S74" i="16"/>
  <c r="T73" i="16"/>
  <c r="U72" i="16"/>
  <c r="V71" i="16"/>
  <c r="R71" i="16"/>
  <c r="V74" i="16"/>
  <c r="S73" i="16"/>
  <c r="U71" i="16"/>
  <c r="U74" i="16"/>
  <c r="R73" i="16"/>
  <c r="T71" i="16"/>
  <c r="T75" i="16"/>
  <c r="S72" i="16"/>
  <c r="R74" i="16"/>
  <c r="V73" i="16"/>
  <c r="U75" i="16"/>
  <c r="T72" i="16"/>
  <c r="AA49" i="15"/>
  <c r="W49" i="15"/>
  <c r="AA48" i="15"/>
  <c r="W48" i="15"/>
  <c r="AC49" i="15"/>
  <c r="X49" i="15"/>
  <c r="Z48" i="15"/>
  <c r="AC47" i="15"/>
  <c r="Y47" i="15"/>
  <c r="AC46" i="15"/>
  <c r="E136" i="15" s="1"/>
  <c r="Y46" i="15"/>
  <c r="E98" i="15" s="1"/>
  <c r="AC45" i="15"/>
  <c r="E135" i="15" s="1"/>
  <c r="Y45" i="15"/>
  <c r="E97" i="15" s="1"/>
  <c r="AB49" i="15"/>
  <c r="AD48" i="15"/>
  <c r="Y48" i="15"/>
  <c r="AB47" i="15"/>
  <c r="X47" i="15"/>
  <c r="AB46" i="15"/>
  <c r="E126" i="15" s="1"/>
  <c r="X46" i="15"/>
  <c r="AB45" i="15"/>
  <c r="E125" i="15" s="1"/>
  <c r="X45" i="15"/>
  <c r="AD49" i="15"/>
  <c r="AB48" i="15"/>
  <c r="Z47" i="15"/>
  <c r="Z46" i="15"/>
  <c r="E107" i="15" s="1"/>
  <c r="Z45" i="15"/>
  <c r="E106" i="15" s="1"/>
  <c r="Z49" i="15"/>
  <c r="X48" i="15"/>
  <c r="W47" i="15"/>
  <c r="W46" i="15"/>
  <c r="W45" i="15"/>
  <c r="AA47" i="15"/>
  <c r="AA46" i="15"/>
  <c r="E116" i="15" s="1"/>
  <c r="Y49" i="15"/>
  <c r="AD47" i="15"/>
  <c r="AD46" i="15"/>
  <c r="E146" i="15" s="1"/>
  <c r="AD45" i="15"/>
  <c r="E145" i="15" s="1"/>
  <c r="AC48" i="15"/>
  <c r="AA45" i="15"/>
  <c r="E115" i="15" s="1"/>
  <c r="AD37" i="15"/>
  <c r="Z37" i="15"/>
  <c r="AD36" i="15"/>
  <c r="Z36" i="15"/>
  <c r="AD35" i="15"/>
  <c r="D146" i="15" s="1"/>
  <c r="Z35" i="15"/>
  <c r="D107" i="15" s="1"/>
  <c r="AD34" i="15"/>
  <c r="D145" i="15" s="1"/>
  <c r="Z34" i="15"/>
  <c r="D106" i="15" s="1"/>
  <c r="AD33" i="15"/>
  <c r="D144" i="15" s="1"/>
  <c r="Z33" i="15"/>
  <c r="D105" i="15" s="1"/>
  <c r="AC37" i="15"/>
  <c r="Y37" i="15"/>
  <c r="AC36" i="15"/>
  <c r="Y36" i="15"/>
  <c r="AC35" i="15"/>
  <c r="D136" i="15" s="1"/>
  <c r="Y35" i="15"/>
  <c r="D98" i="15" s="1"/>
  <c r="AC34" i="15"/>
  <c r="D135" i="15" s="1"/>
  <c r="Y34" i="15"/>
  <c r="D97" i="15" s="1"/>
  <c r="AC33" i="15"/>
  <c r="D134" i="15" s="1"/>
  <c r="Y33" i="15"/>
  <c r="D96" i="15" s="1"/>
  <c r="AA37" i="15"/>
  <c r="AA36" i="15"/>
  <c r="AA35" i="15"/>
  <c r="D116" i="15" s="1"/>
  <c r="AA34" i="15"/>
  <c r="D115" i="15" s="1"/>
  <c r="AA33" i="15"/>
  <c r="D114" i="15" s="1"/>
  <c r="W37" i="15"/>
  <c r="W36" i="15"/>
  <c r="W34" i="15"/>
  <c r="X37" i="15"/>
  <c r="X36" i="15"/>
  <c r="X35" i="15"/>
  <c r="X34" i="15"/>
  <c r="X33" i="15"/>
  <c r="W35" i="15"/>
  <c r="W33" i="15"/>
  <c r="AB35" i="15"/>
  <c r="D126" i="15" s="1"/>
  <c r="AB37" i="15"/>
  <c r="AB36" i="15"/>
  <c r="AB34" i="15"/>
  <c r="D125" i="15" s="1"/>
  <c r="AB33" i="15"/>
  <c r="D124" i="15" s="1"/>
  <c r="W57" i="15" a="1"/>
  <c r="W21" i="15" a="1"/>
  <c r="D74" i="15" l="1"/>
  <c r="D87" i="15"/>
  <c r="E74" i="15"/>
  <c r="E87" i="15"/>
  <c r="D73" i="15"/>
  <c r="D86" i="15"/>
  <c r="E75" i="15"/>
  <c r="E88" i="15"/>
  <c r="AD25" i="15"/>
  <c r="Z25" i="15"/>
  <c r="AD24" i="15"/>
  <c r="C146" i="15" s="1"/>
  <c r="Z24" i="15"/>
  <c r="C107" i="15" s="1"/>
  <c r="AD23" i="15"/>
  <c r="C145" i="15" s="1"/>
  <c r="Z23" i="15"/>
  <c r="C106" i="15" s="1"/>
  <c r="AD22" i="15"/>
  <c r="C144" i="15" s="1"/>
  <c r="Z22" i="15"/>
  <c r="C105" i="15" s="1"/>
  <c r="AD21" i="15"/>
  <c r="C143" i="15" s="1"/>
  <c r="Z21" i="15"/>
  <c r="C104" i="15" s="1"/>
  <c r="AC25" i="15"/>
  <c r="Y25" i="15"/>
  <c r="AC24" i="15"/>
  <c r="C136" i="15" s="1"/>
  <c r="Y24" i="15"/>
  <c r="C98" i="15" s="1"/>
  <c r="AC23" i="15"/>
  <c r="C135" i="15" s="1"/>
  <c r="Y23" i="15"/>
  <c r="C97" i="15" s="1"/>
  <c r="AC22" i="15"/>
  <c r="C134" i="15" s="1"/>
  <c r="Y22" i="15"/>
  <c r="C96" i="15" s="1"/>
  <c r="AC21" i="15"/>
  <c r="C133" i="15" s="1"/>
  <c r="Y21" i="15"/>
  <c r="C95" i="15" s="1"/>
  <c r="J94" i="15" s="1" a="1"/>
  <c r="W25" i="15"/>
  <c r="W24" i="15"/>
  <c r="W23" i="15"/>
  <c r="W22" i="15"/>
  <c r="W21" i="15"/>
  <c r="AB25" i="15"/>
  <c r="AB24" i="15"/>
  <c r="C126" i="15" s="1"/>
  <c r="AB23" i="15"/>
  <c r="C125" i="15" s="1"/>
  <c r="AB22" i="15"/>
  <c r="C124" i="15" s="1"/>
  <c r="AB21" i="15"/>
  <c r="C123" i="15" s="1"/>
  <c r="AA25" i="15"/>
  <c r="AA24" i="15"/>
  <c r="C116" i="15" s="1"/>
  <c r="AA23" i="15"/>
  <c r="C115" i="15" s="1"/>
  <c r="AA22" i="15"/>
  <c r="C114" i="15" s="1"/>
  <c r="AA21" i="15"/>
  <c r="C113" i="15" s="1"/>
  <c r="X25" i="15"/>
  <c r="X24" i="15"/>
  <c r="X23" i="15"/>
  <c r="X22" i="15"/>
  <c r="X21" i="15"/>
  <c r="D88" i="15"/>
  <c r="D75" i="15"/>
  <c r="AA61" i="15"/>
  <c r="W61" i="15"/>
  <c r="AA60" i="15"/>
  <c r="W60" i="15"/>
  <c r="AA59" i="15"/>
  <c r="W59" i="15"/>
  <c r="AA58" i="15"/>
  <c r="W58" i="15"/>
  <c r="AA57" i="15"/>
  <c r="F116" i="15" s="1"/>
  <c r="W57" i="15"/>
  <c r="AD61" i="15"/>
  <c r="Z61" i="15"/>
  <c r="AD60" i="15"/>
  <c r="Z60" i="15"/>
  <c r="AD59" i="15"/>
  <c r="Z59" i="15"/>
  <c r="AD58" i="15"/>
  <c r="Z58" i="15"/>
  <c r="AD57" i="15"/>
  <c r="F146" i="15" s="1"/>
  <c r="Z57" i="15"/>
  <c r="F107" i="15" s="1"/>
  <c r="X61" i="15"/>
  <c r="X60" i="15"/>
  <c r="X59" i="15"/>
  <c r="X58" i="15"/>
  <c r="X57" i="15"/>
  <c r="AC61" i="15"/>
  <c r="AC60" i="15"/>
  <c r="AC59" i="15"/>
  <c r="AC58" i="15"/>
  <c r="AC57" i="15"/>
  <c r="F136" i="15" s="1"/>
  <c r="AB61" i="15"/>
  <c r="AB59" i="15"/>
  <c r="AB57" i="15"/>
  <c r="F126" i="15" s="1"/>
  <c r="Y61" i="15"/>
  <c r="Y59" i="15"/>
  <c r="Y57" i="15"/>
  <c r="F98" i="15" s="1"/>
  <c r="Y60" i="15"/>
  <c r="Y58" i="15"/>
  <c r="AB60" i="15"/>
  <c r="AB58" i="15"/>
  <c r="J112" i="15" l="1" a="1"/>
  <c r="C87" i="15"/>
  <c r="C74" i="15"/>
  <c r="J132" i="15" a="1"/>
  <c r="F75" i="15"/>
  <c r="F88" i="15"/>
  <c r="C86" i="15"/>
  <c r="C73" i="15"/>
  <c r="J122" i="15" a="1"/>
  <c r="C88" i="15"/>
  <c r="C75" i="15"/>
  <c r="J103" i="15" a="1"/>
  <c r="L98" i="15"/>
  <c r="M97" i="15"/>
  <c r="N96" i="15"/>
  <c r="J96" i="15"/>
  <c r="K95" i="15"/>
  <c r="L94" i="15"/>
  <c r="K98" i="15"/>
  <c r="L97" i="15"/>
  <c r="M96" i="15"/>
  <c r="N95" i="15"/>
  <c r="J95" i="15"/>
  <c r="K94" i="15"/>
  <c r="M98" i="15"/>
  <c r="J97" i="15"/>
  <c r="L95" i="15"/>
  <c r="J98" i="15"/>
  <c r="L96" i="15"/>
  <c r="N94" i="15"/>
  <c r="K97" i="15"/>
  <c r="J94" i="15"/>
  <c r="K96" i="15"/>
  <c r="N97" i="15"/>
  <c r="M94" i="15"/>
  <c r="N98" i="15"/>
  <c r="M95" i="15"/>
  <c r="C72" i="15"/>
  <c r="C85" i="15"/>
  <c r="J84" i="15" s="1" a="1"/>
  <c r="J142" i="15" a="1"/>
  <c r="M107" i="15" l="1"/>
  <c r="N106" i="15"/>
  <c r="J106" i="15"/>
  <c r="K105" i="15"/>
  <c r="L104" i="15"/>
  <c r="M103" i="15"/>
  <c r="L107" i="15"/>
  <c r="M106" i="15"/>
  <c r="N105" i="15"/>
  <c r="J105" i="15"/>
  <c r="K104" i="15"/>
  <c r="L103" i="15"/>
  <c r="N107" i="15"/>
  <c r="K106" i="15"/>
  <c r="M104" i="15"/>
  <c r="J103" i="15"/>
  <c r="J107" i="15"/>
  <c r="L105" i="15"/>
  <c r="N103" i="15"/>
  <c r="K107" i="15"/>
  <c r="M105" i="15"/>
  <c r="J104" i="15"/>
  <c r="L106" i="15"/>
  <c r="K103" i="15"/>
  <c r="N104" i="15"/>
  <c r="K88" i="15"/>
  <c r="L87" i="15"/>
  <c r="M86" i="15"/>
  <c r="N85" i="15"/>
  <c r="J85" i="15"/>
  <c r="K84" i="15"/>
  <c r="N88" i="15"/>
  <c r="J88" i="15"/>
  <c r="K87" i="15"/>
  <c r="L86" i="15"/>
  <c r="M85" i="15"/>
  <c r="N84" i="15"/>
  <c r="J84" i="15"/>
  <c r="M87" i="15"/>
  <c r="J86" i="15"/>
  <c r="L84" i="15"/>
  <c r="M88" i="15"/>
  <c r="J87" i="15"/>
  <c r="L85" i="15"/>
  <c r="N87" i="15"/>
  <c r="M84" i="15"/>
  <c r="N86" i="15"/>
  <c r="L88" i="15"/>
  <c r="K85" i="15"/>
  <c r="K86" i="15"/>
  <c r="M146" i="15"/>
  <c r="N145" i="15"/>
  <c r="J145" i="15"/>
  <c r="K144" i="15"/>
  <c r="L143" i="15"/>
  <c r="M142" i="15"/>
  <c r="L146" i="15"/>
  <c r="M145" i="15"/>
  <c r="N144" i="15"/>
  <c r="J144" i="15"/>
  <c r="K143" i="15"/>
  <c r="L142" i="15"/>
  <c r="N146" i="15"/>
  <c r="K145" i="15"/>
  <c r="M143" i="15"/>
  <c r="J142" i="15"/>
  <c r="J146" i="15"/>
  <c r="L144" i="15"/>
  <c r="N142" i="15"/>
  <c r="K146" i="15"/>
  <c r="M144" i="15"/>
  <c r="J143" i="15"/>
  <c r="L145" i="15"/>
  <c r="K142" i="15"/>
  <c r="N143" i="15"/>
  <c r="U161" i="15" a="1"/>
  <c r="R94" i="15" a="1"/>
  <c r="L136" i="15"/>
  <c r="M135" i="15"/>
  <c r="N134" i="15"/>
  <c r="J134" i="15"/>
  <c r="K133" i="15"/>
  <c r="L132" i="15"/>
  <c r="K136" i="15"/>
  <c r="L135" i="15"/>
  <c r="M134" i="15"/>
  <c r="N133" i="15"/>
  <c r="J133" i="15"/>
  <c r="K132" i="15"/>
  <c r="M136" i="15"/>
  <c r="J135" i="15"/>
  <c r="L133" i="15"/>
  <c r="N135" i="15"/>
  <c r="J136" i="15"/>
  <c r="L134" i="15"/>
  <c r="N132" i="15"/>
  <c r="K134" i="15"/>
  <c r="M132" i="15"/>
  <c r="M133" i="15"/>
  <c r="J132" i="15"/>
  <c r="K135" i="15"/>
  <c r="N136" i="15"/>
  <c r="J71" i="15" a="1"/>
  <c r="K126" i="15"/>
  <c r="L125" i="15"/>
  <c r="M124" i="15"/>
  <c r="N123" i="15"/>
  <c r="J123" i="15"/>
  <c r="K122" i="15"/>
  <c r="N126" i="15"/>
  <c r="J126" i="15"/>
  <c r="K125" i="15"/>
  <c r="L124" i="15"/>
  <c r="M123" i="15"/>
  <c r="N122" i="15"/>
  <c r="J122" i="15"/>
  <c r="M125" i="15"/>
  <c r="J124" i="15"/>
  <c r="L122" i="15"/>
  <c r="N124" i="15"/>
  <c r="M126" i="15"/>
  <c r="J125" i="15"/>
  <c r="L123" i="15"/>
  <c r="L126" i="15"/>
  <c r="K123" i="15"/>
  <c r="K124" i="15"/>
  <c r="M122" i="15"/>
  <c r="N125" i="15"/>
  <c r="N116" i="15"/>
  <c r="J116" i="15"/>
  <c r="K115" i="15"/>
  <c r="L114" i="15"/>
  <c r="M113" i="15"/>
  <c r="N112" i="15"/>
  <c r="J112" i="15"/>
  <c r="M116" i="15"/>
  <c r="N115" i="15"/>
  <c r="J115" i="15"/>
  <c r="K114" i="15"/>
  <c r="L113" i="15"/>
  <c r="M112" i="15"/>
  <c r="M115" i="15"/>
  <c r="J114" i="15"/>
  <c r="L112" i="15"/>
  <c r="K113" i="15"/>
  <c r="L115" i="15"/>
  <c r="N113" i="15"/>
  <c r="K112" i="15"/>
  <c r="L116" i="15"/>
  <c r="N114" i="15"/>
  <c r="K116" i="15"/>
  <c r="M114" i="15"/>
  <c r="J113" i="15"/>
  <c r="B146" i="14"/>
  <c r="B145" i="14"/>
  <c r="B144" i="14"/>
  <c r="B143" i="14"/>
  <c r="B142" i="14"/>
  <c r="B136" i="14"/>
  <c r="B135" i="14"/>
  <c r="B134" i="14"/>
  <c r="B133" i="14"/>
  <c r="B132" i="14"/>
  <c r="B126" i="14"/>
  <c r="B125" i="14"/>
  <c r="B124" i="14"/>
  <c r="B123" i="14"/>
  <c r="B122" i="14"/>
  <c r="B116" i="14"/>
  <c r="B115" i="14"/>
  <c r="B114" i="14"/>
  <c r="B113" i="14"/>
  <c r="B112" i="14"/>
  <c r="B107" i="14"/>
  <c r="B106" i="14"/>
  <c r="B105" i="14"/>
  <c r="B104" i="14"/>
  <c r="B103" i="14"/>
  <c r="B98" i="14"/>
  <c r="B97" i="14"/>
  <c r="B96" i="14"/>
  <c r="B95" i="14"/>
  <c r="B94" i="14"/>
  <c r="B88" i="14"/>
  <c r="B87" i="14"/>
  <c r="B86" i="14"/>
  <c r="B85" i="14"/>
  <c r="B84" i="14"/>
  <c r="B75" i="14"/>
  <c r="B74" i="14"/>
  <c r="B73" i="14"/>
  <c r="B72" i="14"/>
  <c r="B71" i="14"/>
  <c r="H62" i="14"/>
  <c r="G62" i="14"/>
  <c r="F62" i="14"/>
  <c r="E62" i="14"/>
  <c r="D62" i="14"/>
  <c r="G61" i="14"/>
  <c r="F61" i="14"/>
  <c r="E61" i="14"/>
  <c r="D61" i="14"/>
  <c r="C61" i="14"/>
  <c r="F60" i="14"/>
  <c r="E60" i="14"/>
  <c r="D60" i="14"/>
  <c r="C60" i="14"/>
  <c r="B60" i="14"/>
  <c r="E59" i="14"/>
  <c r="D59" i="14"/>
  <c r="C59" i="14"/>
  <c r="B59" i="14"/>
  <c r="D58" i="14"/>
  <c r="C58" i="14"/>
  <c r="B58" i="14"/>
  <c r="C57" i="14"/>
  <c r="B57" i="14"/>
  <c r="B56" i="14"/>
  <c r="H50" i="14"/>
  <c r="G50" i="14"/>
  <c r="F50" i="14"/>
  <c r="E50" i="14"/>
  <c r="G49" i="14"/>
  <c r="F49" i="14"/>
  <c r="E49" i="14"/>
  <c r="D49" i="14"/>
  <c r="F48" i="14"/>
  <c r="E48" i="14"/>
  <c r="D48" i="14"/>
  <c r="C48" i="14"/>
  <c r="E47" i="14"/>
  <c r="D47" i="14"/>
  <c r="C47" i="14"/>
  <c r="B47" i="14"/>
  <c r="D46" i="14"/>
  <c r="C46" i="14"/>
  <c r="B46" i="14"/>
  <c r="C45" i="14"/>
  <c r="B45" i="14"/>
  <c r="B44" i="14"/>
  <c r="H38" i="14"/>
  <c r="G38" i="14"/>
  <c r="F38" i="14"/>
  <c r="G37" i="14"/>
  <c r="F37" i="14"/>
  <c r="E37" i="14"/>
  <c r="F36" i="14"/>
  <c r="E36" i="14"/>
  <c r="D36" i="14"/>
  <c r="E35" i="14"/>
  <c r="D35" i="14"/>
  <c r="C35" i="14"/>
  <c r="D34" i="14"/>
  <c r="C34" i="14"/>
  <c r="B34" i="14"/>
  <c r="C33" i="14"/>
  <c r="B33" i="14"/>
  <c r="B32" i="14"/>
  <c r="H26" i="14"/>
  <c r="G26" i="14"/>
  <c r="G25" i="14"/>
  <c r="F25" i="14"/>
  <c r="F24" i="14"/>
  <c r="E24" i="14"/>
  <c r="E23" i="14"/>
  <c r="D23" i="14"/>
  <c r="D22" i="14"/>
  <c r="C22" i="14"/>
  <c r="C21" i="14"/>
  <c r="B21" i="14"/>
  <c r="B20" i="14"/>
  <c r="L56" i="14" l="1" a="1"/>
  <c r="P62" i="14" s="1"/>
  <c r="L44" i="14" a="1"/>
  <c r="P50" i="14" s="1"/>
  <c r="L32" i="14" a="1"/>
  <c r="Q38" i="14" s="1"/>
  <c r="AM161" i="15" a="1"/>
  <c r="R112" i="15" a="1"/>
  <c r="N75" i="15"/>
  <c r="J75" i="15"/>
  <c r="K74" i="15"/>
  <c r="L73" i="15"/>
  <c r="M72" i="15"/>
  <c r="N71" i="15"/>
  <c r="J71" i="15"/>
  <c r="M75" i="15"/>
  <c r="N74" i="15"/>
  <c r="J74" i="15"/>
  <c r="K73" i="15"/>
  <c r="L72" i="15"/>
  <c r="M71" i="15"/>
  <c r="M74" i="15"/>
  <c r="J73" i="15"/>
  <c r="L71" i="15"/>
  <c r="L74" i="15"/>
  <c r="N72" i="15"/>
  <c r="K71" i="15"/>
  <c r="K75" i="15"/>
  <c r="J72" i="15"/>
  <c r="N73" i="15"/>
  <c r="L75" i="15"/>
  <c r="K72" i="15"/>
  <c r="M73" i="15"/>
  <c r="AA165" i="15"/>
  <c r="W165" i="15"/>
  <c r="AB164" i="15"/>
  <c r="X164" i="15"/>
  <c r="AC163" i="15"/>
  <c r="AC175" i="15" s="1"/>
  <c r="Y163" i="15"/>
  <c r="Y175" i="15" s="1"/>
  <c r="U163" i="15"/>
  <c r="U175" i="15" s="1"/>
  <c r="Z162" i="15"/>
  <c r="V162" i="15"/>
  <c r="AC165" i="15"/>
  <c r="X165" i="15"/>
  <c r="AA164" i="15"/>
  <c r="V164" i="15"/>
  <c r="Z163" i="15"/>
  <c r="Z175" i="15" s="1"/>
  <c r="AC162" i="15"/>
  <c r="X162" i="15"/>
  <c r="AB161" i="15"/>
  <c r="X161" i="15"/>
  <c r="AB165" i="15"/>
  <c r="V165" i="15"/>
  <c r="Z164" i="15"/>
  <c r="U164" i="15"/>
  <c r="X163" i="15"/>
  <c r="X175" i="15" s="1"/>
  <c r="AB162" i="15"/>
  <c r="W162" i="15"/>
  <c r="AA161" i="15"/>
  <c r="W161" i="15"/>
  <c r="Z165" i="15"/>
  <c r="U165" i="15"/>
  <c r="Y164" i="15"/>
  <c r="AB163" i="15"/>
  <c r="AB175" i="15" s="1"/>
  <c r="W163" i="15"/>
  <c r="W175" i="15" s="1"/>
  <c r="AA162" i="15"/>
  <c r="U162" i="15"/>
  <c r="Z161" i="15"/>
  <c r="V161" i="15"/>
  <c r="AA163" i="15"/>
  <c r="AA175" i="15" s="1"/>
  <c r="Y161" i="15"/>
  <c r="Y165" i="15"/>
  <c r="V163" i="15"/>
  <c r="V175" i="15" s="1"/>
  <c r="U161" i="15"/>
  <c r="AC164" i="15"/>
  <c r="W164" i="15"/>
  <c r="Y162" i="15"/>
  <c r="AC161" i="15"/>
  <c r="AD161" i="15" a="1"/>
  <c r="R103" i="15" a="1"/>
  <c r="BN161" i="15" a="1"/>
  <c r="R142" i="15" a="1"/>
  <c r="L161" i="15" a="1"/>
  <c r="R84" i="15" a="1"/>
  <c r="AV161" i="15" a="1"/>
  <c r="R122" i="15" a="1"/>
  <c r="BE161" i="15" a="1"/>
  <c r="R132" i="15" a="1"/>
  <c r="V98" i="15"/>
  <c r="R98" i="15"/>
  <c r="S97" i="15"/>
  <c r="T96" i="15"/>
  <c r="U95" i="15"/>
  <c r="V94" i="15"/>
  <c r="R94" i="15"/>
  <c r="U98" i="15"/>
  <c r="V97" i="15"/>
  <c r="R97" i="15"/>
  <c r="S96" i="15"/>
  <c r="T95" i="15"/>
  <c r="U94" i="15"/>
  <c r="S98" i="15"/>
  <c r="U96" i="15"/>
  <c r="R95" i="15"/>
  <c r="U97" i="15"/>
  <c r="R96" i="15"/>
  <c r="T94" i="15"/>
  <c r="T98" i="15"/>
  <c r="S95" i="15"/>
  <c r="T97" i="15"/>
  <c r="S94" i="15"/>
  <c r="V95" i="15"/>
  <c r="V96" i="15"/>
  <c r="L20" i="14" a="1"/>
  <c r="O57" i="14" l="1"/>
  <c r="N59" i="14"/>
  <c r="P61" i="14"/>
  <c r="R58" i="14"/>
  <c r="M56" i="14"/>
  <c r="Q60" i="14"/>
  <c r="R56" i="14"/>
  <c r="P57" i="14"/>
  <c r="M62" i="14"/>
  <c r="O59" i="14"/>
  <c r="Q56" i="14"/>
  <c r="N61" i="14"/>
  <c r="N56" i="14"/>
  <c r="M59" i="14"/>
  <c r="L62" i="14"/>
  <c r="M58" i="14"/>
  <c r="O60" i="14"/>
  <c r="Q62" i="14"/>
  <c r="Q57" i="14"/>
  <c r="L60" i="14"/>
  <c r="N62" i="14"/>
  <c r="N57" i="14"/>
  <c r="P59" i="14"/>
  <c r="R61" i="14"/>
  <c r="L58" i="14"/>
  <c r="R60" i="14"/>
  <c r="L57" i="14"/>
  <c r="P56" i="14"/>
  <c r="M61" i="14"/>
  <c r="O58" i="14"/>
  <c r="N60" i="14"/>
  <c r="Q59" i="14"/>
  <c r="R59" i="14"/>
  <c r="M57" i="14"/>
  <c r="Q61" i="14"/>
  <c r="L59" i="14"/>
  <c r="P58" i="14"/>
  <c r="O61" i="14"/>
  <c r="O56" i="14"/>
  <c r="Q58" i="14"/>
  <c r="L61" i="14"/>
  <c r="L56" i="14"/>
  <c r="W57" i="14" s="1" a="1"/>
  <c r="N58" i="14"/>
  <c r="P60" i="14"/>
  <c r="R62" i="14"/>
  <c r="R57" i="14"/>
  <c r="M60" i="14"/>
  <c r="O62" i="14"/>
  <c r="L48" i="14"/>
  <c r="N50" i="14"/>
  <c r="N45" i="14"/>
  <c r="P47" i="14"/>
  <c r="R49" i="14"/>
  <c r="O45" i="14"/>
  <c r="Q47" i="14"/>
  <c r="L50" i="14"/>
  <c r="R47" i="14"/>
  <c r="Q50" i="14"/>
  <c r="L45" i="14"/>
  <c r="P44" i="14"/>
  <c r="R46" i="14"/>
  <c r="M49" i="14"/>
  <c r="M44" i="14"/>
  <c r="O46" i="14"/>
  <c r="Q48" i="14"/>
  <c r="N44" i="14"/>
  <c r="P46" i="14"/>
  <c r="R48" i="14"/>
  <c r="M50" i="14"/>
  <c r="O44" i="14"/>
  <c r="N47" i="14"/>
  <c r="M45" i="14"/>
  <c r="O47" i="14"/>
  <c r="Q49" i="14"/>
  <c r="Q44" i="14"/>
  <c r="L47" i="14"/>
  <c r="N49" i="14"/>
  <c r="R44" i="14"/>
  <c r="M47" i="14"/>
  <c r="O49" i="14"/>
  <c r="M46" i="14"/>
  <c r="Q46" i="14"/>
  <c r="P49" i="14"/>
  <c r="Q45" i="14"/>
  <c r="P45" i="14"/>
  <c r="O48" i="14"/>
  <c r="L49" i="14"/>
  <c r="L44" i="14"/>
  <c r="W45" i="14" s="1" a="1"/>
  <c r="N46" i="14"/>
  <c r="P48" i="14"/>
  <c r="R50" i="14"/>
  <c r="R45" i="14"/>
  <c r="M48" i="14"/>
  <c r="O50" i="14"/>
  <c r="L46" i="14"/>
  <c r="N48" i="14"/>
  <c r="R37" i="14"/>
  <c r="P36" i="14"/>
  <c r="M36" i="14"/>
  <c r="N32" i="14"/>
  <c r="R36" i="14"/>
  <c r="Q34" i="14"/>
  <c r="Q36" i="14"/>
  <c r="O35" i="14"/>
  <c r="R34" i="14"/>
  <c r="M35" i="14"/>
  <c r="L33" i="14"/>
  <c r="P37" i="14"/>
  <c r="P35" i="14"/>
  <c r="R38" i="14"/>
  <c r="N34" i="14"/>
  <c r="O38" i="14"/>
  <c r="R33" i="14"/>
  <c r="N38" i="14"/>
  <c r="Q33" i="14"/>
  <c r="O33" i="14"/>
  <c r="Q35" i="14"/>
  <c r="L38" i="14"/>
  <c r="P33" i="14"/>
  <c r="R35" i="14"/>
  <c r="M38" i="14"/>
  <c r="N33" i="14"/>
  <c r="L32" i="14"/>
  <c r="L36" i="14"/>
  <c r="P34" i="14"/>
  <c r="O32" i="14"/>
  <c r="L37" i="14"/>
  <c r="M32" i="14"/>
  <c r="L35" i="14"/>
  <c r="R32" i="14"/>
  <c r="O37" i="14"/>
  <c r="N35" i="14"/>
  <c r="O34" i="14"/>
  <c r="Q37" i="14"/>
  <c r="M33" i="14"/>
  <c r="N37" i="14"/>
  <c r="Q32" i="14"/>
  <c r="M37" i="14"/>
  <c r="P32" i="14"/>
  <c r="L34" i="14"/>
  <c r="N36" i="14"/>
  <c r="P38" i="14"/>
  <c r="M34" i="14"/>
  <c r="O36" i="14"/>
  <c r="U126" i="15"/>
  <c r="V125" i="15"/>
  <c r="R125" i="15"/>
  <c r="S124" i="15"/>
  <c r="T123" i="15"/>
  <c r="U122" i="15"/>
  <c r="T126" i="15"/>
  <c r="U125" i="15"/>
  <c r="V124" i="15"/>
  <c r="R124" i="15"/>
  <c r="S123" i="15"/>
  <c r="T122" i="15"/>
  <c r="V126" i="15"/>
  <c r="S125" i="15"/>
  <c r="U123" i="15"/>
  <c r="R122" i="15"/>
  <c r="T124" i="15"/>
  <c r="S126" i="15"/>
  <c r="U124" i="15"/>
  <c r="R123" i="15"/>
  <c r="R126" i="15"/>
  <c r="V122" i="15"/>
  <c r="T125" i="15"/>
  <c r="V123" i="15"/>
  <c r="S122" i="15"/>
  <c r="BD165" i="15"/>
  <c r="AZ165" i="15"/>
  <c r="AV165" i="15"/>
  <c r="BA164" i="15"/>
  <c r="AW164" i="15"/>
  <c r="BB163" i="15"/>
  <c r="BB175" i="15" s="1"/>
  <c r="AX163" i="15"/>
  <c r="AX175" i="15" s="1"/>
  <c r="BC162" i="15"/>
  <c r="AY162" i="15"/>
  <c r="BD161" i="15"/>
  <c r="AZ161" i="15"/>
  <c r="AV161" i="15"/>
  <c r="AY165" i="15"/>
  <c r="BC164" i="15"/>
  <c r="AX164" i="15"/>
  <c r="BA163" i="15"/>
  <c r="BA175" i="15" s="1"/>
  <c r="AV163" i="15"/>
  <c r="AV175" i="15" s="1"/>
  <c r="AZ162" i="15"/>
  <c r="BC161" i="15"/>
  <c r="AX161" i="15"/>
  <c r="BC165" i="15"/>
  <c r="AX165" i="15"/>
  <c r="BB164" i="15"/>
  <c r="AV164" i="15"/>
  <c r="AZ163" i="15"/>
  <c r="AZ175" i="15" s="1"/>
  <c r="BD162" i="15"/>
  <c r="AX162" i="15"/>
  <c r="BB161" i="15"/>
  <c r="AW161" i="15"/>
  <c r="BB165" i="15"/>
  <c r="AW165" i="15"/>
  <c r="AZ164" i="15"/>
  <c r="BD163" i="15"/>
  <c r="BD175" i="15" s="1"/>
  <c r="AY163" i="15"/>
  <c r="AY175" i="15" s="1"/>
  <c r="BB162" i="15"/>
  <c r="AW162" i="15"/>
  <c r="BA161" i="15"/>
  <c r="BD164" i="15"/>
  <c r="BA162" i="15"/>
  <c r="AY164" i="15"/>
  <c r="AV162" i="15"/>
  <c r="BC163" i="15"/>
  <c r="BC175" i="15" s="1"/>
  <c r="AW163" i="15"/>
  <c r="AW175" i="15" s="1"/>
  <c r="AY161" i="15"/>
  <c r="BA165" i="15"/>
  <c r="V136" i="15"/>
  <c r="R136" i="15"/>
  <c r="S135" i="15"/>
  <c r="T134" i="15"/>
  <c r="U133" i="15"/>
  <c r="V132" i="15"/>
  <c r="R132" i="15"/>
  <c r="U136" i="15"/>
  <c r="V135" i="15"/>
  <c r="R135" i="15"/>
  <c r="S134" i="15"/>
  <c r="T133" i="15"/>
  <c r="U132" i="15"/>
  <c r="S136" i="15"/>
  <c r="U134" i="15"/>
  <c r="R133" i="15"/>
  <c r="U135" i="15"/>
  <c r="R134" i="15"/>
  <c r="T132" i="15"/>
  <c r="T135" i="15"/>
  <c r="V133" i="15"/>
  <c r="S132" i="15"/>
  <c r="V134" i="15"/>
  <c r="S133" i="15"/>
  <c r="T136" i="15"/>
  <c r="U88" i="15"/>
  <c r="V87" i="15"/>
  <c r="R87" i="15"/>
  <c r="S86" i="15"/>
  <c r="T85" i="15"/>
  <c r="U84" i="15"/>
  <c r="T88" i="15"/>
  <c r="U87" i="15"/>
  <c r="V86" i="15"/>
  <c r="R86" i="15"/>
  <c r="S85" i="15"/>
  <c r="T84" i="15"/>
  <c r="V88" i="15"/>
  <c r="S87" i="15"/>
  <c r="U85" i="15"/>
  <c r="R84" i="15"/>
  <c r="S88" i="15"/>
  <c r="U86" i="15"/>
  <c r="R85" i="15"/>
  <c r="V85" i="15"/>
  <c r="R88" i="15"/>
  <c r="V84" i="15"/>
  <c r="T86" i="15"/>
  <c r="T87" i="15"/>
  <c r="S84" i="15"/>
  <c r="S107" i="15"/>
  <c r="T106" i="15"/>
  <c r="U105" i="15"/>
  <c r="V104" i="15"/>
  <c r="R104" i="15"/>
  <c r="S103" i="15"/>
  <c r="V107" i="15"/>
  <c r="R107" i="15"/>
  <c r="S106" i="15"/>
  <c r="T105" i="15"/>
  <c r="U104" i="15"/>
  <c r="V103" i="15"/>
  <c r="R103" i="15"/>
  <c r="T107" i="15"/>
  <c r="V105" i="15"/>
  <c r="S104" i="15"/>
  <c r="U106" i="15"/>
  <c r="R105" i="15"/>
  <c r="T103" i="15"/>
  <c r="V106" i="15"/>
  <c r="S105" i="15"/>
  <c r="U103" i="15"/>
  <c r="U107" i="15"/>
  <c r="T104" i="15"/>
  <c r="R106" i="15"/>
  <c r="T116" i="15"/>
  <c r="U115" i="15"/>
  <c r="V114" i="15"/>
  <c r="R114" i="15"/>
  <c r="S113" i="15"/>
  <c r="T112" i="15"/>
  <c r="S116" i="15"/>
  <c r="T115" i="15"/>
  <c r="U114" i="15"/>
  <c r="V113" i="15"/>
  <c r="R113" i="15"/>
  <c r="S112" i="15"/>
  <c r="V116" i="15"/>
  <c r="S115" i="15"/>
  <c r="U113" i="15"/>
  <c r="R112" i="15"/>
  <c r="V112" i="15"/>
  <c r="U116" i="15"/>
  <c r="R115" i="15"/>
  <c r="T113" i="15"/>
  <c r="R116" i="15"/>
  <c r="T114" i="15"/>
  <c r="V115" i="15"/>
  <c r="U112" i="15"/>
  <c r="S114" i="15"/>
  <c r="T146" i="15"/>
  <c r="U145" i="15"/>
  <c r="S146" i="15"/>
  <c r="V146" i="15"/>
  <c r="T145" i="15"/>
  <c r="U144" i="15"/>
  <c r="V143" i="15"/>
  <c r="R143" i="15"/>
  <c r="S142" i="15"/>
  <c r="U146" i="15"/>
  <c r="S145" i="15"/>
  <c r="T144" i="15"/>
  <c r="U143" i="15"/>
  <c r="V142" i="15"/>
  <c r="R142" i="15"/>
  <c r="V144" i="15"/>
  <c r="S143" i="15"/>
  <c r="R144" i="15"/>
  <c r="R146" i="15"/>
  <c r="S144" i="15"/>
  <c r="U142" i="15"/>
  <c r="V145" i="15"/>
  <c r="T142" i="15"/>
  <c r="T143" i="15"/>
  <c r="R145" i="15"/>
  <c r="BV165" i="15"/>
  <c r="BR165" i="15"/>
  <c r="BN165" i="15"/>
  <c r="BS164" i="15"/>
  <c r="BO164" i="15"/>
  <c r="BT163" i="15"/>
  <c r="BT175" i="15" s="1"/>
  <c r="BP163" i="15"/>
  <c r="BP175" i="15" s="1"/>
  <c r="BU162" i="15"/>
  <c r="BQ162" i="15"/>
  <c r="BV161" i="15"/>
  <c r="BR161" i="15"/>
  <c r="BN161" i="15"/>
  <c r="BU165" i="15"/>
  <c r="BQ165" i="15"/>
  <c r="BV164" i="15"/>
  <c r="BR164" i="15"/>
  <c r="BN164" i="15"/>
  <c r="BS163" i="15"/>
  <c r="BS175" i="15" s="1"/>
  <c r="BO163" i="15"/>
  <c r="BO175" i="15" s="1"/>
  <c r="BT162" i="15"/>
  <c r="BP162" i="15"/>
  <c r="BU161" i="15"/>
  <c r="BQ161" i="15"/>
  <c r="BT165" i="15"/>
  <c r="BU164" i="15"/>
  <c r="BV163" i="15"/>
  <c r="BV175" i="15" s="1"/>
  <c r="BN163" i="15"/>
  <c r="BN175" i="15" s="1"/>
  <c r="BO162" i="15"/>
  <c r="BP161" i="15"/>
  <c r="BS165" i="15"/>
  <c r="BT164" i="15"/>
  <c r="BU163" i="15"/>
  <c r="BU175" i="15" s="1"/>
  <c r="BV162" i="15"/>
  <c r="BN162" i="15"/>
  <c r="BO161" i="15"/>
  <c r="BP165" i="15"/>
  <c r="BQ164" i="15"/>
  <c r="BR163" i="15"/>
  <c r="BR175" i="15" s="1"/>
  <c r="BS162" i="15"/>
  <c r="BT161" i="15"/>
  <c r="BR162" i="15"/>
  <c r="BO165" i="15"/>
  <c r="BS161" i="15"/>
  <c r="BP164" i="15"/>
  <c r="BQ163" i="15"/>
  <c r="BQ175" i="15" s="1"/>
  <c r="BK165" i="15"/>
  <c r="BG165" i="15"/>
  <c r="BL164" i="15"/>
  <c r="BH164" i="15"/>
  <c r="BM163" i="15"/>
  <c r="BM175" i="15" s="1"/>
  <c r="BI163" i="15"/>
  <c r="BI175" i="15" s="1"/>
  <c r="BE163" i="15"/>
  <c r="BE175" i="15" s="1"/>
  <c r="BJ162" i="15"/>
  <c r="BF162" i="15"/>
  <c r="BK161" i="15"/>
  <c r="BG161" i="15"/>
  <c r="BJ165" i="15"/>
  <c r="BE165" i="15"/>
  <c r="BI164" i="15"/>
  <c r="BL163" i="15"/>
  <c r="BL175" i="15" s="1"/>
  <c r="BG163" i="15"/>
  <c r="BG175" i="15" s="1"/>
  <c r="BK162" i="15"/>
  <c r="BE162" i="15"/>
  <c r="BI161" i="15"/>
  <c r="BI165" i="15"/>
  <c r="BM164" i="15"/>
  <c r="BG164" i="15"/>
  <c r="BK163" i="15"/>
  <c r="BK175" i="15" s="1"/>
  <c r="BF163" i="15"/>
  <c r="BF175" i="15" s="1"/>
  <c r="BI162" i="15"/>
  <c r="BM161" i="15"/>
  <c r="BH161" i="15"/>
  <c r="BM165" i="15"/>
  <c r="BH165" i="15"/>
  <c r="BK164" i="15"/>
  <c r="BF164" i="15"/>
  <c r="BJ163" i="15"/>
  <c r="BJ175" i="15" s="1"/>
  <c r="BM162" i="15"/>
  <c r="BH162" i="15"/>
  <c r="BL161" i="15"/>
  <c r="BF161" i="15"/>
  <c r="BJ164" i="15"/>
  <c r="BG162" i="15"/>
  <c r="BE164" i="15"/>
  <c r="BJ161" i="15"/>
  <c r="BH163" i="15"/>
  <c r="BH175" i="15" s="1"/>
  <c r="BL165" i="15"/>
  <c r="BL162" i="15"/>
  <c r="BE161" i="15"/>
  <c r="BF165" i="15"/>
  <c r="Q165" i="15"/>
  <c r="M165" i="15"/>
  <c r="R164" i="15"/>
  <c r="N164" i="15"/>
  <c r="S163" i="15"/>
  <c r="S175" i="15" s="1"/>
  <c r="O163" i="15"/>
  <c r="O175" i="15" s="1"/>
  <c r="T162" i="15"/>
  <c r="P162" i="15"/>
  <c r="L162" i="15"/>
  <c r="Q161" i="15"/>
  <c r="M161" i="15"/>
  <c r="T165" i="15"/>
  <c r="P165" i="15"/>
  <c r="L165" i="15"/>
  <c r="Q164" i="15"/>
  <c r="M164" i="15"/>
  <c r="R163" i="15"/>
  <c r="R175" i="15" s="1"/>
  <c r="N163" i="15"/>
  <c r="N175" i="15" s="1"/>
  <c r="S162" i="15"/>
  <c r="O162" i="15"/>
  <c r="T161" i="15"/>
  <c r="P161" i="15"/>
  <c r="L161" i="15"/>
  <c r="S165" i="15"/>
  <c r="O165" i="15"/>
  <c r="T164" i="15"/>
  <c r="P164" i="15"/>
  <c r="L164" i="15"/>
  <c r="Q163" i="15"/>
  <c r="Q175" i="15" s="1"/>
  <c r="M163" i="15"/>
  <c r="M175" i="15" s="1"/>
  <c r="R162" i="15"/>
  <c r="N162" i="15"/>
  <c r="S161" i="15"/>
  <c r="O161" i="15"/>
  <c r="S164" i="15"/>
  <c r="L163" i="15"/>
  <c r="L175" i="15" s="1"/>
  <c r="N161" i="15"/>
  <c r="O164" i="15"/>
  <c r="Q162" i="15"/>
  <c r="R165" i="15"/>
  <c r="M162" i="15"/>
  <c r="N165" i="15"/>
  <c r="R161" i="15"/>
  <c r="T163" i="15"/>
  <c r="T175" i="15" s="1"/>
  <c r="P163" i="15"/>
  <c r="P175" i="15" s="1"/>
  <c r="AL165" i="15"/>
  <c r="AH165" i="15"/>
  <c r="AD165" i="15"/>
  <c r="AI164" i="15"/>
  <c r="AE164" i="15"/>
  <c r="AJ163" i="15"/>
  <c r="AJ175" i="15" s="1"/>
  <c r="AF163" i="15"/>
  <c r="AF175" i="15" s="1"/>
  <c r="AK162" i="15"/>
  <c r="AG162" i="15"/>
  <c r="AL161" i="15"/>
  <c r="AH161" i="15"/>
  <c r="AD161" i="15"/>
  <c r="AI165" i="15"/>
  <c r="AL164" i="15"/>
  <c r="AG164" i="15"/>
  <c r="AK163" i="15"/>
  <c r="AK175" i="15" s="1"/>
  <c r="AE163" i="15"/>
  <c r="AE175" i="15" s="1"/>
  <c r="AI162" i="15"/>
  <c r="AD162" i="15"/>
  <c r="AG161" i="15"/>
  <c r="AG165" i="15"/>
  <c r="AK164" i="15"/>
  <c r="AF164" i="15"/>
  <c r="AI163" i="15"/>
  <c r="AI175" i="15" s="1"/>
  <c r="AD163" i="15"/>
  <c r="AD175" i="15" s="1"/>
  <c r="AH162" i="15"/>
  <c r="AK161" i="15"/>
  <c r="AF161" i="15"/>
  <c r="AK165" i="15"/>
  <c r="AF165" i="15"/>
  <c r="AJ164" i="15"/>
  <c r="AD164" i="15"/>
  <c r="AH163" i="15"/>
  <c r="AH175" i="15" s="1"/>
  <c r="AL162" i="15"/>
  <c r="AF162" i="15"/>
  <c r="AJ161" i="15"/>
  <c r="AE161" i="15"/>
  <c r="AJ165" i="15"/>
  <c r="AG163" i="15"/>
  <c r="AG175" i="15" s="1"/>
  <c r="AE165" i="15"/>
  <c r="AJ162" i="15"/>
  <c r="AH164" i="15"/>
  <c r="AL163" i="15"/>
  <c r="AL175" i="15" s="1"/>
  <c r="AE162" i="15"/>
  <c r="AI161" i="15"/>
  <c r="C161" i="15" a="1"/>
  <c r="R71" i="15" a="1"/>
  <c r="AS165" i="15"/>
  <c r="AO165" i="15"/>
  <c r="AT164" i="15"/>
  <c r="AP164" i="15"/>
  <c r="AU163" i="15"/>
  <c r="AU175" i="15" s="1"/>
  <c r="AQ163" i="15"/>
  <c r="AQ175" i="15" s="1"/>
  <c r="AM163" i="15"/>
  <c r="AM175" i="15" s="1"/>
  <c r="AR162" i="15"/>
  <c r="AN162" i="15"/>
  <c r="AS161" i="15"/>
  <c r="AO161" i="15"/>
  <c r="AT165" i="15"/>
  <c r="AN165" i="15"/>
  <c r="AR164" i="15"/>
  <c r="AM164" i="15"/>
  <c r="AP163" i="15"/>
  <c r="AP175" i="15" s="1"/>
  <c r="AT162" i="15"/>
  <c r="AO162" i="15"/>
  <c r="AR161" i="15"/>
  <c r="AM161" i="15"/>
  <c r="AR165" i="15"/>
  <c r="AM165" i="15"/>
  <c r="AQ164" i="15"/>
  <c r="AT163" i="15"/>
  <c r="AT175" i="15" s="1"/>
  <c r="AO163" i="15"/>
  <c r="AO175" i="15" s="1"/>
  <c r="AS162" i="15"/>
  <c r="AM162" i="15"/>
  <c r="AQ161" i="15"/>
  <c r="AQ165" i="15"/>
  <c r="AU164" i="15"/>
  <c r="AO164" i="15"/>
  <c r="AS163" i="15"/>
  <c r="AS175" i="15" s="1"/>
  <c r="AN163" i="15"/>
  <c r="AN175" i="15" s="1"/>
  <c r="AQ162" i="15"/>
  <c r="AU161" i="15"/>
  <c r="AP161" i="15"/>
  <c r="AP165" i="15"/>
  <c r="AU162" i="15"/>
  <c r="AS164" i="15"/>
  <c r="AP162" i="15"/>
  <c r="AN164" i="15"/>
  <c r="AR163" i="15"/>
  <c r="AR175" i="15" s="1"/>
  <c r="AT161" i="15"/>
  <c r="AN161" i="15"/>
  <c r="AU165" i="15"/>
  <c r="W33" i="14" a="1"/>
  <c r="Q26" i="14"/>
  <c r="M26" i="14"/>
  <c r="P25" i="14"/>
  <c r="L25" i="14"/>
  <c r="O24" i="14"/>
  <c r="R23" i="14"/>
  <c r="N23" i="14"/>
  <c r="Q22" i="14"/>
  <c r="M22" i="14"/>
  <c r="P21" i="14"/>
  <c r="L21" i="14"/>
  <c r="O20" i="14"/>
  <c r="P26" i="14"/>
  <c r="L26" i="14"/>
  <c r="O25" i="14"/>
  <c r="R24" i="14"/>
  <c r="N24" i="14"/>
  <c r="Q23" i="14"/>
  <c r="M23" i="14"/>
  <c r="P22" i="14"/>
  <c r="L22" i="14"/>
  <c r="O21" i="14"/>
  <c r="R20" i="14"/>
  <c r="N20" i="14"/>
  <c r="O26" i="14"/>
  <c r="N25" i="14"/>
  <c r="M24" i="14"/>
  <c r="L23" i="14"/>
  <c r="R21" i="14"/>
  <c r="Q20" i="14"/>
  <c r="N26" i="14"/>
  <c r="M25" i="14"/>
  <c r="L24" i="14"/>
  <c r="R22" i="14"/>
  <c r="Q21" i="14"/>
  <c r="P20" i="14"/>
  <c r="R25" i="14"/>
  <c r="Q24" i="14"/>
  <c r="P23" i="14"/>
  <c r="O22" i="14"/>
  <c r="N21" i="14"/>
  <c r="M20" i="14"/>
  <c r="R26" i="14"/>
  <c r="Q25" i="14"/>
  <c r="P24" i="14"/>
  <c r="O23" i="14"/>
  <c r="N22" i="14"/>
  <c r="M21" i="14"/>
  <c r="L20" i="14"/>
  <c r="J165" i="15" l="1"/>
  <c r="F165" i="15"/>
  <c r="K164" i="15"/>
  <c r="G164" i="15"/>
  <c r="C164" i="15"/>
  <c r="H163" i="15"/>
  <c r="H175" i="15" s="1"/>
  <c r="D163" i="15"/>
  <c r="D175" i="15" s="1"/>
  <c r="I162" i="15"/>
  <c r="E162" i="15"/>
  <c r="J161" i="15"/>
  <c r="F161" i="15"/>
  <c r="I165" i="15"/>
  <c r="E165" i="15"/>
  <c r="J164" i="15"/>
  <c r="F164" i="15"/>
  <c r="K163" i="15"/>
  <c r="K175" i="15" s="1"/>
  <c r="G163" i="15"/>
  <c r="G175" i="15" s="1"/>
  <c r="C163" i="15"/>
  <c r="C175" i="15" s="1"/>
  <c r="H162" i="15"/>
  <c r="D162" i="15"/>
  <c r="I161" i="15"/>
  <c r="E161" i="15"/>
  <c r="H165" i="15"/>
  <c r="D165" i="15"/>
  <c r="I164" i="15"/>
  <c r="E164" i="15"/>
  <c r="J163" i="15"/>
  <c r="J175" i="15" s="1"/>
  <c r="F163" i="15"/>
  <c r="F175" i="15" s="1"/>
  <c r="K162" i="15"/>
  <c r="G162" i="15"/>
  <c r="C162" i="15"/>
  <c r="H161" i="15"/>
  <c r="D161" i="15"/>
  <c r="H164" i="15"/>
  <c r="J162" i="15"/>
  <c r="C161" i="15"/>
  <c r="K165" i="15"/>
  <c r="D164" i="15"/>
  <c r="F162" i="15"/>
  <c r="I163" i="15"/>
  <c r="I175" i="15" s="1"/>
  <c r="E163" i="15"/>
  <c r="E175" i="15" s="1"/>
  <c r="G165" i="15"/>
  <c r="K161" i="15"/>
  <c r="C165" i="15"/>
  <c r="G161" i="15"/>
  <c r="T75" i="15"/>
  <c r="U74" i="15"/>
  <c r="V73" i="15"/>
  <c r="R73" i="15"/>
  <c r="S72" i="15"/>
  <c r="T71" i="15"/>
  <c r="S75" i="15"/>
  <c r="T74" i="15"/>
  <c r="U73" i="15"/>
  <c r="V72" i="15"/>
  <c r="R72" i="15"/>
  <c r="S71" i="15"/>
  <c r="V75" i="15"/>
  <c r="S74" i="15"/>
  <c r="U72" i="15"/>
  <c r="R71" i="15"/>
  <c r="U75" i="15"/>
  <c r="R74" i="15"/>
  <c r="T72" i="15"/>
  <c r="S73" i="15"/>
  <c r="R75" i="15"/>
  <c r="V71" i="15"/>
  <c r="T73" i="15"/>
  <c r="V74" i="15"/>
  <c r="U71" i="15"/>
  <c r="AC49" i="14"/>
  <c r="Y49" i="14"/>
  <c r="AC48" i="14"/>
  <c r="Y48" i="14"/>
  <c r="AC47" i="14"/>
  <c r="Y47" i="14"/>
  <c r="AC46" i="14"/>
  <c r="E136" i="14" s="1"/>
  <c r="Y46" i="14"/>
  <c r="E98" i="14" s="1"/>
  <c r="AB49" i="14"/>
  <c r="W49" i="14"/>
  <c r="Z48" i="14"/>
  <c r="AB47" i="14"/>
  <c r="W47" i="14"/>
  <c r="Z46" i="14"/>
  <c r="E107" i="14" s="1"/>
  <c r="AC45" i="14"/>
  <c r="E135" i="14" s="1"/>
  <c r="Y45" i="14"/>
  <c r="E97" i="14" s="1"/>
  <c r="AA49" i="14"/>
  <c r="AD48" i="14"/>
  <c r="X48" i="14"/>
  <c r="AA47" i="14"/>
  <c r="AD46" i="14"/>
  <c r="E146" i="14" s="1"/>
  <c r="X46" i="14"/>
  <c r="AB45" i="14"/>
  <c r="E125" i="14" s="1"/>
  <c r="X45" i="14"/>
  <c r="Z49" i="14"/>
  <c r="AB48" i="14"/>
  <c r="W48" i="14"/>
  <c r="Z47" i="14"/>
  <c r="AB46" i="14"/>
  <c r="E126" i="14" s="1"/>
  <c r="W46" i="14"/>
  <c r="AA45" i="14"/>
  <c r="E115" i="14" s="1"/>
  <c r="W45" i="14"/>
  <c r="AD49" i="14"/>
  <c r="X47" i="14"/>
  <c r="X49" i="14"/>
  <c r="AA46" i="14"/>
  <c r="E116" i="14" s="1"/>
  <c r="AA48" i="14"/>
  <c r="AD45" i="14"/>
  <c r="E145" i="14" s="1"/>
  <c r="AD47" i="14"/>
  <c r="Z45" i="14"/>
  <c r="E106" i="14" s="1"/>
  <c r="W21" i="14" a="1"/>
  <c r="AD37" i="14"/>
  <c r="Z37" i="14"/>
  <c r="AD36" i="14"/>
  <c r="Z36" i="14"/>
  <c r="AD35" i="14"/>
  <c r="D146" i="14" s="1"/>
  <c r="Z35" i="14"/>
  <c r="D107" i="14" s="1"/>
  <c r="AD34" i="14"/>
  <c r="D145" i="14" s="1"/>
  <c r="Z34" i="14"/>
  <c r="D106" i="14" s="1"/>
  <c r="AD33" i="14"/>
  <c r="D144" i="14" s="1"/>
  <c r="Z33" i="14"/>
  <c r="D105" i="14" s="1"/>
  <c r="AC37" i="14"/>
  <c r="Y37" i="14"/>
  <c r="AC36" i="14"/>
  <c r="Y36" i="14"/>
  <c r="AC35" i="14"/>
  <c r="D136" i="14" s="1"/>
  <c r="Y35" i="14"/>
  <c r="D98" i="14" s="1"/>
  <c r="AC34" i="14"/>
  <c r="D135" i="14" s="1"/>
  <c r="Y34" i="14"/>
  <c r="D97" i="14" s="1"/>
  <c r="AC33" i="14"/>
  <c r="D134" i="14" s="1"/>
  <c r="Y33" i="14"/>
  <c r="D96" i="14" s="1"/>
  <c r="AB37" i="14"/>
  <c r="X37" i="14"/>
  <c r="AB36" i="14"/>
  <c r="X36" i="14"/>
  <c r="AB35" i="14"/>
  <c r="D126" i="14" s="1"/>
  <c r="W37" i="14"/>
  <c r="X35" i="14"/>
  <c r="X34" i="14"/>
  <c r="X33" i="14"/>
  <c r="AA36" i="14"/>
  <c r="W35" i="14"/>
  <c r="W34" i="14"/>
  <c r="W33" i="14"/>
  <c r="W36" i="14"/>
  <c r="AB34" i="14"/>
  <c r="D125" i="14" s="1"/>
  <c r="AB33" i="14"/>
  <c r="D124" i="14" s="1"/>
  <c r="AA37" i="14"/>
  <c r="AA35" i="14"/>
  <c r="D116" i="14" s="1"/>
  <c r="AA34" i="14"/>
  <c r="D115" i="14" s="1"/>
  <c r="AA33" i="14"/>
  <c r="D114" i="14" s="1"/>
  <c r="AB61" i="14"/>
  <c r="X61" i="14"/>
  <c r="AB60" i="14"/>
  <c r="X60" i="14"/>
  <c r="AB59" i="14"/>
  <c r="X59" i="14"/>
  <c r="AB58" i="14"/>
  <c r="X58" i="14"/>
  <c r="AB57" i="14"/>
  <c r="F126" i="14" s="1"/>
  <c r="X57" i="14"/>
  <c r="AA61" i="14"/>
  <c r="W61" i="14"/>
  <c r="AA60" i="14"/>
  <c r="W60" i="14"/>
  <c r="AA59" i="14"/>
  <c r="W59" i="14"/>
  <c r="AA58" i="14"/>
  <c r="W58" i="14"/>
  <c r="AA57" i="14"/>
  <c r="F116" i="14" s="1"/>
  <c r="W57" i="14"/>
  <c r="AD61" i="14"/>
  <c r="Z61" i="14"/>
  <c r="AD60" i="14"/>
  <c r="Z60" i="14"/>
  <c r="AD59" i="14"/>
  <c r="Z59" i="14"/>
  <c r="AD58" i="14"/>
  <c r="Z58" i="14"/>
  <c r="AD57" i="14"/>
  <c r="F146" i="14" s="1"/>
  <c r="Z57" i="14"/>
  <c r="F107" i="14" s="1"/>
  <c r="Y61" i="14"/>
  <c r="Y59" i="14"/>
  <c r="Y57" i="14"/>
  <c r="F98" i="14" s="1"/>
  <c r="AC60" i="14"/>
  <c r="AC58" i="14"/>
  <c r="Y60" i="14"/>
  <c r="Y58" i="14"/>
  <c r="AC61" i="14"/>
  <c r="AC59" i="14"/>
  <c r="AC57" i="14"/>
  <c r="F136" i="14" s="1"/>
  <c r="F75" i="14" l="1"/>
  <c r="F88" i="14"/>
  <c r="D87" i="14"/>
  <c r="D74" i="14"/>
  <c r="D88" i="14"/>
  <c r="D75" i="14"/>
  <c r="E74" i="14"/>
  <c r="E87" i="14"/>
  <c r="D73" i="14"/>
  <c r="D86" i="14"/>
  <c r="E75" i="14"/>
  <c r="E88" i="14"/>
  <c r="AD25" i="14"/>
  <c r="Z25" i="14"/>
  <c r="AD24" i="14"/>
  <c r="C146" i="14" s="1"/>
  <c r="Z24" i="14"/>
  <c r="C107" i="14" s="1"/>
  <c r="AD23" i="14"/>
  <c r="C145" i="14" s="1"/>
  <c r="Z23" i="14"/>
  <c r="C106" i="14" s="1"/>
  <c r="AD22" i="14"/>
  <c r="C144" i="14" s="1"/>
  <c r="Z22" i="14"/>
  <c r="C105" i="14" s="1"/>
  <c r="AD21" i="14"/>
  <c r="C143" i="14" s="1"/>
  <c r="Z21" i="14"/>
  <c r="C104" i="14" s="1"/>
  <c r="AC25" i="14"/>
  <c r="Y25" i="14"/>
  <c r="AC24" i="14"/>
  <c r="C136" i="14" s="1"/>
  <c r="Y24" i="14"/>
  <c r="C98" i="14" s="1"/>
  <c r="AC23" i="14"/>
  <c r="C135" i="14" s="1"/>
  <c r="Y23" i="14"/>
  <c r="C97" i="14" s="1"/>
  <c r="AC22" i="14"/>
  <c r="C134" i="14" s="1"/>
  <c r="Y22" i="14"/>
  <c r="C96" i="14" s="1"/>
  <c r="AC21" i="14"/>
  <c r="C133" i="14" s="1"/>
  <c r="Y21" i="14"/>
  <c r="C95" i="14" s="1"/>
  <c r="W25" i="14"/>
  <c r="W24" i="14"/>
  <c r="W23" i="14"/>
  <c r="W22" i="14"/>
  <c r="W21" i="14"/>
  <c r="AB25" i="14"/>
  <c r="AB24" i="14"/>
  <c r="C126" i="14" s="1"/>
  <c r="AB23" i="14"/>
  <c r="C125" i="14" s="1"/>
  <c r="AB22" i="14"/>
  <c r="C124" i="14" s="1"/>
  <c r="AB21" i="14"/>
  <c r="C123" i="14" s="1"/>
  <c r="J122" i="14" s="1" a="1"/>
  <c r="AA25" i="14"/>
  <c r="AA24" i="14"/>
  <c r="C116" i="14" s="1"/>
  <c r="AA23" i="14"/>
  <c r="C115" i="14" s="1"/>
  <c r="AA22" i="14"/>
  <c r="C114" i="14" s="1"/>
  <c r="AA21" i="14"/>
  <c r="C113" i="14" s="1"/>
  <c r="X25" i="14"/>
  <c r="X24" i="14"/>
  <c r="X23" i="14"/>
  <c r="X22" i="14"/>
  <c r="X21" i="14"/>
  <c r="J103" i="14" l="1" a="1"/>
  <c r="J107" i="14" s="1"/>
  <c r="J142" i="14" a="1"/>
  <c r="M146" i="14" s="1"/>
  <c r="K126" i="14"/>
  <c r="L125" i="14"/>
  <c r="M124" i="14"/>
  <c r="N123" i="14"/>
  <c r="J123" i="14"/>
  <c r="K122" i="14"/>
  <c r="M126" i="14"/>
  <c r="M125" i="14"/>
  <c r="L124" i="14"/>
  <c r="L123" i="14"/>
  <c r="L122" i="14"/>
  <c r="L126" i="14"/>
  <c r="K125" i="14"/>
  <c r="K124" i="14"/>
  <c r="K123" i="14"/>
  <c r="J122" i="14"/>
  <c r="J126" i="14"/>
  <c r="J125" i="14"/>
  <c r="J124" i="14"/>
  <c r="N122" i="14"/>
  <c r="N126" i="14"/>
  <c r="M122" i="14"/>
  <c r="N125" i="14"/>
  <c r="N124" i="14"/>
  <c r="M123" i="14"/>
  <c r="C75" i="14"/>
  <c r="C88" i="14"/>
  <c r="N107" i="14"/>
  <c r="J103" i="14"/>
  <c r="M107" i="14"/>
  <c r="L104" i="14"/>
  <c r="M103" i="14"/>
  <c r="L103" i="14"/>
  <c r="K107" i="14"/>
  <c r="M105" i="14"/>
  <c r="N104" i="14"/>
  <c r="C72" i="14"/>
  <c r="C85" i="14"/>
  <c r="N145" i="14"/>
  <c r="L143" i="14"/>
  <c r="N142" i="14"/>
  <c r="M144" i="14"/>
  <c r="L144" i="14"/>
  <c r="J144" i="14"/>
  <c r="K145" i="14"/>
  <c r="C86" i="14"/>
  <c r="C73" i="14"/>
  <c r="J94" i="14" a="1"/>
  <c r="J112" i="14" a="1"/>
  <c r="C74" i="14"/>
  <c r="C87" i="14"/>
  <c r="J132" i="14" a="1"/>
  <c r="J142" i="14" l="1"/>
  <c r="L145" i="14"/>
  <c r="N143" i="14"/>
  <c r="K103" i="14"/>
  <c r="J105" i="14"/>
  <c r="K105" i="14"/>
  <c r="M104" i="14"/>
  <c r="J143" i="14"/>
  <c r="M143" i="14"/>
  <c r="M142" i="14"/>
  <c r="J104" i="14"/>
  <c r="N105" i="14"/>
  <c r="N106" i="14"/>
  <c r="L105" i="14"/>
  <c r="K142" i="14"/>
  <c r="L146" i="14"/>
  <c r="M145" i="14"/>
  <c r="N144" i="14"/>
  <c r="K144" i="14"/>
  <c r="M106" i="14"/>
  <c r="K106" i="14"/>
  <c r="K146" i="14"/>
  <c r="K143" i="14"/>
  <c r="L142" i="14"/>
  <c r="R142" i="14" s="1" a="1"/>
  <c r="N146" i="14"/>
  <c r="J146" i="14"/>
  <c r="J145" i="14"/>
  <c r="L106" i="14"/>
  <c r="K104" i="14"/>
  <c r="L107" i="14"/>
  <c r="J106" i="14"/>
  <c r="N103" i="14"/>
  <c r="AV161" i="14" a="1"/>
  <c r="R122" i="14" a="1"/>
  <c r="K116" i="14"/>
  <c r="L115" i="14"/>
  <c r="M114" i="14"/>
  <c r="N113" i="14"/>
  <c r="J113" i="14"/>
  <c r="K112" i="14"/>
  <c r="N116" i="14"/>
  <c r="J116" i="14"/>
  <c r="K115" i="14"/>
  <c r="L114" i="14"/>
  <c r="M113" i="14"/>
  <c r="N112" i="14"/>
  <c r="J112" i="14"/>
  <c r="M116" i="14"/>
  <c r="N115" i="14"/>
  <c r="J115" i="14"/>
  <c r="K114" i="14"/>
  <c r="L113" i="14"/>
  <c r="M112" i="14"/>
  <c r="L116" i="14"/>
  <c r="K113" i="14"/>
  <c r="M115" i="14"/>
  <c r="L112" i="14"/>
  <c r="N114" i="14"/>
  <c r="J114" i="14"/>
  <c r="M98" i="14"/>
  <c r="N97" i="14"/>
  <c r="J97" i="14"/>
  <c r="K96" i="14"/>
  <c r="L95" i="14"/>
  <c r="M94" i="14"/>
  <c r="L98" i="14"/>
  <c r="M97" i="14"/>
  <c r="N96" i="14"/>
  <c r="J96" i="14"/>
  <c r="K95" i="14"/>
  <c r="L94" i="14"/>
  <c r="K98" i="14"/>
  <c r="L97" i="14"/>
  <c r="M96" i="14"/>
  <c r="N95" i="14"/>
  <c r="J95" i="14"/>
  <c r="K94" i="14"/>
  <c r="J98" i="14"/>
  <c r="N94" i="14"/>
  <c r="K97" i="14"/>
  <c r="J94" i="14"/>
  <c r="L96" i="14"/>
  <c r="N98" i="14"/>
  <c r="M95" i="14"/>
  <c r="J84" i="14" a="1"/>
  <c r="L136" i="14"/>
  <c r="M135" i="14"/>
  <c r="N134" i="14"/>
  <c r="J134" i="14"/>
  <c r="K133" i="14"/>
  <c r="L132" i="14"/>
  <c r="M136" i="14"/>
  <c r="L135" i="14"/>
  <c r="L134" i="14"/>
  <c r="L133" i="14"/>
  <c r="K132" i="14"/>
  <c r="K136" i="14"/>
  <c r="K135" i="14"/>
  <c r="K134" i="14"/>
  <c r="J133" i="14"/>
  <c r="J132" i="14"/>
  <c r="J136" i="14"/>
  <c r="J135" i="14"/>
  <c r="N133" i="14"/>
  <c r="N132" i="14"/>
  <c r="M133" i="14"/>
  <c r="N136" i="14"/>
  <c r="M132" i="14"/>
  <c r="N135" i="14"/>
  <c r="M134" i="14"/>
  <c r="J71" i="14" a="1"/>
  <c r="B146" i="13"/>
  <c r="B145" i="13"/>
  <c r="B144" i="13"/>
  <c r="B143" i="13"/>
  <c r="B142" i="13"/>
  <c r="B136" i="13"/>
  <c r="B135" i="13"/>
  <c r="B134" i="13"/>
  <c r="B133" i="13"/>
  <c r="B132" i="13"/>
  <c r="B126" i="13"/>
  <c r="B125" i="13"/>
  <c r="B124" i="13"/>
  <c r="B123" i="13"/>
  <c r="B122" i="13"/>
  <c r="B116" i="13"/>
  <c r="B115" i="13"/>
  <c r="B114" i="13"/>
  <c r="B113" i="13"/>
  <c r="B112" i="13"/>
  <c r="B107" i="13"/>
  <c r="B106" i="13"/>
  <c r="B105" i="13"/>
  <c r="B104" i="13"/>
  <c r="B103" i="13"/>
  <c r="B98" i="13"/>
  <c r="B97" i="13"/>
  <c r="B96" i="13"/>
  <c r="B95" i="13"/>
  <c r="B94" i="13"/>
  <c r="B88" i="13"/>
  <c r="B87" i="13"/>
  <c r="B86" i="13"/>
  <c r="B85" i="13"/>
  <c r="B84" i="13"/>
  <c r="B75" i="13"/>
  <c r="B74" i="13"/>
  <c r="B73" i="13"/>
  <c r="B72" i="13"/>
  <c r="B71" i="13"/>
  <c r="H62" i="13"/>
  <c r="G62" i="13"/>
  <c r="F62" i="13"/>
  <c r="E62" i="13"/>
  <c r="D62" i="13"/>
  <c r="G61" i="13"/>
  <c r="F61" i="13"/>
  <c r="E61" i="13"/>
  <c r="D61" i="13"/>
  <c r="C61" i="13"/>
  <c r="F60" i="13"/>
  <c r="E60" i="13"/>
  <c r="D60" i="13"/>
  <c r="C60" i="13"/>
  <c r="B60" i="13"/>
  <c r="E59" i="13"/>
  <c r="D59" i="13"/>
  <c r="C59" i="13"/>
  <c r="B59" i="13"/>
  <c r="D58" i="13"/>
  <c r="C58" i="13"/>
  <c r="B58" i="13"/>
  <c r="C57" i="13"/>
  <c r="B57" i="13"/>
  <c r="L56" i="13" a="1"/>
  <c r="N62" i="13" s="1"/>
  <c r="B56" i="13"/>
  <c r="H50" i="13"/>
  <c r="G50" i="13"/>
  <c r="F50" i="13"/>
  <c r="E50" i="13"/>
  <c r="G49" i="13"/>
  <c r="F49" i="13"/>
  <c r="E49" i="13"/>
  <c r="D49" i="13"/>
  <c r="F48" i="13"/>
  <c r="E48" i="13"/>
  <c r="D48" i="13"/>
  <c r="C48" i="13"/>
  <c r="E47" i="13"/>
  <c r="D47" i="13"/>
  <c r="C47" i="13"/>
  <c r="B47" i="13"/>
  <c r="D46" i="13"/>
  <c r="C46" i="13"/>
  <c r="B46" i="13"/>
  <c r="C45" i="13"/>
  <c r="B45" i="13"/>
  <c r="B44" i="13"/>
  <c r="H38" i="13"/>
  <c r="G38" i="13"/>
  <c r="F38" i="13"/>
  <c r="G37" i="13"/>
  <c r="F37" i="13"/>
  <c r="E37" i="13"/>
  <c r="F36" i="13"/>
  <c r="E36" i="13"/>
  <c r="D36" i="13"/>
  <c r="E35" i="13"/>
  <c r="D35" i="13"/>
  <c r="C35" i="13"/>
  <c r="D34" i="13"/>
  <c r="C34" i="13"/>
  <c r="B34" i="13"/>
  <c r="C33" i="13"/>
  <c r="B33" i="13"/>
  <c r="B32" i="13"/>
  <c r="L32" i="13" s="1" a="1"/>
  <c r="H26" i="13"/>
  <c r="G26" i="13"/>
  <c r="G25" i="13"/>
  <c r="F25" i="13"/>
  <c r="F24" i="13"/>
  <c r="E24" i="13"/>
  <c r="E23" i="13"/>
  <c r="D23" i="13"/>
  <c r="D22" i="13"/>
  <c r="C22" i="13"/>
  <c r="C21" i="13"/>
  <c r="B21" i="13"/>
  <c r="B20" i="13"/>
  <c r="L20" i="13" s="1" a="1"/>
  <c r="O21" i="13" s="1"/>
  <c r="AD161" i="14" l="1" a="1"/>
  <c r="AH165" i="14" s="1"/>
  <c r="BN161" i="14" a="1"/>
  <c r="BV165" i="14" s="1"/>
  <c r="R103" i="14" a="1"/>
  <c r="L44" i="13" a="1"/>
  <c r="M49" i="13" s="1"/>
  <c r="N20" i="13"/>
  <c r="M23" i="13"/>
  <c r="P22" i="13"/>
  <c r="R20" i="13"/>
  <c r="Q23" i="13"/>
  <c r="K75" i="14"/>
  <c r="L74" i="14"/>
  <c r="M73" i="14"/>
  <c r="N72" i="14"/>
  <c r="J72" i="14"/>
  <c r="K71" i="14"/>
  <c r="N75" i="14"/>
  <c r="J75" i="14"/>
  <c r="K74" i="14"/>
  <c r="L73" i="14"/>
  <c r="M72" i="14"/>
  <c r="N71" i="14"/>
  <c r="J71" i="14"/>
  <c r="M75" i="14"/>
  <c r="N74" i="14"/>
  <c r="J74" i="14"/>
  <c r="K73" i="14"/>
  <c r="L72" i="14"/>
  <c r="M71" i="14"/>
  <c r="N73" i="14"/>
  <c r="J73" i="14"/>
  <c r="L75" i="14"/>
  <c r="K72" i="14"/>
  <c r="L71" i="14"/>
  <c r="M74" i="14"/>
  <c r="L88" i="14"/>
  <c r="M87" i="14"/>
  <c r="N86" i="14"/>
  <c r="J86" i="14"/>
  <c r="K85" i="14"/>
  <c r="L84" i="14"/>
  <c r="K88" i="14"/>
  <c r="L87" i="14"/>
  <c r="M86" i="14"/>
  <c r="N85" i="14"/>
  <c r="J85" i="14"/>
  <c r="K84" i="14"/>
  <c r="N88" i="14"/>
  <c r="J88" i="14"/>
  <c r="K87" i="14"/>
  <c r="L86" i="14"/>
  <c r="M85" i="14"/>
  <c r="N84" i="14"/>
  <c r="J84" i="14"/>
  <c r="M88" i="14"/>
  <c r="L85" i="14"/>
  <c r="N87" i="14"/>
  <c r="M84" i="14"/>
  <c r="J87" i="14"/>
  <c r="K86" i="14"/>
  <c r="R112" i="14" a="1"/>
  <c r="AM161" i="14" a="1"/>
  <c r="AF161" i="14"/>
  <c r="S146" i="14"/>
  <c r="T145" i="14"/>
  <c r="U144" i="14"/>
  <c r="V143" i="14"/>
  <c r="R143" i="14"/>
  <c r="S142" i="14"/>
  <c r="R146" i="14"/>
  <c r="R145" i="14"/>
  <c r="R144" i="14"/>
  <c r="V142" i="14"/>
  <c r="V146" i="14"/>
  <c r="V145" i="14"/>
  <c r="V144" i="14"/>
  <c r="U143" i="14"/>
  <c r="U142" i="14"/>
  <c r="U146" i="14"/>
  <c r="U145" i="14"/>
  <c r="T144" i="14"/>
  <c r="T143" i="14"/>
  <c r="T142" i="14"/>
  <c r="S143" i="14"/>
  <c r="T146" i="14"/>
  <c r="R142" i="14"/>
  <c r="S145" i="14"/>
  <c r="S144" i="14"/>
  <c r="U126" i="14"/>
  <c r="V125" i="14"/>
  <c r="R125" i="14"/>
  <c r="S124" i="14"/>
  <c r="T123" i="14"/>
  <c r="U122" i="14"/>
  <c r="V126" i="14"/>
  <c r="U125" i="14"/>
  <c r="U124" i="14"/>
  <c r="U123" i="14"/>
  <c r="T122" i="14"/>
  <c r="T126" i="14"/>
  <c r="T125" i="14"/>
  <c r="T124" i="14"/>
  <c r="S123" i="14"/>
  <c r="S122" i="14"/>
  <c r="S126" i="14"/>
  <c r="S125" i="14"/>
  <c r="R124" i="14"/>
  <c r="R123" i="14"/>
  <c r="R122" i="14"/>
  <c r="R126" i="14"/>
  <c r="V124" i="14"/>
  <c r="V123" i="14"/>
  <c r="V122" i="14"/>
  <c r="BE161" i="14" a="1"/>
  <c r="R132" i="14" a="1"/>
  <c r="T107" i="14"/>
  <c r="U106" i="14"/>
  <c r="V105" i="14"/>
  <c r="R105" i="14"/>
  <c r="S104" i="14"/>
  <c r="T103" i="14"/>
  <c r="S107" i="14"/>
  <c r="T106" i="14"/>
  <c r="U105" i="14"/>
  <c r="V104" i="14"/>
  <c r="R104" i="14"/>
  <c r="S103" i="14"/>
  <c r="V107" i="14"/>
  <c r="R107" i="14"/>
  <c r="S106" i="14"/>
  <c r="T105" i="14"/>
  <c r="U104" i="14"/>
  <c r="V103" i="14"/>
  <c r="R103" i="14"/>
  <c r="S105" i="14"/>
  <c r="U107" i="14"/>
  <c r="T104" i="14"/>
  <c r="V106" i="14"/>
  <c r="U103" i="14"/>
  <c r="R106" i="14"/>
  <c r="BS164" i="14"/>
  <c r="BO164" i="14"/>
  <c r="BT163" i="14"/>
  <c r="BT175" i="14" s="1"/>
  <c r="BP163" i="14"/>
  <c r="BP175" i="14" s="1"/>
  <c r="BU162" i="14"/>
  <c r="BQ162" i="14"/>
  <c r="BV161" i="14"/>
  <c r="BR161" i="14"/>
  <c r="BN161" i="14"/>
  <c r="BQ164" i="14"/>
  <c r="BU163" i="14"/>
  <c r="BU175" i="14" s="1"/>
  <c r="BO163" i="14"/>
  <c r="BO175" i="14" s="1"/>
  <c r="BS162" i="14"/>
  <c r="BN162" i="14"/>
  <c r="BQ161" i="14"/>
  <c r="BP164" i="14"/>
  <c r="BS163" i="14"/>
  <c r="BS175" i="14" s="1"/>
  <c r="BN163" i="14"/>
  <c r="BN175" i="14" s="1"/>
  <c r="BR162" i="14"/>
  <c r="BU161" i="14"/>
  <c r="BP161" i="14"/>
  <c r="BN164" i="14"/>
  <c r="BR163" i="14"/>
  <c r="BR175" i="14" s="1"/>
  <c r="BV162" i="14"/>
  <c r="BP162" i="14"/>
  <c r="BT161" i="14"/>
  <c r="BO161" i="14"/>
  <c r="BT162" i="14"/>
  <c r="BV163" i="14"/>
  <c r="BV175" i="14" s="1"/>
  <c r="BQ163" i="14"/>
  <c r="BQ175" i="14" s="1"/>
  <c r="BO162" i="14"/>
  <c r="BR164" i="14"/>
  <c r="BS161" i="14"/>
  <c r="R94" i="14" a="1"/>
  <c r="U161" i="14" a="1"/>
  <c r="BD165" i="14"/>
  <c r="AZ165" i="14"/>
  <c r="AV165" i="14"/>
  <c r="BA164" i="14"/>
  <c r="AW164" i="14"/>
  <c r="BB163" i="14"/>
  <c r="BB175" i="14" s="1"/>
  <c r="AX163" i="14"/>
  <c r="AX175" i="14" s="1"/>
  <c r="BC162" i="14"/>
  <c r="AY162" i="14"/>
  <c r="BD161" i="14"/>
  <c r="AZ161" i="14"/>
  <c r="AV161" i="14"/>
  <c r="BB165" i="14"/>
  <c r="AW165" i="14"/>
  <c r="AZ164" i="14"/>
  <c r="BD163" i="14"/>
  <c r="BD175" i="14" s="1"/>
  <c r="AY163" i="14"/>
  <c r="AY175" i="14" s="1"/>
  <c r="BB162" i="14"/>
  <c r="AW162" i="14"/>
  <c r="BA161" i="14"/>
  <c r="BA165" i="14"/>
  <c r="BD164" i="14"/>
  <c r="AY164" i="14"/>
  <c r="BC163" i="14"/>
  <c r="BC175" i="14" s="1"/>
  <c r="AW163" i="14"/>
  <c r="AW175" i="14" s="1"/>
  <c r="BA162" i="14"/>
  <c r="AV162" i="14"/>
  <c r="AY161" i="14"/>
  <c r="AY165" i="14"/>
  <c r="BC164" i="14"/>
  <c r="AX164" i="14"/>
  <c r="BA163" i="14"/>
  <c r="BA175" i="14" s="1"/>
  <c r="AV163" i="14"/>
  <c r="AV175" i="14" s="1"/>
  <c r="AZ162" i="14"/>
  <c r="BC161" i="14"/>
  <c r="AX161" i="14"/>
  <c r="BC165" i="14"/>
  <c r="AZ163" i="14"/>
  <c r="AZ175" i="14" s="1"/>
  <c r="AW161" i="14"/>
  <c r="BB164" i="14"/>
  <c r="BB161" i="14"/>
  <c r="AV164" i="14"/>
  <c r="BD162" i="14"/>
  <c r="AX165" i="14"/>
  <c r="AX162" i="14"/>
  <c r="O26" i="13"/>
  <c r="R25" i="13"/>
  <c r="N25" i="13"/>
  <c r="Q24" i="13"/>
  <c r="M24" i="13"/>
  <c r="P23" i="13"/>
  <c r="L23" i="13"/>
  <c r="O22" i="13"/>
  <c r="R21" i="13"/>
  <c r="N21" i="13"/>
  <c r="Q20" i="13"/>
  <c r="M20" i="13"/>
  <c r="R26" i="13"/>
  <c r="N26" i="13"/>
  <c r="Q25" i="13"/>
  <c r="M25" i="13"/>
  <c r="P24" i="13"/>
  <c r="L24" i="13"/>
  <c r="O23" i="13"/>
  <c r="R22" i="13"/>
  <c r="N22" i="13"/>
  <c r="Q21" i="13"/>
  <c r="M21" i="13"/>
  <c r="P20" i="13"/>
  <c r="L20" i="13"/>
  <c r="Q26" i="13"/>
  <c r="M26" i="13"/>
  <c r="P25" i="13"/>
  <c r="L25" i="13"/>
  <c r="O24" i="13"/>
  <c r="R23" i="13"/>
  <c r="N23" i="13"/>
  <c r="Q22" i="13"/>
  <c r="M22" i="13"/>
  <c r="P21" i="13"/>
  <c r="L21" i="13"/>
  <c r="O20" i="13"/>
  <c r="P26" i="13"/>
  <c r="L26" i="13"/>
  <c r="O25" i="13"/>
  <c r="R24" i="13"/>
  <c r="L22" i="13"/>
  <c r="N24" i="13"/>
  <c r="N50" i="13"/>
  <c r="Q49" i="13"/>
  <c r="L48" i="13"/>
  <c r="O47" i="13"/>
  <c r="Q45" i="13"/>
  <c r="M45" i="13"/>
  <c r="R50" i="13"/>
  <c r="M50" i="13"/>
  <c r="O48" i="13"/>
  <c r="R47" i="13"/>
  <c r="M46" i="13"/>
  <c r="P45" i="13"/>
  <c r="O50" i="13"/>
  <c r="N49" i="13"/>
  <c r="R45" i="13"/>
  <c r="Q44" i="13"/>
  <c r="O49" i="13"/>
  <c r="R48" i="13"/>
  <c r="M47" i="13"/>
  <c r="P46" i="13"/>
  <c r="R44" i="13"/>
  <c r="N44" i="13"/>
  <c r="P47" i="13"/>
  <c r="O46" i="13"/>
  <c r="O38" i="13"/>
  <c r="R37" i="13"/>
  <c r="N37" i="13"/>
  <c r="Q36" i="13"/>
  <c r="M36" i="13"/>
  <c r="P35" i="13"/>
  <c r="L35" i="13"/>
  <c r="O34" i="13"/>
  <c r="R33" i="13"/>
  <c r="N33" i="13"/>
  <c r="Q32" i="13"/>
  <c r="M32" i="13"/>
  <c r="R38" i="13"/>
  <c r="N38" i="13"/>
  <c r="Q37" i="13"/>
  <c r="M37" i="13"/>
  <c r="P36" i="13"/>
  <c r="L36" i="13"/>
  <c r="O35" i="13"/>
  <c r="R34" i="13"/>
  <c r="N34" i="13"/>
  <c r="Q33" i="13"/>
  <c r="M33" i="13"/>
  <c r="P32" i="13"/>
  <c r="L32" i="13"/>
  <c r="P38" i="13"/>
  <c r="L38" i="13"/>
  <c r="O37" i="13"/>
  <c r="R36" i="13"/>
  <c r="N36" i="13"/>
  <c r="Q35" i="13"/>
  <c r="M35" i="13"/>
  <c r="P34" i="13"/>
  <c r="L34" i="13"/>
  <c r="O33" i="13"/>
  <c r="R32" i="13"/>
  <c r="Q38" i="13"/>
  <c r="M38" i="13"/>
  <c r="P37" i="13"/>
  <c r="L37" i="13"/>
  <c r="O36" i="13"/>
  <c r="R35" i="13"/>
  <c r="N35" i="13"/>
  <c r="Q34" i="13"/>
  <c r="M34" i="13"/>
  <c r="P33" i="13"/>
  <c r="L33" i="13"/>
  <c r="O32" i="13"/>
  <c r="N32" i="13"/>
  <c r="L56" i="13"/>
  <c r="R56" i="13"/>
  <c r="P57" i="13"/>
  <c r="N58" i="13"/>
  <c r="M59" i="13"/>
  <c r="R59" i="13"/>
  <c r="P60" i="13"/>
  <c r="O61" i="13"/>
  <c r="M62" i="13"/>
  <c r="R62" i="13"/>
  <c r="O60" i="13"/>
  <c r="N56" i="13"/>
  <c r="L57" i="13"/>
  <c r="Q57" i="13"/>
  <c r="P58" i="13"/>
  <c r="N59" i="13"/>
  <c r="L60" i="13"/>
  <c r="R60" i="13"/>
  <c r="P61" i="13"/>
  <c r="O62" i="13"/>
  <c r="R61" i="13"/>
  <c r="N61" i="13"/>
  <c r="Q60" i="13"/>
  <c r="M60" i="13"/>
  <c r="P59" i="13"/>
  <c r="L59" i="13"/>
  <c r="O58" i="13"/>
  <c r="R57" i="13"/>
  <c r="N57" i="13"/>
  <c r="Q56" i="13"/>
  <c r="M56" i="13"/>
  <c r="P56" i="13"/>
  <c r="O57" i="13"/>
  <c r="M58" i="13"/>
  <c r="R58" i="13"/>
  <c r="Q59" i="13"/>
  <c r="M61" i="13"/>
  <c r="L62" i="13"/>
  <c r="Q62" i="13"/>
  <c r="O56" i="13"/>
  <c r="M57" i="13"/>
  <c r="L58" i="13"/>
  <c r="Q58" i="13"/>
  <c r="O59" i="13"/>
  <c r="N60" i="13"/>
  <c r="L61" i="13"/>
  <c r="Q61" i="13"/>
  <c r="P62" i="13"/>
  <c r="AG164" i="14" l="1"/>
  <c r="AE161" i="14"/>
  <c r="AH161" i="14"/>
  <c r="AL164" i="14"/>
  <c r="AG162" i="14"/>
  <c r="AG161" i="14"/>
  <c r="AJ162" i="14"/>
  <c r="AD164" i="14"/>
  <c r="AE164" i="14"/>
  <c r="AH162" i="14"/>
  <c r="AJ161" i="14"/>
  <c r="AD162" i="14"/>
  <c r="AL163" i="14"/>
  <c r="AL175" i="14" s="1"/>
  <c r="AJ164" i="14"/>
  <c r="AI164" i="14"/>
  <c r="AD163" i="14"/>
  <c r="AD175" i="14" s="1"/>
  <c r="AG165" i="14"/>
  <c r="AI162" i="14"/>
  <c r="AI161" i="14"/>
  <c r="AH164" i="14"/>
  <c r="AF162" i="14"/>
  <c r="AK165" i="14"/>
  <c r="AK162" i="14"/>
  <c r="AD165" i="14"/>
  <c r="AI163" i="14"/>
  <c r="AI175" i="14" s="1"/>
  <c r="AK161" i="14"/>
  <c r="AK163" i="14"/>
  <c r="AK175" i="14" s="1"/>
  <c r="AE162" i="14"/>
  <c r="AE165" i="14"/>
  <c r="AH163" i="14"/>
  <c r="AH175" i="14" s="1"/>
  <c r="AD161" i="14"/>
  <c r="AF163" i="14"/>
  <c r="AF175" i="14" s="1"/>
  <c r="AL165" i="14"/>
  <c r="BT164" i="14"/>
  <c r="BN165" i="14"/>
  <c r="BT165" i="14"/>
  <c r="BO165" i="14"/>
  <c r="BP165" i="14"/>
  <c r="BU164" i="14"/>
  <c r="BV164" i="14"/>
  <c r="BR165" i="14"/>
  <c r="BU165" i="14"/>
  <c r="BQ165" i="14"/>
  <c r="BS165" i="14"/>
  <c r="AK164" i="14"/>
  <c r="AF164" i="14"/>
  <c r="AE163" i="14"/>
  <c r="AE175" i="14" s="1"/>
  <c r="AI165" i="14"/>
  <c r="AG163" i="14"/>
  <c r="AG175" i="14" s="1"/>
  <c r="AJ165" i="14"/>
  <c r="AL162" i="14"/>
  <c r="AF165" i="14"/>
  <c r="AL161" i="14"/>
  <c r="AJ163" i="14"/>
  <c r="AJ175" i="14" s="1"/>
  <c r="M44" i="13"/>
  <c r="Q48" i="13"/>
  <c r="O45" i="13"/>
  <c r="Q47" i="13"/>
  <c r="L50" i="13"/>
  <c r="L47" i="13"/>
  <c r="O44" i="13"/>
  <c r="Q46" i="13"/>
  <c r="L49" i="13"/>
  <c r="L44" i="13"/>
  <c r="N46" i="13"/>
  <c r="P48" i="13"/>
  <c r="P50" i="13"/>
  <c r="N45" i="13"/>
  <c r="R49" i="13"/>
  <c r="L46" i="13"/>
  <c r="N48" i="13"/>
  <c r="Q50" i="13"/>
  <c r="M48" i="13"/>
  <c r="L45" i="13"/>
  <c r="N47" i="13"/>
  <c r="P49" i="13"/>
  <c r="P44" i="13"/>
  <c r="R46" i="13"/>
  <c r="V136" i="14"/>
  <c r="R136" i="14"/>
  <c r="S135" i="14"/>
  <c r="T134" i="14"/>
  <c r="U133" i="14"/>
  <c r="V132" i="14"/>
  <c r="R132" i="14"/>
  <c r="U136" i="14"/>
  <c r="U135" i="14"/>
  <c r="U134" i="14"/>
  <c r="T133" i="14"/>
  <c r="T132" i="14"/>
  <c r="T136" i="14"/>
  <c r="T135" i="14"/>
  <c r="S134" i="14"/>
  <c r="S133" i="14"/>
  <c r="S132" i="14"/>
  <c r="S136" i="14"/>
  <c r="R135" i="14"/>
  <c r="R134" i="14"/>
  <c r="R133" i="14"/>
  <c r="U132" i="14"/>
  <c r="V135" i="14"/>
  <c r="V134" i="14"/>
  <c r="V133" i="14"/>
  <c r="S98" i="14"/>
  <c r="T97" i="14"/>
  <c r="U96" i="14"/>
  <c r="V95" i="14"/>
  <c r="R95" i="14"/>
  <c r="S94" i="14"/>
  <c r="V98" i="14"/>
  <c r="R98" i="14"/>
  <c r="S97" i="14"/>
  <c r="T96" i="14"/>
  <c r="U95" i="14"/>
  <c r="V94" i="14"/>
  <c r="R94" i="14"/>
  <c r="U98" i="14"/>
  <c r="V97" i="14"/>
  <c r="R97" i="14"/>
  <c r="S96" i="14"/>
  <c r="T95" i="14"/>
  <c r="U94" i="14"/>
  <c r="R96" i="14"/>
  <c r="T98" i="14"/>
  <c r="S95" i="14"/>
  <c r="U97" i="14"/>
  <c r="T94" i="14"/>
  <c r="V96" i="14"/>
  <c r="BK165" i="14"/>
  <c r="BG165" i="14"/>
  <c r="BL164" i="14"/>
  <c r="BH164" i="14"/>
  <c r="BM163" i="14"/>
  <c r="BM175" i="14" s="1"/>
  <c r="BI163" i="14"/>
  <c r="BI175" i="14" s="1"/>
  <c r="BE163" i="14"/>
  <c r="BE175" i="14" s="1"/>
  <c r="BJ162" i="14"/>
  <c r="BF162" i="14"/>
  <c r="BK161" i="14"/>
  <c r="BG161" i="14"/>
  <c r="BM165" i="14"/>
  <c r="BH165" i="14"/>
  <c r="BK164" i="14"/>
  <c r="BF164" i="14"/>
  <c r="BJ163" i="14"/>
  <c r="BJ175" i="14" s="1"/>
  <c r="BM162" i="14"/>
  <c r="BH162" i="14"/>
  <c r="BL161" i="14"/>
  <c r="BF161" i="14"/>
  <c r="BL165" i="14"/>
  <c r="BF165" i="14"/>
  <c r="BJ164" i="14"/>
  <c r="BE164" i="14"/>
  <c r="BH163" i="14"/>
  <c r="BH175" i="14" s="1"/>
  <c r="BL162" i="14"/>
  <c r="BG162" i="14"/>
  <c r="BJ161" i="14"/>
  <c r="BE161" i="14"/>
  <c r="BJ165" i="14"/>
  <c r="BE165" i="14"/>
  <c r="BI164" i="14"/>
  <c r="BL163" i="14"/>
  <c r="BL175" i="14" s="1"/>
  <c r="BG163" i="14"/>
  <c r="BG175" i="14" s="1"/>
  <c r="BK162" i="14"/>
  <c r="BE162" i="14"/>
  <c r="BI161" i="14"/>
  <c r="BI165" i="14"/>
  <c r="BF163" i="14"/>
  <c r="BF175" i="14" s="1"/>
  <c r="BI162" i="14"/>
  <c r="BM164" i="14"/>
  <c r="BM161" i="14"/>
  <c r="BG164" i="14"/>
  <c r="BH161" i="14"/>
  <c r="BK163" i="14"/>
  <c r="BK175" i="14" s="1"/>
  <c r="T116" i="14"/>
  <c r="V116" i="14"/>
  <c r="V115" i="14"/>
  <c r="R115" i="14"/>
  <c r="S114" i="14"/>
  <c r="T113" i="14"/>
  <c r="U112" i="14"/>
  <c r="U116" i="14"/>
  <c r="U115" i="14"/>
  <c r="V114" i="14"/>
  <c r="R114" i="14"/>
  <c r="S113" i="14"/>
  <c r="T112" i="14"/>
  <c r="S116" i="14"/>
  <c r="T115" i="14"/>
  <c r="U114" i="14"/>
  <c r="V113" i="14"/>
  <c r="R113" i="14"/>
  <c r="S112" i="14"/>
  <c r="T114" i="14"/>
  <c r="U113" i="14"/>
  <c r="R116" i="14"/>
  <c r="V112" i="14"/>
  <c r="S115" i="14"/>
  <c r="R112" i="14"/>
  <c r="AA165" i="14"/>
  <c r="W165" i="14"/>
  <c r="AB164" i="14"/>
  <c r="X164" i="14"/>
  <c r="AC163" i="14"/>
  <c r="AC175" i="14" s="1"/>
  <c r="Y163" i="14"/>
  <c r="Y175" i="14" s="1"/>
  <c r="U163" i="14"/>
  <c r="U175" i="14" s="1"/>
  <c r="Z162" i="14"/>
  <c r="V162" i="14"/>
  <c r="Z165" i="14"/>
  <c r="U165" i="14"/>
  <c r="Y164" i="14"/>
  <c r="AB163" i="14"/>
  <c r="AB175" i="14" s="1"/>
  <c r="W163" i="14"/>
  <c r="W175" i="14" s="1"/>
  <c r="AA162" i="14"/>
  <c r="U162" i="14"/>
  <c r="Z161" i="14"/>
  <c r="V161" i="14"/>
  <c r="Y165" i="14"/>
  <c r="AC164" i="14"/>
  <c r="W164" i="14"/>
  <c r="AA163" i="14"/>
  <c r="AA175" i="14" s="1"/>
  <c r="V163" i="14"/>
  <c r="V175" i="14" s="1"/>
  <c r="Y162" i="14"/>
  <c r="AC161" i="14"/>
  <c r="Y161" i="14"/>
  <c r="U161" i="14"/>
  <c r="AC165" i="14"/>
  <c r="X165" i="14"/>
  <c r="AA164" i="14"/>
  <c r="V164" i="14"/>
  <c r="Z163" i="14"/>
  <c r="Z175" i="14" s="1"/>
  <c r="AC162" i="14"/>
  <c r="Z164" i="14"/>
  <c r="X162" i="14"/>
  <c r="X161" i="14"/>
  <c r="U164" i="14"/>
  <c r="AB161" i="14"/>
  <c r="X163" i="14"/>
  <c r="X175" i="14" s="1"/>
  <c r="AA161" i="14"/>
  <c r="AB165" i="14"/>
  <c r="AB162" i="14"/>
  <c r="W161" i="14"/>
  <c r="V165" i="14"/>
  <c r="W162" i="14"/>
  <c r="R71" i="14" a="1"/>
  <c r="C161" i="14" a="1"/>
  <c r="AS165" i="14"/>
  <c r="AO165" i="14"/>
  <c r="AT164" i="14"/>
  <c r="AP164" i="14"/>
  <c r="AU163" i="14"/>
  <c r="AU175" i="14" s="1"/>
  <c r="AQ163" i="14"/>
  <c r="AQ175" i="14" s="1"/>
  <c r="AM163" i="14"/>
  <c r="AM175" i="14" s="1"/>
  <c r="AR162" i="14"/>
  <c r="AN162" i="14"/>
  <c r="AS161" i="14"/>
  <c r="AO161" i="14"/>
  <c r="AQ165" i="14"/>
  <c r="AU164" i="14"/>
  <c r="AO164" i="14"/>
  <c r="AS163" i="14"/>
  <c r="AS175" i="14" s="1"/>
  <c r="AN163" i="14"/>
  <c r="AN175" i="14" s="1"/>
  <c r="AQ162" i="14"/>
  <c r="AU161" i="14"/>
  <c r="AP161" i="14"/>
  <c r="AU165" i="14"/>
  <c r="AP165" i="14"/>
  <c r="AS164" i="14"/>
  <c r="AN164" i="14"/>
  <c r="AR163" i="14"/>
  <c r="AR175" i="14" s="1"/>
  <c r="AU162" i="14"/>
  <c r="AP162" i="14"/>
  <c r="AT161" i="14"/>
  <c r="AN161" i="14"/>
  <c r="AT165" i="14"/>
  <c r="AN165" i="14"/>
  <c r="AR164" i="14"/>
  <c r="AM164" i="14"/>
  <c r="AP163" i="14"/>
  <c r="AP175" i="14" s="1"/>
  <c r="AT162" i="14"/>
  <c r="AO162" i="14"/>
  <c r="AR161" i="14"/>
  <c r="AM161" i="14"/>
  <c r="AT163" i="14"/>
  <c r="AT175" i="14" s="1"/>
  <c r="AQ161" i="14"/>
  <c r="AO163" i="14"/>
  <c r="AO175" i="14" s="1"/>
  <c r="AR165" i="14"/>
  <c r="AS162" i="14"/>
  <c r="AM165" i="14"/>
  <c r="AM162" i="14"/>
  <c r="AQ164" i="14"/>
  <c r="L161" i="14" a="1"/>
  <c r="R84" i="14" a="1"/>
  <c r="W57" i="13" a="1"/>
  <c r="W45" i="13" a="1"/>
  <c r="W33" i="13" a="1"/>
  <c r="W21" i="13" a="1"/>
  <c r="S165" i="14" l="1"/>
  <c r="R165" i="14"/>
  <c r="N165" i="14"/>
  <c r="S164" i="14"/>
  <c r="O164" i="14"/>
  <c r="T163" i="14"/>
  <c r="T175" i="14" s="1"/>
  <c r="P163" i="14"/>
  <c r="P175" i="14" s="1"/>
  <c r="L163" i="14"/>
  <c r="L175" i="14" s="1"/>
  <c r="Q162" i="14"/>
  <c r="M162" i="14"/>
  <c r="R161" i="14"/>
  <c r="N161" i="14"/>
  <c r="Q165" i="14"/>
  <c r="L165" i="14"/>
  <c r="P164" i="14"/>
  <c r="S163" i="14"/>
  <c r="S175" i="14" s="1"/>
  <c r="N163" i="14"/>
  <c r="N175" i="14" s="1"/>
  <c r="R162" i="14"/>
  <c r="L162" i="14"/>
  <c r="P161" i="14"/>
  <c r="T165" i="14"/>
  <c r="T164" i="14"/>
  <c r="M164" i="14"/>
  <c r="O163" i="14"/>
  <c r="O175" i="14" s="1"/>
  <c r="P162" i="14"/>
  <c r="S161" i="14"/>
  <c r="L161" i="14"/>
  <c r="P165" i="14"/>
  <c r="R164" i="14"/>
  <c r="L164" i="14"/>
  <c r="M163" i="14"/>
  <c r="M175" i="14" s="1"/>
  <c r="O162" i="14"/>
  <c r="Q161" i="14"/>
  <c r="O165" i="14"/>
  <c r="Q164" i="14"/>
  <c r="R163" i="14"/>
  <c r="R175" i="14" s="1"/>
  <c r="T162" i="14"/>
  <c r="N162" i="14"/>
  <c r="O161" i="14"/>
  <c r="S162" i="14"/>
  <c r="M165" i="14"/>
  <c r="T161" i="14"/>
  <c r="N164" i="14"/>
  <c r="M161" i="14"/>
  <c r="Q163" i="14"/>
  <c r="Q175" i="14" s="1"/>
  <c r="K165" i="14"/>
  <c r="G165" i="14"/>
  <c r="C165" i="14"/>
  <c r="H164" i="14"/>
  <c r="D164" i="14"/>
  <c r="I163" i="14"/>
  <c r="I175" i="14" s="1"/>
  <c r="E163" i="14"/>
  <c r="E175" i="14" s="1"/>
  <c r="J162" i="14"/>
  <c r="F165" i="14"/>
  <c r="J164" i="14"/>
  <c r="E164" i="14"/>
  <c r="H163" i="14"/>
  <c r="H175" i="14" s="1"/>
  <c r="C163" i="14"/>
  <c r="C175" i="14" s="1"/>
  <c r="G162" i="14"/>
  <c r="C162" i="14"/>
  <c r="H161" i="14"/>
  <c r="D161" i="14"/>
  <c r="E165" i="14"/>
  <c r="G164" i="14"/>
  <c r="J163" i="14"/>
  <c r="J175" i="14" s="1"/>
  <c r="K162" i="14"/>
  <c r="E162" i="14"/>
  <c r="I161" i="14"/>
  <c r="C161" i="14"/>
  <c r="J165" i="14"/>
  <c r="D165" i="14"/>
  <c r="F164" i="14"/>
  <c r="G163" i="14"/>
  <c r="G175" i="14" s="1"/>
  <c r="I162" i="14"/>
  <c r="D162" i="14"/>
  <c r="G161" i="14"/>
  <c r="I165" i="14"/>
  <c r="K164" i="14"/>
  <c r="C164" i="14"/>
  <c r="F163" i="14"/>
  <c r="F175" i="14" s="1"/>
  <c r="H162" i="14"/>
  <c r="K161" i="14"/>
  <c r="F161" i="14"/>
  <c r="I164" i="14"/>
  <c r="J161" i="14"/>
  <c r="K163" i="14"/>
  <c r="K175" i="14" s="1"/>
  <c r="E161" i="14"/>
  <c r="D163" i="14"/>
  <c r="D175" i="14" s="1"/>
  <c r="H165" i="14"/>
  <c r="F162" i="14"/>
  <c r="V88" i="14"/>
  <c r="R88" i="14"/>
  <c r="S87" i="14"/>
  <c r="T86" i="14"/>
  <c r="U85" i="14"/>
  <c r="V84" i="14"/>
  <c r="R84" i="14"/>
  <c r="U88" i="14"/>
  <c r="V87" i="14"/>
  <c r="R87" i="14"/>
  <c r="S86" i="14"/>
  <c r="T85" i="14"/>
  <c r="U84" i="14"/>
  <c r="T88" i="14"/>
  <c r="U87" i="14"/>
  <c r="V86" i="14"/>
  <c r="R86" i="14"/>
  <c r="S85" i="14"/>
  <c r="T84" i="14"/>
  <c r="U86" i="14"/>
  <c r="V85" i="14"/>
  <c r="S88" i="14"/>
  <c r="R85" i="14"/>
  <c r="T87" i="14"/>
  <c r="S84" i="14"/>
  <c r="U75" i="14"/>
  <c r="V74" i="14"/>
  <c r="R74" i="14"/>
  <c r="S73" i="14"/>
  <c r="T72" i="14"/>
  <c r="U71" i="14"/>
  <c r="T75" i="14"/>
  <c r="U74" i="14"/>
  <c r="V73" i="14"/>
  <c r="R73" i="14"/>
  <c r="S72" i="14"/>
  <c r="T71" i="14"/>
  <c r="S75" i="14"/>
  <c r="T74" i="14"/>
  <c r="U73" i="14"/>
  <c r="V72" i="14"/>
  <c r="R72" i="14"/>
  <c r="S71" i="14"/>
  <c r="R75" i="14"/>
  <c r="V71" i="14"/>
  <c r="S74" i="14"/>
  <c r="R71" i="14"/>
  <c r="T73" i="14"/>
  <c r="V75" i="14"/>
  <c r="U72" i="14"/>
  <c r="AC49" i="13"/>
  <c r="Y49" i="13"/>
  <c r="AC48" i="13"/>
  <c r="Y48" i="13"/>
  <c r="AC47" i="13"/>
  <c r="Y47" i="13"/>
  <c r="AC46" i="13"/>
  <c r="E136" i="13" s="1"/>
  <c r="Y46" i="13"/>
  <c r="E98" i="13" s="1"/>
  <c r="AC45" i="13"/>
  <c r="E135" i="13" s="1"/>
  <c r="Y45" i="13"/>
  <c r="E97" i="13" s="1"/>
  <c r="AD49" i="13"/>
  <c r="X49" i="13"/>
  <c r="AA48" i="13"/>
  <c r="AD47" i="13"/>
  <c r="X47" i="13"/>
  <c r="AA46" i="13"/>
  <c r="E116" i="13" s="1"/>
  <c r="AD45" i="13"/>
  <c r="E145" i="13" s="1"/>
  <c r="X45" i="13"/>
  <c r="AB49" i="13"/>
  <c r="W49" i="13"/>
  <c r="Z48" i="13"/>
  <c r="AB47" i="13"/>
  <c r="W47" i="13"/>
  <c r="Z46" i="13"/>
  <c r="E107" i="13" s="1"/>
  <c r="AB45" i="13"/>
  <c r="E125" i="13" s="1"/>
  <c r="W45" i="13"/>
  <c r="AB48" i="13"/>
  <c r="Z47" i="13"/>
  <c r="W46" i="13"/>
  <c r="AA49" i="13"/>
  <c r="AD48" i="13"/>
  <c r="X48" i="13"/>
  <c r="AA47" i="13"/>
  <c r="AD46" i="13"/>
  <c r="E146" i="13" s="1"/>
  <c r="X46" i="13"/>
  <c r="AA45" i="13"/>
  <c r="E115" i="13" s="1"/>
  <c r="Z49" i="13"/>
  <c r="W48" i="13"/>
  <c r="AB46" i="13"/>
  <c r="E126" i="13" s="1"/>
  <c r="Z45" i="13"/>
  <c r="E106" i="13" s="1"/>
  <c r="AB61" i="13"/>
  <c r="X61" i="13"/>
  <c r="AB60" i="13"/>
  <c r="X60" i="13"/>
  <c r="AB59" i="13"/>
  <c r="X59" i="13"/>
  <c r="AB58" i="13"/>
  <c r="X58" i="13"/>
  <c r="AB57" i="13"/>
  <c r="F126" i="13" s="1"/>
  <c r="X57" i="13"/>
  <c r="Z61" i="13"/>
  <c r="AC60" i="13"/>
  <c r="W60" i="13"/>
  <c r="Z59" i="13"/>
  <c r="AC58" i="13"/>
  <c r="W58" i="13"/>
  <c r="Z57" i="13"/>
  <c r="F107" i="13" s="1"/>
  <c r="AA61" i="13"/>
  <c r="AA59" i="13"/>
  <c r="Y58" i="13"/>
  <c r="AD61" i="13"/>
  <c r="Y61" i="13"/>
  <c r="AA60" i="13"/>
  <c r="AD59" i="13"/>
  <c r="Y59" i="13"/>
  <c r="AA58" i="13"/>
  <c r="AD57" i="13"/>
  <c r="F146" i="13" s="1"/>
  <c r="Y57" i="13"/>
  <c r="F98" i="13" s="1"/>
  <c r="AC61" i="13"/>
  <c r="W61" i="13"/>
  <c r="Z60" i="13"/>
  <c r="AC59" i="13"/>
  <c r="W59" i="13"/>
  <c r="Z58" i="13"/>
  <c r="AC57" i="13"/>
  <c r="F136" i="13" s="1"/>
  <c r="W57" i="13"/>
  <c r="AD60" i="13"/>
  <c r="Y60" i="13"/>
  <c r="AD58" i="13"/>
  <c r="AA57" i="13"/>
  <c r="F116" i="13" s="1"/>
  <c r="AB25" i="13"/>
  <c r="X25" i="13"/>
  <c r="AB24" i="13"/>
  <c r="C126" i="13" s="1"/>
  <c r="X24" i="13"/>
  <c r="AB23" i="13"/>
  <c r="C125" i="13" s="1"/>
  <c r="X23" i="13"/>
  <c r="AB22" i="13"/>
  <c r="C124" i="13" s="1"/>
  <c r="X22" i="13"/>
  <c r="AB21" i="13"/>
  <c r="C123" i="13" s="1"/>
  <c r="X21" i="13"/>
  <c r="AA25" i="13"/>
  <c r="W25" i="13"/>
  <c r="AA24" i="13"/>
  <c r="C116" i="13" s="1"/>
  <c r="W24" i="13"/>
  <c r="AA23" i="13"/>
  <c r="C115" i="13" s="1"/>
  <c r="W23" i="13"/>
  <c r="AA22" i="13"/>
  <c r="C114" i="13" s="1"/>
  <c r="W22" i="13"/>
  <c r="AA21" i="13"/>
  <c r="C113" i="13" s="1"/>
  <c r="W21" i="13"/>
  <c r="Z22" i="13"/>
  <c r="C105" i="13" s="1"/>
  <c r="AC25" i="13"/>
  <c r="Y25" i="13"/>
  <c r="AC24" i="13"/>
  <c r="C136" i="13" s="1"/>
  <c r="Y24" i="13"/>
  <c r="C98" i="13" s="1"/>
  <c r="AC23" i="13"/>
  <c r="C135" i="13" s="1"/>
  <c r="Y23" i="13"/>
  <c r="C97" i="13" s="1"/>
  <c r="AC22" i="13"/>
  <c r="C134" i="13" s="1"/>
  <c r="Y22" i="13"/>
  <c r="C96" i="13" s="1"/>
  <c r="Y21" i="13"/>
  <c r="C95" i="13" s="1"/>
  <c r="AD25" i="13"/>
  <c r="Z25" i="13"/>
  <c r="AD24" i="13"/>
  <c r="C146" i="13" s="1"/>
  <c r="Z24" i="13"/>
  <c r="C107" i="13" s="1"/>
  <c r="AD23" i="13"/>
  <c r="C145" i="13" s="1"/>
  <c r="Z23" i="13"/>
  <c r="C106" i="13" s="1"/>
  <c r="AD22" i="13"/>
  <c r="C144" i="13" s="1"/>
  <c r="AD21" i="13"/>
  <c r="C143" i="13" s="1"/>
  <c r="Z21" i="13"/>
  <c r="C104" i="13" s="1"/>
  <c r="AC21" i="13"/>
  <c r="C133" i="13" s="1"/>
  <c r="AB37" i="13"/>
  <c r="X37" i="13"/>
  <c r="AB36" i="13"/>
  <c r="X36" i="13"/>
  <c r="AB35" i="13"/>
  <c r="D126" i="13" s="1"/>
  <c r="X35" i="13"/>
  <c r="AB34" i="13"/>
  <c r="D125" i="13" s="1"/>
  <c r="X34" i="13"/>
  <c r="AB33" i="13"/>
  <c r="D124" i="13" s="1"/>
  <c r="X33" i="13"/>
  <c r="AA37" i="13"/>
  <c r="W37" i="13"/>
  <c r="AA36" i="13"/>
  <c r="W36" i="13"/>
  <c r="AA35" i="13"/>
  <c r="D116" i="13" s="1"/>
  <c r="W35" i="13"/>
  <c r="AA34" i="13"/>
  <c r="D115" i="13" s="1"/>
  <c r="W34" i="13"/>
  <c r="AA33" i="13"/>
  <c r="D114" i="13" s="1"/>
  <c r="W33" i="13"/>
  <c r="AC37" i="13"/>
  <c r="Y37" i="13"/>
  <c r="AC36" i="13"/>
  <c r="Y36" i="13"/>
  <c r="AC35" i="13"/>
  <c r="D136" i="13" s="1"/>
  <c r="Y35" i="13"/>
  <c r="D98" i="13" s="1"/>
  <c r="AC34" i="13"/>
  <c r="D135" i="13" s="1"/>
  <c r="AC33" i="13"/>
  <c r="D134" i="13" s="1"/>
  <c r="Y33" i="13"/>
  <c r="D96" i="13" s="1"/>
  <c r="AD37" i="13"/>
  <c r="Z37" i="13"/>
  <c r="AD36" i="13"/>
  <c r="Z36" i="13"/>
  <c r="AD35" i="13"/>
  <c r="D146" i="13" s="1"/>
  <c r="Z35" i="13"/>
  <c r="D107" i="13" s="1"/>
  <c r="AD34" i="13"/>
  <c r="D145" i="13" s="1"/>
  <c r="Z34" i="13"/>
  <c r="D106" i="13" s="1"/>
  <c r="AD33" i="13"/>
  <c r="D144" i="13" s="1"/>
  <c r="Z33" i="13"/>
  <c r="D105" i="13" s="1"/>
  <c r="Y34" i="13"/>
  <c r="D97" i="13" s="1"/>
  <c r="D86" i="13" l="1"/>
  <c r="D73" i="13"/>
  <c r="F75" i="13"/>
  <c r="F88" i="13"/>
  <c r="J103" i="13" a="1"/>
  <c r="J112" i="13" a="1"/>
  <c r="J132" i="13" a="1"/>
  <c r="C85" i="13"/>
  <c r="C72" i="13"/>
  <c r="D74" i="13"/>
  <c r="D87" i="13"/>
  <c r="J142" i="13" a="1"/>
  <c r="J94" i="13" a="1"/>
  <c r="C73" i="13"/>
  <c r="C86" i="13"/>
  <c r="C75" i="13"/>
  <c r="C88" i="13"/>
  <c r="E87" i="13"/>
  <c r="E74" i="13"/>
  <c r="D75" i="13"/>
  <c r="D88" i="13"/>
  <c r="C74" i="13"/>
  <c r="C87" i="13"/>
  <c r="J122" i="13" a="1"/>
  <c r="E88" i="13"/>
  <c r="E75" i="13"/>
  <c r="L126" i="13" l="1"/>
  <c r="N126" i="13"/>
  <c r="N125" i="13"/>
  <c r="J125" i="13"/>
  <c r="K124" i="13"/>
  <c r="L123" i="13"/>
  <c r="M122" i="13"/>
  <c r="M126" i="13"/>
  <c r="M125" i="13"/>
  <c r="N124" i="13"/>
  <c r="J124" i="13"/>
  <c r="K123" i="13"/>
  <c r="L122" i="13"/>
  <c r="K126" i="13"/>
  <c r="L125" i="13"/>
  <c r="M124" i="13"/>
  <c r="N123" i="13"/>
  <c r="J123" i="13"/>
  <c r="K122" i="13"/>
  <c r="J126" i="13"/>
  <c r="N122" i="13"/>
  <c r="K125" i="13"/>
  <c r="J122" i="13"/>
  <c r="L124" i="13"/>
  <c r="M123" i="13"/>
  <c r="J84" i="13" a="1"/>
  <c r="M136" i="13"/>
  <c r="N135" i="13"/>
  <c r="J135" i="13"/>
  <c r="K134" i="13"/>
  <c r="L133" i="13"/>
  <c r="M132" i="13"/>
  <c r="K136" i="13"/>
  <c r="K135" i="13"/>
  <c r="J134" i="13"/>
  <c r="J133" i="13"/>
  <c r="J132" i="13"/>
  <c r="J136" i="13"/>
  <c r="N134" i="13"/>
  <c r="N133" i="13"/>
  <c r="N132" i="13"/>
  <c r="N136" i="13"/>
  <c r="M135" i="13"/>
  <c r="M134" i="13"/>
  <c r="M133" i="13"/>
  <c r="L132" i="13"/>
  <c r="L134" i="13"/>
  <c r="K133" i="13"/>
  <c r="L135" i="13"/>
  <c r="L136" i="13"/>
  <c r="K132" i="13"/>
  <c r="N146" i="13"/>
  <c r="J146" i="13"/>
  <c r="K145" i="13"/>
  <c r="L144" i="13"/>
  <c r="M143" i="13"/>
  <c r="N142" i="13"/>
  <c r="J142" i="13"/>
  <c r="M146" i="13"/>
  <c r="N145" i="13"/>
  <c r="J145" i="13"/>
  <c r="K144" i="13"/>
  <c r="L143" i="13"/>
  <c r="M142" i="13"/>
  <c r="K146" i="13"/>
  <c r="M144" i="13"/>
  <c r="J143" i="13"/>
  <c r="M145" i="13"/>
  <c r="J144" i="13"/>
  <c r="L142" i="13"/>
  <c r="L145" i="13"/>
  <c r="N143" i="13"/>
  <c r="K142" i="13"/>
  <c r="K143" i="13"/>
  <c r="N144" i="13"/>
  <c r="L146" i="13"/>
  <c r="L116" i="13"/>
  <c r="M115" i="13"/>
  <c r="N114" i="13"/>
  <c r="J114" i="13"/>
  <c r="K113" i="13"/>
  <c r="L112" i="13"/>
  <c r="K116" i="13"/>
  <c r="L115" i="13"/>
  <c r="M114" i="13"/>
  <c r="N113" i="13"/>
  <c r="J113" i="13"/>
  <c r="K112" i="13"/>
  <c r="N116" i="13"/>
  <c r="J116" i="13"/>
  <c r="K115" i="13"/>
  <c r="L114" i="13"/>
  <c r="M113" i="13"/>
  <c r="N112" i="13"/>
  <c r="J112" i="13"/>
  <c r="M116" i="13"/>
  <c r="L113" i="13"/>
  <c r="N115" i="13"/>
  <c r="M112" i="13"/>
  <c r="J115" i="13"/>
  <c r="K114" i="13"/>
  <c r="N98" i="13"/>
  <c r="J98" i="13"/>
  <c r="K97" i="13"/>
  <c r="L96" i="13"/>
  <c r="M95" i="13"/>
  <c r="N94" i="13"/>
  <c r="J94" i="13"/>
  <c r="M98" i="13"/>
  <c r="N97" i="13"/>
  <c r="J97" i="13"/>
  <c r="K96" i="13"/>
  <c r="L95" i="13"/>
  <c r="M94" i="13"/>
  <c r="L98" i="13"/>
  <c r="M97" i="13"/>
  <c r="N96" i="13"/>
  <c r="J96" i="13"/>
  <c r="K95" i="13"/>
  <c r="L94" i="13"/>
  <c r="M96" i="13"/>
  <c r="N95" i="13"/>
  <c r="K98" i="13"/>
  <c r="J95" i="13"/>
  <c r="L97" i="13"/>
  <c r="K94" i="13"/>
  <c r="J71" i="13" a="1"/>
  <c r="K107" i="13"/>
  <c r="L106" i="13"/>
  <c r="M105" i="13"/>
  <c r="N104" i="13"/>
  <c r="J104" i="13"/>
  <c r="K103" i="13"/>
  <c r="N107" i="13"/>
  <c r="J107" i="13"/>
  <c r="K106" i="13"/>
  <c r="L105" i="13"/>
  <c r="M104" i="13"/>
  <c r="N103" i="13"/>
  <c r="J103" i="13"/>
  <c r="M107" i="13"/>
  <c r="N106" i="13"/>
  <c r="J106" i="13"/>
  <c r="K105" i="13"/>
  <c r="L104" i="13"/>
  <c r="M103" i="13"/>
  <c r="N105" i="13"/>
  <c r="M106" i="13"/>
  <c r="J105" i="13"/>
  <c r="L107" i="13"/>
  <c r="K104" i="13"/>
  <c r="L103" i="13"/>
  <c r="B146" i="12"/>
  <c r="B145" i="12"/>
  <c r="B144" i="12"/>
  <c r="B143" i="12"/>
  <c r="B142" i="12"/>
  <c r="B136" i="12"/>
  <c r="B135" i="12"/>
  <c r="B134" i="12"/>
  <c r="B133" i="12"/>
  <c r="B132" i="12"/>
  <c r="B126" i="12"/>
  <c r="B125" i="12"/>
  <c r="B124" i="12"/>
  <c r="B123" i="12"/>
  <c r="B122" i="12"/>
  <c r="B116" i="12"/>
  <c r="B115" i="12"/>
  <c r="B114" i="12"/>
  <c r="B113" i="12"/>
  <c r="B112" i="12"/>
  <c r="B107" i="12"/>
  <c r="B106" i="12"/>
  <c r="B105" i="12"/>
  <c r="B104" i="12"/>
  <c r="B103" i="12"/>
  <c r="B98" i="12"/>
  <c r="B97" i="12"/>
  <c r="B96" i="12"/>
  <c r="B95" i="12"/>
  <c r="B94" i="12"/>
  <c r="B88" i="12"/>
  <c r="B87" i="12"/>
  <c r="B86" i="12"/>
  <c r="B85" i="12"/>
  <c r="B84" i="12"/>
  <c r="B75" i="12"/>
  <c r="B74" i="12"/>
  <c r="B73" i="12"/>
  <c r="B72" i="12"/>
  <c r="B71" i="12"/>
  <c r="H62" i="12"/>
  <c r="G62" i="12"/>
  <c r="F62" i="12"/>
  <c r="E62" i="12"/>
  <c r="D62" i="12"/>
  <c r="G61" i="12"/>
  <c r="F61" i="12"/>
  <c r="E61" i="12"/>
  <c r="D61" i="12"/>
  <c r="C61" i="12"/>
  <c r="F60" i="12"/>
  <c r="E60" i="12"/>
  <c r="D60" i="12"/>
  <c r="C60" i="12"/>
  <c r="B60" i="12"/>
  <c r="E59" i="12"/>
  <c r="D59" i="12"/>
  <c r="C59" i="12"/>
  <c r="B59" i="12"/>
  <c r="D58" i="12"/>
  <c r="L56" i="12" s="1" a="1"/>
  <c r="P62" i="12" s="1"/>
  <c r="C58" i="12"/>
  <c r="B58" i="12"/>
  <c r="C57" i="12"/>
  <c r="B57" i="12"/>
  <c r="B56" i="12"/>
  <c r="H50" i="12"/>
  <c r="G50" i="12"/>
  <c r="F50" i="12"/>
  <c r="E50" i="12"/>
  <c r="G49" i="12"/>
  <c r="F49" i="12"/>
  <c r="E49" i="12"/>
  <c r="D49" i="12"/>
  <c r="F48" i="12"/>
  <c r="E48" i="12"/>
  <c r="D48" i="12"/>
  <c r="C48" i="12"/>
  <c r="E47" i="12"/>
  <c r="D47" i="12"/>
  <c r="C47" i="12"/>
  <c r="B47" i="12"/>
  <c r="D46" i="12"/>
  <c r="C46" i="12"/>
  <c r="B46" i="12"/>
  <c r="C45" i="12"/>
  <c r="B45" i="12"/>
  <c r="B44" i="12"/>
  <c r="H38" i="12"/>
  <c r="G38" i="12"/>
  <c r="F38" i="12"/>
  <c r="G37" i="12"/>
  <c r="F37" i="12"/>
  <c r="E37" i="12"/>
  <c r="F36" i="12"/>
  <c r="E36" i="12"/>
  <c r="D36" i="12"/>
  <c r="E35" i="12"/>
  <c r="D35" i="12"/>
  <c r="C35" i="12"/>
  <c r="D34" i="12"/>
  <c r="C34" i="12"/>
  <c r="B34" i="12"/>
  <c r="C33" i="12"/>
  <c r="B33" i="12"/>
  <c r="B32" i="12"/>
  <c r="H26" i="12"/>
  <c r="G26" i="12"/>
  <c r="G25" i="12"/>
  <c r="F25" i="12"/>
  <c r="F24" i="12"/>
  <c r="E24" i="12"/>
  <c r="E23" i="12"/>
  <c r="D23" i="12"/>
  <c r="D22" i="12"/>
  <c r="L20" i="12" s="1" a="1"/>
  <c r="C22" i="12"/>
  <c r="C21" i="12"/>
  <c r="B21" i="12"/>
  <c r="B20" i="12"/>
  <c r="N57" i="12" l="1"/>
  <c r="N60" i="12"/>
  <c r="AD161" i="13" a="1"/>
  <c r="R103" i="13" a="1"/>
  <c r="U161" i="13" a="1"/>
  <c r="R94" i="13" a="1"/>
  <c r="BN161" i="13" a="1"/>
  <c r="R142" i="13" a="1"/>
  <c r="M88" i="13"/>
  <c r="N87" i="13"/>
  <c r="J87" i="13"/>
  <c r="K86" i="13"/>
  <c r="L85" i="13"/>
  <c r="M84" i="13"/>
  <c r="L88" i="13"/>
  <c r="M87" i="13"/>
  <c r="N86" i="13"/>
  <c r="J86" i="13"/>
  <c r="K85" i="13"/>
  <c r="L84" i="13"/>
  <c r="L87" i="13"/>
  <c r="N85" i="13"/>
  <c r="K84" i="13"/>
  <c r="N88" i="13"/>
  <c r="K87" i="13"/>
  <c r="M85" i="13"/>
  <c r="J84" i="13"/>
  <c r="K88" i="13"/>
  <c r="M86" i="13"/>
  <c r="J85" i="13"/>
  <c r="J88" i="13"/>
  <c r="L86" i="13"/>
  <c r="N84" i="13"/>
  <c r="L75" i="13"/>
  <c r="M74" i="13"/>
  <c r="N73" i="13"/>
  <c r="J73" i="13"/>
  <c r="K72" i="13"/>
  <c r="L71" i="13"/>
  <c r="K75" i="13"/>
  <c r="L74" i="13"/>
  <c r="M73" i="13"/>
  <c r="N72" i="13"/>
  <c r="J72" i="13"/>
  <c r="K71" i="13"/>
  <c r="N75" i="13"/>
  <c r="K74" i="13"/>
  <c r="M72" i="13"/>
  <c r="J71" i="13"/>
  <c r="K73" i="13"/>
  <c r="M75" i="13"/>
  <c r="J74" i="13"/>
  <c r="L72" i="13"/>
  <c r="J75" i="13"/>
  <c r="L73" i="13"/>
  <c r="N71" i="13"/>
  <c r="N74" i="13"/>
  <c r="M71" i="13"/>
  <c r="AM161" i="13" a="1"/>
  <c r="R112" i="13" a="1"/>
  <c r="AV161" i="13" a="1"/>
  <c r="R122" i="13" a="1"/>
  <c r="BE161" i="13" a="1"/>
  <c r="R132" i="13" a="1"/>
  <c r="Q26" i="12"/>
  <c r="M26" i="12"/>
  <c r="P25" i="12"/>
  <c r="P24" i="12"/>
  <c r="O26" i="12"/>
  <c r="Q25" i="12"/>
  <c r="L25" i="12"/>
  <c r="O24" i="12"/>
  <c r="R23" i="12"/>
  <c r="N23" i="12"/>
  <c r="Q22" i="12"/>
  <c r="M22" i="12"/>
  <c r="P21" i="12"/>
  <c r="L21" i="12"/>
  <c r="O20" i="12"/>
  <c r="L26" i="12"/>
  <c r="Q24" i="12"/>
  <c r="P23" i="12"/>
  <c r="O22" i="12"/>
  <c r="N21" i="12"/>
  <c r="Q20" i="12"/>
  <c r="P26" i="12"/>
  <c r="M25" i="12"/>
  <c r="O23" i="12"/>
  <c r="N22" i="12"/>
  <c r="M21" i="12"/>
  <c r="L20" i="12"/>
  <c r="N26" i="12"/>
  <c r="O25" i="12"/>
  <c r="R24" i="12"/>
  <c r="N24" i="12"/>
  <c r="Q23" i="12"/>
  <c r="M23" i="12"/>
  <c r="P22" i="12"/>
  <c r="L22" i="12"/>
  <c r="O21" i="12"/>
  <c r="R20" i="12"/>
  <c r="N20" i="12"/>
  <c r="R26" i="12"/>
  <c r="N25" i="12"/>
  <c r="M24" i="12"/>
  <c r="L23" i="12"/>
  <c r="R21" i="12"/>
  <c r="M20" i="12"/>
  <c r="R25" i="12"/>
  <c r="L24" i="12"/>
  <c r="R22" i="12"/>
  <c r="Q21" i="12"/>
  <c r="P20" i="12"/>
  <c r="L32" i="12" a="1"/>
  <c r="L44" i="12" a="1"/>
  <c r="L56" i="12"/>
  <c r="R58" i="12"/>
  <c r="R61" i="12"/>
  <c r="L58" i="12"/>
  <c r="M61" i="12"/>
  <c r="P56" i="12"/>
  <c r="P59" i="12"/>
  <c r="Q62" i="12"/>
  <c r="M62" i="12"/>
  <c r="P61" i="12"/>
  <c r="L61" i="12"/>
  <c r="O60" i="12"/>
  <c r="R59" i="12"/>
  <c r="N59" i="12"/>
  <c r="Q58" i="12"/>
  <c r="M58" i="12"/>
  <c r="P57" i="12"/>
  <c r="L57" i="12"/>
  <c r="O62" i="12"/>
  <c r="Q61" i="12"/>
  <c r="R60" i="12"/>
  <c r="M60" i="12"/>
  <c r="O59" i="12"/>
  <c r="P58" i="12"/>
  <c r="R57" i="12"/>
  <c r="M57" i="12"/>
  <c r="O56" i="12"/>
  <c r="N62" i="12"/>
  <c r="O61" i="12"/>
  <c r="Q60" i="12"/>
  <c r="L60" i="12"/>
  <c r="M59" i="12"/>
  <c r="O58" i="12"/>
  <c r="Q57" i="12"/>
  <c r="R56" i="12"/>
  <c r="N56" i="12"/>
  <c r="R62" i="12"/>
  <c r="L62" i="12"/>
  <c r="N61" i="12"/>
  <c r="P60" i="12"/>
  <c r="Q59" i="12"/>
  <c r="L59" i="12"/>
  <c r="N58" i="12"/>
  <c r="O57" i="12"/>
  <c r="Q56" i="12"/>
  <c r="M56" i="12"/>
  <c r="T98" i="13" l="1"/>
  <c r="U97" i="13"/>
  <c r="V96" i="13"/>
  <c r="R96" i="13"/>
  <c r="S95" i="13"/>
  <c r="T94" i="13"/>
  <c r="S98" i="13"/>
  <c r="T97" i="13"/>
  <c r="U96" i="13"/>
  <c r="V95" i="13"/>
  <c r="R95" i="13"/>
  <c r="S94" i="13"/>
  <c r="V98" i="13"/>
  <c r="R98" i="13"/>
  <c r="S97" i="13"/>
  <c r="T96" i="13"/>
  <c r="U95" i="13"/>
  <c r="V94" i="13"/>
  <c r="R94" i="13"/>
  <c r="V97" i="13"/>
  <c r="U94" i="13"/>
  <c r="T95" i="13"/>
  <c r="R97" i="13"/>
  <c r="S96" i="13"/>
  <c r="U98" i="13"/>
  <c r="BD165" i="13"/>
  <c r="AZ165" i="13"/>
  <c r="AV165" i="13"/>
  <c r="BA164" i="13"/>
  <c r="AW164" i="13"/>
  <c r="BB163" i="13"/>
  <c r="BB175" i="13" s="1"/>
  <c r="AX163" i="13"/>
  <c r="AX175" i="13" s="1"/>
  <c r="BC162" i="13"/>
  <c r="AY162" i="13"/>
  <c r="BD161" i="13"/>
  <c r="AZ161" i="13"/>
  <c r="AV161" i="13"/>
  <c r="BB165" i="13"/>
  <c r="AX165" i="13"/>
  <c r="BC164" i="13"/>
  <c r="AY164" i="13"/>
  <c r="BD163" i="13"/>
  <c r="BD175" i="13" s="1"/>
  <c r="AZ163" i="13"/>
  <c r="AZ175" i="13" s="1"/>
  <c r="AV163" i="13"/>
  <c r="AV175" i="13" s="1"/>
  <c r="BA162" i="13"/>
  <c r="AW162" i="13"/>
  <c r="BB161" i="13"/>
  <c r="AX161" i="13"/>
  <c r="BC165" i="13"/>
  <c r="BD164" i="13"/>
  <c r="AV164" i="13"/>
  <c r="AW163" i="13"/>
  <c r="AW175" i="13" s="1"/>
  <c r="AX162" i="13"/>
  <c r="AY161" i="13"/>
  <c r="BA165" i="13"/>
  <c r="BB164" i="13"/>
  <c r="BC163" i="13"/>
  <c r="BC175" i="13" s="1"/>
  <c r="BD162" i="13"/>
  <c r="AV162" i="13"/>
  <c r="AW161" i="13"/>
  <c r="AZ164" i="13"/>
  <c r="BB162" i="13"/>
  <c r="AX164" i="13"/>
  <c r="AZ162" i="13"/>
  <c r="AY165" i="13"/>
  <c r="BA163" i="13"/>
  <c r="BA175" i="13" s="1"/>
  <c r="BC161" i="13"/>
  <c r="BA161" i="13"/>
  <c r="AW165" i="13"/>
  <c r="AY163" i="13"/>
  <c r="AY175" i="13" s="1"/>
  <c r="R71" i="13" a="1"/>
  <c r="C161" i="13" a="1"/>
  <c r="AA165" i="13"/>
  <c r="W165" i="13"/>
  <c r="AB164" i="13"/>
  <c r="X164" i="13"/>
  <c r="AC163" i="13"/>
  <c r="AC175" i="13" s="1"/>
  <c r="Y163" i="13"/>
  <c r="Y175" i="13" s="1"/>
  <c r="U163" i="13"/>
  <c r="U175" i="13" s="1"/>
  <c r="Z162" i="13"/>
  <c r="V162" i="13"/>
  <c r="AC165" i="13"/>
  <c r="Y165" i="13"/>
  <c r="U165" i="13"/>
  <c r="Z164" i="13"/>
  <c r="V164" i="13"/>
  <c r="AA163" i="13"/>
  <c r="AA175" i="13" s="1"/>
  <c r="W163" i="13"/>
  <c r="W175" i="13" s="1"/>
  <c r="AB162" i="13"/>
  <c r="X162" i="13"/>
  <c r="AC161" i="13"/>
  <c r="V165" i="13"/>
  <c r="W164" i="13"/>
  <c r="X163" i="13"/>
  <c r="X175" i="13" s="1"/>
  <c r="Y162" i="13"/>
  <c r="AA161" i="13"/>
  <c r="W161" i="13"/>
  <c r="AB165" i="13"/>
  <c r="AC164" i="13"/>
  <c r="U164" i="13"/>
  <c r="V163" i="13"/>
  <c r="V175" i="13" s="1"/>
  <c r="W162" i="13"/>
  <c r="Z161" i="13"/>
  <c r="V161" i="13"/>
  <c r="Z165" i="13"/>
  <c r="AB163" i="13"/>
  <c r="AB175" i="13" s="1"/>
  <c r="U162" i="13"/>
  <c r="U161" i="13"/>
  <c r="X165" i="13"/>
  <c r="Z163" i="13"/>
  <c r="Z175" i="13" s="1"/>
  <c r="AB161" i="13"/>
  <c r="AA164" i="13"/>
  <c r="AC162" i="13"/>
  <c r="Y161" i="13"/>
  <c r="AA162" i="13"/>
  <c r="X161" i="13"/>
  <c r="Y164" i="13"/>
  <c r="V126" i="13"/>
  <c r="R126" i="13"/>
  <c r="S125" i="13"/>
  <c r="T124" i="13"/>
  <c r="U123" i="13"/>
  <c r="V122" i="13"/>
  <c r="R122" i="13"/>
  <c r="V125" i="13"/>
  <c r="V124" i="13"/>
  <c r="V123" i="13"/>
  <c r="U122" i="13"/>
  <c r="U126" i="13"/>
  <c r="U125" i="13"/>
  <c r="U124" i="13"/>
  <c r="T123" i="13"/>
  <c r="T122" i="13"/>
  <c r="T126" i="13"/>
  <c r="T125" i="13"/>
  <c r="S124" i="13"/>
  <c r="S123" i="13"/>
  <c r="S122" i="13"/>
  <c r="R125" i="13"/>
  <c r="R124" i="13"/>
  <c r="R123" i="13"/>
  <c r="S126" i="13"/>
  <c r="S136" i="13"/>
  <c r="T135" i="13"/>
  <c r="U134" i="13"/>
  <c r="V133" i="13"/>
  <c r="R133" i="13"/>
  <c r="S132" i="13"/>
  <c r="V136" i="13"/>
  <c r="R136" i="13"/>
  <c r="S135" i="13"/>
  <c r="T134" i="13"/>
  <c r="U133" i="13"/>
  <c r="V132" i="13"/>
  <c r="U136" i="13"/>
  <c r="R135" i="13"/>
  <c r="T133" i="13"/>
  <c r="R132" i="13"/>
  <c r="T136" i="13"/>
  <c r="V134" i="13"/>
  <c r="S133" i="13"/>
  <c r="V135" i="13"/>
  <c r="S134" i="13"/>
  <c r="U132" i="13"/>
  <c r="R134" i="13"/>
  <c r="T132" i="13"/>
  <c r="U135" i="13"/>
  <c r="V116" i="13"/>
  <c r="R116" i="13"/>
  <c r="S115" i="13"/>
  <c r="T114" i="13"/>
  <c r="U113" i="13"/>
  <c r="V112" i="13"/>
  <c r="R112" i="13"/>
  <c r="U116" i="13"/>
  <c r="V115" i="13"/>
  <c r="R115" i="13"/>
  <c r="S114" i="13"/>
  <c r="T113" i="13"/>
  <c r="U112" i="13"/>
  <c r="T116" i="13"/>
  <c r="U115" i="13"/>
  <c r="V114" i="13"/>
  <c r="R114" i="13"/>
  <c r="S113" i="13"/>
  <c r="T112" i="13"/>
  <c r="U114" i="13"/>
  <c r="V113" i="13"/>
  <c r="S116" i="13"/>
  <c r="R113" i="13"/>
  <c r="T115" i="13"/>
  <c r="S112" i="13"/>
  <c r="T146" i="13"/>
  <c r="U145" i="13"/>
  <c r="V144" i="13"/>
  <c r="R144" i="13"/>
  <c r="S143" i="13"/>
  <c r="T142" i="13"/>
  <c r="S146" i="13"/>
  <c r="T145" i="13"/>
  <c r="U144" i="13"/>
  <c r="V143" i="13"/>
  <c r="R143" i="13"/>
  <c r="S142" i="13"/>
  <c r="V145" i="13"/>
  <c r="S144" i="13"/>
  <c r="U142" i="13"/>
  <c r="V146" i="13"/>
  <c r="S145" i="13"/>
  <c r="U143" i="13"/>
  <c r="R142" i="13"/>
  <c r="U146" i="13"/>
  <c r="R145" i="13"/>
  <c r="T143" i="13"/>
  <c r="T144" i="13"/>
  <c r="V142" i="13"/>
  <c r="R146" i="13"/>
  <c r="U107" i="13"/>
  <c r="V106" i="13"/>
  <c r="R106" i="13"/>
  <c r="S105" i="13"/>
  <c r="T104" i="13"/>
  <c r="U103" i="13"/>
  <c r="T107" i="13"/>
  <c r="U106" i="13"/>
  <c r="V105" i="13"/>
  <c r="R105" i="13"/>
  <c r="S104" i="13"/>
  <c r="T103" i="13"/>
  <c r="S107" i="13"/>
  <c r="T106" i="13"/>
  <c r="U105" i="13"/>
  <c r="V104" i="13"/>
  <c r="R104" i="13"/>
  <c r="S103" i="13"/>
  <c r="R107" i="13"/>
  <c r="V103" i="13"/>
  <c r="S106" i="13"/>
  <c r="R103" i="13"/>
  <c r="T105" i="13"/>
  <c r="V107" i="13"/>
  <c r="U104" i="13"/>
  <c r="BK165" i="13"/>
  <c r="BG165" i="13"/>
  <c r="BL164" i="13"/>
  <c r="BH164" i="13"/>
  <c r="BM163" i="13"/>
  <c r="BM175" i="13" s="1"/>
  <c r="BI163" i="13"/>
  <c r="BI175" i="13" s="1"/>
  <c r="BE163" i="13"/>
  <c r="BE175" i="13" s="1"/>
  <c r="BJ162" i="13"/>
  <c r="BF162" i="13"/>
  <c r="BK161" i="13"/>
  <c r="BG161" i="13"/>
  <c r="BM165" i="13"/>
  <c r="BI165" i="13"/>
  <c r="BE165" i="13"/>
  <c r="BJ164" i="13"/>
  <c r="BF164" i="13"/>
  <c r="BK163" i="13"/>
  <c r="BK175" i="13" s="1"/>
  <c r="BG163" i="13"/>
  <c r="BG175" i="13" s="1"/>
  <c r="BL162" i="13"/>
  <c r="BH162" i="13"/>
  <c r="BM161" i="13"/>
  <c r="BI161" i="13"/>
  <c r="BE161" i="13"/>
  <c r="BF165" i="13"/>
  <c r="BG164" i="13"/>
  <c r="BH163" i="13"/>
  <c r="BH175" i="13" s="1"/>
  <c r="BI162" i="13"/>
  <c r="BJ161" i="13"/>
  <c r="BL165" i="13"/>
  <c r="BM164" i="13"/>
  <c r="BE164" i="13"/>
  <c r="BF163" i="13"/>
  <c r="BF175" i="13" s="1"/>
  <c r="BG162" i="13"/>
  <c r="BH161" i="13"/>
  <c r="BK164" i="13"/>
  <c r="BM162" i="13"/>
  <c r="BF161" i="13"/>
  <c r="BI164" i="13"/>
  <c r="BK162" i="13"/>
  <c r="BJ165" i="13"/>
  <c r="BL163" i="13"/>
  <c r="BL175" i="13" s="1"/>
  <c r="BE162" i="13"/>
  <c r="BJ163" i="13"/>
  <c r="BJ175" i="13" s="1"/>
  <c r="BL161" i="13"/>
  <c r="BH165" i="13"/>
  <c r="AS165" i="13"/>
  <c r="AO165" i="13"/>
  <c r="AT164" i="13"/>
  <c r="AP164" i="13"/>
  <c r="AU163" i="13"/>
  <c r="AU175" i="13" s="1"/>
  <c r="AQ163" i="13"/>
  <c r="AQ175" i="13" s="1"/>
  <c r="AM163" i="13"/>
  <c r="AM175" i="13" s="1"/>
  <c r="AR162" i="13"/>
  <c r="AN162" i="13"/>
  <c r="AS161" i="13"/>
  <c r="AO161" i="13"/>
  <c r="AU165" i="13"/>
  <c r="AQ165" i="13"/>
  <c r="AM165" i="13"/>
  <c r="AR164" i="13"/>
  <c r="AN164" i="13"/>
  <c r="AS163" i="13"/>
  <c r="AS175" i="13" s="1"/>
  <c r="AO163" i="13"/>
  <c r="AO175" i="13" s="1"/>
  <c r="AT162" i="13"/>
  <c r="AP162" i="13"/>
  <c r="AU161" i="13"/>
  <c r="AQ161" i="13"/>
  <c r="AM161" i="13"/>
  <c r="AR165" i="13"/>
  <c r="AS164" i="13"/>
  <c r="AT163" i="13"/>
  <c r="AT175" i="13" s="1"/>
  <c r="AU162" i="13"/>
  <c r="AM162" i="13"/>
  <c r="AN161" i="13"/>
  <c r="AP165" i="13"/>
  <c r="AQ164" i="13"/>
  <c r="AR163" i="13"/>
  <c r="AR175" i="13" s="1"/>
  <c r="AS162" i="13"/>
  <c r="AT161" i="13"/>
  <c r="AO164" i="13"/>
  <c r="AQ162" i="13"/>
  <c r="AT165" i="13"/>
  <c r="AM164" i="13"/>
  <c r="AO162" i="13"/>
  <c r="AN165" i="13"/>
  <c r="AP163" i="13"/>
  <c r="AP175" i="13" s="1"/>
  <c r="AR161" i="13"/>
  <c r="AP161" i="13"/>
  <c r="AU164" i="13"/>
  <c r="AN163" i="13"/>
  <c r="AN175" i="13" s="1"/>
  <c r="L161" i="13" a="1"/>
  <c r="R84" i="13" a="1"/>
  <c r="BV165" i="13"/>
  <c r="BR165" i="13"/>
  <c r="BN165" i="13"/>
  <c r="BS164" i="13"/>
  <c r="BO164" i="13"/>
  <c r="BT163" i="13"/>
  <c r="BT175" i="13" s="1"/>
  <c r="BP163" i="13"/>
  <c r="BP175" i="13" s="1"/>
  <c r="BU162" i="13"/>
  <c r="BQ162" i="13"/>
  <c r="BV161" i="13"/>
  <c r="BR161" i="13"/>
  <c r="BN161" i="13"/>
  <c r="BU165" i="13"/>
  <c r="BQ165" i="13"/>
  <c r="BV164" i="13"/>
  <c r="BR164" i="13"/>
  <c r="BN164" i="13"/>
  <c r="BS163" i="13"/>
  <c r="BS175" i="13" s="1"/>
  <c r="BO163" i="13"/>
  <c r="BO175" i="13" s="1"/>
  <c r="BT162" i="13"/>
  <c r="BP162" i="13"/>
  <c r="BU161" i="13"/>
  <c r="BQ161" i="13"/>
  <c r="BT165" i="13"/>
  <c r="BP165" i="13"/>
  <c r="BU164" i="13"/>
  <c r="BQ164" i="13"/>
  <c r="BV163" i="13"/>
  <c r="BV175" i="13" s="1"/>
  <c r="BR163" i="13"/>
  <c r="BR175" i="13" s="1"/>
  <c r="BN163" i="13"/>
  <c r="BN175" i="13" s="1"/>
  <c r="BS162" i="13"/>
  <c r="BO162" i="13"/>
  <c r="BT161" i="13"/>
  <c r="BP161" i="13"/>
  <c r="BT164" i="13"/>
  <c r="BV162" i="13"/>
  <c r="BO161" i="13"/>
  <c r="BP164" i="13"/>
  <c r="BR162" i="13"/>
  <c r="BS165" i="13"/>
  <c r="BN162" i="13"/>
  <c r="BO165" i="13"/>
  <c r="BS161" i="13"/>
  <c r="BU163" i="13"/>
  <c r="BU175" i="13" s="1"/>
  <c r="BQ163" i="13"/>
  <c r="BQ175" i="13" s="1"/>
  <c r="AL165" i="13"/>
  <c r="AH165" i="13"/>
  <c r="AD165" i="13"/>
  <c r="AI164" i="13"/>
  <c r="AE164" i="13"/>
  <c r="AJ163" i="13"/>
  <c r="AJ175" i="13" s="1"/>
  <c r="AF163" i="13"/>
  <c r="AF175" i="13" s="1"/>
  <c r="AK162" i="13"/>
  <c r="AG162" i="13"/>
  <c r="AL161" i="13"/>
  <c r="AH161" i="13"/>
  <c r="AD161" i="13"/>
  <c r="AJ165" i="13"/>
  <c r="AF165" i="13"/>
  <c r="AK164" i="13"/>
  <c r="AG164" i="13"/>
  <c r="AL163" i="13"/>
  <c r="AL175" i="13" s="1"/>
  <c r="AH163" i="13"/>
  <c r="AH175" i="13" s="1"/>
  <c r="AD163" i="13"/>
  <c r="AD175" i="13" s="1"/>
  <c r="AI162" i="13"/>
  <c r="AE162" i="13"/>
  <c r="AJ161" i="13"/>
  <c r="AF161" i="13"/>
  <c r="AG165" i="13"/>
  <c r="AH164" i="13"/>
  <c r="AI163" i="13"/>
  <c r="AI175" i="13" s="1"/>
  <c r="AJ162" i="13"/>
  <c r="AK161" i="13"/>
  <c r="AE165" i="13"/>
  <c r="AF164" i="13"/>
  <c r="AG163" i="13"/>
  <c r="AG175" i="13" s="1"/>
  <c r="AH162" i="13"/>
  <c r="AI161" i="13"/>
  <c r="AK165" i="13"/>
  <c r="AD164" i="13"/>
  <c r="AF162" i="13"/>
  <c r="AI165" i="13"/>
  <c r="AK163" i="13"/>
  <c r="AK175" i="13" s="1"/>
  <c r="AD162" i="13"/>
  <c r="AL164" i="13"/>
  <c r="AE163" i="13"/>
  <c r="AE175" i="13" s="1"/>
  <c r="AG161" i="13"/>
  <c r="AJ164" i="13"/>
  <c r="AL162" i="13"/>
  <c r="AE161" i="13"/>
  <c r="R50" i="12"/>
  <c r="N50" i="12"/>
  <c r="Q49" i="12"/>
  <c r="M49" i="12"/>
  <c r="P48" i="12"/>
  <c r="L48" i="12"/>
  <c r="O47" i="12"/>
  <c r="R46" i="12"/>
  <c r="N46" i="12"/>
  <c r="Q45" i="12"/>
  <c r="M45" i="12"/>
  <c r="P44" i="12"/>
  <c r="L44" i="12"/>
  <c r="Q50" i="12"/>
  <c r="M50" i="12"/>
  <c r="P49" i="12"/>
  <c r="L49" i="12"/>
  <c r="O48" i="12"/>
  <c r="R47" i="12"/>
  <c r="N47" i="12"/>
  <c r="Q46" i="12"/>
  <c r="M46" i="12"/>
  <c r="P45" i="12"/>
  <c r="L45" i="12"/>
  <c r="O44" i="12"/>
  <c r="P50" i="12"/>
  <c r="L50" i="12"/>
  <c r="O49" i="12"/>
  <c r="R48" i="12"/>
  <c r="N48" i="12"/>
  <c r="Q47" i="12"/>
  <c r="M47" i="12"/>
  <c r="P46" i="12"/>
  <c r="L46" i="12"/>
  <c r="O45" i="12"/>
  <c r="R44" i="12"/>
  <c r="N44" i="12"/>
  <c r="N49" i="12"/>
  <c r="L47" i="12"/>
  <c r="Q44" i="12"/>
  <c r="O50" i="12"/>
  <c r="M48" i="12"/>
  <c r="R45" i="12"/>
  <c r="P47" i="12"/>
  <c r="Q48" i="12"/>
  <c r="O46" i="12"/>
  <c r="M44" i="12"/>
  <c r="R49" i="12"/>
  <c r="N45" i="12"/>
  <c r="W21" i="12" a="1"/>
  <c r="R38" i="12"/>
  <c r="N38" i="12"/>
  <c r="Q37" i="12"/>
  <c r="M37" i="12"/>
  <c r="P36" i="12"/>
  <c r="L36" i="12"/>
  <c r="O35" i="12"/>
  <c r="R34" i="12"/>
  <c r="N34" i="12"/>
  <c r="Q33" i="12"/>
  <c r="M33" i="12"/>
  <c r="P32" i="12"/>
  <c r="L32" i="12"/>
  <c r="Q38" i="12"/>
  <c r="M38" i="12"/>
  <c r="P37" i="12"/>
  <c r="L37" i="12"/>
  <c r="O36" i="12"/>
  <c r="R35" i="12"/>
  <c r="N35" i="12"/>
  <c r="Q34" i="12"/>
  <c r="M34" i="12"/>
  <c r="P33" i="12"/>
  <c r="L33" i="12"/>
  <c r="O32" i="12"/>
  <c r="Q35" i="12"/>
  <c r="R37" i="12"/>
  <c r="Q36" i="12"/>
  <c r="P35" i="12"/>
  <c r="O34" i="12"/>
  <c r="N33" i="12"/>
  <c r="M32" i="12"/>
  <c r="O38" i="12"/>
  <c r="N37" i="12"/>
  <c r="M36" i="12"/>
  <c r="L35" i="12"/>
  <c r="R33" i="12"/>
  <c r="Q32" i="12"/>
  <c r="L38" i="12"/>
  <c r="R36" i="12"/>
  <c r="P34" i="12"/>
  <c r="O33" i="12"/>
  <c r="N32" i="12"/>
  <c r="P38" i="12"/>
  <c r="O37" i="12"/>
  <c r="N36" i="12"/>
  <c r="M35" i="12"/>
  <c r="L34" i="12"/>
  <c r="R32" i="12"/>
  <c r="W57" i="12" a="1"/>
  <c r="I165" i="13" l="1"/>
  <c r="E165" i="13"/>
  <c r="J164" i="13"/>
  <c r="F164" i="13"/>
  <c r="K163" i="13"/>
  <c r="K175" i="13" s="1"/>
  <c r="G163" i="13"/>
  <c r="G175" i="13" s="1"/>
  <c r="C163" i="13"/>
  <c r="C175" i="13" s="1"/>
  <c r="H162" i="13"/>
  <c r="D162" i="13"/>
  <c r="I161" i="13"/>
  <c r="E161" i="13"/>
  <c r="H165" i="13"/>
  <c r="D165" i="13"/>
  <c r="I164" i="13"/>
  <c r="E164" i="13"/>
  <c r="J163" i="13"/>
  <c r="J175" i="13" s="1"/>
  <c r="F163" i="13"/>
  <c r="F175" i="13" s="1"/>
  <c r="K162" i="13"/>
  <c r="G162" i="13"/>
  <c r="C162" i="13"/>
  <c r="H161" i="13"/>
  <c r="D161" i="13"/>
  <c r="K165" i="13"/>
  <c r="C165" i="13"/>
  <c r="D164" i="13"/>
  <c r="E163" i="13"/>
  <c r="E175" i="13" s="1"/>
  <c r="F162" i="13"/>
  <c r="G161" i="13"/>
  <c r="J165" i="13"/>
  <c r="K164" i="13"/>
  <c r="C164" i="13"/>
  <c r="D163" i="13"/>
  <c r="D175" i="13" s="1"/>
  <c r="E162" i="13"/>
  <c r="F161" i="13"/>
  <c r="G165" i="13"/>
  <c r="H164" i="13"/>
  <c r="I163" i="13"/>
  <c r="I175" i="13" s="1"/>
  <c r="J162" i="13"/>
  <c r="K161" i="13"/>
  <c r="C161" i="13"/>
  <c r="F165" i="13"/>
  <c r="J161" i="13"/>
  <c r="G164" i="13"/>
  <c r="I162" i="13"/>
  <c r="H163" i="13"/>
  <c r="H175" i="13" s="1"/>
  <c r="V75" i="13"/>
  <c r="R75" i="13"/>
  <c r="S74" i="13"/>
  <c r="T73" i="13"/>
  <c r="U72" i="13"/>
  <c r="V71" i="13"/>
  <c r="R71" i="13"/>
  <c r="U75" i="13"/>
  <c r="V74" i="13"/>
  <c r="R74" i="13"/>
  <c r="S73" i="13"/>
  <c r="T72" i="13"/>
  <c r="U71" i="13"/>
  <c r="T75" i="13"/>
  <c r="V73" i="13"/>
  <c r="S72" i="13"/>
  <c r="T74" i="13"/>
  <c r="S75" i="13"/>
  <c r="U73" i="13"/>
  <c r="R72" i="13"/>
  <c r="U74" i="13"/>
  <c r="R73" i="13"/>
  <c r="T71" i="13"/>
  <c r="V72" i="13"/>
  <c r="S71" i="13"/>
  <c r="S88" i="13"/>
  <c r="T87" i="13"/>
  <c r="U86" i="13"/>
  <c r="V85" i="13"/>
  <c r="R85" i="13"/>
  <c r="S84" i="13"/>
  <c r="V88" i="13"/>
  <c r="R88" i="13"/>
  <c r="S87" i="13"/>
  <c r="T86" i="13"/>
  <c r="U85" i="13"/>
  <c r="V84" i="13"/>
  <c r="R84" i="13"/>
  <c r="U88" i="13"/>
  <c r="V87" i="13"/>
  <c r="R87" i="13"/>
  <c r="S86" i="13"/>
  <c r="T85" i="13"/>
  <c r="U84" i="13"/>
  <c r="U87" i="13"/>
  <c r="T84" i="13"/>
  <c r="V86" i="13"/>
  <c r="R86" i="13"/>
  <c r="T88" i="13"/>
  <c r="S85" i="13"/>
  <c r="T165" i="13"/>
  <c r="P165" i="13"/>
  <c r="L165" i="13"/>
  <c r="Q164" i="13"/>
  <c r="M164" i="13"/>
  <c r="R163" i="13"/>
  <c r="R175" i="13" s="1"/>
  <c r="N163" i="13"/>
  <c r="N175" i="13" s="1"/>
  <c r="S162" i="13"/>
  <c r="O162" i="13"/>
  <c r="T161" i="13"/>
  <c r="P161" i="13"/>
  <c r="L161" i="13"/>
  <c r="S165" i="13"/>
  <c r="O165" i="13"/>
  <c r="T164" i="13"/>
  <c r="P164" i="13"/>
  <c r="L164" i="13"/>
  <c r="Q163" i="13"/>
  <c r="Q175" i="13" s="1"/>
  <c r="M163" i="13"/>
  <c r="M175" i="13" s="1"/>
  <c r="R162" i="13"/>
  <c r="N162" i="13"/>
  <c r="S161" i="13"/>
  <c r="O161" i="13"/>
  <c r="N165" i="13"/>
  <c r="O164" i="13"/>
  <c r="P163" i="13"/>
  <c r="P175" i="13" s="1"/>
  <c r="Q162" i="13"/>
  <c r="R161" i="13"/>
  <c r="M165" i="13"/>
  <c r="N164" i="13"/>
  <c r="O163" i="13"/>
  <c r="O175" i="13" s="1"/>
  <c r="P162" i="13"/>
  <c r="Q161" i="13"/>
  <c r="R165" i="13"/>
  <c r="S164" i="13"/>
  <c r="T163" i="13"/>
  <c r="T175" i="13" s="1"/>
  <c r="L163" i="13"/>
  <c r="L175" i="13" s="1"/>
  <c r="M162" i="13"/>
  <c r="N161" i="13"/>
  <c r="S163" i="13"/>
  <c r="S175" i="13" s="1"/>
  <c r="T162" i="13"/>
  <c r="R164" i="13"/>
  <c r="Q165" i="13"/>
  <c r="L162" i="13"/>
  <c r="M161" i="13"/>
  <c r="AA25" i="12"/>
  <c r="W25" i="12"/>
  <c r="AA24" i="12"/>
  <c r="C116" i="12" s="1"/>
  <c r="W24" i="12"/>
  <c r="AA23" i="12"/>
  <c r="C115" i="12" s="1"/>
  <c r="W23" i="12"/>
  <c r="AD25" i="12"/>
  <c r="Z25" i="12"/>
  <c r="AD24" i="12"/>
  <c r="C146" i="12" s="1"/>
  <c r="Z24" i="12"/>
  <c r="C107" i="12" s="1"/>
  <c r="AD23" i="12"/>
  <c r="C145" i="12" s="1"/>
  <c r="Z23" i="12"/>
  <c r="C106" i="12" s="1"/>
  <c r="AD22" i="12"/>
  <c r="C144" i="12" s="1"/>
  <c r="Z22" i="12"/>
  <c r="C105" i="12" s="1"/>
  <c r="AD21" i="12"/>
  <c r="C143" i="12" s="1"/>
  <c r="Z21" i="12"/>
  <c r="C104" i="12" s="1"/>
  <c r="X24" i="12"/>
  <c r="AC25" i="12"/>
  <c r="AC24" i="12"/>
  <c r="C136" i="12" s="1"/>
  <c r="AC23" i="12"/>
  <c r="C135" i="12" s="1"/>
  <c r="AC22" i="12"/>
  <c r="C134" i="12" s="1"/>
  <c r="X22" i="12"/>
  <c r="AA21" i="12"/>
  <c r="C113" i="12" s="1"/>
  <c r="Y24" i="12"/>
  <c r="C98" i="12" s="1"/>
  <c r="AA22" i="12"/>
  <c r="C114" i="12" s="1"/>
  <c r="X21" i="12"/>
  <c r="X25" i="12"/>
  <c r="X23" i="12"/>
  <c r="AB21" i="12"/>
  <c r="C123" i="12" s="1"/>
  <c r="W21" i="12"/>
  <c r="AB25" i="12"/>
  <c r="AB24" i="12"/>
  <c r="C126" i="12" s="1"/>
  <c r="AB23" i="12"/>
  <c r="C125" i="12" s="1"/>
  <c r="AB22" i="12"/>
  <c r="C124" i="12" s="1"/>
  <c r="W22" i="12"/>
  <c r="Y21" i="12"/>
  <c r="C95" i="12" s="1"/>
  <c r="Y25" i="12"/>
  <c r="Y23" i="12"/>
  <c r="C97" i="12" s="1"/>
  <c r="AC21" i="12"/>
  <c r="C133" i="12" s="1"/>
  <c r="Y22" i="12"/>
  <c r="C96" i="12" s="1"/>
  <c r="AD61" i="12"/>
  <c r="Z61" i="12"/>
  <c r="AD60" i="12"/>
  <c r="Z60" i="12"/>
  <c r="AD59" i="12"/>
  <c r="Z59" i="12"/>
  <c r="AD58" i="12"/>
  <c r="Z58" i="12"/>
  <c r="AD57" i="12"/>
  <c r="F146" i="12" s="1"/>
  <c r="Z57" i="12"/>
  <c r="F107" i="12" s="1"/>
  <c r="AA61" i="12"/>
  <c r="AC60" i="12"/>
  <c r="X60" i="12"/>
  <c r="AA59" i="12"/>
  <c r="AC58" i="12"/>
  <c r="X58" i="12"/>
  <c r="AA57" i="12"/>
  <c r="F116" i="12" s="1"/>
  <c r="Y61" i="12"/>
  <c r="AB60" i="12"/>
  <c r="W60" i="12"/>
  <c r="Y59" i="12"/>
  <c r="AB58" i="12"/>
  <c r="W58" i="12"/>
  <c r="Y57" i="12"/>
  <c r="F98" i="12" s="1"/>
  <c r="AC61" i="12"/>
  <c r="X61" i="12"/>
  <c r="AA60" i="12"/>
  <c r="AC59" i="12"/>
  <c r="X59" i="12"/>
  <c r="AA58" i="12"/>
  <c r="AC57" i="12"/>
  <c r="F136" i="12" s="1"/>
  <c r="X57" i="12"/>
  <c r="Y60" i="12"/>
  <c r="AB57" i="12"/>
  <c r="F126" i="12" s="1"/>
  <c r="AB61" i="12"/>
  <c r="W59" i="12"/>
  <c r="W61" i="12"/>
  <c r="AB59" i="12"/>
  <c r="W57" i="12"/>
  <c r="Y58" i="12"/>
  <c r="W33" i="12" a="1"/>
  <c r="W45" i="12" a="1"/>
  <c r="AA49" i="12" l="1"/>
  <c r="W49" i="12"/>
  <c r="AA48" i="12"/>
  <c r="W48" i="12"/>
  <c r="AA47" i="12"/>
  <c r="W47" i="12"/>
  <c r="AA46" i="12"/>
  <c r="E116" i="12" s="1"/>
  <c r="W46" i="12"/>
  <c r="AA45" i="12"/>
  <c r="E115" i="12" s="1"/>
  <c r="W45" i="12"/>
  <c r="AD49" i="12"/>
  <c r="Z49" i="12"/>
  <c r="AD48" i="12"/>
  <c r="Z48" i="12"/>
  <c r="AD47" i="12"/>
  <c r="Z47" i="12"/>
  <c r="AD46" i="12"/>
  <c r="E146" i="12" s="1"/>
  <c r="Z46" i="12"/>
  <c r="E107" i="12" s="1"/>
  <c r="AD45" i="12"/>
  <c r="E145" i="12" s="1"/>
  <c r="Z45" i="12"/>
  <c r="E106" i="12" s="1"/>
  <c r="AC49" i="12"/>
  <c r="Y49" i="12"/>
  <c r="AC48" i="12"/>
  <c r="Y48" i="12"/>
  <c r="AC47" i="12"/>
  <c r="Y47" i="12"/>
  <c r="AC46" i="12"/>
  <c r="E136" i="12" s="1"/>
  <c r="Y46" i="12"/>
  <c r="E98" i="12" s="1"/>
  <c r="AC45" i="12"/>
  <c r="E135" i="12" s="1"/>
  <c r="Y45" i="12"/>
  <c r="E97" i="12" s="1"/>
  <c r="AB48" i="12"/>
  <c r="AB46" i="12"/>
  <c r="E126" i="12" s="1"/>
  <c r="AB49" i="12"/>
  <c r="AB47" i="12"/>
  <c r="AB45" i="12"/>
  <c r="E125" i="12" s="1"/>
  <c r="X49" i="12"/>
  <c r="X45" i="12"/>
  <c r="X48" i="12"/>
  <c r="X46" i="12"/>
  <c r="X47" i="12"/>
  <c r="C85" i="12"/>
  <c r="C72" i="12"/>
  <c r="C74" i="12"/>
  <c r="C87" i="12"/>
  <c r="C88" i="12"/>
  <c r="C75" i="12"/>
  <c r="F88" i="12"/>
  <c r="F75" i="12"/>
  <c r="C73" i="12"/>
  <c r="C86" i="12"/>
  <c r="AB37" i="12"/>
  <c r="X37" i="12"/>
  <c r="AB36" i="12"/>
  <c r="AA37" i="12"/>
  <c r="W37" i="12"/>
  <c r="AA36" i="12"/>
  <c r="W36" i="12"/>
  <c r="AA35" i="12"/>
  <c r="D116" i="12" s="1"/>
  <c r="W35" i="12"/>
  <c r="AA34" i="12"/>
  <c r="D115" i="12" s="1"/>
  <c r="W34" i="12"/>
  <c r="AA33" i="12"/>
  <c r="D114" i="12" s="1"/>
  <c r="W33" i="12"/>
  <c r="AD37" i="12"/>
  <c r="Z37" i="12"/>
  <c r="AD36" i="12"/>
  <c r="Z36" i="12"/>
  <c r="AD35" i="12"/>
  <c r="D146" i="12" s="1"/>
  <c r="Z35" i="12"/>
  <c r="D107" i="12" s="1"/>
  <c r="AD34" i="12"/>
  <c r="D145" i="12" s="1"/>
  <c r="Z34" i="12"/>
  <c r="D106" i="12" s="1"/>
  <c r="AD33" i="12"/>
  <c r="D144" i="12" s="1"/>
  <c r="Z33" i="12"/>
  <c r="D105" i="12" s="1"/>
  <c r="AC36" i="12"/>
  <c r="AB35" i="12"/>
  <c r="D126" i="12" s="1"/>
  <c r="AB34" i="12"/>
  <c r="D125" i="12" s="1"/>
  <c r="J122" i="12" s="1" a="1"/>
  <c r="AB33" i="12"/>
  <c r="D124" i="12" s="1"/>
  <c r="AC37" i="12"/>
  <c r="X36" i="12"/>
  <c r="X35" i="12"/>
  <c r="X34" i="12"/>
  <c r="X33" i="12"/>
  <c r="Y36" i="12"/>
  <c r="Y35" i="12"/>
  <c r="D98" i="12" s="1"/>
  <c r="Y34" i="12"/>
  <c r="D97" i="12" s="1"/>
  <c r="Y33" i="12"/>
  <c r="D96" i="12" s="1"/>
  <c r="Y37" i="12"/>
  <c r="AC35" i="12"/>
  <c r="D136" i="12" s="1"/>
  <c r="AC34" i="12"/>
  <c r="D135" i="12" s="1"/>
  <c r="AC33" i="12"/>
  <c r="D134" i="12" s="1"/>
  <c r="J132" i="12" l="1" a="1"/>
  <c r="J142" i="12" a="1"/>
  <c r="N145" i="12" s="1"/>
  <c r="J112" i="12" a="1"/>
  <c r="J115" i="12" s="1"/>
  <c r="J94" i="12" a="1"/>
  <c r="K98" i="12" s="1"/>
  <c r="J103" i="12" a="1"/>
  <c r="M106" i="12" s="1"/>
  <c r="M146" i="12"/>
  <c r="J145" i="12"/>
  <c r="K144" i="12"/>
  <c r="K146" i="12"/>
  <c r="K145" i="12"/>
  <c r="J143" i="12"/>
  <c r="J146" i="12"/>
  <c r="N144" i="12"/>
  <c r="N143" i="12"/>
  <c r="N146" i="12"/>
  <c r="M144" i="12"/>
  <c r="L142" i="12"/>
  <c r="L144" i="12"/>
  <c r="K142" i="12"/>
  <c r="M145" i="12"/>
  <c r="K143" i="12"/>
  <c r="L145" i="12"/>
  <c r="K136" i="12"/>
  <c r="L135" i="12"/>
  <c r="M134" i="12"/>
  <c r="N133" i="12"/>
  <c r="J133" i="12"/>
  <c r="K132" i="12"/>
  <c r="N136" i="12"/>
  <c r="J136" i="12"/>
  <c r="K135" i="12"/>
  <c r="L134" i="12"/>
  <c r="M133" i="12"/>
  <c r="N132" i="12"/>
  <c r="J132" i="12"/>
  <c r="N135" i="12"/>
  <c r="K134" i="12"/>
  <c r="M132" i="12"/>
  <c r="M135" i="12"/>
  <c r="J134" i="12"/>
  <c r="L132" i="12"/>
  <c r="M136" i="12"/>
  <c r="J135" i="12"/>
  <c r="L133" i="12"/>
  <c r="K133" i="12"/>
  <c r="L136" i="12"/>
  <c r="N134" i="12"/>
  <c r="L107" i="12"/>
  <c r="N105" i="12"/>
  <c r="N107" i="12"/>
  <c r="N106" i="12"/>
  <c r="M107" i="12"/>
  <c r="L106" i="12"/>
  <c r="L104" i="12"/>
  <c r="K103" i="12"/>
  <c r="K107" i="12"/>
  <c r="K105" i="12"/>
  <c r="J104" i="12"/>
  <c r="J103" i="12"/>
  <c r="N103" i="12"/>
  <c r="J106" i="12"/>
  <c r="D73" i="12"/>
  <c r="D86" i="12"/>
  <c r="J84" i="12" s="1" a="1"/>
  <c r="E74" i="12"/>
  <c r="E87" i="12"/>
  <c r="N126" i="12"/>
  <c r="J126" i="12"/>
  <c r="K125" i="12"/>
  <c r="L124" i="12"/>
  <c r="M123" i="12"/>
  <c r="N122" i="12"/>
  <c r="J122" i="12"/>
  <c r="M126" i="12"/>
  <c r="N125" i="12"/>
  <c r="J125" i="12"/>
  <c r="K124" i="12"/>
  <c r="L123" i="12"/>
  <c r="M122" i="12"/>
  <c r="K126" i="12"/>
  <c r="M124" i="12"/>
  <c r="J123" i="12"/>
  <c r="M125" i="12"/>
  <c r="J124" i="12"/>
  <c r="L122" i="12"/>
  <c r="L125" i="12"/>
  <c r="N123" i="12"/>
  <c r="K122" i="12"/>
  <c r="K123" i="12"/>
  <c r="L126" i="12"/>
  <c r="N124" i="12"/>
  <c r="D88" i="12"/>
  <c r="D75" i="12"/>
  <c r="D74" i="12"/>
  <c r="D87" i="12"/>
  <c r="E75" i="12"/>
  <c r="J71" i="12" s="1" a="1"/>
  <c r="E88" i="12"/>
  <c r="B136" i="11"/>
  <c r="B135" i="11"/>
  <c r="B134" i="11"/>
  <c r="B133" i="11"/>
  <c r="B132" i="11"/>
  <c r="B126" i="11"/>
  <c r="B125" i="11"/>
  <c r="B124" i="11"/>
  <c r="B123" i="11"/>
  <c r="B122" i="11"/>
  <c r="B116" i="11"/>
  <c r="B115" i="11"/>
  <c r="B114" i="11"/>
  <c r="B113" i="11"/>
  <c r="B112" i="11"/>
  <c r="B107" i="11"/>
  <c r="B106" i="11"/>
  <c r="B105" i="11"/>
  <c r="B104" i="11"/>
  <c r="B103" i="11"/>
  <c r="B98" i="11"/>
  <c r="B97" i="11"/>
  <c r="B96" i="11"/>
  <c r="B95" i="11"/>
  <c r="B94" i="11"/>
  <c r="B88" i="11"/>
  <c r="B87" i="11"/>
  <c r="B86" i="11"/>
  <c r="B85" i="11"/>
  <c r="B84" i="11"/>
  <c r="B75" i="11"/>
  <c r="B74" i="11"/>
  <c r="B73" i="11"/>
  <c r="B72" i="11"/>
  <c r="B71" i="11"/>
  <c r="H62" i="11"/>
  <c r="G62" i="11"/>
  <c r="F62" i="11"/>
  <c r="E62" i="11"/>
  <c r="D62" i="11"/>
  <c r="G61" i="11"/>
  <c r="F61" i="11"/>
  <c r="E61" i="11"/>
  <c r="D61" i="11"/>
  <c r="C61" i="11"/>
  <c r="F60" i="11"/>
  <c r="E60" i="11"/>
  <c r="D60" i="11"/>
  <c r="C60" i="11"/>
  <c r="B60" i="11"/>
  <c r="E59" i="11"/>
  <c r="D59" i="11"/>
  <c r="C59" i="11"/>
  <c r="B59" i="11"/>
  <c r="D58" i="11"/>
  <c r="C58" i="11"/>
  <c r="B58" i="11"/>
  <c r="C57" i="11"/>
  <c r="B57" i="11"/>
  <c r="B56" i="11"/>
  <c r="L56" i="11" s="1" a="1"/>
  <c r="H50" i="11"/>
  <c r="G50" i="11"/>
  <c r="F50" i="11"/>
  <c r="E50" i="11"/>
  <c r="G49" i="11"/>
  <c r="F49" i="11"/>
  <c r="E49" i="11"/>
  <c r="D49" i="11"/>
  <c r="F48" i="11"/>
  <c r="E48" i="11"/>
  <c r="D48" i="11"/>
  <c r="C48" i="11"/>
  <c r="E47" i="11"/>
  <c r="D47" i="11"/>
  <c r="C47" i="11"/>
  <c r="B47" i="11"/>
  <c r="D46" i="11"/>
  <c r="C46" i="11"/>
  <c r="B46" i="11"/>
  <c r="C45" i="11"/>
  <c r="B45" i="11"/>
  <c r="B44" i="11"/>
  <c r="H38" i="11"/>
  <c r="G38" i="11"/>
  <c r="F38" i="11"/>
  <c r="G37" i="11"/>
  <c r="F37" i="11"/>
  <c r="E37" i="11"/>
  <c r="F36" i="11"/>
  <c r="E36" i="11"/>
  <c r="D36" i="11"/>
  <c r="E35" i="11"/>
  <c r="D35" i="11"/>
  <c r="C35" i="11"/>
  <c r="D34" i="11"/>
  <c r="C34" i="11"/>
  <c r="B34" i="11"/>
  <c r="C33" i="11"/>
  <c r="B33" i="11"/>
  <c r="B32" i="11"/>
  <c r="H26" i="11"/>
  <c r="G26" i="11"/>
  <c r="G25" i="11"/>
  <c r="F25" i="11"/>
  <c r="F24" i="11"/>
  <c r="E24" i="11"/>
  <c r="E23" i="11"/>
  <c r="D23" i="11"/>
  <c r="D22" i="11"/>
  <c r="C22" i="11"/>
  <c r="C21" i="11"/>
  <c r="B21" i="11"/>
  <c r="M103" i="12" l="1"/>
  <c r="K104" i="12"/>
  <c r="J107" i="12"/>
  <c r="M105" i="12"/>
  <c r="J105" i="12"/>
  <c r="N113" i="12"/>
  <c r="J113" i="12"/>
  <c r="M112" i="12"/>
  <c r="J114" i="12"/>
  <c r="M113" i="12"/>
  <c r="N115" i="12"/>
  <c r="M143" i="12"/>
  <c r="L146" i="12"/>
  <c r="N142" i="12"/>
  <c r="J142" i="12"/>
  <c r="M142" i="12"/>
  <c r="N94" i="12"/>
  <c r="J116" i="12"/>
  <c r="K116" i="12"/>
  <c r="N116" i="12"/>
  <c r="L112" i="12"/>
  <c r="M115" i="12"/>
  <c r="K114" i="12"/>
  <c r="L94" i="12"/>
  <c r="L114" i="12"/>
  <c r="M114" i="12"/>
  <c r="K115" i="12"/>
  <c r="L115" i="12"/>
  <c r="N114" i="12"/>
  <c r="L113" i="12"/>
  <c r="M116" i="12"/>
  <c r="K95" i="12"/>
  <c r="N112" i="12"/>
  <c r="J112" i="12"/>
  <c r="K112" i="12"/>
  <c r="K113" i="12"/>
  <c r="L116" i="12"/>
  <c r="J144" i="12"/>
  <c r="L143" i="12"/>
  <c r="L44" i="11" a="1"/>
  <c r="Q49" i="11" s="1"/>
  <c r="M98" i="12"/>
  <c r="N95" i="12"/>
  <c r="N104" i="12"/>
  <c r="K106" i="12"/>
  <c r="L105" i="12"/>
  <c r="M104" i="12"/>
  <c r="L103" i="12"/>
  <c r="J96" i="12"/>
  <c r="K96" i="12"/>
  <c r="L95" i="12"/>
  <c r="M94" i="12"/>
  <c r="N98" i="12"/>
  <c r="M96" i="12"/>
  <c r="N97" i="12"/>
  <c r="J97" i="12"/>
  <c r="K97" i="12"/>
  <c r="L96" i="12"/>
  <c r="M95" i="12"/>
  <c r="K94" i="12"/>
  <c r="L97" i="12"/>
  <c r="J98" i="12"/>
  <c r="J94" i="12"/>
  <c r="L98" i="12"/>
  <c r="M97" i="12"/>
  <c r="N96" i="12"/>
  <c r="J95" i="12"/>
  <c r="L32" i="11" a="1"/>
  <c r="R38" i="11" s="1"/>
  <c r="L20" i="11" a="1"/>
  <c r="L20" i="11" s="1"/>
  <c r="M75" i="12"/>
  <c r="N74" i="12"/>
  <c r="J74" i="12"/>
  <c r="K73" i="12"/>
  <c r="L72" i="12"/>
  <c r="M71" i="12"/>
  <c r="N75" i="12"/>
  <c r="M74" i="12"/>
  <c r="M73" i="12"/>
  <c r="M72" i="12"/>
  <c r="L71" i="12"/>
  <c r="L75" i="12"/>
  <c r="L74" i="12"/>
  <c r="L73" i="12"/>
  <c r="K72" i="12"/>
  <c r="K71" i="12"/>
  <c r="K75" i="12"/>
  <c r="K74" i="12"/>
  <c r="J73" i="12"/>
  <c r="J72" i="12"/>
  <c r="J71" i="12"/>
  <c r="J75" i="12"/>
  <c r="N73" i="12"/>
  <c r="N71" i="12"/>
  <c r="N72" i="12"/>
  <c r="R132" i="12" a="1"/>
  <c r="BE161" i="12" a="1"/>
  <c r="N88" i="12"/>
  <c r="J88" i="12"/>
  <c r="K87" i="12"/>
  <c r="L86" i="12"/>
  <c r="M85" i="12"/>
  <c r="N84" i="12"/>
  <c r="J84" i="12"/>
  <c r="N87" i="12"/>
  <c r="N86" i="12"/>
  <c r="N85" i="12"/>
  <c r="M84" i="12"/>
  <c r="M88" i="12"/>
  <c r="M87" i="12"/>
  <c r="M86" i="12"/>
  <c r="L85" i="12"/>
  <c r="L84" i="12"/>
  <c r="L88" i="12"/>
  <c r="L87" i="12"/>
  <c r="K86" i="12"/>
  <c r="K85" i="12"/>
  <c r="K84" i="12"/>
  <c r="K88" i="12"/>
  <c r="J87" i="12"/>
  <c r="J86" i="12"/>
  <c r="J85" i="12"/>
  <c r="AV161" i="12" a="1"/>
  <c r="R122" i="12" a="1"/>
  <c r="Q62" i="11"/>
  <c r="M62" i="11"/>
  <c r="P61" i="11"/>
  <c r="L61" i="11"/>
  <c r="R62" i="11"/>
  <c r="L62" i="11"/>
  <c r="N61" i="11"/>
  <c r="P60" i="11"/>
  <c r="L60" i="11"/>
  <c r="O59" i="11"/>
  <c r="R58" i="11"/>
  <c r="N58" i="11"/>
  <c r="Q57" i="11"/>
  <c r="M57" i="11"/>
  <c r="P56" i="11"/>
  <c r="L56" i="11"/>
  <c r="P62" i="11"/>
  <c r="R61" i="11"/>
  <c r="M61" i="11"/>
  <c r="O60" i="11"/>
  <c r="R59" i="11"/>
  <c r="N59" i="11"/>
  <c r="Q58" i="11"/>
  <c r="M58" i="11"/>
  <c r="P57" i="11"/>
  <c r="L57" i="11"/>
  <c r="O56" i="11"/>
  <c r="O62" i="11"/>
  <c r="Q61" i="11"/>
  <c r="R60" i="11"/>
  <c r="N60" i="11"/>
  <c r="Q59" i="11"/>
  <c r="M59" i="11"/>
  <c r="P58" i="11"/>
  <c r="L58" i="11"/>
  <c r="O57" i="11"/>
  <c r="R56" i="11"/>
  <c r="N56" i="11"/>
  <c r="N62" i="11"/>
  <c r="O61" i="11"/>
  <c r="Q60" i="11"/>
  <c r="M60" i="11"/>
  <c r="P59" i="11"/>
  <c r="L59" i="11"/>
  <c r="O58" i="11"/>
  <c r="R57" i="11"/>
  <c r="N57" i="11"/>
  <c r="Q56" i="11"/>
  <c r="M56" i="11"/>
  <c r="R142" i="12" l="1" a="1"/>
  <c r="AM161" i="12" a="1"/>
  <c r="AS165" i="12" s="1"/>
  <c r="R103" i="12" a="1"/>
  <c r="R112" i="12" a="1"/>
  <c r="S116" i="12" s="1"/>
  <c r="R94" i="12" a="1"/>
  <c r="AD161" i="12" a="1"/>
  <c r="AH165" i="12" s="1"/>
  <c r="BN161" i="12" a="1"/>
  <c r="BR165" i="12" s="1"/>
  <c r="U161" i="12" a="1"/>
  <c r="X164" i="12" s="1"/>
  <c r="Q48" i="11"/>
  <c r="N44" i="11"/>
  <c r="R48" i="11"/>
  <c r="Q46" i="11"/>
  <c r="L49" i="11"/>
  <c r="Q45" i="11"/>
  <c r="N50" i="11"/>
  <c r="M44" i="11"/>
  <c r="N49" i="11"/>
  <c r="M47" i="11"/>
  <c r="O49" i="11"/>
  <c r="N47" i="11"/>
  <c r="L44" i="11"/>
  <c r="P48" i="11"/>
  <c r="Q47" i="11"/>
  <c r="R46" i="11"/>
  <c r="R45" i="11"/>
  <c r="P46" i="11"/>
  <c r="O44" i="11"/>
  <c r="P47" i="11"/>
  <c r="L48" i="11"/>
  <c r="O46" i="11"/>
  <c r="R44" i="11"/>
  <c r="L45" i="11"/>
  <c r="P49" i="11"/>
  <c r="N46" i="11"/>
  <c r="R50" i="11"/>
  <c r="Q44" i="11"/>
  <c r="L47" i="11"/>
  <c r="R49" i="11"/>
  <c r="O45" i="11"/>
  <c r="L50" i="11"/>
  <c r="P45" i="11"/>
  <c r="R47" i="11"/>
  <c r="M50" i="11"/>
  <c r="P44" i="11"/>
  <c r="M49" i="11"/>
  <c r="N45" i="11"/>
  <c r="M48" i="11"/>
  <c r="O50" i="11"/>
  <c r="L46" i="11"/>
  <c r="N48" i="11"/>
  <c r="P50" i="11"/>
  <c r="M46" i="11"/>
  <c r="O48" i="11"/>
  <c r="Q50" i="11"/>
  <c r="M45" i="11"/>
  <c r="O47" i="11"/>
  <c r="R37" i="11"/>
  <c r="N36" i="11"/>
  <c r="O32" i="11"/>
  <c r="M32" i="11"/>
  <c r="R34" i="11"/>
  <c r="N32" i="11"/>
  <c r="R36" i="11"/>
  <c r="N35" i="11"/>
  <c r="Q32" i="11"/>
  <c r="M33" i="11"/>
  <c r="Q37" i="11"/>
  <c r="P35" i="11"/>
  <c r="R32" i="11"/>
  <c r="M35" i="11"/>
  <c r="L38" i="11"/>
  <c r="P33" i="11"/>
  <c r="R35" i="11"/>
  <c r="M38" i="11"/>
  <c r="R33" i="11"/>
  <c r="O38" i="11"/>
  <c r="Q33" i="11"/>
  <c r="L36" i="11"/>
  <c r="N38" i="11"/>
  <c r="N33" i="11"/>
  <c r="L34" i="11"/>
  <c r="Q34" i="11"/>
  <c r="L37" i="11"/>
  <c r="M36" i="11"/>
  <c r="P32" i="11"/>
  <c r="M37" i="11"/>
  <c r="O34" i="11"/>
  <c r="P34" i="11"/>
  <c r="L33" i="11"/>
  <c r="P37" i="11"/>
  <c r="N37" i="11"/>
  <c r="O35" i="11"/>
  <c r="O37" i="11"/>
  <c r="Q36" i="11"/>
  <c r="O33" i="11"/>
  <c r="Q35" i="11"/>
  <c r="P38" i="11"/>
  <c r="M34" i="11"/>
  <c r="O36" i="11"/>
  <c r="Q38" i="11"/>
  <c r="L35" i="11"/>
  <c r="L32" i="11"/>
  <c r="N34" i="11"/>
  <c r="P36" i="11"/>
  <c r="P20" i="11"/>
  <c r="N21" i="11"/>
  <c r="R25" i="11"/>
  <c r="Q23" i="11"/>
  <c r="O23" i="11"/>
  <c r="Q22" i="11"/>
  <c r="Q25" i="11"/>
  <c r="O26" i="11"/>
  <c r="N24" i="11"/>
  <c r="M25" i="11"/>
  <c r="N23" i="11"/>
  <c r="Q21" i="11"/>
  <c r="M20" i="11"/>
  <c r="O22" i="11"/>
  <c r="Q24" i="11"/>
  <c r="N20" i="11"/>
  <c r="P22" i="11"/>
  <c r="R24" i="11"/>
  <c r="M21" i="11"/>
  <c r="N26" i="11"/>
  <c r="P21" i="11"/>
  <c r="R23" i="11"/>
  <c r="M26" i="11"/>
  <c r="P24" i="11"/>
  <c r="P23" i="11"/>
  <c r="O21" i="11"/>
  <c r="L26" i="11"/>
  <c r="O20" i="11"/>
  <c r="L25" i="11"/>
  <c r="L24" i="11"/>
  <c r="R21" i="11"/>
  <c r="M24" i="11"/>
  <c r="L22" i="11"/>
  <c r="P26" i="11"/>
  <c r="L21" i="11"/>
  <c r="P25" i="11"/>
  <c r="R22" i="11"/>
  <c r="Q20" i="11"/>
  <c r="L23" i="11"/>
  <c r="N25" i="11"/>
  <c r="R20" i="11"/>
  <c r="M23" i="11"/>
  <c r="O25" i="11"/>
  <c r="N22" i="11"/>
  <c r="R26" i="11"/>
  <c r="M22" i="11"/>
  <c r="O24" i="11"/>
  <c r="Q26" i="11"/>
  <c r="V107" i="12"/>
  <c r="R107" i="12"/>
  <c r="S106" i="12"/>
  <c r="T105" i="12"/>
  <c r="U104" i="12"/>
  <c r="V103" i="12"/>
  <c r="R103" i="12"/>
  <c r="U107" i="12"/>
  <c r="V106" i="12"/>
  <c r="R106" i="12"/>
  <c r="S105" i="12"/>
  <c r="T104" i="12"/>
  <c r="U103" i="12"/>
  <c r="T107" i="12"/>
  <c r="V105" i="12"/>
  <c r="S104" i="12"/>
  <c r="S107" i="12"/>
  <c r="U105" i="12"/>
  <c r="R104" i="12"/>
  <c r="U106" i="12"/>
  <c r="R105" i="12"/>
  <c r="T103" i="12"/>
  <c r="V104" i="12"/>
  <c r="S103" i="12"/>
  <c r="T106" i="12"/>
  <c r="L161" i="12" a="1"/>
  <c r="R84" i="12" a="1"/>
  <c r="V136" i="12"/>
  <c r="R136" i="12"/>
  <c r="S135" i="12"/>
  <c r="T134" i="12"/>
  <c r="U133" i="12"/>
  <c r="V132" i="12"/>
  <c r="V135" i="12"/>
  <c r="V134" i="12"/>
  <c r="V133" i="12"/>
  <c r="U132" i="12"/>
  <c r="U136" i="12"/>
  <c r="U135" i="12"/>
  <c r="U134" i="12"/>
  <c r="T133" i="12"/>
  <c r="T132" i="12"/>
  <c r="T136" i="12"/>
  <c r="S134" i="12"/>
  <c r="S132" i="12"/>
  <c r="S136" i="12"/>
  <c r="R134" i="12"/>
  <c r="R132" i="12"/>
  <c r="T135" i="12"/>
  <c r="S133" i="12"/>
  <c r="R135" i="12"/>
  <c r="R133" i="12"/>
  <c r="AE162" i="12"/>
  <c r="AG161" i="12"/>
  <c r="U98" i="12"/>
  <c r="V97" i="12"/>
  <c r="R97" i="12"/>
  <c r="S96" i="12"/>
  <c r="T95" i="12"/>
  <c r="U94" i="12"/>
  <c r="R98" i="12"/>
  <c r="V96" i="12"/>
  <c r="V95" i="12"/>
  <c r="V94" i="12"/>
  <c r="V98" i="12"/>
  <c r="U97" i="12"/>
  <c r="U96" i="12"/>
  <c r="U95" i="12"/>
  <c r="T94" i="12"/>
  <c r="T98" i="12"/>
  <c r="T97" i="12"/>
  <c r="T96" i="12"/>
  <c r="S95" i="12"/>
  <c r="S94" i="12"/>
  <c r="R96" i="12"/>
  <c r="R95" i="12"/>
  <c r="S98" i="12"/>
  <c r="R94" i="12"/>
  <c r="S97" i="12"/>
  <c r="S146" i="12"/>
  <c r="T145" i="12"/>
  <c r="U144" i="12"/>
  <c r="V143" i="12"/>
  <c r="R143" i="12"/>
  <c r="S142" i="12"/>
  <c r="T146" i="12"/>
  <c r="S145" i="12"/>
  <c r="S144" i="12"/>
  <c r="S143" i="12"/>
  <c r="R142" i="12"/>
  <c r="R146" i="12"/>
  <c r="R145" i="12"/>
  <c r="R144" i="12"/>
  <c r="V142" i="12"/>
  <c r="V145" i="12"/>
  <c r="U143" i="12"/>
  <c r="U145" i="12"/>
  <c r="T143" i="12"/>
  <c r="V146" i="12"/>
  <c r="V144" i="12"/>
  <c r="U142" i="12"/>
  <c r="U146" i="12"/>
  <c r="T144" i="12"/>
  <c r="T142" i="12"/>
  <c r="V113" i="12"/>
  <c r="R116" i="12"/>
  <c r="V112" i="12"/>
  <c r="T113" i="12"/>
  <c r="V115" i="12"/>
  <c r="T112" i="12"/>
  <c r="T126" i="12"/>
  <c r="U125" i="12"/>
  <c r="V124" i="12"/>
  <c r="R124" i="12"/>
  <c r="S123" i="12"/>
  <c r="T122" i="12"/>
  <c r="S126" i="12"/>
  <c r="T125" i="12"/>
  <c r="U124" i="12"/>
  <c r="V123" i="12"/>
  <c r="R123" i="12"/>
  <c r="S122" i="12"/>
  <c r="V125" i="12"/>
  <c r="S124" i="12"/>
  <c r="U122" i="12"/>
  <c r="V126" i="12"/>
  <c r="S125" i="12"/>
  <c r="U123" i="12"/>
  <c r="R122" i="12"/>
  <c r="U126" i="12"/>
  <c r="R125" i="12"/>
  <c r="T123" i="12"/>
  <c r="T124" i="12"/>
  <c r="V122" i="12"/>
  <c r="R126" i="12"/>
  <c r="BO161" i="12"/>
  <c r="AT164" i="12"/>
  <c r="AP164" i="12"/>
  <c r="AM163" i="12"/>
  <c r="AM175" i="12" s="1"/>
  <c r="AR162" i="12"/>
  <c r="AS161" i="12"/>
  <c r="AO161" i="12"/>
  <c r="AU165" i="12"/>
  <c r="AR164" i="12"/>
  <c r="AN164" i="12"/>
  <c r="AT162" i="12"/>
  <c r="AP162" i="12"/>
  <c r="AQ161" i="12"/>
  <c r="AM161" i="12"/>
  <c r="AR165" i="12"/>
  <c r="AU162" i="12"/>
  <c r="AM162" i="12"/>
  <c r="AQ164" i="12"/>
  <c r="AR163" i="12"/>
  <c r="AR175" i="12" s="1"/>
  <c r="AT161" i="12"/>
  <c r="AO164" i="12"/>
  <c r="AQ162" i="12"/>
  <c r="AO162" i="12"/>
  <c r="AP163" i="12"/>
  <c r="AP175" i="12" s="1"/>
  <c r="AR161" i="12"/>
  <c r="AU164" i="12"/>
  <c r="BD165" i="12"/>
  <c r="AZ165" i="12"/>
  <c r="AV165" i="12"/>
  <c r="BA164" i="12"/>
  <c r="AW164" i="12"/>
  <c r="BB163" i="12"/>
  <c r="BB175" i="12" s="1"/>
  <c r="AX163" i="12"/>
  <c r="AX175" i="12" s="1"/>
  <c r="BC162" i="12"/>
  <c r="AY162" i="12"/>
  <c r="BD161" i="12"/>
  <c r="AZ161" i="12"/>
  <c r="AV161" i="12"/>
  <c r="BB165" i="12"/>
  <c r="AX165" i="12"/>
  <c r="BC164" i="12"/>
  <c r="AY164" i="12"/>
  <c r="BD163" i="12"/>
  <c r="BD175" i="12" s="1"/>
  <c r="AZ163" i="12"/>
  <c r="AZ175" i="12" s="1"/>
  <c r="AV163" i="12"/>
  <c r="AV175" i="12" s="1"/>
  <c r="BA162" i="12"/>
  <c r="AW162" i="12"/>
  <c r="BB161" i="12"/>
  <c r="AX161" i="12"/>
  <c r="BC165" i="12"/>
  <c r="BD164" i="12"/>
  <c r="AV164" i="12"/>
  <c r="AW163" i="12"/>
  <c r="AW175" i="12" s="1"/>
  <c r="AX162" i="12"/>
  <c r="AY161" i="12"/>
  <c r="BA165" i="12"/>
  <c r="BB164" i="12"/>
  <c r="BC163" i="12"/>
  <c r="BC175" i="12" s="1"/>
  <c r="BD162" i="12"/>
  <c r="AV162" i="12"/>
  <c r="AW161" i="12"/>
  <c r="AZ164" i="12"/>
  <c r="BB162" i="12"/>
  <c r="AX164" i="12"/>
  <c r="AZ162" i="12"/>
  <c r="AY165" i="12"/>
  <c r="BC161" i="12"/>
  <c r="AW165" i="12"/>
  <c r="BA161" i="12"/>
  <c r="BA163" i="12"/>
  <c r="BA175" i="12" s="1"/>
  <c r="AY163" i="12"/>
  <c r="AY175" i="12" s="1"/>
  <c r="BK165" i="12"/>
  <c r="BG165" i="12"/>
  <c r="BL164" i="12"/>
  <c r="BH164" i="12"/>
  <c r="BM163" i="12"/>
  <c r="BM175" i="12" s="1"/>
  <c r="BI163" i="12"/>
  <c r="BI175" i="12" s="1"/>
  <c r="BE163" i="12"/>
  <c r="BE175" i="12" s="1"/>
  <c r="BJ162" i="12"/>
  <c r="BF162" i="12"/>
  <c r="BK161" i="12"/>
  <c r="BG161" i="12"/>
  <c r="BM165" i="12"/>
  <c r="BI165" i="12"/>
  <c r="BE165" i="12"/>
  <c r="BJ164" i="12"/>
  <c r="BF164" i="12"/>
  <c r="BK163" i="12"/>
  <c r="BK175" i="12" s="1"/>
  <c r="BG163" i="12"/>
  <c r="BG175" i="12" s="1"/>
  <c r="BL162" i="12"/>
  <c r="BH162" i="12"/>
  <c r="BM161" i="12"/>
  <c r="BI161" i="12"/>
  <c r="BE161" i="12"/>
  <c r="BF165" i="12"/>
  <c r="BG164" i="12"/>
  <c r="BH163" i="12"/>
  <c r="BH175" i="12" s="1"/>
  <c r="BI162" i="12"/>
  <c r="BJ161" i="12"/>
  <c r="BL165" i="12"/>
  <c r="BM164" i="12"/>
  <c r="BE164" i="12"/>
  <c r="BF163" i="12"/>
  <c r="BF175" i="12" s="1"/>
  <c r="BG162" i="12"/>
  <c r="BH161" i="12"/>
  <c r="BK164" i="12"/>
  <c r="BM162" i="12"/>
  <c r="BF161" i="12"/>
  <c r="BI164" i="12"/>
  <c r="BK162" i="12"/>
  <c r="BL163" i="12"/>
  <c r="BL175" i="12" s="1"/>
  <c r="BJ163" i="12"/>
  <c r="BJ175" i="12" s="1"/>
  <c r="BJ165" i="12"/>
  <c r="BE162" i="12"/>
  <c r="BH165" i="12"/>
  <c r="BL161" i="12"/>
  <c r="C161" i="12" a="1"/>
  <c r="R71" i="12" a="1"/>
  <c r="W57" i="11" a="1"/>
  <c r="BN162" i="12" l="1"/>
  <c r="BT161" i="12"/>
  <c r="BP162" i="12"/>
  <c r="BU165" i="12"/>
  <c r="BO164" i="12"/>
  <c r="BU163" i="12"/>
  <c r="BU175" i="12" s="1"/>
  <c r="BV162" i="12"/>
  <c r="BV163" i="12"/>
  <c r="BV175" i="12" s="1"/>
  <c r="BT162" i="12"/>
  <c r="BN161" i="12"/>
  <c r="BS164" i="12"/>
  <c r="BS161" i="12"/>
  <c r="BR162" i="12"/>
  <c r="BT164" i="12"/>
  <c r="BS162" i="12"/>
  <c r="BQ164" i="12"/>
  <c r="BQ161" i="12"/>
  <c r="BO163" i="12"/>
  <c r="BO175" i="12" s="1"/>
  <c r="BV164" i="12"/>
  <c r="BR161" i="12"/>
  <c r="BP163" i="12"/>
  <c r="BP175" i="12" s="1"/>
  <c r="BN165" i="12"/>
  <c r="BQ163" i="12"/>
  <c r="BQ175" i="12" s="1"/>
  <c r="BR163" i="12"/>
  <c r="BR175" i="12" s="1"/>
  <c r="BP165" i="12"/>
  <c r="BN164" i="12"/>
  <c r="BQ162" i="12"/>
  <c r="BV165" i="12"/>
  <c r="BS165" i="12"/>
  <c r="BO162" i="12"/>
  <c r="BT165" i="12"/>
  <c r="BR164" i="12"/>
  <c r="BU162" i="12"/>
  <c r="BO165" i="12"/>
  <c r="BP164" i="12"/>
  <c r="BP161" i="12"/>
  <c r="BN163" i="12"/>
  <c r="BN175" i="12" s="1"/>
  <c r="BU164" i="12"/>
  <c r="BU161" i="12"/>
  <c r="BS163" i="12"/>
  <c r="BS175" i="12" s="1"/>
  <c r="BQ165" i="12"/>
  <c r="BV161" i="12"/>
  <c r="BT163" i="12"/>
  <c r="BT175" i="12" s="1"/>
  <c r="AN165" i="12"/>
  <c r="AM164" i="12"/>
  <c r="AP165" i="12"/>
  <c r="AT163" i="12"/>
  <c r="AT175" i="12" s="1"/>
  <c r="AO163" i="12"/>
  <c r="AO175" i="12" s="1"/>
  <c r="AM165" i="12"/>
  <c r="AQ163" i="12"/>
  <c r="AQ175" i="12" s="1"/>
  <c r="AO165" i="12"/>
  <c r="AP161" i="12"/>
  <c r="AN163" i="12"/>
  <c r="AN175" i="12" s="1"/>
  <c r="AT165" i="12"/>
  <c r="AS162" i="12"/>
  <c r="AN161" i="12"/>
  <c r="AS164" i="12"/>
  <c r="AU161" i="12"/>
  <c r="AS163" i="12"/>
  <c r="AS175" i="12" s="1"/>
  <c r="AQ165" i="12"/>
  <c r="AN162" i="12"/>
  <c r="AU163" i="12"/>
  <c r="AU175" i="12" s="1"/>
  <c r="AI165" i="12"/>
  <c r="AJ165" i="12"/>
  <c r="AE165" i="12"/>
  <c r="AG162" i="12"/>
  <c r="AL162" i="12"/>
  <c r="AH164" i="12"/>
  <c r="AE164" i="12"/>
  <c r="W33" i="11" a="1"/>
  <c r="Z36" i="11" s="1"/>
  <c r="AA162" i="12"/>
  <c r="U162" i="12"/>
  <c r="W162" i="12"/>
  <c r="W161" i="12"/>
  <c r="AC161" i="12"/>
  <c r="V164" i="12"/>
  <c r="V162" i="12"/>
  <c r="AB164" i="12"/>
  <c r="R114" i="12"/>
  <c r="S113" i="12"/>
  <c r="R115" i="12"/>
  <c r="U113" i="12"/>
  <c r="V116" i="12"/>
  <c r="U114" i="12"/>
  <c r="AI161" i="12"/>
  <c r="AL163" i="12"/>
  <c r="AL175" i="12" s="1"/>
  <c r="AL165" i="12"/>
  <c r="Y164" i="12"/>
  <c r="AB161" i="12"/>
  <c r="AB163" i="12"/>
  <c r="AB175" i="12" s="1"/>
  <c r="V163" i="12"/>
  <c r="V175" i="12" s="1"/>
  <c r="Y162" i="12"/>
  <c r="X162" i="12"/>
  <c r="Z164" i="12"/>
  <c r="U163" i="12"/>
  <c r="U175" i="12" s="1"/>
  <c r="W165" i="12"/>
  <c r="U112" i="12"/>
  <c r="V114" i="12"/>
  <c r="U116" i="12"/>
  <c r="T114" i="12"/>
  <c r="S112" i="12"/>
  <c r="T115" i="12"/>
  <c r="Y161" i="12"/>
  <c r="Z163" i="12"/>
  <c r="Z175" i="12" s="1"/>
  <c r="Z165" i="12"/>
  <c r="AC164" i="12"/>
  <c r="X163" i="12"/>
  <c r="X175" i="12" s="1"/>
  <c r="AB162" i="12"/>
  <c r="Y165" i="12"/>
  <c r="Y163" i="12"/>
  <c r="Y175" i="12" s="1"/>
  <c r="AA165" i="12"/>
  <c r="U115" i="12"/>
  <c r="S114" i="12"/>
  <c r="T116" i="12"/>
  <c r="R112" i="12"/>
  <c r="S115" i="12"/>
  <c r="R113" i="12"/>
  <c r="AA164" i="12"/>
  <c r="X165" i="12"/>
  <c r="Z161" i="12"/>
  <c r="AB165" i="12"/>
  <c r="W164" i="12"/>
  <c r="AA163" i="12"/>
  <c r="AA175" i="12" s="1"/>
  <c r="AC165" i="12"/>
  <c r="AC163" i="12"/>
  <c r="AC175" i="12" s="1"/>
  <c r="W45" i="11" a="1"/>
  <c r="AC47" i="11" s="1"/>
  <c r="AE163" i="12"/>
  <c r="AE175" i="12" s="1"/>
  <c r="AL164" i="12"/>
  <c r="AF162" i="12"/>
  <c r="AH162" i="12"/>
  <c r="AK161" i="12"/>
  <c r="AG165" i="12"/>
  <c r="AI162" i="12"/>
  <c r="AG164" i="12"/>
  <c r="AD161" i="12"/>
  <c r="AK162" i="12"/>
  <c r="AI164" i="12"/>
  <c r="X161" i="12"/>
  <c r="AC162" i="12"/>
  <c r="U161" i="12"/>
  <c r="V161" i="12"/>
  <c r="U164" i="12"/>
  <c r="AA161" i="12"/>
  <c r="V165" i="12"/>
  <c r="W163" i="12"/>
  <c r="W175" i="12" s="1"/>
  <c r="U165" i="12"/>
  <c r="Z162" i="12"/>
  <c r="AE161" i="12"/>
  <c r="AD162" i="12"/>
  <c r="AD164" i="12"/>
  <c r="AG163" i="12"/>
  <c r="AG175" i="12" s="1"/>
  <c r="AJ162" i="12"/>
  <c r="AF161" i="12"/>
  <c r="AD163" i="12"/>
  <c r="AD175" i="12" s="1"/>
  <c r="AK164" i="12"/>
  <c r="AH161" i="12"/>
  <c r="AF163" i="12"/>
  <c r="AF175" i="12" s="1"/>
  <c r="AD165" i="12"/>
  <c r="AJ164" i="12"/>
  <c r="AK163" i="12"/>
  <c r="AK175" i="12" s="1"/>
  <c r="AK165" i="12"/>
  <c r="AF164" i="12"/>
  <c r="AI163" i="12"/>
  <c r="AI175" i="12" s="1"/>
  <c r="AJ161" i="12"/>
  <c r="AH163" i="12"/>
  <c r="AH175" i="12" s="1"/>
  <c r="AF165" i="12"/>
  <c r="AL161" i="12"/>
  <c r="AJ163" i="12"/>
  <c r="AJ175" i="12" s="1"/>
  <c r="W21" i="11" a="1"/>
  <c r="S75" i="12"/>
  <c r="T74" i="12"/>
  <c r="U73" i="12"/>
  <c r="V72" i="12"/>
  <c r="R72" i="12"/>
  <c r="S71" i="12"/>
  <c r="V75" i="12"/>
  <c r="V74" i="12"/>
  <c r="V73" i="12"/>
  <c r="U72" i="12"/>
  <c r="U71" i="12"/>
  <c r="U75" i="12"/>
  <c r="U74" i="12"/>
  <c r="T73" i="12"/>
  <c r="T72" i="12"/>
  <c r="T71" i="12"/>
  <c r="T75" i="12"/>
  <c r="S74" i="12"/>
  <c r="S73" i="12"/>
  <c r="S72" i="12"/>
  <c r="R71" i="12"/>
  <c r="R74" i="12"/>
  <c r="R73" i="12"/>
  <c r="V71" i="12"/>
  <c r="R75" i="12"/>
  <c r="I165" i="12"/>
  <c r="E165" i="12"/>
  <c r="J164" i="12"/>
  <c r="F164" i="12"/>
  <c r="K163" i="12"/>
  <c r="K175" i="12" s="1"/>
  <c r="G163" i="12"/>
  <c r="G175" i="12" s="1"/>
  <c r="C163" i="12"/>
  <c r="C175" i="12" s="1"/>
  <c r="H162" i="12"/>
  <c r="D162" i="12"/>
  <c r="I161" i="12"/>
  <c r="E161" i="12"/>
  <c r="H165" i="12"/>
  <c r="D165" i="12"/>
  <c r="I164" i="12"/>
  <c r="E164" i="12"/>
  <c r="J163" i="12"/>
  <c r="J175" i="12" s="1"/>
  <c r="F163" i="12"/>
  <c r="F175" i="12" s="1"/>
  <c r="K162" i="12"/>
  <c r="G162" i="12"/>
  <c r="C162" i="12"/>
  <c r="H161" i="12"/>
  <c r="D161" i="12"/>
  <c r="K165" i="12"/>
  <c r="C165" i="12"/>
  <c r="D164" i="12"/>
  <c r="E163" i="12"/>
  <c r="E175" i="12" s="1"/>
  <c r="F162" i="12"/>
  <c r="G161" i="12"/>
  <c r="J165" i="12"/>
  <c r="K164" i="12"/>
  <c r="C164" i="12"/>
  <c r="D163" i="12"/>
  <c r="D175" i="12" s="1"/>
  <c r="E162" i="12"/>
  <c r="F161" i="12"/>
  <c r="G165" i="12"/>
  <c r="I163" i="12"/>
  <c r="I175" i="12" s="1"/>
  <c r="K161" i="12"/>
  <c r="F165" i="12"/>
  <c r="H163" i="12"/>
  <c r="H175" i="12" s="1"/>
  <c r="J161" i="12"/>
  <c r="H164" i="12"/>
  <c r="J162" i="12"/>
  <c r="C161" i="12"/>
  <c r="G164" i="12"/>
  <c r="I162" i="12"/>
  <c r="T165" i="12"/>
  <c r="P165" i="12"/>
  <c r="L165" i="12"/>
  <c r="Q164" i="12"/>
  <c r="M164" i="12"/>
  <c r="R163" i="12"/>
  <c r="R175" i="12" s="1"/>
  <c r="N163" i="12"/>
  <c r="N175" i="12" s="1"/>
  <c r="S162" i="12"/>
  <c r="O162" i="12"/>
  <c r="T161" i="12"/>
  <c r="P161" i="12"/>
  <c r="L161" i="12"/>
  <c r="S165" i="12"/>
  <c r="O165" i="12"/>
  <c r="T164" i="12"/>
  <c r="P164" i="12"/>
  <c r="L164" i="12"/>
  <c r="Q163" i="12"/>
  <c r="Q175" i="12" s="1"/>
  <c r="M163" i="12"/>
  <c r="M175" i="12" s="1"/>
  <c r="R162" i="12"/>
  <c r="N162" i="12"/>
  <c r="S161" i="12"/>
  <c r="O161" i="12"/>
  <c r="N165" i="12"/>
  <c r="O164" i="12"/>
  <c r="P163" i="12"/>
  <c r="P175" i="12" s="1"/>
  <c r="Q162" i="12"/>
  <c r="R161" i="12"/>
  <c r="M165" i="12"/>
  <c r="N164" i="12"/>
  <c r="O163" i="12"/>
  <c r="O175" i="12" s="1"/>
  <c r="P162" i="12"/>
  <c r="Q161" i="12"/>
  <c r="R165" i="12"/>
  <c r="T163" i="12"/>
  <c r="T175" i="12" s="1"/>
  <c r="M162" i="12"/>
  <c r="Q165" i="12"/>
  <c r="S163" i="12"/>
  <c r="S175" i="12" s="1"/>
  <c r="L162" i="12"/>
  <c r="S164" i="12"/>
  <c r="L163" i="12"/>
  <c r="L175" i="12" s="1"/>
  <c r="N161" i="12"/>
  <c r="R164" i="12"/>
  <c r="T162" i="12"/>
  <c r="M161" i="12"/>
  <c r="T88" i="12"/>
  <c r="U87" i="12"/>
  <c r="V86" i="12"/>
  <c r="R86" i="12"/>
  <c r="S85" i="12"/>
  <c r="T84" i="12"/>
  <c r="R88" i="12"/>
  <c r="R87" i="12"/>
  <c r="V85" i="12"/>
  <c r="V84" i="12"/>
  <c r="V88" i="12"/>
  <c r="V87" i="12"/>
  <c r="U86" i="12"/>
  <c r="U85" i="12"/>
  <c r="U84" i="12"/>
  <c r="U88" i="12"/>
  <c r="T87" i="12"/>
  <c r="T86" i="12"/>
  <c r="T85" i="12"/>
  <c r="S84" i="12"/>
  <c r="S87" i="12"/>
  <c r="S86" i="12"/>
  <c r="R85" i="12"/>
  <c r="S88" i="12"/>
  <c r="R84" i="12"/>
  <c r="Z61" i="11"/>
  <c r="AC60" i="11"/>
  <c r="Y60" i="11"/>
  <c r="AB59" i="11"/>
  <c r="Y61" i="11"/>
  <c r="AA60" i="11"/>
  <c r="AC59" i="11"/>
  <c r="X59" i="11"/>
  <c r="AA58" i="11"/>
  <c r="W58" i="11"/>
  <c r="Z57" i="11"/>
  <c r="F107" i="11" s="1"/>
  <c r="AA61" i="11"/>
  <c r="Z60" i="11"/>
  <c r="Z59" i="11"/>
  <c r="AB58" i="11"/>
  <c r="AC57" i="11"/>
  <c r="F136" i="11" s="1"/>
  <c r="X57" i="11"/>
  <c r="X61" i="11"/>
  <c r="X60" i="11"/>
  <c r="Y59" i="11"/>
  <c r="Z58" i="11"/>
  <c r="AB57" i="11"/>
  <c r="F126" i="11" s="1"/>
  <c r="W57" i="11"/>
  <c r="AC61" i="11"/>
  <c r="W61" i="11"/>
  <c r="W60" i="11"/>
  <c r="W59" i="11"/>
  <c r="Y58" i="11"/>
  <c r="AA57" i="11"/>
  <c r="F116" i="11" s="1"/>
  <c r="AB61" i="11"/>
  <c r="AB60" i="11"/>
  <c r="AA59" i="11"/>
  <c r="AC58" i="11"/>
  <c r="X58" i="11"/>
  <c r="Y57" i="11"/>
  <c r="F98" i="11" s="1"/>
  <c r="W37" i="11"/>
  <c r="AA33" i="11"/>
  <c r="D114" i="11" s="1"/>
  <c r="W33" i="11"/>
  <c r="AC36" i="11"/>
  <c r="Y36" i="11"/>
  <c r="AA34" i="11"/>
  <c r="D115" i="11" s="1"/>
  <c r="W34" i="11"/>
  <c r="AB36" i="11"/>
  <c r="X36" i="11"/>
  <c r="Z34" i="11"/>
  <c r="D106" i="11" s="1"/>
  <c r="AC33" i="11"/>
  <c r="D134" i="11" s="1"/>
  <c r="X37" i="11"/>
  <c r="AA36" i="11"/>
  <c r="X33" i="11"/>
  <c r="AC34" i="11"/>
  <c r="D135" i="11" s="1"/>
  <c r="Y34" i="11" l="1"/>
  <c r="D97" i="11" s="1"/>
  <c r="AB37" i="11"/>
  <c r="W35" i="11"/>
  <c r="Y37" i="11"/>
  <c r="X35" i="11"/>
  <c r="AB33" i="11"/>
  <c r="D124" i="11" s="1"/>
  <c r="AB34" i="11"/>
  <c r="D125" i="11" s="1"/>
  <c r="AA37" i="11"/>
  <c r="Z35" i="11"/>
  <c r="D107" i="11" s="1"/>
  <c r="Y33" i="11"/>
  <c r="D96" i="11" s="1"/>
  <c r="AA35" i="11"/>
  <c r="D116" i="11" s="1"/>
  <c r="Z33" i="11"/>
  <c r="D105" i="11" s="1"/>
  <c r="AB35" i="11"/>
  <c r="D126" i="11" s="1"/>
  <c r="W36" i="11"/>
  <c r="Y35" i="11"/>
  <c r="D98" i="11" s="1"/>
  <c r="AC37" i="11"/>
  <c r="Z37" i="11"/>
  <c r="AC35" i="11"/>
  <c r="D136" i="11" s="1"/>
  <c r="X34" i="11"/>
  <c r="AC49" i="11"/>
  <c r="AC46" i="11"/>
  <c r="E136" i="11" s="1"/>
  <c r="X49" i="11"/>
  <c r="Z46" i="11"/>
  <c r="E107" i="11" s="1"/>
  <c r="AB48" i="11"/>
  <c r="AA46" i="11"/>
  <c r="E116" i="11" s="1"/>
  <c r="AC48" i="11"/>
  <c r="X46" i="11"/>
  <c r="Z48" i="11"/>
  <c r="X45" i="11"/>
  <c r="Z47" i="11"/>
  <c r="AB49" i="11"/>
  <c r="W47" i="11"/>
  <c r="Y49" i="11"/>
  <c r="X47" i="11"/>
  <c r="Z49" i="11"/>
  <c r="AB46" i="11"/>
  <c r="E126" i="11" s="1"/>
  <c r="W49" i="11"/>
  <c r="AB45" i="11"/>
  <c r="E125" i="11" s="1"/>
  <c r="W48" i="11"/>
  <c r="Y45" i="11"/>
  <c r="E97" i="11" s="1"/>
  <c r="AA47" i="11"/>
  <c r="Z45" i="11"/>
  <c r="E106" i="11" s="1"/>
  <c r="AB47" i="11"/>
  <c r="W45" i="11"/>
  <c r="E87" i="11" s="1"/>
  <c r="Y47" i="11"/>
  <c r="AA49" i="11"/>
  <c r="Y46" i="11"/>
  <c r="E98" i="11" s="1"/>
  <c r="AA48" i="11"/>
  <c r="AC45" i="11"/>
  <c r="E135" i="11" s="1"/>
  <c r="X48" i="11"/>
  <c r="W46" i="11"/>
  <c r="E88" i="11" s="1"/>
  <c r="Y48" i="11"/>
  <c r="AA45" i="11"/>
  <c r="E115" i="11" s="1"/>
  <c r="Y24" i="11"/>
  <c r="C98" i="11" s="1"/>
  <c r="W22" i="11"/>
  <c r="AA21" i="11"/>
  <c r="C113" i="11" s="1"/>
  <c r="X24" i="11"/>
  <c r="AC21" i="11"/>
  <c r="C133" i="11" s="1"/>
  <c r="AA24" i="11"/>
  <c r="C116" i="11" s="1"/>
  <c r="X21" i="11"/>
  <c r="Y23" i="11"/>
  <c r="C97" i="11" s="1"/>
  <c r="AB21" i="11"/>
  <c r="C123" i="11" s="1"/>
  <c r="AB23" i="11"/>
  <c r="C125" i="11" s="1"/>
  <c r="Z21" i="11"/>
  <c r="C104" i="11" s="1"/>
  <c r="AC25" i="11"/>
  <c r="AA23" i="11"/>
  <c r="C115" i="11" s="1"/>
  <c r="Y21" i="11"/>
  <c r="C95" i="11" s="1"/>
  <c r="Z23" i="11"/>
  <c r="C106" i="11" s="1"/>
  <c r="AA25" i="11"/>
  <c r="X22" i="11"/>
  <c r="Z25" i="11"/>
  <c r="X23" i="11"/>
  <c r="AC23" i="11"/>
  <c r="C135" i="11" s="1"/>
  <c r="Y25" i="11"/>
  <c r="W23" i="11"/>
  <c r="AB25" i="11"/>
  <c r="AC22" i="11"/>
  <c r="C134" i="11" s="1"/>
  <c r="W25" i="11"/>
  <c r="W21" i="11"/>
  <c r="AC24" i="11"/>
  <c r="C136" i="11" s="1"/>
  <c r="AA22" i="11"/>
  <c r="C114" i="11" s="1"/>
  <c r="AB22" i="11"/>
  <c r="C124" i="11" s="1"/>
  <c r="AB24" i="11"/>
  <c r="C126" i="11" s="1"/>
  <c r="Z22" i="11"/>
  <c r="C105" i="11" s="1"/>
  <c r="X25" i="11"/>
  <c r="Y22" i="11"/>
  <c r="C96" i="11" s="1"/>
  <c r="Z24" i="11"/>
  <c r="C107" i="11" s="1"/>
  <c r="W24" i="11"/>
  <c r="D87" i="11"/>
  <c r="D74" i="11"/>
  <c r="D75" i="11"/>
  <c r="D88" i="11"/>
  <c r="D86" i="11"/>
  <c r="D73" i="11"/>
  <c r="F75" i="11"/>
  <c r="F88" i="11"/>
  <c r="E74" i="11" l="1"/>
  <c r="E75" i="11"/>
  <c r="J103" i="11" a="1"/>
  <c r="M103" i="11" s="1"/>
  <c r="J112" i="11" a="1"/>
  <c r="N116" i="11" s="1"/>
  <c r="J94" i="11" a="1"/>
  <c r="J94" i="11" s="1"/>
  <c r="J122" i="11" a="1"/>
  <c r="K125" i="11" s="1"/>
  <c r="J132" i="11" a="1"/>
  <c r="L136" i="11" s="1"/>
  <c r="N106" i="11"/>
  <c r="N107" i="11"/>
  <c r="J106" i="11"/>
  <c r="J104" i="11"/>
  <c r="K106" i="11"/>
  <c r="K103" i="11"/>
  <c r="J105" i="11"/>
  <c r="L123" i="11"/>
  <c r="J125" i="11"/>
  <c r="N125" i="11"/>
  <c r="K122" i="11"/>
  <c r="N122" i="11"/>
  <c r="C72" i="11"/>
  <c r="C85" i="11"/>
  <c r="C87" i="11"/>
  <c r="C74" i="11"/>
  <c r="C73" i="11"/>
  <c r="C86" i="11"/>
  <c r="C88" i="11"/>
  <c r="C75" i="11"/>
  <c r="B146" i="10"/>
  <c r="B145" i="10"/>
  <c r="B144" i="10"/>
  <c r="B143" i="10"/>
  <c r="B142" i="10"/>
  <c r="B136" i="10"/>
  <c r="B135" i="10"/>
  <c r="B134" i="10"/>
  <c r="B133" i="10"/>
  <c r="B132" i="10"/>
  <c r="B126" i="10"/>
  <c r="B125" i="10"/>
  <c r="B124" i="10"/>
  <c r="B123" i="10"/>
  <c r="B122" i="10"/>
  <c r="B116" i="10"/>
  <c r="B115" i="10"/>
  <c r="B114" i="10"/>
  <c r="B113" i="10"/>
  <c r="B112" i="10"/>
  <c r="B107" i="10"/>
  <c r="B106" i="10"/>
  <c r="B105" i="10"/>
  <c r="B104" i="10"/>
  <c r="B103" i="10"/>
  <c r="B98" i="10"/>
  <c r="B97" i="10"/>
  <c r="B96" i="10"/>
  <c r="B95" i="10"/>
  <c r="B94" i="10"/>
  <c r="B88" i="10"/>
  <c r="B87" i="10"/>
  <c r="B86" i="10"/>
  <c r="B85" i="10"/>
  <c r="B84" i="10"/>
  <c r="B75" i="10"/>
  <c r="B74" i="10"/>
  <c r="B73" i="10"/>
  <c r="B72" i="10"/>
  <c r="B71" i="10"/>
  <c r="H62" i="10"/>
  <c r="G62" i="10"/>
  <c r="F62" i="10"/>
  <c r="E62" i="10"/>
  <c r="D62" i="10"/>
  <c r="G61" i="10"/>
  <c r="F61" i="10"/>
  <c r="E61" i="10"/>
  <c r="D61" i="10"/>
  <c r="C61" i="10"/>
  <c r="F60" i="10"/>
  <c r="E60" i="10"/>
  <c r="D60" i="10"/>
  <c r="C60" i="10"/>
  <c r="B60" i="10"/>
  <c r="E59" i="10"/>
  <c r="D59" i="10"/>
  <c r="C59" i="10"/>
  <c r="B59" i="10"/>
  <c r="D58" i="10"/>
  <c r="C58" i="10"/>
  <c r="B58" i="10"/>
  <c r="C57" i="10"/>
  <c r="B57" i="10"/>
  <c r="B56" i="10"/>
  <c r="H50" i="10"/>
  <c r="G50" i="10"/>
  <c r="F50" i="10"/>
  <c r="E50" i="10"/>
  <c r="G49" i="10"/>
  <c r="F49" i="10"/>
  <c r="E49" i="10"/>
  <c r="D49" i="10"/>
  <c r="F48" i="10"/>
  <c r="E48" i="10"/>
  <c r="D48" i="10"/>
  <c r="C48" i="10"/>
  <c r="E47" i="10"/>
  <c r="D47" i="10"/>
  <c r="C47" i="10"/>
  <c r="B47" i="10"/>
  <c r="D46" i="10"/>
  <c r="C46" i="10"/>
  <c r="B46" i="10"/>
  <c r="C45" i="10"/>
  <c r="B45" i="10"/>
  <c r="B44" i="10"/>
  <c r="H38" i="10"/>
  <c r="G38" i="10"/>
  <c r="F38" i="10"/>
  <c r="G37" i="10"/>
  <c r="F37" i="10"/>
  <c r="E37" i="10"/>
  <c r="F36" i="10"/>
  <c r="E36" i="10"/>
  <c r="D36" i="10"/>
  <c r="E35" i="10"/>
  <c r="D35" i="10"/>
  <c r="C35" i="10"/>
  <c r="D34" i="10"/>
  <c r="C34" i="10"/>
  <c r="B34" i="10"/>
  <c r="C33" i="10"/>
  <c r="B33" i="10"/>
  <c r="B32" i="10"/>
  <c r="H26" i="10"/>
  <c r="G26" i="10"/>
  <c r="G25" i="10"/>
  <c r="F25" i="10"/>
  <c r="F24" i="10"/>
  <c r="E24" i="10"/>
  <c r="E23" i="10"/>
  <c r="D23" i="10"/>
  <c r="D22" i="10"/>
  <c r="C22" i="10"/>
  <c r="C21" i="10"/>
  <c r="B21" i="10"/>
  <c r="B20" i="10"/>
  <c r="M124" i="11" l="1"/>
  <c r="N123" i="11"/>
  <c r="M106" i="11"/>
  <c r="L103" i="11"/>
  <c r="L113" i="11"/>
  <c r="N112" i="11"/>
  <c r="L115" i="11"/>
  <c r="J113" i="11"/>
  <c r="L106" i="11"/>
  <c r="N135" i="11"/>
  <c r="J112" i="11"/>
  <c r="J116" i="11"/>
  <c r="K115" i="11"/>
  <c r="L116" i="11"/>
  <c r="M104" i="11"/>
  <c r="K107" i="11"/>
  <c r="M105" i="11"/>
  <c r="N134" i="11"/>
  <c r="L132" i="11"/>
  <c r="N115" i="11"/>
  <c r="L112" i="11"/>
  <c r="M115" i="11"/>
  <c r="J136" i="11"/>
  <c r="K135" i="11"/>
  <c r="K132" i="11"/>
  <c r="N124" i="11"/>
  <c r="M126" i="11"/>
  <c r="M125" i="11"/>
  <c r="J123" i="11"/>
  <c r="L126" i="11"/>
  <c r="N126" i="11"/>
  <c r="M95" i="11"/>
  <c r="K95" i="11"/>
  <c r="M97" i="11"/>
  <c r="N97" i="11"/>
  <c r="N94" i="11"/>
  <c r="N98" i="11"/>
  <c r="L96" i="11"/>
  <c r="M94" i="11"/>
  <c r="J97" i="11"/>
  <c r="J96" i="11"/>
  <c r="J98" i="11"/>
  <c r="K98" i="11"/>
  <c r="J124" i="11"/>
  <c r="L125" i="11"/>
  <c r="L124" i="11"/>
  <c r="K124" i="11"/>
  <c r="M123" i="11"/>
  <c r="M122" i="11"/>
  <c r="M96" i="11"/>
  <c r="K96" i="11"/>
  <c r="J95" i="11"/>
  <c r="L97" i="11"/>
  <c r="K94" i="11"/>
  <c r="M98" i="11"/>
  <c r="N96" i="11"/>
  <c r="K123" i="11"/>
  <c r="J122" i="11"/>
  <c r="J126" i="11"/>
  <c r="K126" i="11"/>
  <c r="L122" i="11"/>
  <c r="N95" i="11"/>
  <c r="L98" i="11"/>
  <c r="L95" i="11"/>
  <c r="K97" i="11"/>
  <c r="L94" i="11"/>
  <c r="N114" i="11"/>
  <c r="J84" i="11" a="1"/>
  <c r="L88" i="11" s="1"/>
  <c r="M133" i="11"/>
  <c r="L133" i="11"/>
  <c r="N132" i="11"/>
  <c r="M135" i="11"/>
  <c r="N133" i="11"/>
  <c r="K134" i="11"/>
  <c r="M112" i="11"/>
  <c r="N113" i="11"/>
  <c r="J114" i="11"/>
  <c r="M116" i="11"/>
  <c r="J115" i="11"/>
  <c r="M113" i="11"/>
  <c r="J107" i="11"/>
  <c r="K105" i="11"/>
  <c r="K104" i="11"/>
  <c r="N104" i="11"/>
  <c r="L104" i="11"/>
  <c r="L107" i="11"/>
  <c r="J132" i="11"/>
  <c r="N136" i="11"/>
  <c r="M134" i="11"/>
  <c r="M136" i="11"/>
  <c r="L135" i="11"/>
  <c r="K133" i="11"/>
  <c r="K112" i="11"/>
  <c r="K113" i="11"/>
  <c r="L114" i="11"/>
  <c r="K114" i="11"/>
  <c r="K116" i="11"/>
  <c r="M114" i="11"/>
  <c r="J103" i="11"/>
  <c r="M107" i="11"/>
  <c r="N105" i="11"/>
  <c r="L105" i="11"/>
  <c r="N103" i="11"/>
  <c r="L134" i="11"/>
  <c r="K136" i="11"/>
  <c r="J134" i="11"/>
  <c r="J133" i="11"/>
  <c r="M132" i="11"/>
  <c r="J135" i="11"/>
  <c r="L32" i="10" a="1"/>
  <c r="O37" i="10" s="1"/>
  <c r="J71" i="11" a="1"/>
  <c r="L20" i="10" a="1"/>
  <c r="N25" i="10" s="1"/>
  <c r="L38" i="10"/>
  <c r="Q35" i="10"/>
  <c r="L34" i="10"/>
  <c r="O33" i="10"/>
  <c r="R37" i="10"/>
  <c r="P35" i="10"/>
  <c r="R33" i="10"/>
  <c r="N33" i="10"/>
  <c r="N38" i="10"/>
  <c r="L36" i="10"/>
  <c r="N35" i="10"/>
  <c r="M34" i="10"/>
  <c r="Q34" i="10"/>
  <c r="R35" i="10"/>
  <c r="N34" i="10"/>
  <c r="R34" i="10"/>
  <c r="P33" i="10"/>
  <c r="L44" i="10" a="1"/>
  <c r="L56" i="10" a="1"/>
  <c r="R112" i="11" l="1" a="1"/>
  <c r="R112" i="11" s="1"/>
  <c r="AV152" i="11" a="1"/>
  <c r="AV154" i="11" s="1"/>
  <c r="AV166" i="11" s="1"/>
  <c r="K84" i="11"/>
  <c r="T116" i="11"/>
  <c r="T113" i="11"/>
  <c r="BE152" i="11" a="1"/>
  <c r="BL153" i="11" s="1"/>
  <c r="K88" i="11"/>
  <c r="BB153" i="11"/>
  <c r="L84" i="11"/>
  <c r="M88" i="11"/>
  <c r="N87" i="11"/>
  <c r="R122" i="11" a="1"/>
  <c r="V125" i="11" s="1"/>
  <c r="AV156" i="11"/>
  <c r="U115" i="11"/>
  <c r="R113" i="11"/>
  <c r="BA156" i="11"/>
  <c r="V113" i="11"/>
  <c r="J86" i="11"/>
  <c r="M86" i="11"/>
  <c r="AM152" i="11" a="1"/>
  <c r="AR155" i="11" s="1"/>
  <c r="AD152" i="11" a="1"/>
  <c r="AF156" i="11" s="1"/>
  <c r="R132" i="11" a="1"/>
  <c r="U133" i="11" s="1"/>
  <c r="U122" i="11"/>
  <c r="S123" i="11"/>
  <c r="V126" i="11"/>
  <c r="S124" i="11"/>
  <c r="T126" i="11"/>
  <c r="S122" i="11"/>
  <c r="T122" i="11"/>
  <c r="T125" i="11"/>
  <c r="R126" i="11"/>
  <c r="U124" i="11"/>
  <c r="AV152" i="11"/>
  <c r="AW154" i="11"/>
  <c r="AW166" i="11" s="1"/>
  <c r="AX152" i="11"/>
  <c r="U114" i="11"/>
  <c r="V115" i="11"/>
  <c r="S114" i="11"/>
  <c r="R115" i="11"/>
  <c r="T114" i="11"/>
  <c r="S113" i="11"/>
  <c r="M84" i="11"/>
  <c r="L87" i="11"/>
  <c r="L86" i="11"/>
  <c r="N86" i="11"/>
  <c r="K87" i="11"/>
  <c r="N88" i="11"/>
  <c r="R94" i="11" a="1"/>
  <c r="BC152" i="11"/>
  <c r="AZ153" i="11"/>
  <c r="BA153" i="11"/>
  <c r="U112" i="11"/>
  <c r="U113" i="11"/>
  <c r="S116" i="11"/>
  <c r="R116" i="11"/>
  <c r="T115" i="11"/>
  <c r="R114" i="11"/>
  <c r="N84" i="11"/>
  <c r="L85" i="11"/>
  <c r="K86" i="11"/>
  <c r="J87" i="11"/>
  <c r="N85" i="11"/>
  <c r="J84" i="11"/>
  <c r="R103" i="11" a="1"/>
  <c r="V107" i="11" s="1"/>
  <c r="AY153" i="11"/>
  <c r="BC154" i="11"/>
  <c r="BC166" i="11" s="1"/>
  <c r="AY155" i="11"/>
  <c r="S115" i="11"/>
  <c r="V116" i="11"/>
  <c r="V112" i="11"/>
  <c r="S112" i="11"/>
  <c r="U116" i="11"/>
  <c r="V114" i="11"/>
  <c r="K85" i="11"/>
  <c r="M85" i="11"/>
  <c r="J85" i="11"/>
  <c r="M87" i="11"/>
  <c r="J88" i="11"/>
  <c r="U152" i="11" a="1"/>
  <c r="AB156" i="11" s="1"/>
  <c r="R20" i="10"/>
  <c r="L25" i="10"/>
  <c r="R26" i="10"/>
  <c r="P23" i="10"/>
  <c r="L22" i="10"/>
  <c r="N21" i="10"/>
  <c r="O21" i="10"/>
  <c r="P22" i="10"/>
  <c r="R25" i="10"/>
  <c r="P24" i="10"/>
  <c r="O24" i="10"/>
  <c r="P25" i="10"/>
  <c r="AQ154" i="11"/>
  <c r="AQ166" i="11" s="1"/>
  <c r="AO152" i="11"/>
  <c r="T135" i="11"/>
  <c r="AV155" i="11"/>
  <c r="BD156" i="11"/>
  <c r="AX155" i="11"/>
  <c r="BB156" i="11"/>
  <c r="BD154" i="11"/>
  <c r="BD166" i="11" s="1"/>
  <c r="AW153" i="11"/>
  <c r="AY154" i="11"/>
  <c r="AY166" i="11" s="1"/>
  <c r="BA152" i="11"/>
  <c r="AW155" i="11"/>
  <c r="AX153" i="11"/>
  <c r="BD152" i="11"/>
  <c r="BA155" i="11"/>
  <c r="AX156" i="11"/>
  <c r="AZ154" i="11"/>
  <c r="AZ166" i="11" s="1"/>
  <c r="BB152" i="11"/>
  <c r="BD153" i="11"/>
  <c r="AW152" i="11"/>
  <c r="AX154" i="11"/>
  <c r="AX166" i="11" s="1"/>
  <c r="AY152" i="11"/>
  <c r="AY156" i="11"/>
  <c r="BC153" i="11"/>
  <c r="AN156" i="11"/>
  <c r="AO154" i="11"/>
  <c r="AO166" i="11" s="1"/>
  <c r="R38" i="10"/>
  <c r="M36" i="10"/>
  <c r="P38" i="10"/>
  <c r="O36" i="10"/>
  <c r="L32" i="10"/>
  <c r="M38" i="10"/>
  <c r="Q33" i="10"/>
  <c r="P37" i="10"/>
  <c r="M37" i="10"/>
  <c r="M32" i="10"/>
  <c r="O34" i="10"/>
  <c r="Q36" i="10"/>
  <c r="N32" i="10"/>
  <c r="P34" i="10"/>
  <c r="R36" i="10"/>
  <c r="L37" i="10"/>
  <c r="Q38" i="10"/>
  <c r="P36" i="10"/>
  <c r="O38" i="10"/>
  <c r="N36" i="10"/>
  <c r="P32" i="10"/>
  <c r="M33" i="10"/>
  <c r="O32" i="10"/>
  <c r="L33" i="10"/>
  <c r="O35" i="10"/>
  <c r="Q37" i="10"/>
  <c r="Q32" i="10"/>
  <c r="L35" i="10"/>
  <c r="N37" i="10"/>
  <c r="R32" i="10"/>
  <c r="M35" i="10"/>
  <c r="R84" i="11" a="1"/>
  <c r="R87" i="11" s="1"/>
  <c r="J75" i="11"/>
  <c r="N71" i="11"/>
  <c r="K73" i="11"/>
  <c r="J73" i="11"/>
  <c r="N72" i="11"/>
  <c r="L72" i="11"/>
  <c r="K74" i="11"/>
  <c r="J71" i="11"/>
  <c r="K72" i="11"/>
  <c r="M71" i="11"/>
  <c r="L71" i="11"/>
  <c r="N74" i="11"/>
  <c r="L73" i="11"/>
  <c r="L75" i="11"/>
  <c r="K71" i="11"/>
  <c r="M75" i="11"/>
  <c r="K75" i="11"/>
  <c r="J72" i="11"/>
  <c r="N75" i="11"/>
  <c r="M72" i="11"/>
  <c r="L74" i="11"/>
  <c r="M74" i="11"/>
  <c r="J74" i="11"/>
  <c r="N73" i="11"/>
  <c r="M73" i="11"/>
  <c r="Q22" i="10"/>
  <c r="M22" i="10"/>
  <c r="N20" i="10"/>
  <c r="N26" i="10"/>
  <c r="M24" i="10"/>
  <c r="P21" i="10"/>
  <c r="O20" i="10"/>
  <c r="O23" i="10"/>
  <c r="P26" i="10"/>
  <c r="R22" i="10"/>
  <c r="L26" i="10"/>
  <c r="R23" i="10"/>
  <c r="L21" i="10"/>
  <c r="L24" i="10"/>
  <c r="M20" i="10"/>
  <c r="O22" i="10"/>
  <c r="Q24" i="10"/>
  <c r="L20" i="10"/>
  <c r="W21" i="10" s="1" a="1"/>
  <c r="M26" i="10"/>
  <c r="Q25" i="10"/>
  <c r="M25" i="10"/>
  <c r="N22" i="10"/>
  <c r="N23" i="10"/>
  <c r="R21" i="10"/>
  <c r="O26" i="10"/>
  <c r="M23" i="10"/>
  <c r="M21" i="10"/>
  <c r="N24" i="10"/>
  <c r="P20" i="10"/>
  <c r="Q23" i="10"/>
  <c r="Q26" i="10"/>
  <c r="O25" i="10"/>
  <c r="Q21" i="10"/>
  <c r="R24" i="10"/>
  <c r="Q20" i="10"/>
  <c r="L23" i="10"/>
  <c r="O50" i="10"/>
  <c r="R49" i="10"/>
  <c r="N49" i="10"/>
  <c r="Q48" i="10"/>
  <c r="M48" i="10"/>
  <c r="P47" i="10"/>
  <c r="L47" i="10"/>
  <c r="O46" i="10"/>
  <c r="R45" i="10"/>
  <c r="N45" i="10"/>
  <c r="Q44" i="10"/>
  <c r="M44" i="10"/>
  <c r="R50" i="10"/>
  <c r="N50" i="10"/>
  <c r="Q49" i="10"/>
  <c r="M49" i="10"/>
  <c r="P48" i="10"/>
  <c r="L48" i="10"/>
  <c r="O47" i="10"/>
  <c r="R46" i="10"/>
  <c r="N46" i="10"/>
  <c r="Q45" i="10"/>
  <c r="M45" i="10"/>
  <c r="P44" i="10"/>
  <c r="L44" i="10"/>
  <c r="Q50" i="10"/>
  <c r="M50" i="10"/>
  <c r="P49" i="10"/>
  <c r="L49" i="10"/>
  <c r="O48" i="10"/>
  <c r="R47" i="10"/>
  <c r="N47" i="10"/>
  <c r="Q46" i="10"/>
  <c r="M46" i="10"/>
  <c r="P45" i="10"/>
  <c r="L45" i="10"/>
  <c r="O44" i="10"/>
  <c r="R48" i="10"/>
  <c r="P46" i="10"/>
  <c r="N44" i="10"/>
  <c r="L50" i="10"/>
  <c r="P50" i="10"/>
  <c r="N48" i="10"/>
  <c r="L46" i="10"/>
  <c r="Q47" i="10"/>
  <c r="O45" i="10"/>
  <c r="O49" i="10"/>
  <c r="M47" i="10"/>
  <c r="R44" i="10"/>
  <c r="R62" i="10"/>
  <c r="N62" i="10"/>
  <c r="Q61" i="10"/>
  <c r="M61" i="10"/>
  <c r="P60" i="10"/>
  <c r="L60" i="10"/>
  <c r="O59" i="10"/>
  <c r="R58" i="10"/>
  <c r="N58" i="10"/>
  <c r="Q57" i="10"/>
  <c r="M57" i="10"/>
  <c r="P56" i="10"/>
  <c r="L56" i="10"/>
  <c r="M62" i="10"/>
  <c r="O61" i="10"/>
  <c r="Q60" i="10"/>
  <c r="R59" i="10"/>
  <c r="M59" i="10"/>
  <c r="O58" i="10"/>
  <c r="P57" i="10"/>
  <c r="R56" i="10"/>
  <c r="M56" i="10"/>
  <c r="Q62" i="10"/>
  <c r="L62" i="10"/>
  <c r="N61" i="10"/>
  <c r="O60" i="10"/>
  <c r="Q59" i="10"/>
  <c r="L59" i="10"/>
  <c r="M58" i="10"/>
  <c r="O57" i="10"/>
  <c r="Q56" i="10"/>
  <c r="P62" i="10"/>
  <c r="R61" i="10"/>
  <c r="L61" i="10"/>
  <c r="N60" i="10"/>
  <c r="P59" i="10"/>
  <c r="Q58" i="10"/>
  <c r="L58" i="10"/>
  <c r="N57" i="10"/>
  <c r="O56" i="10"/>
  <c r="O62" i="10"/>
  <c r="N59" i="10"/>
  <c r="N56" i="10"/>
  <c r="M60" i="10"/>
  <c r="P61" i="10"/>
  <c r="P58" i="10"/>
  <c r="R60" i="10"/>
  <c r="R57" i="10"/>
  <c r="L57" i="10"/>
  <c r="W33" i="10" a="1"/>
  <c r="S133" i="11" l="1"/>
  <c r="R136" i="11"/>
  <c r="BD155" i="11"/>
  <c r="BB155" i="11"/>
  <c r="AZ155" i="11"/>
  <c r="BC156" i="11"/>
  <c r="AW156" i="11"/>
  <c r="V135" i="11"/>
  <c r="BA154" i="11"/>
  <c r="BA166" i="11" s="1"/>
  <c r="AN155" i="11"/>
  <c r="BB154" i="11"/>
  <c r="BB166" i="11" s="1"/>
  <c r="AZ152" i="11"/>
  <c r="AV153" i="11"/>
  <c r="S126" i="11"/>
  <c r="V122" i="11"/>
  <c r="U125" i="11"/>
  <c r="T112" i="11"/>
  <c r="AZ156" i="11"/>
  <c r="BC155" i="11"/>
  <c r="AP152" i="11"/>
  <c r="R132" i="11"/>
  <c r="U135" i="11"/>
  <c r="T134" i="11"/>
  <c r="T105" i="11"/>
  <c r="T103" i="11"/>
  <c r="U107" i="11"/>
  <c r="AR152" i="11"/>
  <c r="R105" i="11"/>
  <c r="R107" i="11"/>
  <c r="R134" i="11"/>
  <c r="T132" i="11"/>
  <c r="S132" i="11"/>
  <c r="S103" i="11"/>
  <c r="U106" i="11"/>
  <c r="V104" i="11"/>
  <c r="R135" i="11"/>
  <c r="V134" i="11"/>
  <c r="V136" i="11"/>
  <c r="AT153" i="11"/>
  <c r="T106" i="11"/>
  <c r="R104" i="11"/>
  <c r="AN153" i="11"/>
  <c r="AU152" i="11"/>
  <c r="BE153" i="11"/>
  <c r="BF154" i="11"/>
  <c r="BF166" i="11" s="1"/>
  <c r="BE156" i="11"/>
  <c r="BH155" i="11"/>
  <c r="BJ154" i="11"/>
  <c r="BJ166" i="11" s="1"/>
  <c r="BG155" i="11"/>
  <c r="BH153" i="11"/>
  <c r="BL155" i="11"/>
  <c r="BF156" i="11"/>
  <c r="BI154" i="11"/>
  <c r="BI166" i="11" s="1"/>
  <c r="BK152" i="11"/>
  <c r="BI152" i="11"/>
  <c r="BJ156" i="11"/>
  <c r="BJ153" i="11"/>
  <c r="BM152" i="11"/>
  <c r="BF153" i="11"/>
  <c r="BE152" i="11"/>
  <c r="BK156" i="11"/>
  <c r="BG156" i="11"/>
  <c r="BM156" i="11"/>
  <c r="BF152" i="11"/>
  <c r="BH152" i="11"/>
  <c r="BG154" i="11"/>
  <c r="BG166" i="11" s="1"/>
  <c r="BM153" i="11"/>
  <c r="BL152" i="11"/>
  <c r="BK154" i="11"/>
  <c r="BK166" i="11" s="1"/>
  <c r="BG153" i="11"/>
  <c r="BE154" i="11"/>
  <c r="BE166" i="11" s="1"/>
  <c r="BG152" i="11"/>
  <c r="BK155" i="11"/>
  <c r="BJ152" i="11"/>
  <c r="BM155" i="11"/>
  <c r="BL154" i="11"/>
  <c r="BL166" i="11" s="1"/>
  <c r="BI153" i="11"/>
  <c r="BH156" i="11"/>
  <c r="BM154" i="11"/>
  <c r="BM166" i="11" s="1"/>
  <c r="BL156" i="11"/>
  <c r="BF155" i="11"/>
  <c r="BK153" i="11"/>
  <c r="AQ152" i="11"/>
  <c r="AR153" i="11"/>
  <c r="AM153" i="11"/>
  <c r="AT152" i="11"/>
  <c r="AS152" i="11"/>
  <c r="AU155" i="11"/>
  <c r="AS155" i="11"/>
  <c r="AR154" i="11"/>
  <c r="AR166" i="11" s="1"/>
  <c r="AQ153" i="11"/>
  <c r="AS154" i="11"/>
  <c r="AS166" i="11" s="1"/>
  <c r="AQ155" i="11"/>
  <c r="AU154" i="11"/>
  <c r="AU166" i="11" s="1"/>
  <c r="AT155" i="11"/>
  <c r="AM154" i="11"/>
  <c r="AM166" i="11" s="1"/>
  <c r="AT156" i="11"/>
  <c r="AO153" i="11"/>
  <c r="AU153" i="11"/>
  <c r="AM156" i="11"/>
  <c r="AN154" i="11"/>
  <c r="AN166" i="11" s="1"/>
  <c r="AN152" i="11"/>
  <c r="AQ156" i="11"/>
  <c r="AS156" i="11"/>
  <c r="AO156" i="11"/>
  <c r="AO155" i="11"/>
  <c r="AP153" i="11"/>
  <c r="AM152" i="11"/>
  <c r="AM155" i="11"/>
  <c r="AD156" i="11"/>
  <c r="AD152" i="11"/>
  <c r="AG156" i="11"/>
  <c r="AI156" i="11"/>
  <c r="AE155" i="11"/>
  <c r="AD155" i="11"/>
  <c r="AG152" i="11"/>
  <c r="AJ155" i="11"/>
  <c r="AE153" i="11"/>
  <c r="AE152" i="11"/>
  <c r="AE154" i="11"/>
  <c r="AE166" i="11" s="1"/>
  <c r="AI153" i="11"/>
  <c r="AK153" i="11"/>
  <c r="AH155" i="11"/>
  <c r="AI152" i="11"/>
  <c r="AK152" i="11"/>
  <c r="AL154" i="11"/>
  <c r="AL166" i="11" s="1"/>
  <c r="AL156" i="11"/>
  <c r="AH156" i="11"/>
  <c r="AG155" i="11"/>
  <c r="AJ152" i="11"/>
  <c r="AG153" i="11"/>
  <c r="AH152" i="11"/>
  <c r="AL153" i="11"/>
  <c r="AK155" i="11"/>
  <c r="AH154" i="11"/>
  <c r="AH166" i="11" s="1"/>
  <c r="AJ153" i="11"/>
  <c r="AJ156" i="11"/>
  <c r="AE156" i="11"/>
  <c r="AF154" i="11"/>
  <c r="AF166" i="11" s="1"/>
  <c r="AD153" i="11"/>
  <c r="AL152" i="11"/>
  <c r="AF153" i="11"/>
  <c r="AL155" i="11"/>
  <c r="AF155" i="11"/>
  <c r="AI154" i="11"/>
  <c r="AI166" i="11" s="1"/>
  <c r="U136" i="11"/>
  <c r="S135" i="11"/>
  <c r="S134" i="11"/>
  <c r="T136" i="11"/>
  <c r="S136" i="11"/>
  <c r="T133" i="11"/>
  <c r="U103" i="11"/>
  <c r="R103" i="11"/>
  <c r="V105" i="11"/>
  <c r="S107" i="11"/>
  <c r="V106" i="11"/>
  <c r="BI156" i="11"/>
  <c r="V133" i="11"/>
  <c r="R133" i="11"/>
  <c r="V132" i="11"/>
  <c r="BE155" i="11"/>
  <c r="U132" i="11"/>
  <c r="AJ154" i="11"/>
  <c r="AJ166" i="11" s="1"/>
  <c r="AK156" i="11"/>
  <c r="U134" i="11"/>
  <c r="BH154" i="11"/>
  <c r="BH166" i="11" s="1"/>
  <c r="AD154" i="11"/>
  <c r="AD166" i="11" s="1"/>
  <c r="AI155" i="11"/>
  <c r="BJ155" i="11"/>
  <c r="AF152" i="11"/>
  <c r="AG154" i="11"/>
  <c r="AG166" i="11" s="1"/>
  <c r="AK154" i="11"/>
  <c r="AK166" i="11" s="1"/>
  <c r="BI155" i="11"/>
  <c r="AH153" i="11"/>
  <c r="R106" i="11"/>
  <c r="U105" i="11"/>
  <c r="U104" i="11"/>
  <c r="V103" i="11"/>
  <c r="S106" i="11"/>
  <c r="AP154" i="11"/>
  <c r="AP166" i="11" s="1"/>
  <c r="AP155" i="11"/>
  <c r="AP156" i="11"/>
  <c r="AR156" i="11"/>
  <c r="AU156" i="11"/>
  <c r="AS153" i="11"/>
  <c r="AT154" i="11"/>
  <c r="AT166" i="11" s="1"/>
  <c r="U126" i="11"/>
  <c r="T124" i="11"/>
  <c r="V124" i="11"/>
  <c r="U123" i="11"/>
  <c r="T123" i="11"/>
  <c r="R122" i="11"/>
  <c r="S125" i="11"/>
  <c r="R124" i="11"/>
  <c r="R125" i="11"/>
  <c r="V123" i="11"/>
  <c r="R123" i="11"/>
  <c r="L152" i="11" a="1"/>
  <c r="S155" i="11" s="1"/>
  <c r="V155" i="11"/>
  <c r="V98" i="11"/>
  <c r="U95" i="11"/>
  <c r="T97" i="11"/>
  <c r="S98" i="11"/>
  <c r="U96" i="11"/>
  <c r="U94" i="11"/>
  <c r="T94" i="11"/>
  <c r="R98" i="11"/>
  <c r="V94" i="11"/>
  <c r="S96" i="11"/>
  <c r="V96" i="11"/>
  <c r="R95" i="11"/>
  <c r="U98" i="11"/>
  <c r="S97" i="11"/>
  <c r="R94" i="11"/>
  <c r="S95" i="11"/>
  <c r="T95" i="11"/>
  <c r="U97" i="11"/>
  <c r="V95" i="11"/>
  <c r="T96" i="11"/>
  <c r="T98" i="11"/>
  <c r="V97" i="11"/>
  <c r="R96" i="11"/>
  <c r="R97" i="11"/>
  <c r="S94" i="11"/>
  <c r="T107" i="11"/>
  <c r="T104" i="11"/>
  <c r="S105" i="11"/>
  <c r="S104" i="11"/>
  <c r="AC156" i="11"/>
  <c r="AA154" i="11"/>
  <c r="AA166" i="11" s="1"/>
  <c r="AC152" i="11"/>
  <c r="AA155" i="11"/>
  <c r="W153" i="11"/>
  <c r="AC155" i="11"/>
  <c r="AB152" i="11"/>
  <c r="V154" i="11"/>
  <c r="V166" i="11" s="1"/>
  <c r="Y155" i="11"/>
  <c r="X152" i="11"/>
  <c r="AA153" i="11"/>
  <c r="Y156" i="11"/>
  <c r="W154" i="11"/>
  <c r="W166" i="11" s="1"/>
  <c r="Y152" i="11"/>
  <c r="U155" i="11"/>
  <c r="AA152" i="11"/>
  <c r="W155" i="11"/>
  <c r="Z156" i="11"/>
  <c r="Y153" i="11"/>
  <c r="AB154" i="11"/>
  <c r="AB166" i="11" s="1"/>
  <c r="V156" i="11"/>
  <c r="W152" i="11"/>
  <c r="U156" i="11"/>
  <c r="AB153" i="11"/>
  <c r="U152" i="11"/>
  <c r="Y154" i="11"/>
  <c r="Y166" i="11" s="1"/>
  <c r="V152" i="11"/>
  <c r="X154" i="11"/>
  <c r="X166" i="11" s="1"/>
  <c r="AB155" i="11"/>
  <c r="Z152" i="11"/>
  <c r="U154" i="11"/>
  <c r="U166" i="11" s="1"/>
  <c r="U153" i="11"/>
  <c r="X155" i="11"/>
  <c r="X153" i="11"/>
  <c r="Z153" i="11"/>
  <c r="Z154" i="11"/>
  <c r="Z166" i="11" s="1"/>
  <c r="W156" i="11"/>
  <c r="AC154" i="11"/>
  <c r="AC166" i="11" s="1"/>
  <c r="AC153" i="11"/>
  <c r="X156" i="11"/>
  <c r="Z155" i="11"/>
  <c r="AA156" i="11"/>
  <c r="V153" i="11"/>
  <c r="V84" i="11"/>
  <c r="V86" i="11"/>
  <c r="T85" i="11"/>
  <c r="R85" i="11"/>
  <c r="S85" i="11"/>
  <c r="V87" i="11"/>
  <c r="T84" i="11"/>
  <c r="U86" i="11"/>
  <c r="T86" i="11"/>
  <c r="U88" i="11"/>
  <c r="V88" i="11"/>
  <c r="U85" i="11"/>
  <c r="U84" i="11"/>
  <c r="V85" i="11"/>
  <c r="R86" i="11"/>
  <c r="R88" i="11"/>
  <c r="S88" i="11"/>
  <c r="T87" i="11"/>
  <c r="S86" i="11"/>
  <c r="S87" i="11"/>
  <c r="U87" i="11"/>
  <c r="R84" i="11"/>
  <c r="S84" i="11"/>
  <c r="T88" i="11"/>
  <c r="C152" i="11" a="1"/>
  <c r="R71" i="11" a="1"/>
  <c r="AB25" i="10"/>
  <c r="X25" i="10"/>
  <c r="AB24" i="10"/>
  <c r="C126" i="10" s="1"/>
  <c r="X24" i="10"/>
  <c r="AB23" i="10"/>
  <c r="C125" i="10" s="1"/>
  <c r="X23" i="10"/>
  <c r="AB22" i="10"/>
  <c r="C124" i="10" s="1"/>
  <c r="X22" i="10"/>
  <c r="AB21" i="10"/>
  <c r="C123" i="10" s="1"/>
  <c r="X21" i="10"/>
  <c r="AD25" i="10"/>
  <c r="Y25" i="10"/>
  <c r="AA24" i="10"/>
  <c r="C116" i="10" s="1"/>
  <c r="AD23" i="10"/>
  <c r="C145" i="10" s="1"/>
  <c r="Y23" i="10"/>
  <c r="C97" i="10" s="1"/>
  <c r="AA22" i="10"/>
  <c r="C114" i="10" s="1"/>
  <c r="AD21" i="10"/>
  <c r="C143" i="10" s="1"/>
  <c r="Y21" i="10"/>
  <c r="C95" i="10" s="1"/>
  <c r="AC25" i="10"/>
  <c r="Z24" i="10"/>
  <c r="C107" i="10" s="1"/>
  <c r="W23" i="10"/>
  <c r="AC21" i="10"/>
  <c r="C133" i="10" s="1"/>
  <c r="AA25" i="10"/>
  <c r="Y24" i="10"/>
  <c r="C98" i="10" s="1"/>
  <c r="AD22" i="10"/>
  <c r="C144" i="10" s="1"/>
  <c r="AA21" i="10"/>
  <c r="C113" i="10" s="1"/>
  <c r="W22" i="10"/>
  <c r="W25" i="10"/>
  <c r="AC23" i="10"/>
  <c r="C135" i="10" s="1"/>
  <c r="Z22" i="10"/>
  <c r="C105" i="10" s="1"/>
  <c r="W21" i="10"/>
  <c r="AD24" i="10"/>
  <c r="C146" i="10" s="1"/>
  <c r="AA23" i="10"/>
  <c r="C115" i="10" s="1"/>
  <c r="Y22" i="10"/>
  <c r="C96" i="10" s="1"/>
  <c r="Z25" i="10"/>
  <c r="AC24" i="10"/>
  <c r="C136" i="10" s="1"/>
  <c r="W24" i="10"/>
  <c r="Z23" i="10"/>
  <c r="C106" i="10" s="1"/>
  <c r="AC22" i="10"/>
  <c r="C134" i="10" s="1"/>
  <c r="Z21" i="10"/>
  <c r="C104" i="10" s="1"/>
  <c r="W57" i="10" a="1"/>
  <c r="AC37" i="10"/>
  <c r="Y37" i="10"/>
  <c r="AC36" i="10"/>
  <c r="Y36" i="10"/>
  <c r="AC35" i="10"/>
  <c r="D136" i="10" s="1"/>
  <c r="Y35" i="10"/>
  <c r="D98" i="10" s="1"/>
  <c r="AC34" i="10"/>
  <c r="D135" i="10" s="1"/>
  <c r="Y34" i="10"/>
  <c r="D97" i="10" s="1"/>
  <c r="AC33" i="10"/>
  <c r="D134" i="10" s="1"/>
  <c r="Y33" i="10"/>
  <c r="D96" i="10" s="1"/>
  <c r="AB37" i="10"/>
  <c r="X37" i="10"/>
  <c r="AB36" i="10"/>
  <c r="X36" i="10"/>
  <c r="AB35" i="10"/>
  <c r="D126" i="10" s="1"/>
  <c r="X35" i="10"/>
  <c r="AB34" i="10"/>
  <c r="D125" i="10" s="1"/>
  <c r="X34" i="10"/>
  <c r="AB33" i="10"/>
  <c r="D124" i="10" s="1"/>
  <c r="X33" i="10"/>
  <c r="AA37" i="10"/>
  <c r="W37" i="10"/>
  <c r="AA36" i="10"/>
  <c r="W36" i="10"/>
  <c r="AA35" i="10"/>
  <c r="D116" i="10" s="1"/>
  <c r="W35" i="10"/>
  <c r="AA34" i="10"/>
  <c r="D115" i="10" s="1"/>
  <c r="W34" i="10"/>
  <c r="AA33" i="10"/>
  <c r="D114" i="10" s="1"/>
  <c r="W33" i="10"/>
  <c r="Z36" i="10"/>
  <c r="Z34" i="10"/>
  <c r="D106" i="10" s="1"/>
  <c r="Z35" i="10"/>
  <c r="D107" i="10" s="1"/>
  <c r="AD37" i="10"/>
  <c r="AD35" i="10"/>
  <c r="D146" i="10" s="1"/>
  <c r="AD33" i="10"/>
  <c r="D144" i="10" s="1"/>
  <c r="Z37" i="10"/>
  <c r="Z33" i="10"/>
  <c r="D105" i="10" s="1"/>
  <c r="AD36" i="10"/>
  <c r="AD34" i="10"/>
  <c r="D145" i="10" s="1"/>
  <c r="W45" i="10" a="1"/>
  <c r="Q153" i="11" l="1"/>
  <c r="Q152" i="11"/>
  <c r="N156" i="11"/>
  <c r="N153" i="11"/>
  <c r="L153" i="11"/>
  <c r="P152" i="11"/>
  <c r="L155" i="11"/>
  <c r="L156" i="11"/>
  <c r="T155" i="11"/>
  <c r="M155" i="11"/>
  <c r="Q154" i="11"/>
  <c r="Q166" i="11" s="1"/>
  <c r="M156" i="11"/>
  <c r="T154" i="11"/>
  <c r="T166" i="11" s="1"/>
  <c r="S154" i="11"/>
  <c r="S166" i="11" s="1"/>
  <c r="T152" i="11"/>
  <c r="O155" i="11"/>
  <c r="O156" i="11"/>
  <c r="O154" i="11"/>
  <c r="O166" i="11" s="1"/>
  <c r="M153" i="11"/>
  <c r="O152" i="11"/>
  <c r="R155" i="11"/>
  <c r="P155" i="11"/>
  <c r="S153" i="11"/>
  <c r="L154" i="11"/>
  <c r="L166" i="11" s="1"/>
  <c r="T153" i="11"/>
  <c r="L152" i="11"/>
  <c r="Q156" i="11"/>
  <c r="N155" i="11"/>
  <c r="P156" i="11"/>
  <c r="R156" i="11"/>
  <c r="R153" i="11"/>
  <c r="S156" i="11"/>
  <c r="P154" i="11"/>
  <c r="P166" i="11" s="1"/>
  <c r="R154" i="11"/>
  <c r="R166" i="11" s="1"/>
  <c r="S152" i="11"/>
  <c r="N152" i="11"/>
  <c r="O153" i="11"/>
  <c r="N154" i="11"/>
  <c r="N166" i="11" s="1"/>
  <c r="M152" i="11"/>
  <c r="Q155" i="11"/>
  <c r="P153" i="11"/>
  <c r="R152" i="11"/>
  <c r="T156" i="11"/>
  <c r="M154" i="11"/>
  <c r="M166" i="11" s="1"/>
  <c r="I155" i="11"/>
  <c r="K153" i="11"/>
  <c r="D152" i="11"/>
  <c r="C155" i="11"/>
  <c r="I152" i="11"/>
  <c r="G155" i="11"/>
  <c r="D153" i="11"/>
  <c r="F155" i="11"/>
  <c r="K152" i="11"/>
  <c r="E152" i="11"/>
  <c r="J152" i="11"/>
  <c r="D156" i="11"/>
  <c r="H152" i="11"/>
  <c r="E153" i="11"/>
  <c r="I153" i="11"/>
  <c r="H153" i="11"/>
  <c r="J155" i="11"/>
  <c r="E155" i="11"/>
  <c r="G153" i="11"/>
  <c r="J156" i="11"/>
  <c r="G154" i="11"/>
  <c r="G166" i="11" s="1"/>
  <c r="C152" i="11"/>
  <c r="K154" i="11"/>
  <c r="K166" i="11" s="1"/>
  <c r="G152" i="11"/>
  <c r="I154" i="11"/>
  <c r="I166" i="11" s="1"/>
  <c r="F152" i="11"/>
  <c r="F156" i="11"/>
  <c r="D155" i="11"/>
  <c r="F154" i="11"/>
  <c r="F166" i="11" s="1"/>
  <c r="H155" i="11"/>
  <c r="C156" i="11"/>
  <c r="K155" i="11"/>
  <c r="H154" i="11"/>
  <c r="H166" i="11" s="1"/>
  <c r="H156" i="11"/>
  <c r="J154" i="11"/>
  <c r="J166" i="11" s="1"/>
  <c r="C153" i="11"/>
  <c r="E156" i="11"/>
  <c r="J153" i="11"/>
  <c r="I156" i="11"/>
  <c r="E154" i="11"/>
  <c r="E166" i="11" s="1"/>
  <c r="G156" i="11"/>
  <c r="D154" i="11"/>
  <c r="D166" i="11" s="1"/>
  <c r="K156" i="11"/>
  <c r="F153" i="11"/>
  <c r="C154" i="11"/>
  <c r="C166" i="11" s="1"/>
  <c r="T75" i="11"/>
  <c r="S72" i="11"/>
  <c r="T73" i="11"/>
  <c r="U73" i="11"/>
  <c r="V71" i="11"/>
  <c r="U71" i="11"/>
  <c r="R71" i="11"/>
  <c r="R73" i="11"/>
  <c r="R75" i="11"/>
  <c r="V72" i="11"/>
  <c r="U74" i="11"/>
  <c r="T71" i="11"/>
  <c r="T72" i="11"/>
  <c r="R72" i="11"/>
  <c r="V75" i="11"/>
  <c r="S75" i="11"/>
  <c r="T74" i="11"/>
  <c r="S73" i="11"/>
  <c r="R74" i="11"/>
  <c r="V73" i="11"/>
  <c r="U75" i="11"/>
  <c r="S71" i="11"/>
  <c r="V74" i="11"/>
  <c r="S74" i="11"/>
  <c r="U72" i="11"/>
  <c r="D88" i="10"/>
  <c r="D75" i="10"/>
  <c r="C86" i="10"/>
  <c r="C73" i="10"/>
  <c r="AB49" i="10"/>
  <c r="X49" i="10"/>
  <c r="AB48" i="10"/>
  <c r="X48" i="10"/>
  <c r="AB47" i="10"/>
  <c r="X47" i="10"/>
  <c r="AB46" i="10"/>
  <c r="E126" i="10" s="1"/>
  <c r="X46" i="10"/>
  <c r="AB45" i="10"/>
  <c r="E125" i="10" s="1"/>
  <c r="X45" i="10"/>
  <c r="AA49" i="10"/>
  <c r="W49" i="10"/>
  <c r="AA48" i="10"/>
  <c r="W48" i="10"/>
  <c r="AA47" i="10"/>
  <c r="W47" i="10"/>
  <c r="AA46" i="10"/>
  <c r="E116" i="10" s="1"/>
  <c r="W46" i="10"/>
  <c r="AA45" i="10"/>
  <c r="E115" i="10" s="1"/>
  <c r="W45" i="10"/>
  <c r="AD49" i="10"/>
  <c r="Z49" i="10"/>
  <c r="AD48" i="10"/>
  <c r="Z48" i="10"/>
  <c r="AD47" i="10"/>
  <c r="Z47" i="10"/>
  <c r="AD46" i="10"/>
  <c r="E146" i="10" s="1"/>
  <c r="Z46" i="10"/>
  <c r="E107" i="10" s="1"/>
  <c r="AD45" i="10"/>
  <c r="E145" i="10" s="1"/>
  <c r="Z45" i="10"/>
  <c r="E106" i="10" s="1"/>
  <c r="J103" i="10" s="1" a="1"/>
  <c r="Y48" i="10"/>
  <c r="Y46" i="10"/>
  <c r="E98" i="10" s="1"/>
  <c r="AC48" i="10"/>
  <c r="AC49" i="10"/>
  <c r="AC47" i="10"/>
  <c r="AC45" i="10"/>
  <c r="E135" i="10" s="1"/>
  <c r="Y49" i="10"/>
  <c r="Y47" i="10"/>
  <c r="Y45" i="10"/>
  <c r="E97" i="10" s="1"/>
  <c r="AC46" i="10"/>
  <c r="E136" i="10" s="1"/>
  <c r="D86" i="10"/>
  <c r="D73" i="10"/>
  <c r="C72" i="10"/>
  <c r="C85" i="10"/>
  <c r="D87" i="10"/>
  <c r="D74" i="10"/>
  <c r="AA61" i="10"/>
  <c r="W61" i="10"/>
  <c r="AA60" i="10"/>
  <c r="W60" i="10"/>
  <c r="AA59" i="10"/>
  <c r="W59" i="10"/>
  <c r="AA58" i="10"/>
  <c r="W58" i="10"/>
  <c r="AA57" i="10"/>
  <c r="F116" i="10" s="1"/>
  <c r="W57" i="10"/>
  <c r="AD61" i="10"/>
  <c r="Y61" i="10"/>
  <c r="AB60" i="10"/>
  <c r="AD59" i="10"/>
  <c r="Y59" i="10"/>
  <c r="AB58" i="10"/>
  <c r="AD57" i="10"/>
  <c r="F146" i="10" s="1"/>
  <c r="Y57" i="10"/>
  <c r="F98" i="10" s="1"/>
  <c r="AC61" i="10"/>
  <c r="X61" i="10"/>
  <c r="Z60" i="10"/>
  <c r="AC59" i="10"/>
  <c r="X59" i="10"/>
  <c r="Z58" i="10"/>
  <c r="AC57" i="10"/>
  <c r="F136" i="10" s="1"/>
  <c r="X57" i="10"/>
  <c r="AB61" i="10"/>
  <c r="AD60" i="10"/>
  <c r="Y60" i="10"/>
  <c r="AB59" i="10"/>
  <c r="AD58" i="10"/>
  <c r="Y58" i="10"/>
  <c r="AB57" i="10"/>
  <c r="F126" i="10" s="1"/>
  <c r="AC60" i="10"/>
  <c r="X58" i="10"/>
  <c r="Z61" i="10"/>
  <c r="AC58" i="10"/>
  <c r="X60" i="10"/>
  <c r="Z57" i="10"/>
  <c r="F107" i="10" s="1"/>
  <c r="Z59" i="10"/>
  <c r="C88" i="10"/>
  <c r="C75" i="10"/>
  <c r="C87" i="10"/>
  <c r="C74" i="10"/>
  <c r="J142" i="10" a="1"/>
  <c r="J122" i="10" a="1"/>
  <c r="J94" i="10" l="1" a="1"/>
  <c r="J112" i="10" a="1"/>
  <c r="J132" i="10" a="1"/>
  <c r="M136" i="10" s="1"/>
  <c r="L98" i="10"/>
  <c r="M97" i="10"/>
  <c r="N96" i="10"/>
  <c r="J96" i="10"/>
  <c r="K95" i="10"/>
  <c r="L94" i="10"/>
  <c r="J98" i="10"/>
  <c r="J97" i="10"/>
  <c r="N95" i="10"/>
  <c r="N94" i="10"/>
  <c r="N98" i="10"/>
  <c r="N97" i="10"/>
  <c r="M96" i="10"/>
  <c r="M95" i="10"/>
  <c r="M94" i="10"/>
  <c r="M98" i="10"/>
  <c r="L97" i="10"/>
  <c r="L96" i="10"/>
  <c r="L95" i="10"/>
  <c r="K94" i="10"/>
  <c r="K98" i="10"/>
  <c r="J94" i="10"/>
  <c r="J95" i="10"/>
  <c r="K97" i="10"/>
  <c r="K96" i="10"/>
  <c r="J135" i="10"/>
  <c r="K134" i="10"/>
  <c r="J136" i="10"/>
  <c r="N134" i="10"/>
  <c r="N136" i="10"/>
  <c r="L135" i="10"/>
  <c r="L136" i="10"/>
  <c r="K135" i="10"/>
  <c r="K136" i="10"/>
  <c r="M134" i="10"/>
  <c r="M135" i="10"/>
  <c r="L134" i="10"/>
  <c r="N116" i="10"/>
  <c r="J116" i="10"/>
  <c r="K115" i="10"/>
  <c r="L114" i="10"/>
  <c r="M113" i="10"/>
  <c r="N112" i="10"/>
  <c r="J112" i="10"/>
  <c r="M116" i="10"/>
  <c r="M115" i="10"/>
  <c r="M114" i="10"/>
  <c r="L113" i="10"/>
  <c r="L112" i="10"/>
  <c r="L116" i="10"/>
  <c r="L115" i="10"/>
  <c r="K114" i="10"/>
  <c r="K113" i="10"/>
  <c r="K112" i="10"/>
  <c r="K116" i="10"/>
  <c r="J115" i="10"/>
  <c r="J114" i="10"/>
  <c r="J113" i="10"/>
  <c r="N115" i="10"/>
  <c r="M112" i="10"/>
  <c r="N114" i="10"/>
  <c r="N113" i="10"/>
  <c r="K146" i="10"/>
  <c r="L145" i="10"/>
  <c r="M144" i="10"/>
  <c r="N143" i="10"/>
  <c r="J143" i="10"/>
  <c r="K142" i="10"/>
  <c r="N146" i="10"/>
  <c r="J146" i="10"/>
  <c r="K145" i="10"/>
  <c r="L144" i="10"/>
  <c r="M143" i="10"/>
  <c r="N142" i="10"/>
  <c r="J142" i="10"/>
  <c r="M145" i="10"/>
  <c r="J144" i="10"/>
  <c r="L142" i="10"/>
  <c r="M146" i="10"/>
  <c r="J145" i="10"/>
  <c r="L143" i="10"/>
  <c r="K144" i="10"/>
  <c r="L146" i="10"/>
  <c r="K143" i="10"/>
  <c r="N145" i="10"/>
  <c r="M142" i="10"/>
  <c r="N144" i="10"/>
  <c r="E75" i="10"/>
  <c r="E88" i="10"/>
  <c r="K126" i="10"/>
  <c r="L125" i="10"/>
  <c r="M124" i="10"/>
  <c r="N123" i="10"/>
  <c r="J123" i="10"/>
  <c r="K122" i="10"/>
  <c r="M126" i="10"/>
  <c r="M125" i="10"/>
  <c r="L124" i="10"/>
  <c r="L123" i="10"/>
  <c r="L122" i="10"/>
  <c r="L126" i="10"/>
  <c r="K125" i="10"/>
  <c r="K124" i="10"/>
  <c r="K123" i="10"/>
  <c r="J122" i="10"/>
  <c r="J126" i="10"/>
  <c r="J125" i="10"/>
  <c r="J124" i="10"/>
  <c r="N122" i="10"/>
  <c r="M123" i="10"/>
  <c r="N126" i="10"/>
  <c r="M122" i="10"/>
  <c r="N125" i="10"/>
  <c r="N124" i="10"/>
  <c r="F75" i="10"/>
  <c r="F88" i="10"/>
  <c r="J84" i="10" a="1"/>
  <c r="M107" i="10"/>
  <c r="N106" i="10"/>
  <c r="J106" i="10"/>
  <c r="K105" i="10"/>
  <c r="L104" i="10"/>
  <c r="M103" i="10"/>
  <c r="L107" i="10"/>
  <c r="L106" i="10"/>
  <c r="L105" i="10"/>
  <c r="K104" i="10"/>
  <c r="K103" i="10"/>
  <c r="K107" i="10"/>
  <c r="K106" i="10"/>
  <c r="J105" i="10"/>
  <c r="J104" i="10"/>
  <c r="J103" i="10"/>
  <c r="J107" i="10"/>
  <c r="N105" i="10"/>
  <c r="N104" i="10"/>
  <c r="N103" i="10"/>
  <c r="M106" i="10"/>
  <c r="N107" i="10"/>
  <c r="L103" i="10"/>
  <c r="M105" i="10"/>
  <c r="M104" i="10"/>
  <c r="E87" i="10"/>
  <c r="E74" i="10"/>
  <c r="J71" i="10" s="1" a="1"/>
  <c r="B146" i="9"/>
  <c r="B145" i="9"/>
  <c r="B144" i="9"/>
  <c r="B143" i="9"/>
  <c r="B142" i="9"/>
  <c r="B136" i="9"/>
  <c r="B135" i="9"/>
  <c r="B134" i="9"/>
  <c r="B133" i="9"/>
  <c r="B132" i="9"/>
  <c r="B126" i="9"/>
  <c r="B125" i="9"/>
  <c r="B124" i="9"/>
  <c r="B123" i="9"/>
  <c r="B122" i="9"/>
  <c r="B116" i="9"/>
  <c r="B115" i="9"/>
  <c r="B114" i="9"/>
  <c r="B113" i="9"/>
  <c r="B112" i="9"/>
  <c r="B107" i="9"/>
  <c r="B106" i="9"/>
  <c r="B105" i="9"/>
  <c r="B104" i="9"/>
  <c r="B103" i="9"/>
  <c r="B98" i="9"/>
  <c r="B97" i="9"/>
  <c r="B96" i="9"/>
  <c r="B95" i="9"/>
  <c r="B94" i="9"/>
  <c r="B88" i="9"/>
  <c r="B87" i="9"/>
  <c r="B86" i="9"/>
  <c r="B85" i="9"/>
  <c r="B84" i="9"/>
  <c r="B75" i="9"/>
  <c r="B74" i="9"/>
  <c r="B73" i="9"/>
  <c r="B72" i="9"/>
  <c r="B71" i="9"/>
  <c r="H62" i="9"/>
  <c r="G62" i="9"/>
  <c r="F62" i="9"/>
  <c r="E62" i="9"/>
  <c r="D62" i="9"/>
  <c r="G61" i="9"/>
  <c r="F61" i="9"/>
  <c r="E61" i="9"/>
  <c r="D61" i="9"/>
  <c r="C61" i="9"/>
  <c r="F60" i="9"/>
  <c r="E60" i="9"/>
  <c r="D60" i="9"/>
  <c r="C60" i="9"/>
  <c r="B60" i="9"/>
  <c r="E59" i="9"/>
  <c r="D59" i="9"/>
  <c r="C59" i="9"/>
  <c r="B59" i="9"/>
  <c r="D58" i="9"/>
  <c r="C58" i="9"/>
  <c r="B58" i="9"/>
  <c r="C57" i="9"/>
  <c r="B57" i="9"/>
  <c r="L56" i="9" a="1"/>
  <c r="M60" i="9" s="1"/>
  <c r="B56" i="9"/>
  <c r="H50" i="9"/>
  <c r="G50" i="9"/>
  <c r="F50" i="9"/>
  <c r="E50" i="9"/>
  <c r="G49" i="9"/>
  <c r="F49" i="9"/>
  <c r="E49" i="9"/>
  <c r="D49" i="9"/>
  <c r="F48" i="9"/>
  <c r="E48" i="9"/>
  <c r="D48" i="9"/>
  <c r="C48" i="9"/>
  <c r="E47" i="9"/>
  <c r="D47" i="9"/>
  <c r="C47" i="9"/>
  <c r="B47" i="9"/>
  <c r="D46" i="9"/>
  <c r="C46" i="9"/>
  <c r="B46" i="9"/>
  <c r="C45" i="9"/>
  <c r="B45" i="9"/>
  <c r="B44" i="9"/>
  <c r="L44" i="9" s="1" a="1"/>
  <c r="O50" i="9" s="1"/>
  <c r="H38" i="9"/>
  <c r="G38" i="9"/>
  <c r="F38" i="9"/>
  <c r="G37" i="9"/>
  <c r="F37" i="9"/>
  <c r="E37" i="9"/>
  <c r="F36" i="9"/>
  <c r="E36" i="9"/>
  <c r="D36" i="9"/>
  <c r="E35" i="9"/>
  <c r="D35" i="9"/>
  <c r="C35" i="9"/>
  <c r="D34" i="9"/>
  <c r="C34" i="9"/>
  <c r="B34" i="9"/>
  <c r="C33" i="9"/>
  <c r="B33" i="9"/>
  <c r="B32" i="9"/>
  <c r="H26" i="9"/>
  <c r="G26" i="9"/>
  <c r="G25" i="9"/>
  <c r="F25" i="9"/>
  <c r="F24" i="9"/>
  <c r="E24" i="9"/>
  <c r="E23" i="9"/>
  <c r="D23" i="9"/>
  <c r="D22" i="9"/>
  <c r="C22" i="9"/>
  <c r="C21" i="9"/>
  <c r="B21" i="9"/>
  <c r="B20" i="9"/>
  <c r="R57" i="9" l="1"/>
  <c r="L61" i="9"/>
  <c r="Q58" i="9"/>
  <c r="Q61" i="9"/>
  <c r="O56" i="9"/>
  <c r="O59" i="9"/>
  <c r="O62" i="9"/>
  <c r="M57" i="9"/>
  <c r="J132" i="10"/>
  <c r="K132" i="10"/>
  <c r="L132" i="10"/>
  <c r="N132" i="10"/>
  <c r="M132" i="10"/>
  <c r="N135" i="10"/>
  <c r="J133" i="10"/>
  <c r="K133" i="10"/>
  <c r="M133" i="10"/>
  <c r="J134" i="10"/>
  <c r="N133" i="10"/>
  <c r="L133" i="10"/>
  <c r="N46" i="9"/>
  <c r="N49" i="9"/>
  <c r="L44" i="9"/>
  <c r="L47" i="9"/>
  <c r="L50" i="9"/>
  <c r="Q44" i="9"/>
  <c r="Q47" i="9"/>
  <c r="R50" i="9"/>
  <c r="O45" i="9"/>
  <c r="P48" i="9"/>
  <c r="L32" i="9" a="1"/>
  <c r="N38" i="9" s="1"/>
  <c r="L20" i="9" a="1"/>
  <c r="Q25" i="9" s="1"/>
  <c r="N75" i="10"/>
  <c r="J75" i="10"/>
  <c r="K74" i="10"/>
  <c r="L73" i="10"/>
  <c r="M72" i="10"/>
  <c r="N71" i="10"/>
  <c r="J71" i="10"/>
  <c r="K75" i="10"/>
  <c r="J74" i="10"/>
  <c r="J73" i="10"/>
  <c r="J72" i="10"/>
  <c r="N74" i="10"/>
  <c r="N73" i="10"/>
  <c r="N72" i="10"/>
  <c r="M71" i="10"/>
  <c r="M75" i="10"/>
  <c r="M74" i="10"/>
  <c r="M73" i="10"/>
  <c r="L72" i="10"/>
  <c r="L71" i="10"/>
  <c r="L74" i="10"/>
  <c r="K71" i="10"/>
  <c r="K73" i="10"/>
  <c r="K72" i="10"/>
  <c r="L75" i="10"/>
  <c r="AD161" i="10" a="1"/>
  <c r="R103" i="10" a="1"/>
  <c r="K88" i="10"/>
  <c r="L87" i="10"/>
  <c r="M86" i="10"/>
  <c r="N85" i="10"/>
  <c r="J85" i="10"/>
  <c r="K84" i="10"/>
  <c r="J88" i="10"/>
  <c r="J87" i="10"/>
  <c r="J86" i="10"/>
  <c r="N84" i="10"/>
  <c r="N88" i="10"/>
  <c r="N87" i="10"/>
  <c r="N86" i="10"/>
  <c r="M85" i="10"/>
  <c r="M84" i="10"/>
  <c r="M88" i="10"/>
  <c r="M87" i="10"/>
  <c r="L86" i="10"/>
  <c r="L85" i="10"/>
  <c r="L84" i="10"/>
  <c r="K85" i="10"/>
  <c r="K86" i="10"/>
  <c r="L88" i="10"/>
  <c r="J84" i="10"/>
  <c r="K87" i="10"/>
  <c r="AV161" i="10" a="1"/>
  <c r="R122" i="10" a="1"/>
  <c r="U161" i="10" a="1"/>
  <c r="R94" i="10" a="1"/>
  <c r="BN161" i="10" a="1"/>
  <c r="R142" i="10" a="1"/>
  <c r="AM161" i="10" a="1"/>
  <c r="R112" i="10" a="1"/>
  <c r="M44" i="9"/>
  <c r="W45" i="9" s="1" a="1"/>
  <c r="R44" i="9"/>
  <c r="Q45" i="9"/>
  <c r="O46" i="9"/>
  <c r="M47" i="9"/>
  <c r="L48" i="9"/>
  <c r="Q48" i="9"/>
  <c r="O49" i="9"/>
  <c r="N50" i="9"/>
  <c r="P62" i="9"/>
  <c r="L62" i="9"/>
  <c r="O61" i="9"/>
  <c r="R60" i="9"/>
  <c r="N60" i="9"/>
  <c r="Q59" i="9"/>
  <c r="M59" i="9"/>
  <c r="P58" i="9"/>
  <c r="L58" i="9"/>
  <c r="O57" i="9"/>
  <c r="R56" i="9"/>
  <c r="N56" i="9"/>
  <c r="P56" i="9"/>
  <c r="N57" i="9"/>
  <c r="M58" i="9"/>
  <c r="R58" i="9"/>
  <c r="P59" i="9"/>
  <c r="O60" i="9"/>
  <c r="M61" i="9"/>
  <c r="R61" i="9"/>
  <c r="Q62" i="9"/>
  <c r="N44" i="9"/>
  <c r="M45" i="9"/>
  <c r="R45" i="9"/>
  <c r="P46" i="9"/>
  <c r="O47" i="9"/>
  <c r="M48" i="9"/>
  <c r="R48" i="9"/>
  <c r="Q49" i="9"/>
  <c r="L56" i="9"/>
  <c r="Q56" i="9"/>
  <c r="P57" i="9"/>
  <c r="N58" i="9"/>
  <c r="L59" i="9"/>
  <c r="R59" i="9"/>
  <c r="P60" i="9"/>
  <c r="N61" i="9"/>
  <c r="M62" i="9"/>
  <c r="R62" i="9"/>
  <c r="Q50" i="9"/>
  <c r="M50" i="9"/>
  <c r="P49" i="9"/>
  <c r="L49" i="9"/>
  <c r="O48" i="9"/>
  <c r="R47" i="9"/>
  <c r="N47" i="9"/>
  <c r="Q46" i="9"/>
  <c r="M46" i="9"/>
  <c r="P45" i="9"/>
  <c r="L45" i="9"/>
  <c r="O44" i="9"/>
  <c r="P44" i="9"/>
  <c r="N45" i="9"/>
  <c r="L46" i="9"/>
  <c r="R46" i="9"/>
  <c r="P47" i="9"/>
  <c r="N48" i="9"/>
  <c r="M49" i="9"/>
  <c r="R49" i="9"/>
  <c r="P50" i="9"/>
  <c r="M56" i="9"/>
  <c r="L57" i="9"/>
  <c r="Q57" i="9"/>
  <c r="O58" i="9"/>
  <c r="N59" i="9"/>
  <c r="L60" i="9"/>
  <c r="Q60" i="9"/>
  <c r="P61" i="9"/>
  <c r="N62" i="9"/>
  <c r="BE161" i="10" l="1" a="1"/>
  <c r="BK165" i="10" s="1"/>
  <c r="R132" i="10" a="1"/>
  <c r="N32" i="9"/>
  <c r="M36" i="9"/>
  <c r="O32" i="9"/>
  <c r="P35" i="9"/>
  <c r="P38" i="9"/>
  <c r="L35" i="9"/>
  <c r="L38" i="9"/>
  <c r="R32" i="9"/>
  <c r="R35" i="9"/>
  <c r="L32" i="9"/>
  <c r="N34" i="9"/>
  <c r="P36" i="9"/>
  <c r="R38" i="9"/>
  <c r="R33" i="9"/>
  <c r="R36" i="9"/>
  <c r="N33" i="9"/>
  <c r="N36" i="9"/>
  <c r="Q32" i="9"/>
  <c r="Q35" i="9"/>
  <c r="Q38" i="9"/>
  <c r="P33" i="9"/>
  <c r="Q36" i="9"/>
  <c r="P32" i="9"/>
  <c r="R34" i="9"/>
  <c r="M37" i="9"/>
  <c r="P34" i="9"/>
  <c r="P37" i="9"/>
  <c r="L34" i="9"/>
  <c r="L37" i="9"/>
  <c r="O33" i="9"/>
  <c r="O36" i="9"/>
  <c r="L33" i="9"/>
  <c r="O34" i="9"/>
  <c r="O37" i="9"/>
  <c r="M33" i="9"/>
  <c r="O35" i="9"/>
  <c r="Q37" i="9"/>
  <c r="N35" i="9"/>
  <c r="O38" i="9"/>
  <c r="Q34" i="9"/>
  <c r="R37" i="9"/>
  <c r="M34" i="9"/>
  <c r="N37" i="9"/>
  <c r="M32" i="9"/>
  <c r="W33" i="9" s="1" a="1"/>
  <c r="M35" i="9"/>
  <c r="M38" i="9"/>
  <c r="Q33" i="9"/>
  <c r="L36" i="9"/>
  <c r="L26" i="9"/>
  <c r="Q24" i="9"/>
  <c r="N24" i="9"/>
  <c r="N23" i="9"/>
  <c r="Q21" i="9"/>
  <c r="N26" i="9"/>
  <c r="Q20" i="9"/>
  <c r="Q26" i="9"/>
  <c r="O25" i="9"/>
  <c r="L25" i="9"/>
  <c r="M24" i="9"/>
  <c r="N22" i="9"/>
  <c r="R26" i="9"/>
  <c r="O21" i="9"/>
  <c r="O24" i="9"/>
  <c r="M20" i="9"/>
  <c r="M23" i="9"/>
  <c r="M26" i="9"/>
  <c r="Q22" i="9"/>
  <c r="R25" i="9"/>
  <c r="R21" i="9"/>
  <c r="R24" i="9"/>
  <c r="P20" i="9"/>
  <c r="R22" i="9"/>
  <c r="M25" i="9"/>
  <c r="L23" i="9"/>
  <c r="P21" i="9"/>
  <c r="N21" i="9"/>
  <c r="N20" i="9"/>
  <c r="O26" i="9"/>
  <c r="L24" i="9"/>
  <c r="Q23" i="9"/>
  <c r="O22" i="9"/>
  <c r="L22" i="9"/>
  <c r="L21" i="9"/>
  <c r="L20" i="9"/>
  <c r="W21" i="9" s="1" a="1"/>
  <c r="P24" i="9"/>
  <c r="M22" i="9"/>
  <c r="N25" i="9"/>
  <c r="R20" i="9"/>
  <c r="R23" i="9"/>
  <c r="O20" i="9"/>
  <c r="P23" i="9"/>
  <c r="P26" i="9"/>
  <c r="P22" i="9"/>
  <c r="P25" i="9"/>
  <c r="M21" i="9"/>
  <c r="O23" i="9"/>
  <c r="BL164" i="10"/>
  <c r="BH164" i="10"/>
  <c r="BJ162" i="10"/>
  <c r="BK161" i="10"/>
  <c r="BK164" i="10"/>
  <c r="BG164" i="10"/>
  <c r="BI162" i="10"/>
  <c r="BE162" i="10"/>
  <c r="BJ164" i="10"/>
  <c r="BL162" i="10"/>
  <c r="BI164" i="10"/>
  <c r="BJ163" i="10"/>
  <c r="BJ175" i="10" s="1"/>
  <c r="BF164" i="10"/>
  <c r="BH162" i="10"/>
  <c r="BG163" i="10"/>
  <c r="BG175" i="10" s="1"/>
  <c r="BE165" i="10"/>
  <c r="R84" i="10" a="1"/>
  <c r="L161" i="10" a="1"/>
  <c r="C161" i="10" a="1"/>
  <c r="R71" i="10" a="1"/>
  <c r="U126" i="10"/>
  <c r="V125" i="10"/>
  <c r="R125" i="10"/>
  <c r="S124" i="10"/>
  <c r="T123" i="10"/>
  <c r="U122" i="10"/>
  <c r="V126" i="10"/>
  <c r="U125" i="10"/>
  <c r="U124" i="10"/>
  <c r="U123" i="10"/>
  <c r="T122" i="10"/>
  <c r="T126" i="10"/>
  <c r="T125" i="10"/>
  <c r="T124" i="10"/>
  <c r="S123" i="10"/>
  <c r="S122" i="10"/>
  <c r="S126" i="10"/>
  <c r="S125" i="10"/>
  <c r="R124" i="10"/>
  <c r="R123" i="10"/>
  <c r="R122" i="10"/>
  <c r="V122" i="10"/>
  <c r="R126" i="10"/>
  <c r="V124" i="10"/>
  <c r="V123" i="10"/>
  <c r="AL165" i="10"/>
  <c r="AH165" i="10"/>
  <c r="AD165" i="10"/>
  <c r="AI164" i="10"/>
  <c r="AE164" i="10"/>
  <c r="AJ163" i="10"/>
  <c r="AJ175" i="10" s="1"/>
  <c r="AF163" i="10"/>
  <c r="AF175" i="10" s="1"/>
  <c r="AK162" i="10"/>
  <c r="AG162" i="10"/>
  <c r="AL161" i="10"/>
  <c r="AH161" i="10"/>
  <c r="AD161" i="10"/>
  <c r="AK165" i="10"/>
  <c r="AG165" i="10"/>
  <c r="AL164" i="10"/>
  <c r="AH164" i="10"/>
  <c r="AD164" i="10"/>
  <c r="AI163" i="10"/>
  <c r="AI175" i="10" s="1"/>
  <c r="AE163" i="10"/>
  <c r="AE175" i="10" s="1"/>
  <c r="AJ162" i="10"/>
  <c r="AF162" i="10"/>
  <c r="AK161" i="10"/>
  <c r="AG161" i="10"/>
  <c r="AJ165" i="10"/>
  <c r="AK164" i="10"/>
  <c r="AL163" i="10"/>
  <c r="AL175" i="10" s="1"/>
  <c r="AD163" i="10"/>
  <c r="AD175" i="10" s="1"/>
  <c r="AE162" i="10"/>
  <c r="AF161" i="10"/>
  <c r="AI165" i="10"/>
  <c r="AJ164" i="10"/>
  <c r="AK163" i="10"/>
  <c r="AK175" i="10" s="1"/>
  <c r="AL162" i="10"/>
  <c r="AD162" i="10"/>
  <c r="AE161" i="10"/>
  <c r="AF165" i="10"/>
  <c r="AH163" i="10"/>
  <c r="AH175" i="10" s="1"/>
  <c r="AJ161" i="10"/>
  <c r="AE165" i="10"/>
  <c r="AG163" i="10"/>
  <c r="AG175" i="10" s="1"/>
  <c r="AI161" i="10"/>
  <c r="AG164" i="10"/>
  <c r="AF164" i="10"/>
  <c r="AI162" i="10"/>
  <c r="AH162" i="10"/>
  <c r="U146" i="10"/>
  <c r="V145" i="10"/>
  <c r="R145" i="10"/>
  <c r="S144" i="10"/>
  <c r="T143" i="10"/>
  <c r="U142" i="10"/>
  <c r="T146" i="10"/>
  <c r="U145" i="10"/>
  <c r="V144" i="10"/>
  <c r="R144" i="10"/>
  <c r="S143" i="10"/>
  <c r="T142" i="10"/>
  <c r="V146" i="10"/>
  <c r="S145" i="10"/>
  <c r="U143" i="10"/>
  <c r="R142" i="10"/>
  <c r="S146" i="10"/>
  <c r="U144" i="10"/>
  <c r="R143" i="10"/>
  <c r="T145" i="10"/>
  <c r="S142" i="10"/>
  <c r="T144" i="10"/>
  <c r="V143" i="10"/>
  <c r="R146" i="10"/>
  <c r="V142" i="10"/>
  <c r="S136" i="10"/>
  <c r="T135" i="10"/>
  <c r="U134" i="10"/>
  <c r="V133" i="10"/>
  <c r="R133" i="10"/>
  <c r="S132" i="10"/>
  <c r="R136" i="10"/>
  <c r="R135" i="10"/>
  <c r="R134" i="10"/>
  <c r="V132" i="10"/>
  <c r="V135" i="10"/>
  <c r="T134" i="10"/>
  <c r="S133" i="10"/>
  <c r="V136" i="10"/>
  <c r="U135" i="10"/>
  <c r="S134" i="10"/>
  <c r="U132" i="10"/>
  <c r="U136" i="10"/>
  <c r="S135" i="10"/>
  <c r="U133" i="10"/>
  <c r="T132" i="10"/>
  <c r="T136" i="10"/>
  <c r="V134" i="10"/>
  <c r="T133" i="10"/>
  <c r="R132" i="10"/>
  <c r="BV165" i="10"/>
  <c r="BR165" i="10"/>
  <c r="BN165" i="10"/>
  <c r="BS164" i="10"/>
  <c r="BO164" i="10"/>
  <c r="BT163" i="10"/>
  <c r="BT175" i="10" s="1"/>
  <c r="BP163" i="10"/>
  <c r="BP175" i="10" s="1"/>
  <c r="BU162" i="10"/>
  <c r="BQ162" i="10"/>
  <c r="BV161" i="10"/>
  <c r="BR161" i="10"/>
  <c r="BN161" i="10"/>
  <c r="BU165" i="10"/>
  <c r="BQ165" i="10"/>
  <c r="BV164" i="10"/>
  <c r="BR164" i="10"/>
  <c r="BN164" i="10"/>
  <c r="BS163" i="10"/>
  <c r="BS175" i="10" s="1"/>
  <c r="BO163" i="10"/>
  <c r="BO175" i="10" s="1"/>
  <c r="BT162" i="10"/>
  <c r="BP162" i="10"/>
  <c r="BU161" i="10"/>
  <c r="BQ161" i="10"/>
  <c r="BT165" i="10"/>
  <c r="BU164" i="10"/>
  <c r="BV163" i="10"/>
  <c r="BV175" i="10" s="1"/>
  <c r="BN163" i="10"/>
  <c r="BN175" i="10" s="1"/>
  <c r="BO162" i="10"/>
  <c r="BP161" i="10"/>
  <c r="BS165" i="10"/>
  <c r="BT164" i="10"/>
  <c r="BU163" i="10"/>
  <c r="BU175" i="10" s="1"/>
  <c r="BV162" i="10"/>
  <c r="BN162" i="10"/>
  <c r="BO161" i="10"/>
  <c r="BQ164" i="10"/>
  <c r="BS162" i="10"/>
  <c r="BP164" i="10"/>
  <c r="BR162" i="10"/>
  <c r="BP165" i="10"/>
  <c r="BT161" i="10"/>
  <c r="BO165" i="10"/>
  <c r="BS161" i="10"/>
  <c r="BR163" i="10"/>
  <c r="BR175" i="10" s="1"/>
  <c r="BQ163" i="10"/>
  <c r="BQ175" i="10" s="1"/>
  <c r="S107" i="10"/>
  <c r="T106" i="10"/>
  <c r="U105" i="10"/>
  <c r="V104" i="10"/>
  <c r="R104" i="10"/>
  <c r="S103" i="10"/>
  <c r="U107" i="10"/>
  <c r="U106" i="10"/>
  <c r="T105" i="10"/>
  <c r="T104" i="10"/>
  <c r="T103" i="10"/>
  <c r="T107" i="10"/>
  <c r="S106" i="10"/>
  <c r="S105" i="10"/>
  <c r="S104" i="10"/>
  <c r="R103" i="10"/>
  <c r="R107" i="10"/>
  <c r="R106" i="10"/>
  <c r="R105" i="10"/>
  <c r="V103" i="10"/>
  <c r="V105" i="10"/>
  <c r="V106" i="10"/>
  <c r="U104" i="10"/>
  <c r="V107" i="10"/>
  <c r="U103" i="10"/>
  <c r="T116" i="10"/>
  <c r="U115" i="10"/>
  <c r="V114" i="10"/>
  <c r="R114" i="10"/>
  <c r="S113" i="10"/>
  <c r="T112" i="10"/>
  <c r="V116" i="10"/>
  <c r="V115" i="10"/>
  <c r="U114" i="10"/>
  <c r="U113" i="10"/>
  <c r="U112" i="10"/>
  <c r="U116" i="10"/>
  <c r="T115" i="10"/>
  <c r="T114" i="10"/>
  <c r="T113" i="10"/>
  <c r="S112" i="10"/>
  <c r="S116" i="10"/>
  <c r="S115" i="10"/>
  <c r="S114" i="10"/>
  <c r="R113" i="10"/>
  <c r="R112" i="10"/>
  <c r="R115" i="10"/>
  <c r="V113" i="10"/>
  <c r="V112" i="10"/>
  <c r="R116" i="10"/>
  <c r="V98" i="10"/>
  <c r="R98" i="10"/>
  <c r="S97" i="10"/>
  <c r="T96" i="10"/>
  <c r="U95" i="10"/>
  <c r="V94" i="10"/>
  <c r="R94" i="10"/>
  <c r="S98" i="10"/>
  <c r="R97" i="10"/>
  <c r="R96" i="10"/>
  <c r="R95" i="10"/>
  <c r="V97" i="10"/>
  <c r="V96" i="10"/>
  <c r="V95" i="10"/>
  <c r="U94" i="10"/>
  <c r="U98" i="10"/>
  <c r="U97" i="10"/>
  <c r="U96" i="10"/>
  <c r="T95" i="10"/>
  <c r="T94" i="10"/>
  <c r="T97" i="10"/>
  <c r="T98" i="10"/>
  <c r="S94" i="10"/>
  <c r="S96" i="10"/>
  <c r="S95" i="10"/>
  <c r="AS165" i="10"/>
  <c r="AO165" i="10"/>
  <c r="AT164" i="10"/>
  <c r="AP164" i="10"/>
  <c r="AU163" i="10"/>
  <c r="AU175" i="10" s="1"/>
  <c r="AQ163" i="10"/>
  <c r="AQ175" i="10" s="1"/>
  <c r="AM163" i="10"/>
  <c r="AM175" i="10" s="1"/>
  <c r="AR162" i="10"/>
  <c r="AN162" i="10"/>
  <c r="AS161" i="10"/>
  <c r="AO161" i="10"/>
  <c r="AR165" i="10"/>
  <c r="AN165" i="10"/>
  <c r="AS164" i="10"/>
  <c r="AO164" i="10"/>
  <c r="AT163" i="10"/>
  <c r="AT175" i="10" s="1"/>
  <c r="AP163" i="10"/>
  <c r="AP175" i="10" s="1"/>
  <c r="AU162" i="10"/>
  <c r="AQ162" i="10"/>
  <c r="AM162" i="10"/>
  <c r="AR161" i="10"/>
  <c r="AN161" i="10"/>
  <c r="AU165" i="10"/>
  <c r="AM165" i="10"/>
  <c r="AN164" i="10"/>
  <c r="AO163" i="10"/>
  <c r="AO175" i="10" s="1"/>
  <c r="AP162" i="10"/>
  <c r="AQ161" i="10"/>
  <c r="AT165" i="10"/>
  <c r="AU164" i="10"/>
  <c r="AM164" i="10"/>
  <c r="AN163" i="10"/>
  <c r="AN175" i="10" s="1"/>
  <c r="AO162" i="10"/>
  <c r="AP161" i="10"/>
  <c r="AQ165" i="10"/>
  <c r="AS163" i="10"/>
  <c r="AS175" i="10" s="1"/>
  <c r="AU161" i="10"/>
  <c r="AP165" i="10"/>
  <c r="AR163" i="10"/>
  <c r="AR175" i="10" s="1"/>
  <c r="AT161" i="10"/>
  <c r="AT162" i="10"/>
  <c r="AS162" i="10"/>
  <c r="AR164" i="10"/>
  <c r="AM161" i="10"/>
  <c r="AQ164" i="10"/>
  <c r="AA165" i="10"/>
  <c r="W165" i="10"/>
  <c r="Z165" i="10"/>
  <c r="V165" i="10"/>
  <c r="AA164" i="10"/>
  <c r="W164" i="10"/>
  <c r="AB163" i="10"/>
  <c r="AB175" i="10" s="1"/>
  <c r="X163" i="10"/>
  <c r="X175" i="10" s="1"/>
  <c r="AC162" i="10"/>
  <c r="Y162" i="10"/>
  <c r="U162" i="10"/>
  <c r="Y165" i="10"/>
  <c r="AB164" i="10"/>
  <c r="V164" i="10"/>
  <c r="Z163" i="10"/>
  <c r="Z175" i="10" s="1"/>
  <c r="U163" i="10"/>
  <c r="U175" i="10" s="1"/>
  <c r="X162" i="10"/>
  <c r="AB161" i="10"/>
  <c r="X161" i="10"/>
  <c r="X165" i="10"/>
  <c r="Z164" i="10"/>
  <c r="U164" i="10"/>
  <c r="Y163" i="10"/>
  <c r="Y175" i="10" s="1"/>
  <c r="AB162" i="10"/>
  <c r="W162" i="10"/>
  <c r="AA161" i="10"/>
  <c r="W161" i="10"/>
  <c r="U165" i="10"/>
  <c r="AC163" i="10"/>
  <c r="AC175" i="10" s="1"/>
  <c r="AA162" i="10"/>
  <c r="Z161" i="10"/>
  <c r="AC164" i="10"/>
  <c r="AA163" i="10"/>
  <c r="AA175" i="10" s="1"/>
  <c r="Z162" i="10"/>
  <c r="Y161" i="10"/>
  <c r="AC165" i="10"/>
  <c r="W163" i="10"/>
  <c r="W175" i="10" s="1"/>
  <c r="V161" i="10"/>
  <c r="AB165" i="10"/>
  <c r="V163" i="10"/>
  <c r="V175" i="10" s="1"/>
  <c r="U161" i="10"/>
  <c r="Y164" i="10"/>
  <c r="V162" i="10"/>
  <c r="X164" i="10"/>
  <c r="AC161" i="10"/>
  <c r="BD165" i="10"/>
  <c r="AZ165" i="10"/>
  <c r="AV165" i="10"/>
  <c r="BA164" i="10"/>
  <c r="AW164" i="10"/>
  <c r="BB163" i="10"/>
  <c r="BB175" i="10" s="1"/>
  <c r="AX163" i="10"/>
  <c r="AX175" i="10" s="1"/>
  <c r="BC162" i="10"/>
  <c r="AY162" i="10"/>
  <c r="BD161" i="10"/>
  <c r="AZ161" i="10"/>
  <c r="AV161" i="10"/>
  <c r="BC165" i="10"/>
  <c r="AY165" i="10"/>
  <c r="BD164" i="10"/>
  <c r="AZ164" i="10"/>
  <c r="AV164" i="10"/>
  <c r="BA163" i="10"/>
  <c r="BA175" i="10" s="1"/>
  <c r="AW163" i="10"/>
  <c r="AW175" i="10" s="1"/>
  <c r="BB162" i="10"/>
  <c r="AX162" i="10"/>
  <c r="BC161" i="10"/>
  <c r="AY161" i="10"/>
  <c r="AX165" i="10"/>
  <c r="AY164" i="10"/>
  <c r="AZ163" i="10"/>
  <c r="AZ175" i="10" s="1"/>
  <c r="BA162" i="10"/>
  <c r="BB161" i="10"/>
  <c r="AW165" i="10"/>
  <c r="AX164" i="10"/>
  <c r="AY163" i="10"/>
  <c r="AY175" i="10" s="1"/>
  <c r="AZ162" i="10"/>
  <c r="BA161" i="10"/>
  <c r="BB165" i="10"/>
  <c r="BD163" i="10"/>
  <c r="BD175" i="10" s="1"/>
  <c r="AW162" i="10"/>
  <c r="BA165" i="10"/>
  <c r="BC163" i="10"/>
  <c r="BC175" i="10" s="1"/>
  <c r="AV162" i="10"/>
  <c r="BC164" i="10"/>
  <c r="AX161" i="10"/>
  <c r="BB164" i="10"/>
  <c r="AW161" i="10"/>
  <c r="AV163" i="10"/>
  <c r="AV175" i="10" s="1"/>
  <c r="BD162" i="10"/>
  <c r="AD49" i="9"/>
  <c r="Z49" i="9"/>
  <c r="AD48" i="9"/>
  <c r="Z48" i="9"/>
  <c r="AD47" i="9"/>
  <c r="Z47" i="9"/>
  <c r="AD46" i="9"/>
  <c r="E146" i="9" s="1"/>
  <c r="Z46" i="9"/>
  <c r="E107" i="9" s="1"/>
  <c r="AD45" i="9"/>
  <c r="E145" i="9" s="1"/>
  <c r="Z45" i="9"/>
  <c r="E106" i="9" s="1"/>
  <c r="AB49" i="9"/>
  <c r="W49" i="9"/>
  <c r="Y48" i="9"/>
  <c r="AB47" i="9"/>
  <c r="W47" i="9"/>
  <c r="Y46" i="9"/>
  <c r="E98" i="9" s="1"/>
  <c r="AB45" i="9"/>
  <c r="E125" i="9" s="1"/>
  <c r="W45" i="9"/>
  <c r="AA49" i="9"/>
  <c r="AC48" i="9"/>
  <c r="X48" i="9"/>
  <c r="AA47" i="9"/>
  <c r="AC46" i="9"/>
  <c r="E136" i="9" s="1"/>
  <c r="X46" i="9"/>
  <c r="AA45" i="9"/>
  <c r="E115" i="9" s="1"/>
  <c r="Y49" i="9"/>
  <c r="AB48" i="9"/>
  <c r="W48" i="9"/>
  <c r="Y47" i="9"/>
  <c r="AB46" i="9"/>
  <c r="E126" i="9" s="1"/>
  <c r="W46" i="9"/>
  <c r="Y45" i="9"/>
  <c r="E97" i="9" s="1"/>
  <c r="AC49" i="9"/>
  <c r="X49" i="9"/>
  <c r="AA48" i="9"/>
  <c r="AC47" i="9"/>
  <c r="X47" i="9"/>
  <c r="AA46" i="9"/>
  <c r="E116" i="9" s="1"/>
  <c r="AC45" i="9"/>
  <c r="E135" i="9" s="1"/>
  <c r="X45" i="9"/>
  <c r="W57" i="9" a="1"/>
  <c r="BH161" i="10" l="1"/>
  <c r="BG162" i="10"/>
  <c r="BM165" i="10"/>
  <c r="BE161" i="10"/>
  <c r="BI165" i="10"/>
  <c r="BM162" i="10"/>
  <c r="BJ165" i="10"/>
  <c r="BE163" i="10"/>
  <c r="BE175" i="10" s="1"/>
  <c r="BG165" i="10"/>
  <c r="BI161" i="10"/>
  <c r="BE164" i="10"/>
  <c r="BK162" i="10"/>
  <c r="BM161" i="10"/>
  <c r="BF161" i="10"/>
  <c r="BL163" i="10"/>
  <c r="BL175" i="10" s="1"/>
  <c r="BG161" i="10"/>
  <c r="BI163" i="10"/>
  <c r="BI175" i="10" s="1"/>
  <c r="BM164" i="10"/>
  <c r="BF163" i="10"/>
  <c r="BF175" i="10" s="1"/>
  <c r="BL165" i="10"/>
  <c r="BL161" i="10"/>
  <c r="BH165" i="10"/>
  <c r="BK163" i="10"/>
  <c r="BK175" i="10" s="1"/>
  <c r="BJ161" i="10"/>
  <c r="BH163" i="10"/>
  <c r="BH175" i="10" s="1"/>
  <c r="BF165" i="10"/>
  <c r="BF162" i="10"/>
  <c r="BM163" i="10"/>
  <c r="BM175" i="10" s="1"/>
  <c r="Q165" i="10"/>
  <c r="M165" i="10"/>
  <c r="R164" i="10"/>
  <c r="N164" i="10"/>
  <c r="S163" i="10"/>
  <c r="S175" i="10" s="1"/>
  <c r="O163" i="10"/>
  <c r="O175" i="10" s="1"/>
  <c r="T162" i="10"/>
  <c r="P162" i="10"/>
  <c r="L162" i="10"/>
  <c r="Q161" i="10"/>
  <c r="M161" i="10"/>
  <c r="T165" i="10"/>
  <c r="P165" i="10"/>
  <c r="L165" i="10"/>
  <c r="Q164" i="10"/>
  <c r="M164" i="10"/>
  <c r="R163" i="10"/>
  <c r="R175" i="10" s="1"/>
  <c r="N163" i="10"/>
  <c r="N175" i="10" s="1"/>
  <c r="S162" i="10"/>
  <c r="O162" i="10"/>
  <c r="T161" i="10"/>
  <c r="P161" i="10"/>
  <c r="L161" i="10"/>
  <c r="S165" i="10"/>
  <c r="T164" i="10"/>
  <c r="L164" i="10"/>
  <c r="M163" i="10"/>
  <c r="M175" i="10" s="1"/>
  <c r="N162" i="10"/>
  <c r="O161" i="10"/>
  <c r="R165" i="10"/>
  <c r="S164" i="10"/>
  <c r="T163" i="10"/>
  <c r="T175" i="10" s="1"/>
  <c r="L163" i="10"/>
  <c r="L175" i="10" s="1"/>
  <c r="M162" i="10"/>
  <c r="N161" i="10"/>
  <c r="P164" i="10"/>
  <c r="R162" i="10"/>
  <c r="O164" i="10"/>
  <c r="Q162" i="10"/>
  <c r="O165" i="10"/>
  <c r="Q163" i="10"/>
  <c r="Q175" i="10" s="1"/>
  <c r="S161" i="10"/>
  <c r="P163" i="10"/>
  <c r="P175" i="10" s="1"/>
  <c r="R161" i="10"/>
  <c r="N165" i="10"/>
  <c r="U88" i="10"/>
  <c r="V87" i="10"/>
  <c r="R87" i="10"/>
  <c r="S86" i="10"/>
  <c r="T85" i="10"/>
  <c r="U84" i="10"/>
  <c r="S88" i="10"/>
  <c r="S87" i="10"/>
  <c r="R86" i="10"/>
  <c r="R85" i="10"/>
  <c r="R84" i="10"/>
  <c r="R88" i="10"/>
  <c r="V86" i="10"/>
  <c r="V85" i="10"/>
  <c r="V84" i="10"/>
  <c r="V88" i="10"/>
  <c r="U87" i="10"/>
  <c r="U86" i="10"/>
  <c r="U85" i="10"/>
  <c r="T84" i="10"/>
  <c r="T88" i="10"/>
  <c r="S84" i="10"/>
  <c r="S85" i="10"/>
  <c r="T87" i="10"/>
  <c r="T86" i="10"/>
  <c r="J165" i="10"/>
  <c r="F165" i="10"/>
  <c r="K164" i="10"/>
  <c r="G164" i="10"/>
  <c r="C164" i="10"/>
  <c r="H163" i="10"/>
  <c r="H175" i="10" s="1"/>
  <c r="D163" i="10"/>
  <c r="D175" i="10" s="1"/>
  <c r="I162" i="10"/>
  <c r="E162" i="10"/>
  <c r="J161" i="10"/>
  <c r="F161" i="10"/>
  <c r="I165" i="10"/>
  <c r="E165" i="10"/>
  <c r="J164" i="10"/>
  <c r="F164" i="10"/>
  <c r="K163" i="10"/>
  <c r="K175" i="10" s="1"/>
  <c r="G163" i="10"/>
  <c r="G175" i="10" s="1"/>
  <c r="C163" i="10"/>
  <c r="C175" i="10" s="1"/>
  <c r="H162" i="10"/>
  <c r="D162" i="10"/>
  <c r="I161" i="10"/>
  <c r="E161" i="10"/>
  <c r="H165" i="10"/>
  <c r="I164" i="10"/>
  <c r="J163" i="10"/>
  <c r="J175" i="10" s="1"/>
  <c r="K162" i="10"/>
  <c r="C162" i="10"/>
  <c r="D161" i="10"/>
  <c r="G165" i="10"/>
  <c r="H164" i="10"/>
  <c r="I163" i="10"/>
  <c r="I175" i="10" s="1"/>
  <c r="J162" i="10"/>
  <c r="K161" i="10"/>
  <c r="C161" i="10"/>
  <c r="E164" i="10"/>
  <c r="G162" i="10"/>
  <c r="K165" i="10"/>
  <c r="D164" i="10"/>
  <c r="F162" i="10"/>
  <c r="D165" i="10"/>
  <c r="F163" i="10"/>
  <c r="F175" i="10" s="1"/>
  <c r="H161" i="10"/>
  <c r="G161" i="10"/>
  <c r="C165" i="10"/>
  <c r="E163" i="10"/>
  <c r="E175" i="10" s="1"/>
  <c r="T75" i="10"/>
  <c r="U74" i="10"/>
  <c r="V73" i="10"/>
  <c r="R73" i="10"/>
  <c r="S72" i="10"/>
  <c r="T71" i="10"/>
  <c r="S75" i="10"/>
  <c r="S74" i="10"/>
  <c r="S73" i="10"/>
  <c r="R72" i="10"/>
  <c r="R71" i="10"/>
  <c r="R75" i="10"/>
  <c r="R74" i="10"/>
  <c r="V72" i="10"/>
  <c r="V71" i="10"/>
  <c r="V75" i="10"/>
  <c r="V74" i="10"/>
  <c r="U73" i="10"/>
  <c r="U72" i="10"/>
  <c r="U71" i="10"/>
  <c r="T73" i="10"/>
  <c r="T74" i="10"/>
  <c r="T72" i="10"/>
  <c r="U75" i="10"/>
  <c r="S71" i="10"/>
  <c r="AA25" i="9"/>
  <c r="W25" i="9"/>
  <c r="AA24" i="9"/>
  <c r="C116" i="9" s="1"/>
  <c r="W24" i="9"/>
  <c r="AA23" i="9"/>
  <c r="C115" i="9" s="1"/>
  <c r="W23" i="9"/>
  <c r="AA22" i="9"/>
  <c r="C114" i="9" s="1"/>
  <c r="W22" i="9"/>
  <c r="AA21" i="9"/>
  <c r="C113" i="9" s="1"/>
  <c r="W21" i="9"/>
  <c r="Z25" i="9"/>
  <c r="AC24" i="9"/>
  <c r="C136" i="9" s="1"/>
  <c r="X24" i="9"/>
  <c r="Z23" i="9"/>
  <c r="C106" i="9" s="1"/>
  <c r="AC22" i="9"/>
  <c r="C134" i="9" s="1"/>
  <c r="X22" i="9"/>
  <c r="Z21" i="9"/>
  <c r="C104" i="9" s="1"/>
  <c r="AD25" i="9"/>
  <c r="Y25" i="9"/>
  <c r="AB24" i="9"/>
  <c r="C126" i="9" s="1"/>
  <c r="AD23" i="9"/>
  <c r="C145" i="9" s="1"/>
  <c r="Y23" i="9"/>
  <c r="C97" i="9" s="1"/>
  <c r="AB22" i="9"/>
  <c r="C124" i="9" s="1"/>
  <c r="AD21" i="9"/>
  <c r="C143" i="9" s="1"/>
  <c r="Y21" i="9"/>
  <c r="C95" i="9" s="1"/>
  <c r="AC25" i="9"/>
  <c r="X25" i="9"/>
  <c r="Z24" i="9"/>
  <c r="C107" i="9" s="1"/>
  <c r="AC23" i="9"/>
  <c r="C135" i="9" s="1"/>
  <c r="X23" i="9"/>
  <c r="Z22" i="9"/>
  <c r="C105" i="9" s="1"/>
  <c r="AC21" i="9"/>
  <c r="C133" i="9" s="1"/>
  <c r="X21" i="9"/>
  <c r="AB25" i="9"/>
  <c r="AD24" i="9"/>
  <c r="C146" i="9" s="1"/>
  <c r="Y24" i="9"/>
  <c r="C98" i="9" s="1"/>
  <c r="AB23" i="9"/>
  <c r="C125" i="9" s="1"/>
  <c r="AD22" i="9"/>
  <c r="C144" i="9" s="1"/>
  <c r="Y22" i="9"/>
  <c r="C96" i="9" s="1"/>
  <c r="AB21" i="9"/>
  <c r="C123" i="9" s="1"/>
  <c r="J122" i="9" s="1" a="1"/>
  <c r="E88" i="9"/>
  <c r="E75" i="9"/>
  <c r="AA37" i="9"/>
  <c r="W37" i="9"/>
  <c r="AA36" i="9"/>
  <c r="W36" i="9"/>
  <c r="AA35" i="9"/>
  <c r="D116" i="9" s="1"/>
  <c r="W35" i="9"/>
  <c r="AA34" i="9"/>
  <c r="D115" i="9" s="1"/>
  <c r="W34" i="9"/>
  <c r="AA33" i="9"/>
  <c r="D114" i="9" s="1"/>
  <c r="W33" i="9"/>
  <c r="AD37" i="9"/>
  <c r="Y37" i="9"/>
  <c r="AB36" i="9"/>
  <c r="AD35" i="9"/>
  <c r="D146" i="9" s="1"/>
  <c r="Y35" i="9"/>
  <c r="D98" i="9" s="1"/>
  <c r="AB34" i="9"/>
  <c r="D125" i="9" s="1"/>
  <c r="AD33" i="9"/>
  <c r="D144" i="9" s="1"/>
  <c r="Y33" i="9"/>
  <c r="D96" i="9" s="1"/>
  <c r="Z37" i="9"/>
  <c r="AC36" i="9"/>
  <c r="X36" i="9"/>
  <c r="Z35" i="9"/>
  <c r="D107" i="9" s="1"/>
  <c r="AC34" i="9"/>
  <c r="D135" i="9" s="1"/>
  <c r="X34" i="9"/>
  <c r="Z33" i="9"/>
  <c r="D105" i="9" s="1"/>
  <c r="AC37" i="9"/>
  <c r="X37" i="9"/>
  <c r="Z36" i="9"/>
  <c r="AC35" i="9"/>
  <c r="D136" i="9" s="1"/>
  <c r="X35" i="9"/>
  <c r="Z34" i="9"/>
  <c r="D106" i="9" s="1"/>
  <c r="AC33" i="9"/>
  <c r="D134" i="9" s="1"/>
  <c r="X33" i="9"/>
  <c r="AB37" i="9"/>
  <c r="AD36" i="9"/>
  <c r="Y36" i="9"/>
  <c r="AB35" i="9"/>
  <c r="D126" i="9" s="1"/>
  <c r="AD34" i="9"/>
  <c r="D145" i="9" s="1"/>
  <c r="Y34" i="9"/>
  <c r="D97" i="9" s="1"/>
  <c r="AB33" i="9"/>
  <c r="D124" i="9" s="1"/>
  <c r="E87" i="9"/>
  <c r="E74" i="9"/>
  <c r="AB61" i="9"/>
  <c r="X61" i="9"/>
  <c r="AB60" i="9"/>
  <c r="X60" i="9"/>
  <c r="AB59" i="9"/>
  <c r="X59" i="9"/>
  <c r="AB58" i="9"/>
  <c r="AA61" i="9"/>
  <c r="AD60" i="9"/>
  <c r="Y60" i="9"/>
  <c r="AA59" i="9"/>
  <c r="AD58" i="9"/>
  <c r="Y58" i="9"/>
  <c r="AC57" i="9"/>
  <c r="F136" i="9" s="1"/>
  <c r="Y57" i="9"/>
  <c r="F98" i="9" s="1"/>
  <c r="Y61" i="9"/>
  <c r="Z60" i="9"/>
  <c r="Z59" i="9"/>
  <c r="AA58" i="9"/>
  <c r="AD57" i="9"/>
  <c r="F146" i="9" s="1"/>
  <c r="X57" i="9"/>
  <c r="AD61" i="9"/>
  <c r="W61" i="9"/>
  <c r="W60" i="9"/>
  <c r="Y59" i="9"/>
  <c r="Z58" i="9"/>
  <c r="AB57" i="9"/>
  <c r="F126" i="9" s="1"/>
  <c r="W57" i="9"/>
  <c r="AC61" i="9"/>
  <c r="AC60" i="9"/>
  <c r="AD59" i="9"/>
  <c r="W59" i="9"/>
  <c r="X58" i="9"/>
  <c r="AA57" i="9"/>
  <c r="F116" i="9" s="1"/>
  <c r="Z61" i="9"/>
  <c r="AA60" i="9"/>
  <c r="AC59" i="9"/>
  <c r="AC58" i="9"/>
  <c r="W58" i="9"/>
  <c r="Z57" i="9"/>
  <c r="F107" i="9" s="1"/>
  <c r="J132" i="9" l="1" a="1"/>
  <c r="N136" i="9" s="1"/>
  <c r="D86" i="9"/>
  <c r="D73" i="9"/>
  <c r="D75" i="9"/>
  <c r="D88" i="9"/>
  <c r="C73" i="9"/>
  <c r="C86" i="9"/>
  <c r="D74" i="9"/>
  <c r="D87" i="9"/>
  <c r="C72" i="9"/>
  <c r="C85" i="9"/>
  <c r="C74" i="9"/>
  <c r="C87" i="9"/>
  <c r="F75" i="9"/>
  <c r="F88" i="9"/>
  <c r="M126" i="9"/>
  <c r="N125" i="9"/>
  <c r="J125" i="9"/>
  <c r="K124" i="9"/>
  <c r="L123" i="9"/>
  <c r="M122" i="9"/>
  <c r="L126" i="9"/>
  <c r="M125" i="9"/>
  <c r="N124" i="9"/>
  <c r="J124" i="9"/>
  <c r="K123" i="9"/>
  <c r="L122" i="9"/>
  <c r="J126" i="9"/>
  <c r="L124" i="9"/>
  <c r="N122" i="9"/>
  <c r="L125" i="9"/>
  <c r="N123" i="9"/>
  <c r="K125" i="9"/>
  <c r="K122" i="9"/>
  <c r="M124" i="9"/>
  <c r="J122" i="9"/>
  <c r="N126" i="9"/>
  <c r="M123" i="9"/>
  <c r="K126" i="9"/>
  <c r="J123" i="9"/>
  <c r="J142" i="9" a="1"/>
  <c r="C75" i="9"/>
  <c r="C88" i="9"/>
  <c r="J94" i="9" a="1"/>
  <c r="J103" i="9" a="1"/>
  <c r="J112" i="9" a="1"/>
  <c r="M135" i="9" l="1"/>
  <c r="L135" i="9"/>
  <c r="K133" i="9"/>
  <c r="L133" i="9"/>
  <c r="M136" i="9"/>
  <c r="L134" i="9"/>
  <c r="N133" i="9"/>
  <c r="J133" i="9"/>
  <c r="N134" i="9"/>
  <c r="K134" i="9"/>
  <c r="J132" i="9"/>
  <c r="K135" i="9"/>
  <c r="J134" i="9"/>
  <c r="M134" i="9"/>
  <c r="L136" i="9"/>
  <c r="J135" i="9"/>
  <c r="N132" i="9"/>
  <c r="J136" i="9"/>
  <c r="L132" i="9"/>
  <c r="K132" i="9"/>
  <c r="K136" i="9"/>
  <c r="M132" i="9"/>
  <c r="N135" i="9"/>
  <c r="M133" i="9"/>
  <c r="N98" i="9"/>
  <c r="J98" i="9"/>
  <c r="K97" i="9"/>
  <c r="L96" i="9"/>
  <c r="M95" i="9"/>
  <c r="N94" i="9"/>
  <c r="J94" i="9"/>
  <c r="M98" i="9"/>
  <c r="N97" i="9"/>
  <c r="J97" i="9"/>
  <c r="K96" i="9"/>
  <c r="L95" i="9"/>
  <c r="M94" i="9"/>
  <c r="L98" i="9"/>
  <c r="N96" i="9"/>
  <c r="K95" i="9"/>
  <c r="K98" i="9"/>
  <c r="J96" i="9"/>
  <c r="K94" i="9"/>
  <c r="M97" i="9"/>
  <c r="N95" i="9"/>
  <c r="L97" i="9"/>
  <c r="J95" i="9"/>
  <c r="M96" i="9"/>
  <c r="L94" i="9"/>
  <c r="R122" i="9" a="1"/>
  <c r="AV161" i="9" a="1"/>
  <c r="BE161" i="9" a="1"/>
  <c r="R132" i="9" a="1"/>
  <c r="L116" i="9"/>
  <c r="M115" i="9"/>
  <c r="N114" i="9"/>
  <c r="J114" i="9"/>
  <c r="K113" i="9"/>
  <c r="L112" i="9"/>
  <c r="K116" i="9"/>
  <c r="L115" i="9"/>
  <c r="M114" i="9"/>
  <c r="N113" i="9"/>
  <c r="J113" i="9"/>
  <c r="K112" i="9"/>
  <c r="N115" i="9"/>
  <c r="K114" i="9"/>
  <c r="M112" i="9"/>
  <c r="N116" i="9"/>
  <c r="J115" i="9"/>
  <c r="N112" i="9"/>
  <c r="M116" i="9"/>
  <c r="L114" i="9"/>
  <c r="J112" i="9"/>
  <c r="J116" i="9"/>
  <c r="M113" i="9"/>
  <c r="K115" i="9"/>
  <c r="L113" i="9"/>
  <c r="J71" i="9" a="1"/>
  <c r="J84" i="9" a="1"/>
  <c r="K107" i="9"/>
  <c r="L106" i="9"/>
  <c r="M105" i="9"/>
  <c r="N104" i="9"/>
  <c r="J104" i="9"/>
  <c r="K103" i="9"/>
  <c r="N107" i="9"/>
  <c r="J107" i="9"/>
  <c r="K106" i="9"/>
  <c r="L105" i="9"/>
  <c r="M104" i="9"/>
  <c r="N103" i="9"/>
  <c r="J103" i="9"/>
  <c r="L107" i="9"/>
  <c r="N105" i="9"/>
  <c r="K104" i="9"/>
  <c r="M106" i="9"/>
  <c r="L104" i="9"/>
  <c r="J106" i="9"/>
  <c r="M103" i="9"/>
  <c r="M107" i="9"/>
  <c r="K105" i="9"/>
  <c r="L103" i="9"/>
  <c r="N106" i="9"/>
  <c r="J105" i="9"/>
  <c r="K146" i="9"/>
  <c r="L145" i="9"/>
  <c r="M144" i="9"/>
  <c r="N143" i="9"/>
  <c r="J143" i="9"/>
  <c r="K142" i="9"/>
  <c r="N146" i="9"/>
  <c r="J146" i="9"/>
  <c r="K145" i="9"/>
  <c r="L144" i="9"/>
  <c r="M143" i="9"/>
  <c r="N142" i="9"/>
  <c r="J142" i="9"/>
  <c r="L146" i="9"/>
  <c r="N144" i="9"/>
  <c r="K143" i="9"/>
  <c r="N145" i="9"/>
  <c r="K144" i="9"/>
  <c r="M142" i="9"/>
  <c r="J144" i="9"/>
  <c r="M146" i="9"/>
  <c r="L143" i="9"/>
  <c r="M145" i="9"/>
  <c r="L142" i="9"/>
  <c r="J145" i="9"/>
  <c r="B136" i="8"/>
  <c r="B135" i="8"/>
  <c r="B134" i="8"/>
  <c r="B133" i="8"/>
  <c r="B132" i="8"/>
  <c r="B126" i="8"/>
  <c r="B125" i="8"/>
  <c r="B124" i="8"/>
  <c r="B123" i="8"/>
  <c r="B122" i="8"/>
  <c r="B116" i="8"/>
  <c r="B115" i="8"/>
  <c r="B114" i="8"/>
  <c r="B113" i="8"/>
  <c r="B112" i="8"/>
  <c r="B107" i="8"/>
  <c r="B106" i="8"/>
  <c r="B105" i="8"/>
  <c r="B104" i="8"/>
  <c r="B103" i="8"/>
  <c r="B98" i="8"/>
  <c r="B97" i="8"/>
  <c r="B96" i="8"/>
  <c r="B95" i="8"/>
  <c r="B94" i="8"/>
  <c r="B88" i="8"/>
  <c r="B87" i="8"/>
  <c r="B86" i="8"/>
  <c r="B85" i="8"/>
  <c r="B84" i="8"/>
  <c r="B75" i="8"/>
  <c r="B74" i="8"/>
  <c r="B73" i="8"/>
  <c r="B72" i="8"/>
  <c r="B71" i="8"/>
  <c r="H62" i="8"/>
  <c r="G62" i="8"/>
  <c r="F62" i="8"/>
  <c r="E62" i="8"/>
  <c r="D62" i="8"/>
  <c r="G61" i="8"/>
  <c r="F61" i="8"/>
  <c r="E61" i="8"/>
  <c r="D61" i="8"/>
  <c r="C61" i="8"/>
  <c r="F60" i="8"/>
  <c r="E60" i="8"/>
  <c r="D60" i="8"/>
  <c r="C60" i="8"/>
  <c r="B60" i="8"/>
  <c r="E59" i="8"/>
  <c r="D59" i="8"/>
  <c r="C59" i="8"/>
  <c r="B59" i="8"/>
  <c r="D58" i="8"/>
  <c r="C58" i="8"/>
  <c r="B58" i="8"/>
  <c r="C57" i="8"/>
  <c r="B57" i="8"/>
  <c r="B56" i="8"/>
  <c r="H50" i="8"/>
  <c r="G50" i="8"/>
  <c r="F50" i="8"/>
  <c r="E50" i="8"/>
  <c r="G49" i="8"/>
  <c r="F49" i="8"/>
  <c r="E49" i="8"/>
  <c r="D49" i="8"/>
  <c r="F48" i="8"/>
  <c r="E48" i="8"/>
  <c r="D48" i="8"/>
  <c r="C48" i="8"/>
  <c r="E47" i="8"/>
  <c r="D47" i="8"/>
  <c r="C47" i="8"/>
  <c r="B47" i="8"/>
  <c r="D46" i="8"/>
  <c r="C46" i="8"/>
  <c r="B46" i="8"/>
  <c r="C45" i="8"/>
  <c r="B45" i="8"/>
  <c r="B44" i="8"/>
  <c r="H38" i="8"/>
  <c r="G38" i="8"/>
  <c r="F38" i="8"/>
  <c r="G37" i="8"/>
  <c r="F37" i="8"/>
  <c r="E37" i="8"/>
  <c r="F36" i="8"/>
  <c r="E36" i="8"/>
  <c r="D36" i="8"/>
  <c r="E35" i="8"/>
  <c r="D35" i="8"/>
  <c r="C35" i="8"/>
  <c r="D34" i="8"/>
  <c r="C34" i="8"/>
  <c r="B34" i="8"/>
  <c r="C33" i="8"/>
  <c r="B33" i="8"/>
  <c r="B32" i="8"/>
  <c r="H26" i="8"/>
  <c r="G26" i="8"/>
  <c r="G25" i="8"/>
  <c r="F25" i="8"/>
  <c r="F24" i="8"/>
  <c r="E24" i="8"/>
  <c r="E23" i="8"/>
  <c r="D23" i="8"/>
  <c r="D22" i="8"/>
  <c r="C22" i="8"/>
  <c r="C21" i="8"/>
  <c r="B21" i="8"/>
  <c r="B20" i="8"/>
  <c r="L56" i="8" l="1" a="1"/>
  <c r="R59" i="8" s="1"/>
  <c r="L32" i="8" a="1"/>
  <c r="P57" i="8"/>
  <c r="L61" i="8"/>
  <c r="M62" i="8"/>
  <c r="L44" i="8" a="1"/>
  <c r="O50" i="8" s="1"/>
  <c r="M88" i="9"/>
  <c r="N87" i="9"/>
  <c r="J87" i="9"/>
  <c r="K86" i="9"/>
  <c r="L85" i="9"/>
  <c r="M84" i="9"/>
  <c r="L88" i="9"/>
  <c r="M87" i="9"/>
  <c r="N86" i="9"/>
  <c r="J86" i="9"/>
  <c r="K85" i="9"/>
  <c r="L84" i="9"/>
  <c r="J88" i="9"/>
  <c r="L86" i="9"/>
  <c r="N84" i="9"/>
  <c r="K88" i="9"/>
  <c r="N85" i="9"/>
  <c r="J84" i="9"/>
  <c r="L87" i="9"/>
  <c r="M85" i="9"/>
  <c r="K87" i="9"/>
  <c r="J85" i="9"/>
  <c r="N88" i="9"/>
  <c r="M86" i="9"/>
  <c r="K84" i="9"/>
  <c r="S126" i="9"/>
  <c r="T125" i="9"/>
  <c r="U124" i="9"/>
  <c r="V123" i="9"/>
  <c r="R123" i="9"/>
  <c r="S122" i="9"/>
  <c r="V126" i="9"/>
  <c r="R126" i="9"/>
  <c r="S125" i="9"/>
  <c r="T124" i="9"/>
  <c r="U123" i="9"/>
  <c r="V122" i="9"/>
  <c r="R122" i="9"/>
  <c r="U125" i="9"/>
  <c r="R124" i="9"/>
  <c r="T122" i="9"/>
  <c r="U126" i="9"/>
  <c r="R125" i="9"/>
  <c r="T123" i="9"/>
  <c r="T126" i="9"/>
  <c r="S123" i="9"/>
  <c r="V125" i="9"/>
  <c r="U122" i="9"/>
  <c r="V124" i="9"/>
  <c r="S124" i="9"/>
  <c r="BK165" i="9"/>
  <c r="BG165" i="9"/>
  <c r="BL164" i="9"/>
  <c r="BH164" i="9"/>
  <c r="BM163" i="9"/>
  <c r="BM175" i="9" s="1"/>
  <c r="BI163" i="9"/>
  <c r="BI175" i="9" s="1"/>
  <c r="BE163" i="9"/>
  <c r="BE175" i="9" s="1"/>
  <c r="BJ162" i="9"/>
  <c r="BF162" i="9"/>
  <c r="BK161" i="9"/>
  <c r="BG161" i="9"/>
  <c r="BJ165" i="9"/>
  <c r="BE165" i="9"/>
  <c r="BI164" i="9"/>
  <c r="BL163" i="9"/>
  <c r="BL175" i="9" s="1"/>
  <c r="BG163" i="9"/>
  <c r="BG175" i="9" s="1"/>
  <c r="BK162" i="9"/>
  <c r="BE162" i="9"/>
  <c r="BI161" i="9"/>
  <c r="BI165" i="9"/>
  <c r="BM164" i="9"/>
  <c r="BG164" i="9"/>
  <c r="BK163" i="9"/>
  <c r="BK175" i="9" s="1"/>
  <c r="BF163" i="9"/>
  <c r="BF175" i="9" s="1"/>
  <c r="BI162" i="9"/>
  <c r="BM161" i="9"/>
  <c r="BH161" i="9"/>
  <c r="BM165" i="9"/>
  <c r="BK164" i="9"/>
  <c r="BJ163" i="9"/>
  <c r="BJ175" i="9" s="1"/>
  <c r="BH162" i="9"/>
  <c r="BF161" i="9"/>
  <c r="BL165" i="9"/>
  <c r="BJ164" i="9"/>
  <c r="BH163" i="9"/>
  <c r="BH175" i="9" s="1"/>
  <c r="BG162" i="9"/>
  <c r="BE161" i="9"/>
  <c r="BF164" i="9"/>
  <c r="BL161" i="9"/>
  <c r="BE164" i="9"/>
  <c r="BJ161" i="9"/>
  <c r="BM162" i="9"/>
  <c r="BL162" i="9"/>
  <c r="BH165" i="9"/>
  <c r="BF165" i="9"/>
  <c r="L75" i="9"/>
  <c r="M74" i="9"/>
  <c r="N73" i="9"/>
  <c r="J73" i="9"/>
  <c r="K72" i="9"/>
  <c r="L71" i="9"/>
  <c r="K75" i="9"/>
  <c r="L74" i="9"/>
  <c r="M73" i="9"/>
  <c r="N72" i="9"/>
  <c r="J72" i="9"/>
  <c r="K71" i="9"/>
  <c r="N74" i="9"/>
  <c r="K73" i="9"/>
  <c r="M71" i="9"/>
  <c r="M75" i="9"/>
  <c r="L73" i="9"/>
  <c r="J71" i="9"/>
  <c r="J75" i="9"/>
  <c r="M72" i="9"/>
  <c r="K74" i="9"/>
  <c r="L72" i="9"/>
  <c r="N75" i="9"/>
  <c r="J74" i="9"/>
  <c r="N71" i="9"/>
  <c r="BD165" i="9"/>
  <c r="AZ165" i="9"/>
  <c r="AV165" i="9"/>
  <c r="BA164" i="9"/>
  <c r="AW164" i="9"/>
  <c r="BB163" i="9"/>
  <c r="BB175" i="9" s="1"/>
  <c r="AX163" i="9"/>
  <c r="AX175" i="9" s="1"/>
  <c r="BC162" i="9"/>
  <c r="AY162" i="9"/>
  <c r="BD161" i="9"/>
  <c r="AZ161" i="9"/>
  <c r="AV161" i="9"/>
  <c r="AY165" i="9"/>
  <c r="BC164" i="9"/>
  <c r="AX164" i="9"/>
  <c r="BA163" i="9"/>
  <c r="BA175" i="9" s="1"/>
  <c r="AV163" i="9"/>
  <c r="AV175" i="9" s="1"/>
  <c r="AZ162" i="9"/>
  <c r="BC161" i="9"/>
  <c r="AX161" i="9"/>
  <c r="BC165" i="9"/>
  <c r="AX165" i="9"/>
  <c r="BB164" i="9"/>
  <c r="AV164" i="9"/>
  <c r="AZ163" i="9"/>
  <c r="AZ175" i="9" s="1"/>
  <c r="BD162" i="9"/>
  <c r="AX162" i="9"/>
  <c r="BB161" i="9"/>
  <c r="AW161" i="9"/>
  <c r="AW165" i="9"/>
  <c r="BD163" i="9"/>
  <c r="BD175" i="9" s="1"/>
  <c r="BB162" i="9"/>
  <c r="BA161" i="9"/>
  <c r="BD164" i="9"/>
  <c r="BC163" i="9"/>
  <c r="BC175" i="9" s="1"/>
  <c r="BA162" i="9"/>
  <c r="AY161" i="9"/>
  <c r="AZ164" i="9"/>
  <c r="AW162" i="9"/>
  <c r="AY164" i="9"/>
  <c r="AV162" i="9"/>
  <c r="AY163" i="9"/>
  <c r="AY175" i="9" s="1"/>
  <c r="AW163" i="9"/>
  <c r="AW175" i="9" s="1"/>
  <c r="BB165" i="9"/>
  <c r="BA165" i="9"/>
  <c r="U161" i="9" a="1"/>
  <c r="R94" i="9" a="1"/>
  <c r="BN161" i="9" a="1"/>
  <c r="R142" i="9" a="1"/>
  <c r="AM161" i="9" a="1"/>
  <c r="R112" i="9" a="1"/>
  <c r="R103" i="9" a="1"/>
  <c r="AD161" i="9" a="1"/>
  <c r="T136" i="9"/>
  <c r="U135" i="9"/>
  <c r="V134" i="9"/>
  <c r="R134" i="9"/>
  <c r="S133" i="9"/>
  <c r="T132" i="9"/>
  <c r="S136" i="9"/>
  <c r="T135" i="9"/>
  <c r="U134" i="9"/>
  <c r="V133" i="9"/>
  <c r="R133" i="9"/>
  <c r="S132" i="9"/>
  <c r="R136" i="9"/>
  <c r="T134" i="9"/>
  <c r="V132" i="9"/>
  <c r="V135" i="9"/>
  <c r="S134" i="9"/>
  <c r="U132" i="9"/>
  <c r="U136" i="9"/>
  <c r="T133" i="9"/>
  <c r="S135" i="9"/>
  <c r="R132" i="9"/>
  <c r="R135" i="9"/>
  <c r="V136" i="9"/>
  <c r="U133" i="9"/>
  <c r="O38" i="8"/>
  <c r="R37" i="8"/>
  <c r="N37" i="8"/>
  <c r="Q36" i="8"/>
  <c r="M36" i="8"/>
  <c r="P35" i="8"/>
  <c r="L35" i="8"/>
  <c r="O34" i="8"/>
  <c r="R33" i="8"/>
  <c r="N33" i="8"/>
  <c r="Q32" i="8"/>
  <c r="M32" i="8"/>
  <c r="R38" i="8"/>
  <c r="Q37" i="8"/>
  <c r="P36" i="8"/>
  <c r="O35" i="8"/>
  <c r="N34" i="8"/>
  <c r="M33" i="8"/>
  <c r="L32" i="8"/>
  <c r="N38" i="8"/>
  <c r="M37" i="8"/>
  <c r="L36" i="8"/>
  <c r="R34" i="8"/>
  <c r="Q33" i="8"/>
  <c r="P32" i="8"/>
  <c r="M38" i="8"/>
  <c r="L37" i="8"/>
  <c r="R35" i="8"/>
  <c r="Q34" i="8"/>
  <c r="P33" i="8"/>
  <c r="O32" i="8"/>
  <c r="Q38" i="8"/>
  <c r="P37" i="8"/>
  <c r="O36" i="8"/>
  <c r="N35" i="8"/>
  <c r="M34" i="8"/>
  <c r="L33" i="8"/>
  <c r="P38" i="8"/>
  <c r="O37" i="8"/>
  <c r="M35" i="8"/>
  <c r="L34" i="8"/>
  <c r="L38" i="8"/>
  <c r="R36" i="8"/>
  <c r="Q35" i="8"/>
  <c r="P34" i="8"/>
  <c r="O33" i="8"/>
  <c r="N32" i="8"/>
  <c r="N36" i="8"/>
  <c r="R32" i="8"/>
  <c r="Q58" i="8"/>
  <c r="L20" i="8" a="1"/>
  <c r="P62" i="8"/>
  <c r="L62" i="8"/>
  <c r="O61" i="8"/>
  <c r="R60" i="8"/>
  <c r="N60" i="8"/>
  <c r="Q59" i="8"/>
  <c r="M59" i="8"/>
  <c r="P58" i="8"/>
  <c r="L58" i="8"/>
  <c r="O57" i="8"/>
  <c r="R56" i="8"/>
  <c r="N56" i="8"/>
  <c r="O62" i="8"/>
  <c r="R61" i="8"/>
  <c r="N61" i="8"/>
  <c r="Q60" i="8"/>
  <c r="M60" i="8"/>
  <c r="P59" i="8"/>
  <c r="L59" i="8"/>
  <c r="O58" i="8"/>
  <c r="R57" i="8"/>
  <c r="N57" i="8"/>
  <c r="Q56" i="8"/>
  <c r="M56" i="8"/>
  <c r="R62" i="8"/>
  <c r="Q61" i="8"/>
  <c r="P60" i="8"/>
  <c r="O59" i="8"/>
  <c r="N58" i="8"/>
  <c r="M57" i="8"/>
  <c r="L56" i="8"/>
  <c r="M61" i="8"/>
  <c r="R58" i="8"/>
  <c r="P56" i="8"/>
  <c r="Q62" i="8"/>
  <c r="P61" i="8"/>
  <c r="O60" i="8"/>
  <c r="N59" i="8"/>
  <c r="M58" i="8"/>
  <c r="L57" i="8"/>
  <c r="N62" i="8"/>
  <c r="L60" i="8"/>
  <c r="Q57" i="8"/>
  <c r="O56" i="8" l="1"/>
  <c r="O44" i="8"/>
  <c r="R47" i="8"/>
  <c r="N47" i="8"/>
  <c r="L44" i="8"/>
  <c r="N46" i="8"/>
  <c r="P48" i="8"/>
  <c r="M44" i="8"/>
  <c r="O46" i="8"/>
  <c r="Q48" i="8"/>
  <c r="P50" i="8"/>
  <c r="O49" i="8"/>
  <c r="R48" i="8"/>
  <c r="Q50" i="8"/>
  <c r="L45" i="8"/>
  <c r="L49" i="8"/>
  <c r="O48" i="8"/>
  <c r="P44" i="8"/>
  <c r="R46" i="8"/>
  <c r="M49" i="8"/>
  <c r="Q44" i="8"/>
  <c r="L47" i="8"/>
  <c r="N49" i="8"/>
  <c r="M47" i="8"/>
  <c r="P46" i="8"/>
  <c r="N48" i="8"/>
  <c r="M46" i="8"/>
  <c r="M50" i="8"/>
  <c r="P49" i="8"/>
  <c r="M45" i="8"/>
  <c r="O47" i="8"/>
  <c r="Q49" i="8"/>
  <c r="N45" i="8"/>
  <c r="P47" i="8"/>
  <c r="R49" i="8"/>
  <c r="R44" i="8"/>
  <c r="N44" i="8"/>
  <c r="L46" i="8"/>
  <c r="Q46" i="8"/>
  <c r="P45" i="8"/>
  <c r="R50" i="8"/>
  <c r="Q45" i="8"/>
  <c r="L48" i="8"/>
  <c r="N50" i="8"/>
  <c r="R45" i="8"/>
  <c r="M48" i="8"/>
  <c r="O45" i="8"/>
  <c r="Q47" i="8"/>
  <c r="L50" i="8"/>
  <c r="BV165" i="9"/>
  <c r="BR165" i="9"/>
  <c r="BN165" i="9"/>
  <c r="BS164" i="9"/>
  <c r="BO164" i="9"/>
  <c r="BT163" i="9"/>
  <c r="BT175" i="9" s="1"/>
  <c r="BP163" i="9"/>
  <c r="BP175" i="9" s="1"/>
  <c r="BU162" i="9"/>
  <c r="BQ162" i="9"/>
  <c r="BV161" i="9"/>
  <c r="BR161" i="9"/>
  <c r="BN161" i="9"/>
  <c r="BU165" i="9"/>
  <c r="BQ165" i="9"/>
  <c r="BV164" i="9"/>
  <c r="BR164" i="9"/>
  <c r="BN164" i="9"/>
  <c r="BS163" i="9"/>
  <c r="BS175" i="9" s="1"/>
  <c r="BO163" i="9"/>
  <c r="BO175" i="9" s="1"/>
  <c r="BT162" i="9"/>
  <c r="BP162" i="9"/>
  <c r="BU161" i="9"/>
  <c r="BQ161" i="9"/>
  <c r="BT165" i="9"/>
  <c r="BU164" i="9"/>
  <c r="BV163" i="9"/>
  <c r="BV175" i="9" s="1"/>
  <c r="BN163" i="9"/>
  <c r="BN175" i="9" s="1"/>
  <c r="BO162" i="9"/>
  <c r="BP161" i="9"/>
  <c r="BS165" i="9"/>
  <c r="BT164" i="9"/>
  <c r="BU163" i="9"/>
  <c r="BU175" i="9" s="1"/>
  <c r="BV162" i="9"/>
  <c r="BN162" i="9"/>
  <c r="BO161" i="9"/>
  <c r="BQ164" i="9"/>
  <c r="BS162" i="9"/>
  <c r="BP164" i="9"/>
  <c r="BR162" i="9"/>
  <c r="BP165" i="9"/>
  <c r="BT161" i="9"/>
  <c r="BO165" i="9"/>
  <c r="BS161" i="9"/>
  <c r="BR163" i="9"/>
  <c r="BR175" i="9" s="1"/>
  <c r="BQ163" i="9"/>
  <c r="BQ175" i="9" s="1"/>
  <c r="V116" i="9"/>
  <c r="R116" i="9"/>
  <c r="S115" i="9"/>
  <c r="T114" i="9"/>
  <c r="U113" i="9"/>
  <c r="V112" i="9"/>
  <c r="R112" i="9"/>
  <c r="U116" i="9"/>
  <c r="V115" i="9"/>
  <c r="R115" i="9"/>
  <c r="S114" i="9"/>
  <c r="T113" i="9"/>
  <c r="U112" i="9"/>
  <c r="T115" i="9"/>
  <c r="V113" i="9"/>
  <c r="S112" i="9"/>
  <c r="S116" i="9"/>
  <c r="R114" i="9"/>
  <c r="U115" i="9"/>
  <c r="S113" i="9"/>
  <c r="V114" i="9"/>
  <c r="R113" i="9"/>
  <c r="T116" i="9"/>
  <c r="U114" i="9"/>
  <c r="T112" i="9"/>
  <c r="AS165" i="9"/>
  <c r="AO165" i="9"/>
  <c r="AT164" i="9"/>
  <c r="AP164" i="9"/>
  <c r="AU163" i="9"/>
  <c r="AU175" i="9" s="1"/>
  <c r="AQ163" i="9"/>
  <c r="AQ175" i="9" s="1"/>
  <c r="AM163" i="9"/>
  <c r="AM175" i="9" s="1"/>
  <c r="AR162" i="9"/>
  <c r="AN162" i="9"/>
  <c r="AS161" i="9"/>
  <c r="AO161" i="9"/>
  <c r="AT165" i="9"/>
  <c r="AN165" i="9"/>
  <c r="AR164" i="9"/>
  <c r="AM164" i="9"/>
  <c r="AP163" i="9"/>
  <c r="AP175" i="9" s="1"/>
  <c r="AT162" i="9"/>
  <c r="AO162" i="9"/>
  <c r="AR161" i="9"/>
  <c r="AM161" i="9"/>
  <c r="AR165" i="9"/>
  <c r="AM165" i="9"/>
  <c r="AQ164" i="9"/>
  <c r="AT163" i="9"/>
  <c r="AT175" i="9" s="1"/>
  <c r="AO163" i="9"/>
  <c r="AO175" i="9" s="1"/>
  <c r="AS162" i="9"/>
  <c r="AM162" i="9"/>
  <c r="AQ161" i="9"/>
  <c r="AQ165" i="9"/>
  <c r="AO164" i="9"/>
  <c r="AN163" i="9"/>
  <c r="AN175" i="9" s="1"/>
  <c r="AU161" i="9"/>
  <c r="AP165" i="9"/>
  <c r="AN164" i="9"/>
  <c r="AU162" i="9"/>
  <c r="AT161" i="9"/>
  <c r="AU164" i="9"/>
  <c r="AQ162" i="9"/>
  <c r="AS164" i="9"/>
  <c r="AP162" i="9"/>
  <c r="AS163" i="9"/>
  <c r="AS175" i="9" s="1"/>
  <c r="AR163" i="9"/>
  <c r="AR175" i="9" s="1"/>
  <c r="AP161" i="9"/>
  <c r="AU165" i="9"/>
  <c r="AN161" i="9"/>
  <c r="AA165" i="9"/>
  <c r="W165" i="9"/>
  <c r="AB164" i="9"/>
  <c r="X164" i="9"/>
  <c r="AC163" i="9"/>
  <c r="AC175" i="9" s="1"/>
  <c r="Y163" i="9"/>
  <c r="Y175" i="9" s="1"/>
  <c r="U163" i="9"/>
  <c r="U175" i="9" s="1"/>
  <c r="Z162" i="9"/>
  <c r="V162" i="9"/>
  <c r="AC165" i="9"/>
  <c r="X165" i="9"/>
  <c r="AA164" i="9"/>
  <c r="V164" i="9"/>
  <c r="Z163" i="9"/>
  <c r="Z175" i="9" s="1"/>
  <c r="AC162" i="9"/>
  <c r="X162" i="9"/>
  <c r="AB161" i="9"/>
  <c r="X161" i="9"/>
  <c r="AB165" i="9"/>
  <c r="V165" i="9"/>
  <c r="Z164" i="9"/>
  <c r="U164" i="9"/>
  <c r="X163" i="9"/>
  <c r="X175" i="9" s="1"/>
  <c r="AB162" i="9"/>
  <c r="W162" i="9"/>
  <c r="AA161" i="9"/>
  <c r="W161" i="9"/>
  <c r="U165" i="9"/>
  <c r="AB163" i="9"/>
  <c r="AB175" i="9" s="1"/>
  <c r="AA162" i="9"/>
  <c r="Z161" i="9"/>
  <c r="AC164" i="9"/>
  <c r="AA163" i="9"/>
  <c r="AA175" i="9" s="1"/>
  <c r="Y162" i="9"/>
  <c r="Y161" i="9"/>
  <c r="Z165" i="9"/>
  <c r="W163" i="9"/>
  <c r="W175" i="9" s="1"/>
  <c r="V161" i="9"/>
  <c r="Y165" i="9"/>
  <c r="V163" i="9"/>
  <c r="V175" i="9" s="1"/>
  <c r="U161" i="9"/>
  <c r="Y164" i="9"/>
  <c r="W164" i="9"/>
  <c r="U162" i="9"/>
  <c r="AC161" i="9"/>
  <c r="L161" i="9" a="1"/>
  <c r="R84" i="9" a="1"/>
  <c r="U107" i="9"/>
  <c r="V106" i="9"/>
  <c r="R106" i="9"/>
  <c r="S105" i="9"/>
  <c r="T104" i="9"/>
  <c r="U103" i="9"/>
  <c r="T107" i="9"/>
  <c r="U106" i="9"/>
  <c r="V105" i="9"/>
  <c r="R105" i="9"/>
  <c r="S104" i="9"/>
  <c r="T103" i="9"/>
  <c r="R107" i="9"/>
  <c r="T105" i="9"/>
  <c r="V103" i="9"/>
  <c r="V107" i="9"/>
  <c r="U105" i="9"/>
  <c r="S103" i="9"/>
  <c r="S107" i="9"/>
  <c r="V104" i="9"/>
  <c r="R103" i="9"/>
  <c r="T106" i="9"/>
  <c r="U104" i="9"/>
  <c r="S106" i="9"/>
  <c r="R104" i="9"/>
  <c r="T98" i="9"/>
  <c r="U97" i="9"/>
  <c r="V96" i="9"/>
  <c r="R96" i="9"/>
  <c r="S95" i="9"/>
  <c r="T94" i="9"/>
  <c r="S98" i="9"/>
  <c r="T97" i="9"/>
  <c r="U96" i="9"/>
  <c r="V95" i="9"/>
  <c r="R95" i="9"/>
  <c r="S94" i="9"/>
  <c r="R98" i="9"/>
  <c r="T96" i="9"/>
  <c r="V94" i="9"/>
  <c r="S97" i="9"/>
  <c r="T95" i="9"/>
  <c r="V98" i="9"/>
  <c r="R97" i="9"/>
  <c r="U94" i="9"/>
  <c r="U98" i="9"/>
  <c r="S96" i="9"/>
  <c r="R94" i="9"/>
  <c r="V97" i="9"/>
  <c r="U95" i="9"/>
  <c r="AL165" i="9"/>
  <c r="AH165" i="9"/>
  <c r="AD165" i="9"/>
  <c r="AI164" i="9"/>
  <c r="AE164" i="9"/>
  <c r="AJ163" i="9"/>
  <c r="AJ175" i="9" s="1"/>
  <c r="AF163" i="9"/>
  <c r="AF175" i="9" s="1"/>
  <c r="AK162" i="9"/>
  <c r="AG162" i="9"/>
  <c r="AL161" i="9"/>
  <c r="AH161" i="9"/>
  <c r="AD161" i="9"/>
  <c r="AI165" i="9"/>
  <c r="AL164" i="9"/>
  <c r="AG164" i="9"/>
  <c r="AK163" i="9"/>
  <c r="AK175" i="9" s="1"/>
  <c r="AE163" i="9"/>
  <c r="AE175" i="9" s="1"/>
  <c r="AI162" i="9"/>
  <c r="AD162" i="9"/>
  <c r="AG161" i="9"/>
  <c r="AG165" i="9"/>
  <c r="AK164" i="9"/>
  <c r="AF164" i="9"/>
  <c r="AI163" i="9"/>
  <c r="AI175" i="9" s="1"/>
  <c r="AD163" i="9"/>
  <c r="AD175" i="9" s="1"/>
  <c r="AH162" i="9"/>
  <c r="AK161" i="9"/>
  <c r="AF161" i="9"/>
  <c r="AK165" i="9"/>
  <c r="AJ164" i="9"/>
  <c r="AH163" i="9"/>
  <c r="AH175" i="9" s="1"/>
  <c r="AF162" i="9"/>
  <c r="AE161" i="9"/>
  <c r="AJ165" i="9"/>
  <c r="AH164" i="9"/>
  <c r="AG163" i="9"/>
  <c r="AG175" i="9" s="1"/>
  <c r="AE162" i="9"/>
  <c r="AF165" i="9"/>
  <c r="AL162" i="9"/>
  <c r="AE165" i="9"/>
  <c r="AJ162" i="9"/>
  <c r="AD164" i="9"/>
  <c r="AL163" i="9"/>
  <c r="AL175" i="9" s="1"/>
  <c r="AJ161" i="9"/>
  <c r="AI161" i="9"/>
  <c r="U146" i="9"/>
  <c r="V145" i="9"/>
  <c r="R145" i="9"/>
  <c r="S144" i="9"/>
  <c r="T143" i="9"/>
  <c r="U142" i="9"/>
  <c r="T146" i="9"/>
  <c r="U145" i="9"/>
  <c r="V146" i="9"/>
  <c r="S145" i="9"/>
  <c r="R144" i="9"/>
  <c r="R143" i="9"/>
  <c r="R142" i="9"/>
  <c r="S146" i="9"/>
  <c r="V144" i="9"/>
  <c r="V143" i="9"/>
  <c r="V142" i="9"/>
  <c r="T145" i="9"/>
  <c r="S143" i="9"/>
  <c r="U144" i="9"/>
  <c r="T142" i="9"/>
  <c r="S142" i="9"/>
  <c r="R146" i="9"/>
  <c r="T144" i="9"/>
  <c r="U143" i="9"/>
  <c r="C161" i="9" a="1"/>
  <c r="R71" i="9" a="1"/>
  <c r="R26" i="8"/>
  <c r="N26" i="8"/>
  <c r="Q25" i="8"/>
  <c r="M25" i="8"/>
  <c r="P24" i="8"/>
  <c r="L24" i="8"/>
  <c r="O23" i="8"/>
  <c r="R22" i="8"/>
  <c r="N22" i="8"/>
  <c r="Q21" i="8"/>
  <c r="M21" i="8"/>
  <c r="P20" i="8"/>
  <c r="L20" i="8"/>
  <c r="Q26" i="8"/>
  <c r="M26" i="8"/>
  <c r="P25" i="8"/>
  <c r="L25" i="8"/>
  <c r="O24" i="8"/>
  <c r="R23" i="8"/>
  <c r="N23" i="8"/>
  <c r="Q22" i="8"/>
  <c r="M22" i="8"/>
  <c r="P21" i="8"/>
  <c r="L21" i="8"/>
  <c r="O20" i="8"/>
  <c r="L26" i="8"/>
  <c r="R24" i="8"/>
  <c r="Q23" i="8"/>
  <c r="P22" i="8"/>
  <c r="O21" i="8"/>
  <c r="N20" i="8"/>
  <c r="O25" i="8"/>
  <c r="N24" i="8"/>
  <c r="L22" i="8"/>
  <c r="O26" i="8"/>
  <c r="M24" i="8"/>
  <c r="L23" i="8"/>
  <c r="Q20" i="8"/>
  <c r="R25" i="8"/>
  <c r="Q24" i="8"/>
  <c r="P23" i="8"/>
  <c r="O22" i="8"/>
  <c r="N21" i="8"/>
  <c r="M20" i="8"/>
  <c r="P26" i="8"/>
  <c r="M23" i="8"/>
  <c r="R20" i="8"/>
  <c r="N25" i="8"/>
  <c r="R21" i="8"/>
  <c r="W57" i="8" a="1"/>
  <c r="W33" i="8" a="1"/>
  <c r="W45" i="8" l="1" a="1"/>
  <c r="Y49" i="8" s="1"/>
  <c r="J165" i="9"/>
  <c r="F165" i="9"/>
  <c r="K164" i="9"/>
  <c r="G164" i="9"/>
  <c r="C164" i="9"/>
  <c r="H163" i="9"/>
  <c r="H175" i="9" s="1"/>
  <c r="D163" i="9"/>
  <c r="D175" i="9" s="1"/>
  <c r="I162" i="9"/>
  <c r="E162" i="9"/>
  <c r="J161" i="9"/>
  <c r="F161" i="9"/>
  <c r="I165" i="9"/>
  <c r="E165" i="9"/>
  <c r="J164" i="9"/>
  <c r="F164" i="9"/>
  <c r="K163" i="9"/>
  <c r="K175" i="9" s="1"/>
  <c r="G163" i="9"/>
  <c r="G175" i="9" s="1"/>
  <c r="C163" i="9"/>
  <c r="C175" i="9" s="1"/>
  <c r="H162" i="9"/>
  <c r="D162" i="9"/>
  <c r="I161" i="9"/>
  <c r="E161" i="9"/>
  <c r="H165" i="9"/>
  <c r="I164" i="9"/>
  <c r="J163" i="9"/>
  <c r="J175" i="9" s="1"/>
  <c r="K162" i="9"/>
  <c r="C162" i="9"/>
  <c r="D161" i="9"/>
  <c r="G165" i="9"/>
  <c r="H164" i="9"/>
  <c r="I163" i="9"/>
  <c r="I175" i="9" s="1"/>
  <c r="J162" i="9"/>
  <c r="K161" i="9"/>
  <c r="C161" i="9"/>
  <c r="E164" i="9"/>
  <c r="G162" i="9"/>
  <c r="K165" i="9"/>
  <c r="D164" i="9"/>
  <c r="F162" i="9"/>
  <c r="F163" i="9"/>
  <c r="F175" i="9" s="1"/>
  <c r="E163" i="9"/>
  <c r="E175" i="9" s="1"/>
  <c r="D165" i="9"/>
  <c r="H161" i="9"/>
  <c r="C165" i="9"/>
  <c r="G161" i="9"/>
  <c r="S88" i="9"/>
  <c r="T87" i="9"/>
  <c r="U86" i="9"/>
  <c r="V85" i="9"/>
  <c r="R85" i="9"/>
  <c r="S84" i="9"/>
  <c r="V88" i="9"/>
  <c r="R88" i="9"/>
  <c r="S87" i="9"/>
  <c r="T86" i="9"/>
  <c r="U85" i="9"/>
  <c r="V84" i="9"/>
  <c r="R84" i="9"/>
  <c r="U87" i="9"/>
  <c r="R86" i="9"/>
  <c r="T84" i="9"/>
  <c r="R87" i="9"/>
  <c r="S85" i="9"/>
  <c r="U88" i="9"/>
  <c r="V86" i="9"/>
  <c r="U84" i="9"/>
  <c r="T88" i="9"/>
  <c r="S86" i="9"/>
  <c r="V87" i="9"/>
  <c r="T85" i="9"/>
  <c r="V75" i="9"/>
  <c r="R75" i="9"/>
  <c r="S74" i="9"/>
  <c r="T73" i="9"/>
  <c r="U72" i="9"/>
  <c r="V71" i="9"/>
  <c r="R71" i="9"/>
  <c r="U75" i="9"/>
  <c r="V74" i="9"/>
  <c r="R74" i="9"/>
  <c r="S73" i="9"/>
  <c r="T72" i="9"/>
  <c r="U71" i="9"/>
  <c r="T74" i="9"/>
  <c r="V72" i="9"/>
  <c r="S71" i="9"/>
  <c r="U74" i="9"/>
  <c r="S72" i="9"/>
  <c r="V73" i="9"/>
  <c r="R72" i="9"/>
  <c r="T75" i="9"/>
  <c r="U73" i="9"/>
  <c r="T71" i="9"/>
  <c r="S75" i="9"/>
  <c r="R73" i="9"/>
  <c r="Q165" i="9"/>
  <c r="M165" i="9"/>
  <c r="R164" i="9"/>
  <c r="N164" i="9"/>
  <c r="S163" i="9"/>
  <c r="S175" i="9" s="1"/>
  <c r="O163" i="9"/>
  <c r="O175" i="9" s="1"/>
  <c r="T162" i="9"/>
  <c r="P162" i="9"/>
  <c r="L162" i="9"/>
  <c r="Q161" i="9"/>
  <c r="M161" i="9"/>
  <c r="T165" i="9"/>
  <c r="P165" i="9"/>
  <c r="L165" i="9"/>
  <c r="Q164" i="9"/>
  <c r="M164" i="9"/>
  <c r="R163" i="9"/>
  <c r="R175" i="9" s="1"/>
  <c r="N163" i="9"/>
  <c r="N175" i="9" s="1"/>
  <c r="S162" i="9"/>
  <c r="O162" i="9"/>
  <c r="T161" i="9"/>
  <c r="P161" i="9"/>
  <c r="L161" i="9"/>
  <c r="S165" i="9"/>
  <c r="T164" i="9"/>
  <c r="L164" i="9"/>
  <c r="M163" i="9"/>
  <c r="M175" i="9" s="1"/>
  <c r="N162" i="9"/>
  <c r="O161" i="9"/>
  <c r="R165" i="9"/>
  <c r="S164" i="9"/>
  <c r="T163" i="9"/>
  <c r="T175" i="9" s="1"/>
  <c r="L163" i="9"/>
  <c r="L175" i="9" s="1"/>
  <c r="M162" i="9"/>
  <c r="N161" i="9"/>
  <c r="P164" i="9"/>
  <c r="R162" i="9"/>
  <c r="O164" i="9"/>
  <c r="Q162" i="9"/>
  <c r="O165" i="9"/>
  <c r="S161" i="9"/>
  <c r="N165" i="9"/>
  <c r="R161" i="9"/>
  <c r="Q163" i="9"/>
  <c r="Q175" i="9" s="1"/>
  <c r="P163" i="9"/>
  <c r="P175" i="9" s="1"/>
  <c r="AB37" i="8"/>
  <c r="X37" i="8"/>
  <c r="AA36" i="8"/>
  <c r="W36" i="8"/>
  <c r="Z35" i="8"/>
  <c r="D107" i="8" s="1"/>
  <c r="AC34" i="8"/>
  <c r="D135" i="8" s="1"/>
  <c r="Y34" i="8"/>
  <c r="D97" i="8" s="1"/>
  <c r="AB33" i="8"/>
  <c r="D124" i="8" s="1"/>
  <c r="X33" i="8"/>
  <c r="Y35" i="8"/>
  <c r="D98" i="8" s="1"/>
  <c r="AA33" i="8"/>
  <c r="D114" i="8" s="1"/>
  <c r="AA37" i="8"/>
  <c r="W37" i="8"/>
  <c r="Z36" i="8"/>
  <c r="AC35" i="8"/>
  <c r="D136" i="8" s="1"/>
  <c r="AB34" i="8"/>
  <c r="D125" i="8" s="1"/>
  <c r="X34" i="8"/>
  <c r="W33" i="8"/>
  <c r="Y37" i="8"/>
  <c r="X36" i="8"/>
  <c r="W35" i="8"/>
  <c r="AC33" i="8"/>
  <c r="D134" i="8" s="1"/>
  <c r="AC37" i="8"/>
  <c r="AB36" i="8"/>
  <c r="AA35" i="8"/>
  <c r="D116" i="8" s="1"/>
  <c r="Z34" i="8"/>
  <c r="D106" i="8" s="1"/>
  <c r="Y33" i="8"/>
  <c r="D96" i="8" s="1"/>
  <c r="Z37" i="8"/>
  <c r="Y36" i="8"/>
  <c r="X35" i="8"/>
  <c r="W34" i="8"/>
  <c r="AC36" i="8"/>
  <c r="AB35" i="8"/>
  <c r="D126" i="8" s="1"/>
  <c r="AA34" i="8"/>
  <c r="D115" i="8" s="1"/>
  <c r="Z33" i="8"/>
  <c r="D105" i="8" s="1"/>
  <c r="W45" i="8"/>
  <c r="AC61" i="8"/>
  <c r="Y61" i="8"/>
  <c r="AB60" i="8"/>
  <c r="X60" i="8"/>
  <c r="AA59" i="8"/>
  <c r="W59" i="8"/>
  <c r="Z58" i="8"/>
  <c r="AC57" i="8"/>
  <c r="F136" i="8" s="1"/>
  <c r="Y57" i="8"/>
  <c r="F98" i="8" s="1"/>
  <c r="AB61" i="8"/>
  <c r="X61" i="8"/>
  <c r="AA60" i="8"/>
  <c r="W60" i="8"/>
  <c r="Z59" i="8"/>
  <c r="AC58" i="8"/>
  <c r="Y58" i="8"/>
  <c r="AB57" i="8"/>
  <c r="F126" i="8" s="1"/>
  <c r="X57" i="8"/>
  <c r="AA61" i="8"/>
  <c r="Z60" i="8"/>
  <c r="Y59" i="8"/>
  <c r="X58" i="8"/>
  <c r="W57" i="8"/>
  <c r="Z61" i="8"/>
  <c r="Y60" i="8"/>
  <c r="X59" i="8"/>
  <c r="W58" i="8"/>
  <c r="W61" i="8"/>
  <c r="AC59" i="8"/>
  <c r="AB58" i="8"/>
  <c r="AA57" i="8"/>
  <c r="F116" i="8" s="1"/>
  <c r="Z57" i="8"/>
  <c r="F107" i="8" s="1"/>
  <c r="AA58" i="8"/>
  <c r="AC60" i="8"/>
  <c r="AB59" i="8"/>
  <c r="W21" i="8" a="1"/>
  <c r="Y46" i="8" l="1"/>
  <c r="E98" i="8" s="1"/>
  <c r="W46" i="8"/>
  <c r="E75" i="8" s="1"/>
  <c r="W49" i="8"/>
  <c r="Z45" i="8"/>
  <c r="E106" i="8" s="1"/>
  <c r="Z48" i="8"/>
  <c r="Z46" i="8"/>
  <c r="E107" i="8" s="1"/>
  <c r="AC49" i="8"/>
  <c r="Z49" i="8"/>
  <c r="AA46" i="8"/>
  <c r="E116" i="8" s="1"/>
  <c r="AB46" i="8"/>
  <c r="E126" i="8" s="1"/>
  <c r="AB45" i="8"/>
  <c r="E125" i="8" s="1"/>
  <c r="X46" i="8"/>
  <c r="X49" i="8"/>
  <c r="AA47" i="8"/>
  <c r="AA45" i="8"/>
  <c r="E115" i="8" s="1"/>
  <c r="AC47" i="8"/>
  <c r="W48" i="8"/>
  <c r="Z47" i="8"/>
  <c r="Y47" i="8"/>
  <c r="AC46" i="8"/>
  <c r="E136" i="8" s="1"/>
  <c r="Y45" i="8"/>
  <c r="E97" i="8" s="1"/>
  <c r="X48" i="8"/>
  <c r="AA48" i="8"/>
  <c r="X47" i="8"/>
  <c r="X45" i="8"/>
  <c r="Y48" i="8"/>
  <c r="AC48" i="8"/>
  <c r="AB47" i="8"/>
  <c r="AC45" i="8"/>
  <c r="E135" i="8" s="1"/>
  <c r="AB48" i="8"/>
  <c r="AA49" i="8"/>
  <c r="AB49" i="8"/>
  <c r="W47" i="8"/>
  <c r="E74" i="8"/>
  <c r="E87" i="8"/>
  <c r="D74" i="8"/>
  <c r="D87" i="8"/>
  <c r="AA25" i="8"/>
  <c r="W25" i="8"/>
  <c r="Z24" i="8"/>
  <c r="C107" i="8" s="1"/>
  <c r="AC23" i="8"/>
  <c r="C135" i="8" s="1"/>
  <c r="Y23" i="8"/>
  <c r="C97" i="8" s="1"/>
  <c r="AB22" i="8"/>
  <c r="C124" i="8" s="1"/>
  <c r="X22" i="8"/>
  <c r="AA21" i="8"/>
  <c r="C113" i="8" s="1"/>
  <c r="W21" i="8"/>
  <c r="Z25" i="8"/>
  <c r="AC24" i="8"/>
  <c r="C136" i="8" s="1"/>
  <c r="Y24" i="8"/>
  <c r="C98" i="8" s="1"/>
  <c r="AB23" i="8"/>
  <c r="C125" i="8" s="1"/>
  <c r="X23" i="8"/>
  <c r="AA22" i="8"/>
  <c r="C114" i="8" s="1"/>
  <c r="W22" i="8"/>
  <c r="Z21" i="8"/>
  <c r="C104" i="8" s="1"/>
  <c r="Y25" i="8"/>
  <c r="X24" i="8"/>
  <c r="W23" i="8"/>
  <c r="AC21" i="8"/>
  <c r="C133" i="8" s="1"/>
  <c r="AC25" i="8"/>
  <c r="AB24" i="8"/>
  <c r="C126" i="8" s="1"/>
  <c r="AA23" i="8"/>
  <c r="C115" i="8" s="1"/>
  <c r="Z22" i="8"/>
  <c r="C105" i="8" s="1"/>
  <c r="Y21" i="8"/>
  <c r="C95" i="8" s="1"/>
  <c r="AB25" i="8"/>
  <c r="AA24" i="8"/>
  <c r="C116" i="8" s="1"/>
  <c r="Z23" i="8"/>
  <c r="C106" i="8" s="1"/>
  <c r="Y22" i="8"/>
  <c r="C96" i="8" s="1"/>
  <c r="X21" i="8"/>
  <c r="X25" i="8"/>
  <c r="W24" i="8"/>
  <c r="AC22" i="8"/>
  <c r="C134" i="8" s="1"/>
  <c r="AB21" i="8"/>
  <c r="C123" i="8" s="1"/>
  <c r="D73" i="8"/>
  <c r="D86" i="8"/>
  <c r="F88" i="8"/>
  <c r="F75" i="8"/>
  <c r="D75" i="8"/>
  <c r="D88" i="8"/>
  <c r="E88" i="8" l="1"/>
  <c r="J94" i="8" a="1"/>
  <c r="K98" i="8" s="1"/>
  <c r="N95" i="8"/>
  <c r="K94" i="8"/>
  <c r="N94" i="8"/>
  <c r="L94" i="8"/>
  <c r="K95" i="8"/>
  <c r="J103" i="8" a="1"/>
  <c r="J112" i="8" a="1"/>
  <c r="C88" i="8"/>
  <c r="C75" i="8"/>
  <c r="J132" i="8" a="1"/>
  <c r="C85" i="8"/>
  <c r="C72" i="8"/>
  <c r="C74" i="8"/>
  <c r="C87" i="8"/>
  <c r="C73" i="8"/>
  <c r="C86" i="8"/>
  <c r="J122" i="8" a="1"/>
  <c r="M95" i="8" l="1"/>
  <c r="K96" i="8"/>
  <c r="J97" i="8"/>
  <c r="J98" i="8"/>
  <c r="N97" i="8"/>
  <c r="M98" i="8"/>
  <c r="J96" i="8"/>
  <c r="N98" i="8"/>
  <c r="M96" i="8"/>
  <c r="N96" i="8"/>
  <c r="M97" i="8"/>
  <c r="L96" i="8"/>
  <c r="L97" i="8"/>
  <c r="M94" i="8"/>
  <c r="L95" i="8"/>
  <c r="L98" i="8"/>
  <c r="J94" i="8"/>
  <c r="K97" i="8"/>
  <c r="J95" i="8"/>
  <c r="U152" i="8" s="1" a="1"/>
  <c r="J71" i="8" a="1"/>
  <c r="M75" i="8" s="1"/>
  <c r="M116" i="8"/>
  <c r="N115" i="8"/>
  <c r="J115" i="8"/>
  <c r="K114" i="8"/>
  <c r="L113" i="8"/>
  <c r="M112" i="8"/>
  <c r="L116" i="8"/>
  <c r="M115" i="8"/>
  <c r="N114" i="8"/>
  <c r="J114" i="8"/>
  <c r="K113" i="8"/>
  <c r="L112" i="8"/>
  <c r="N116" i="8"/>
  <c r="K115" i="8"/>
  <c r="M113" i="8"/>
  <c r="J112" i="8"/>
  <c r="J116" i="8"/>
  <c r="N112" i="8"/>
  <c r="K116" i="8"/>
  <c r="M114" i="8"/>
  <c r="J113" i="8"/>
  <c r="L114" i="8"/>
  <c r="N113" i="8"/>
  <c r="K112" i="8"/>
  <c r="L115" i="8"/>
  <c r="L107" i="8"/>
  <c r="M106" i="8"/>
  <c r="N105" i="8"/>
  <c r="J105" i="8"/>
  <c r="K104" i="8"/>
  <c r="L103" i="8"/>
  <c r="K107" i="8"/>
  <c r="L106" i="8"/>
  <c r="M105" i="8"/>
  <c r="N104" i="8"/>
  <c r="J104" i="8"/>
  <c r="K103" i="8"/>
  <c r="M107" i="8"/>
  <c r="J106" i="8"/>
  <c r="L104" i="8"/>
  <c r="K105" i="8"/>
  <c r="J107" i="8"/>
  <c r="L105" i="8"/>
  <c r="N103" i="8"/>
  <c r="N106" i="8"/>
  <c r="M103" i="8"/>
  <c r="N107" i="8"/>
  <c r="K106" i="8"/>
  <c r="M104" i="8"/>
  <c r="J103" i="8"/>
  <c r="J84" i="8" a="1"/>
  <c r="M136" i="8"/>
  <c r="N135" i="8"/>
  <c r="J135" i="8"/>
  <c r="K134" i="8"/>
  <c r="L133" i="8"/>
  <c r="M132" i="8"/>
  <c r="L136" i="8"/>
  <c r="L135" i="8"/>
  <c r="L134" i="8"/>
  <c r="K133" i="8"/>
  <c r="K132" i="8"/>
  <c r="K136" i="8"/>
  <c r="K135" i="8"/>
  <c r="J134" i="8"/>
  <c r="J133" i="8"/>
  <c r="J132" i="8"/>
  <c r="J136" i="8"/>
  <c r="N133" i="8"/>
  <c r="N134" i="8"/>
  <c r="N132" i="8"/>
  <c r="M135" i="8"/>
  <c r="M133" i="8"/>
  <c r="L132" i="8"/>
  <c r="N136" i="8"/>
  <c r="M134" i="8"/>
  <c r="N126" i="8"/>
  <c r="J126" i="8"/>
  <c r="K125" i="8"/>
  <c r="L124" i="8"/>
  <c r="M123" i="8"/>
  <c r="N122" i="8"/>
  <c r="J122" i="8"/>
  <c r="M126" i="8"/>
  <c r="N125" i="8"/>
  <c r="J125" i="8"/>
  <c r="K124" i="8"/>
  <c r="L123" i="8"/>
  <c r="M122" i="8"/>
  <c r="M125" i="8"/>
  <c r="J124" i="8"/>
  <c r="L122" i="8"/>
  <c r="L126" i="8"/>
  <c r="N124" i="8"/>
  <c r="K123" i="8"/>
  <c r="L125" i="8"/>
  <c r="N123" i="8"/>
  <c r="K122" i="8"/>
  <c r="J123" i="8"/>
  <c r="K126" i="8"/>
  <c r="M124" i="8"/>
  <c r="R94" i="8" l="1" a="1"/>
  <c r="V97" i="8" s="1"/>
  <c r="N72" i="8"/>
  <c r="J72" i="8"/>
  <c r="M72" i="8"/>
  <c r="K72" i="8"/>
  <c r="L75" i="8"/>
  <c r="J74" i="8"/>
  <c r="K71" i="8"/>
  <c r="J75" i="8"/>
  <c r="J71" i="8"/>
  <c r="R71" i="8" s="1" a="1"/>
  <c r="L71" i="8"/>
  <c r="M74" i="8"/>
  <c r="K73" i="8"/>
  <c r="N71" i="8"/>
  <c r="M73" i="8"/>
  <c r="K74" i="8"/>
  <c r="J73" i="8"/>
  <c r="M71" i="8"/>
  <c r="N74" i="8"/>
  <c r="L74" i="8"/>
  <c r="L73" i="8"/>
  <c r="K75" i="8"/>
  <c r="N75" i="8"/>
  <c r="N73" i="8"/>
  <c r="L72" i="8"/>
  <c r="AA156" i="8"/>
  <c r="W156" i="8"/>
  <c r="AB155" i="8"/>
  <c r="X155" i="8"/>
  <c r="AC154" i="8"/>
  <c r="AC166" i="8" s="1"/>
  <c r="Y154" i="8"/>
  <c r="Y166" i="8" s="1"/>
  <c r="U154" i="8"/>
  <c r="U166" i="8" s="1"/>
  <c r="Z153" i="8"/>
  <c r="V153" i="8"/>
  <c r="AA152" i="8"/>
  <c r="W152" i="8"/>
  <c r="Y156" i="8"/>
  <c r="AC155" i="8"/>
  <c r="W155" i="8"/>
  <c r="AA154" i="8"/>
  <c r="AA166" i="8" s="1"/>
  <c r="V154" i="8"/>
  <c r="V166" i="8" s="1"/>
  <c r="Y153" i="8"/>
  <c r="AC152" i="8"/>
  <c r="X152" i="8"/>
  <c r="AC156" i="8"/>
  <c r="X156" i="8"/>
  <c r="AA155" i="8"/>
  <c r="V155" i="8"/>
  <c r="Z154" i="8"/>
  <c r="Z166" i="8" s="1"/>
  <c r="AC153" i="8"/>
  <c r="X153" i="8"/>
  <c r="AB152" i="8"/>
  <c r="V152" i="8"/>
  <c r="AB156" i="8"/>
  <c r="Z155" i="8"/>
  <c r="X154" i="8"/>
  <c r="X166" i="8" s="1"/>
  <c r="W153" i="8"/>
  <c r="U152" i="8"/>
  <c r="Z156" i="8"/>
  <c r="Y155" i="8"/>
  <c r="W154" i="8"/>
  <c r="W166" i="8" s="1"/>
  <c r="U153" i="8"/>
  <c r="V156" i="8"/>
  <c r="AB153" i="8"/>
  <c r="U156" i="8"/>
  <c r="AA153" i="8"/>
  <c r="U155" i="8"/>
  <c r="Z152" i="8"/>
  <c r="AB154" i="8"/>
  <c r="AB166" i="8" s="1"/>
  <c r="Y152" i="8"/>
  <c r="AV152" i="8" a="1"/>
  <c r="R122" i="8" a="1"/>
  <c r="BE152" i="8" a="1"/>
  <c r="R132" i="8" a="1"/>
  <c r="U98" i="8"/>
  <c r="R97" i="8"/>
  <c r="S96" i="8"/>
  <c r="T95" i="8"/>
  <c r="T98" i="8"/>
  <c r="U97" i="8"/>
  <c r="V96" i="8"/>
  <c r="S95" i="8"/>
  <c r="T94" i="8"/>
  <c r="V98" i="8"/>
  <c r="U95" i="8"/>
  <c r="R94" i="8"/>
  <c r="T96" i="8"/>
  <c r="U96" i="8"/>
  <c r="R95" i="8"/>
  <c r="R98" i="8"/>
  <c r="S94" i="8"/>
  <c r="T97" i="8"/>
  <c r="V95" i="8"/>
  <c r="AD152" i="8" a="1"/>
  <c r="R103" i="8" a="1"/>
  <c r="N88" i="8"/>
  <c r="J88" i="8"/>
  <c r="K87" i="8"/>
  <c r="L86" i="8"/>
  <c r="M85" i="8"/>
  <c r="N84" i="8"/>
  <c r="J84" i="8"/>
  <c r="M88" i="8"/>
  <c r="N87" i="8"/>
  <c r="J87" i="8"/>
  <c r="K86" i="8"/>
  <c r="L85" i="8"/>
  <c r="M84" i="8"/>
  <c r="M87" i="8"/>
  <c r="J86" i="8"/>
  <c r="L84" i="8"/>
  <c r="N86" i="8"/>
  <c r="L87" i="8"/>
  <c r="N85" i="8"/>
  <c r="K84" i="8"/>
  <c r="L88" i="8"/>
  <c r="K85" i="8"/>
  <c r="J85" i="8"/>
  <c r="K88" i="8"/>
  <c r="M86" i="8"/>
  <c r="C152" i="8" a="1"/>
  <c r="AM152" i="8" a="1"/>
  <c r="R112" i="8" a="1"/>
  <c r="B20" i="7"/>
  <c r="B21" i="7"/>
  <c r="C21" i="7"/>
  <c r="C22" i="7"/>
  <c r="D22" i="7"/>
  <c r="D23" i="7"/>
  <c r="E23" i="7"/>
  <c r="E24" i="7"/>
  <c r="F24" i="7"/>
  <c r="F25" i="7"/>
  <c r="G25" i="7"/>
  <c r="G26" i="7"/>
  <c r="H26" i="7"/>
  <c r="B32" i="7"/>
  <c r="B33" i="7"/>
  <c r="C33" i="7"/>
  <c r="B34" i="7"/>
  <c r="C34" i="7"/>
  <c r="D34" i="7"/>
  <c r="C35" i="7"/>
  <c r="D35" i="7"/>
  <c r="E35" i="7"/>
  <c r="D36" i="7"/>
  <c r="E36" i="7"/>
  <c r="F36" i="7"/>
  <c r="E37" i="7"/>
  <c r="F37" i="7"/>
  <c r="G37" i="7"/>
  <c r="F38" i="7"/>
  <c r="G38" i="7"/>
  <c r="H38" i="7"/>
  <c r="B44" i="7"/>
  <c r="B45" i="7"/>
  <c r="C45" i="7"/>
  <c r="B46" i="7"/>
  <c r="C46" i="7"/>
  <c r="D46" i="7"/>
  <c r="B47" i="7"/>
  <c r="C47" i="7"/>
  <c r="D47" i="7"/>
  <c r="E47" i="7"/>
  <c r="C48" i="7"/>
  <c r="D48" i="7"/>
  <c r="E48" i="7"/>
  <c r="F48" i="7"/>
  <c r="D49" i="7"/>
  <c r="E49" i="7"/>
  <c r="F49" i="7"/>
  <c r="G49" i="7"/>
  <c r="E50" i="7"/>
  <c r="F50" i="7"/>
  <c r="G50" i="7"/>
  <c r="H50" i="7"/>
  <c r="B56" i="7"/>
  <c r="B57" i="7"/>
  <c r="C57" i="7"/>
  <c r="B58" i="7"/>
  <c r="C58" i="7"/>
  <c r="D58" i="7"/>
  <c r="B59" i="7"/>
  <c r="C59" i="7"/>
  <c r="D59" i="7"/>
  <c r="E59" i="7"/>
  <c r="B60" i="7"/>
  <c r="C60" i="7"/>
  <c r="D60" i="7"/>
  <c r="E60" i="7"/>
  <c r="F60" i="7"/>
  <c r="C61" i="7"/>
  <c r="D61" i="7"/>
  <c r="E61" i="7"/>
  <c r="F61" i="7"/>
  <c r="G61" i="7"/>
  <c r="D62" i="7"/>
  <c r="E62" i="7"/>
  <c r="F62" i="7"/>
  <c r="G62" i="7"/>
  <c r="H62" i="7"/>
  <c r="B71" i="7"/>
  <c r="B72" i="7"/>
  <c r="B73" i="7"/>
  <c r="B74" i="7"/>
  <c r="B75" i="7"/>
  <c r="B84" i="7"/>
  <c r="B85" i="7"/>
  <c r="B86" i="7"/>
  <c r="B87" i="7"/>
  <c r="B88" i="7"/>
  <c r="B94" i="7"/>
  <c r="B95" i="7"/>
  <c r="B96" i="7"/>
  <c r="B97" i="7"/>
  <c r="B98" i="7"/>
  <c r="B103" i="7"/>
  <c r="B104" i="7"/>
  <c r="B105" i="7"/>
  <c r="B106" i="7"/>
  <c r="B107" i="7"/>
  <c r="B112" i="7"/>
  <c r="B113" i="7"/>
  <c r="B114" i="7"/>
  <c r="B115" i="7"/>
  <c r="B116" i="7"/>
  <c r="B122" i="7"/>
  <c r="B123" i="7"/>
  <c r="B124" i="7"/>
  <c r="B125" i="7"/>
  <c r="B126" i="7"/>
  <c r="V94" i="8" l="1"/>
  <c r="S98" i="8"/>
  <c r="S97" i="8"/>
  <c r="R96" i="8"/>
  <c r="U94" i="8"/>
  <c r="AT156" i="8"/>
  <c r="AS156" i="8"/>
  <c r="AO156" i="8"/>
  <c r="AT155" i="8"/>
  <c r="AP155" i="8"/>
  <c r="AU154" i="8"/>
  <c r="AU166" i="8" s="1"/>
  <c r="AQ154" i="8"/>
  <c r="AQ166" i="8" s="1"/>
  <c r="AM154" i="8"/>
  <c r="AM166" i="8" s="1"/>
  <c r="AR153" i="8"/>
  <c r="AN153" i="8"/>
  <c r="AS152" i="8"/>
  <c r="AO152" i="8"/>
  <c r="AP156" i="8"/>
  <c r="AS155" i="8"/>
  <c r="AN155" i="8"/>
  <c r="AR154" i="8"/>
  <c r="AR166" i="8" s="1"/>
  <c r="AU153" i="8"/>
  <c r="AP153" i="8"/>
  <c r="AT152" i="8"/>
  <c r="AN152" i="8"/>
  <c r="AU156" i="8"/>
  <c r="AN156" i="8"/>
  <c r="AR155" i="8"/>
  <c r="AM155" i="8"/>
  <c r="AP154" i="8"/>
  <c r="AP166" i="8" s="1"/>
  <c r="AT153" i="8"/>
  <c r="AO153" i="8"/>
  <c r="AR152" i="8"/>
  <c r="AM152" i="8"/>
  <c r="AM156" i="8"/>
  <c r="AT154" i="8"/>
  <c r="AT166" i="8" s="1"/>
  <c r="AS153" i="8"/>
  <c r="AQ152" i="8"/>
  <c r="AU155" i="8"/>
  <c r="AS154" i="8"/>
  <c r="AS166" i="8" s="1"/>
  <c r="AQ153" i="8"/>
  <c r="AP152" i="8"/>
  <c r="AQ155" i="8"/>
  <c r="AM153" i="8"/>
  <c r="AR156" i="8"/>
  <c r="AO155" i="8"/>
  <c r="AU152" i="8"/>
  <c r="AO154" i="8"/>
  <c r="AO166" i="8" s="1"/>
  <c r="AQ156" i="8"/>
  <c r="AN154" i="8"/>
  <c r="AN166" i="8" s="1"/>
  <c r="V107" i="8"/>
  <c r="R107" i="8"/>
  <c r="S106" i="8"/>
  <c r="T105" i="8"/>
  <c r="U104" i="8"/>
  <c r="V103" i="8"/>
  <c r="R103" i="8"/>
  <c r="U107" i="8"/>
  <c r="V106" i="8"/>
  <c r="R106" i="8"/>
  <c r="S105" i="8"/>
  <c r="T104" i="8"/>
  <c r="U103" i="8"/>
  <c r="S107" i="8"/>
  <c r="U105" i="8"/>
  <c r="R104" i="8"/>
  <c r="S103" i="8"/>
  <c r="U106" i="8"/>
  <c r="R105" i="8"/>
  <c r="T103" i="8"/>
  <c r="T106" i="8"/>
  <c r="V104" i="8"/>
  <c r="T107" i="8"/>
  <c r="V105" i="8"/>
  <c r="S104" i="8"/>
  <c r="S75" i="8"/>
  <c r="T74" i="8"/>
  <c r="U73" i="8"/>
  <c r="V72" i="8"/>
  <c r="R72" i="8"/>
  <c r="S71" i="8"/>
  <c r="V75" i="8"/>
  <c r="R75" i="8"/>
  <c r="S74" i="8"/>
  <c r="T73" i="8"/>
  <c r="U72" i="8"/>
  <c r="V71" i="8"/>
  <c r="R71" i="8"/>
  <c r="T75" i="8"/>
  <c r="V73" i="8"/>
  <c r="S72" i="8"/>
  <c r="V74" i="8"/>
  <c r="S73" i="8"/>
  <c r="U71" i="8"/>
  <c r="U74" i="8"/>
  <c r="R73" i="8"/>
  <c r="T71" i="8"/>
  <c r="R74" i="8"/>
  <c r="U75" i="8"/>
  <c r="T72" i="8"/>
  <c r="L152" i="8" a="1"/>
  <c r="R84" i="8" a="1"/>
  <c r="T126" i="8"/>
  <c r="U125" i="8"/>
  <c r="V124" i="8"/>
  <c r="R124" i="8"/>
  <c r="S123" i="8"/>
  <c r="T122" i="8"/>
  <c r="S126" i="8"/>
  <c r="T125" i="8"/>
  <c r="U124" i="8"/>
  <c r="V123" i="8"/>
  <c r="R123" i="8"/>
  <c r="S122" i="8"/>
  <c r="V126" i="8"/>
  <c r="S125" i="8"/>
  <c r="U123" i="8"/>
  <c r="R122" i="8"/>
  <c r="R126" i="8"/>
  <c r="T124" i="8"/>
  <c r="V122" i="8"/>
  <c r="U126" i="8"/>
  <c r="R125" i="8"/>
  <c r="T123" i="8"/>
  <c r="S124" i="8"/>
  <c r="U122" i="8"/>
  <c r="V125" i="8"/>
  <c r="I156" i="8"/>
  <c r="E156" i="8"/>
  <c r="J155" i="8"/>
  <c r="F155" i="8"/>
  <c r="K154" i="8"/>
  <c r="K166" i="8" s="1"/>
  <c r="G154" i="8"/>
  <c r="G166" i="8" s="1"/>
  <c r="C154" i="8"/>
  <c r="C166" i="8" s="1"/>
  <c r="H153" i="8"/>
  <c r="D153" i="8"/>
  <c r="I152" i="8"/>
  <c r="E152" i="8"/>
  <c r="H156" i="8"/>
  <c r="D156" i="8"/>
  <c r="I155" i="8"/>
  <c r="E155" i="8"/>
  <c r="J154" i="8"/>
  <c r="J166" i="8" s="1"/>
  <c r="F154" i="8"/>
  <c r="F166" i="8" s="1"/>
  <c r="K153" i="8"/>
  <c r="G153" i="8"/>
  <c r="C153" i="8"/>
  <c r="H152" i="8"/>
  <c r="D152" i="8"/>
  <c r="G156" i="8"/>
  <c r="H155" i="8"/>
  <c r="I154" i="8"/>
  <c r="I166" i="8" s="1"/>
  <c r="J153" i="8"/>
  <c r="K152" i="8"/>
  <c r="C152" i="8"/>
  <c r="F156" i="8"/>
  <c r="G155" i="8"/>
  <c r="H154" i="8"/>
  <c r="H166" i="8" s="1"/>
  <c r="I153" i="8"/>
  <c r="J152" i="8"/>
  <c r="K156" i="8"/>
  <c r="D155" i="8"/>
  <c r="F153" i="8"/>
  <c r="J156" i="8"/>
  <c r="C155" i="8"/>
  <c r="E153" i="8"/>
  <c r="C156" i="8"/>
  <c r="E154" i="8"/>
  <c r="E166" i="8" s="1"/>
  <c r="G152" i="8"/>
  <c r="K155" i="8"/>
  <c r="D154" i="8"/>
  <c r="D166" i="8" s="1"/>
  <c r="F152" i="8"/>
  <c r="BA156" i="8"/>
  <c r="AW156" i="8"/>
  <c r="BB155" i="8"/>
  <c r="AX155" i="8"/>
  <c r="BC154" i="8"/>
  <c r="BC166" i="8" s="1"/>
  <c r="AY154" i="8"/>
  <c r="AY166" i="8" s="1"/>
  <c r="BD153" i="8"/>
  <c r="AZ153" i="8"/>
  <c r="AV153" i="8"/>
  <c r="BA152" i="8"/>
  <c r="AW152" i="8"/>
  <c r="BD156" i="8"/>
  <c r="AZ156" i="8"/>
  <c r="AV156" i="8"/>
  <c r="BA155" i="8"/>
  <c r="AW155" i="8"/>
  <c r="BB154" i="8"/>
  <c r="BB166" i="8" s="1"/>
  <c r="AX154" i="8"/>
  <c r="AX166" i="8" s="1"/>
  <c r="BC153" i="8"/>
  <c r="AY153" i="8"/>
  <c r="BD152" i="8"/>
  <c r="AZ152" i="8"/>
  <c r="AV152" i="8"/>
  <c r="AY156" i="8"/>
  <c r="AZ155" i="8"/>
  <c r="BA154" i="8"/>
  <c r="BA166" i="8" s="1"/>
  <c r="BB153" i="8"/>
  <c r="BC152" i="8"/>
  <c r="AX156" i="8"/>
  <c r="AY155" i="8"/>
  <c r="AZ154" i="8"/>
  <c r="AZ166" i="8" s="1"/>
  <c r="BA153" i="8"/>
  <c r="BB152" i="8"/>
  <c r="BD155" i="8"/>
  <c r="AW154" i="8"/>
  <c r="AW166" i="8" s="1"/>
  <c r="AY152" i="8"/>
  <c r="BC155" i="8"/>
  <c r="AV154" i="8"/>
  <c r="AV166" i="8" s="1"/>
  <c r="AX152" i="8"/>
  <c r="BC156" i="8"/>
  <c r="AX153" i="8"/>
  <c r="BB156" i="8"/>
  <c r="AW153" i="8"/>
  <c r="AV155" i="8"/>
  <c r="BD154" i="8"/>
  <c r="BD166" i="8" s="1"/>
  <c r="BL156" i="8"/>
  <c r="BH156" i="8"/>
  <c r="BM155" i="8"/>
  <c r="BI155" i="8"/>
  <c r="BE155" i="8"/>
  <c r="BJ154" i="8"/>
  <c r="BJ166" i="8" s="1"/>
  <c r="BF154" i="8"/>
  <c r="BF166" i="8" s="1"/>
  <c r="BK153" i="8"/>
  <c r="BG153" i="8"/>
  <c r="BL152" i="8"/>
  <c r="BH152" i="8"/>
  <c r="BK156" i="8"/>
  <c r="BG156" i="8"/>
  <c r="BL155" i="8"/>
  <c r="BH155" i="8"/>
  <c r="BM154" i="8"/>
  <c r="BM166" i="8" s="1"/>
  <c r="BI154" i="8"/>
  <c r="BI166" i="8" s="1"/>
  <c r="BE154" i="8"/>
  <c r="BE166" i="8" s="1"/>
  <c r="BJ153" i="8"/>
  <c r="BF153" i="8"/>
  <c r="BK152" i="8"/>
  <c r="BG152" i="8"/>
  <c r="BJ156" i="8"/>
  <c r="BK155" i="8"/>
  <c r="BL154" i="8"/>
  <c r="BL166" i="8" s="1"/>
  <c r="BM153" i="8"/>
  <c r="BE153" i="8"/>
  <c r="BF152" i="8"/>
  <c r="BI156" i="8"/>
  <c r="BJ155" i="8"/>
  <c r="BK154" i="8"/>
  <c r="BK166" i="8" s="1"/>
  <c r="BL153" i="8"/>
  <c r="BM152" i="8"/>
  <c r="BE152" i="8"/>
  <c r="BF156" i="8"/>
  <c r="BH154" i="8"/>
  <c r="BH166" i="8" s="1"/>
  <c r="BJ152" i="8"/>
  <c r="BE156" i="8"/>
  <c r="BG154" i="8"/>
  <c r="BG166" i="8" s="1"/>
  <c r="BI152" i="8"/>
  <c r="BG155" i="8"/>
  <c r="BI153" i="8"/>
  <c r="BF155" i="8"/>
  <c r="BM156" i="8"/>
  <c r="BH153" i="8"/>
  <c r="AL156" i="8"/>
  <c r="AH156" i="8"/>
  <c r="AD156" i="8"/>
  <c r="AI155" i="8"/>
  <c r="AE155" i="8"/>
  <c r="AJ154" i="8"/>
  <c r="AJ166" i="8" s="1"/>
  <c r="AF154" i="8"/>
  <c r="AF166" i="8" s="1"/>
  <c r="AK153" i="8"/>
  <c r="AG153" i="8"/>
  <c r="AL152" i="8"/>
  <c r="AH152" i="8"/>
  <c r="AD152" i="8"/>
  <c r="AJ156" i="8"/>
  <c r="AE156" i="8"/>
  <c r="AH155" i="8"/>
  <c r="AL154" i="8"/>
  <c r="AL166" i="8" s="1"/>
  <c r="AG154" i="8"/>
  <c r="AG166" i="8" s="1"/>
  <c r="AJ153" i="8"/>
  <c r="AE153" i="8"/>
  <c r="AI152" i="8"/>
  <c r="AI156" i="8"/>
  <c r="AL155" i="8"/>
  <c r="AG155" i="8"/>
  <c r="AK154" i="8"/>
  <c r="AK166" i="8" s="1"/>
  <c r="AE154" i="8"/>
  <c r="AE166" i="8" s="1"/>
  <c r="AI153" i="8"/>
  <c r="AD153" i="8"/>
  <c r="AG152" i="8"/>
  <c r="AG156" i="8"/>
  <c r="AF155" i="8"/>
  <c r="AD154" i="8"/>
  <c r="AD166" i="8" s="1"/>
  <c r="AK152" i="8"/>
  <c r="AF156" i="8"/>
  <c r="AD155" i="8"/>
  <c r="AL153" i="8"/>
  <c r="AJ152" i="8"/>
  <c r="AK155" i="8"/>
  <c r="AH153" i="8"/>
  <c r="AJ155" i="8"/>
  <c r="AF153" i="8"/>
  <c r="AI154" i="8"/>
  <c r="AI166" i="8" s="1"/>
  <c r="AF152" i="8"/>
  <c r="AE152" i="8"/>
  <c r="AK156" i="8"/>
  <c r="AH154" i="8"/>
  <c r="AH166" i="8" s="1"/>
  <c r="S116" i="8"/>
  <c r="T115" i="8"/>
  <c r="U114" i="8"/>
  <c r="V113" i="8"/>
  <c r="R113" i="8"/>
  <c r="S112" i="8"/>
  <c r="V116" i="8"/>
  <c r="R116" i="8"/>
  <c r="S115" i="8"/>
  <c r="T114" i="8"/>
  <c r="U113" i="8"/>
  <c r="V112" i="8"/>
  <c r="R112" i="8"/>
  <c r="T116" i="8"/>
  <c r="V114" i="8"/>
  <c r="S113" i="8"/>
  <c r="R114" i="8"/>
  <c r="V115" i="8"/>
  <c r="S114" i="8"/>
  <c r="U112" i="8"/>
  <c r="U115" i="8"/>
  <c r="T112" i="8"/>
  <c r="R115" i="8"/>
  <c r="U116" i="8"/>
  <c r="T113" i="8"/>
  <c r="S136" i="8"/>
  <c r="T135" i="8"/>
  <c r="U134" i="8"/>
  <c r="V133" i="8"/>
  <c r="R133" i="8"/>
  <c r="S132" i="8"/>
  <c r="U136" i="8"/>
  <c r="U135" i="8"/>
  <c r="T134" i="8"/>
  <c r="T133" i="8"/>
  <c r="T132" i="8"/>
  <c r="T136" i="8"/>
  <c r="S135" i="8"/>
  <c r="S134" i="8"/>
  <c r="S133" i="8"/>
  <c r="R132" i="8"/>
  <c r="R135" i="8"/>
  <c r="V132" i="8"/>
  <c r="V136" i="8"/>
  <c r="V134" i="8"/>
  <c r="U132" i="8"/>
  <c r="R136" i="8"/>
  <c r="R134" i="8"/>
  <c r="V135" i="8"/>
  <c r="U133" i="8"/>
  <c r="L44" i="7" a="1"/>
  <c r="L32" i="7" a="1"/>
  <c r="L56" i="7" a="1"/>
  <c r="L20" i="7" a="1"/>
  <c r="B146" i="6"/>
  <c r="B145" i="6"/>
  <c r="B144" i="6"/>
  <c r="B143" i="6"/>
  <c r="B142" i="6"/>
  <c r="B136" i="6"/>
  <c r="B135" i="6"/>
  <c r="B134" i="6"/>
  <c r="B133" i="6"/>
  <c r="B132" i="6"/>
  <c r="B126" i="6"/>
  <c r="B125" i="6"/>
  <c r="B124" i="6"/>
  <c r="B123" i="6"/>
  <c r="B122" i="6"/>
  <c r="B116" i="6"/>
  <c r="B115" i="6"/>
  <c r="B114" i="6"/>
  <c r="B113" i="6"/>
  <c r="B112" i="6"/>
  <c r="B107" i="6"/>
  <c r="B106" i="6"/>
  <c r="B105" i="6"/>
  <c r="B104" i="6"/>
  <c r="B103" i="6"/>
  <c r="B98" i="6"/>
  <c r="B97" i="6"/>
  <c r="B96" i="6"/>
  <c r="B95" i="6"/>
  <c r="B94" i="6"/>
  <c r="B88" i="6"/>
  <c r="B87" i="6"/>
  <c r="B86" i="6"/>
  <c r="B85" i="6"/>
  <c r="B84" i="6"/>
  <c r="B75" i="6"/>
  <c r="B74" i="6"/>
  <c r="B73" i="6"/>
  <c r="B72" i="6"/>
  <c r="B71" i="6"/>
  <c r="H62" i="6"/>
  <c r="G62" i="6"/>
  <c r="F62" i="6"/>
  <c r="E62" i="6"/>
  <c r="D62" i="6"/>
  <c r="G61" i="6"/>
  <c r="F61" i="6"/>
  <c r="E61" i="6"/>
  <c r="D61" i="6"/>
  <c r="C61" i="6"/>
  <c r="F60" i="6"/>
  <c r="E60" i="6"/>
  <c r="D60" i="6"/>
  <c r="C60" i="6"/>
  <c r="B60" i="6"/>
  <c r="E59" i="6"/>
  <c r="D59" i="6"/>
  <c r="C59" i="6"/>
  <c r="B59" i="6"/>
  <c r="D58" i="6"/>
  <c r="C58" i="6"/>
  <c r="B58" i="6"/>
  <c r="C57" i="6"/>
  <c r="B57" i="6"/>
  <c r="B56" i="6"/>
  <c r="H50" i="6"/>
  <c r="G50" i="6"/>
  <c r="F50" i="6"/>
  <c r="E50" i="6"/>
  <c r="G49" i="6"/>
  <c r="F49" i="6"/>
  <c r="E49" i="6"/>
  <c r="D49" i="6"/>
  <c r="F48" i="6"/>
  <c r="E48" i="6"/>
  <c r="D48" i="6"/>
  <c r="C48" i="6"/>
  <c r="E47" i="6"/>
  <c r="D47" i="6"/>
  <c r="C47" i="6"/>
  <c r="B47" i="6"/>
  <c r="D46" i="6"/>
  <c r="C46" i="6"/>
  <c r="B46" i="6"/>
  <c r="C45" i="6"/>
  <c r="B45" i="6"/>
  <c r="B44" i="6"/>
  <c r="H38" i="6"/>
  <c r="G38" i="6"/>
  <c r="F38" i="6"/>
  <c r="G37" i="6"/>
  <c r="F37" i="6"/>
  <c r="E37" i="6"/>
  <c r="F36" i="6"/>
  <c r="E36" i="6"/>
  <c r="D36" i="6"/>
  <c r="E35" i="6"/>
  <c r="D35" i="6"/>
  <c r="C35" i="6"/>
  <c r="D34" i="6"/>
  <c r="C34" i="6"/>
  <c r="B34" i="6"/>
  <c r="C33" i="6"/>
  <c r="B33" i="6"/>
  <c r="B32" i="6"/>
  <c r="H26" i="6"/>
  <c r="G26" i="6"/>
  <c r="G25" i="6"/>
  <c r="F25" i="6"/>
  <c r="F24" i="6"/>
  <c r="E24" i="6"/>
  <c r="E23" i="6"/>
  <c r="D23" i="6"/>
  <c r="D22" i="6"/>
  <c r="C22" i="6"/>
  <c r="C21" i="6"/>
  <c r="B21" i="6"/>
  <c r="B20" i="6"/>
  <c r="L20" i="6" s="1" a="1"/>
  <c r="L32" i="6" l="1" a="1"/>
  <c r="M37" i="6" s="1"/>
  <c r="T156" i="8"/>
  <c r="P156" i="8"/>
  <c r="L156" i="8"/>
  <c r="Q155" i="8"/>
  <c r="M155" i="8"/>
  <c r="R154" i="8"/>
  <c r="R166" i="8" s="1"/>
  <c r="N154" i="8"/>
  <c r="N166" i="8" s="1"/>
  <c r="S153" i="8"/>
  <c r="O153" i="8"/>
  <c r="T152" i="8"/>
  <c r="P152" i="8"/>
  <c r="L152" i="8"/>
  <c r="S156" i="8"/>
  <c r="N156" i="8"/>
  <c r="R155" i="8"/>
  <c r="L155" i="8"/>
  <c r="P154" i="8"/>
  <c r="P166" i="8" s="1"/>
  <c r="T153" i="8"/>
  <c r="N153" i="8"/>
  <c r="R152" i="8"/>
  <c r="M152" i="8"/>
  <c r="R156" i="8"/>
  <c r="M156" i="8"/>
  <c r="P155" i="8"/>
  <c r="T154" i="8"/>
  <c r="T166" i="8" s="1"/>
  <c r="O154" i="8"/>
  <c r="O166" i="8" s="1"/>
  <c r="R153" i="8"/>
  <c r="M153" i="8"/>
  <c r="Q152" i="8"/>
  <c r="T155" i="8"/>
  <c r="S154" i="8"/>
  <c r="S166" i="8" s="1"/>
  <c r="Q153" i="8"/>
  <c r="O152" i="8"/>
  <c r="S155" i="8"/>
  <c r="Q154" i="8"/>
  <c r="Q166" i="8" s="1"/>
  <c r="P153" i="8"/>
  <c r="N152" i="8"/>
  <c r="Q156" i="8"/>
  <c r="M154" i="8"/>
  <c r="M166" i="8" s="1"/>
  <c r="O156" i="8"/>
  <c r="L154" i="8"/>
  <c r="L166" i="8" s="1"/>
  <c r="O155" i="8"/>
  <c r="L153" i="8"/>
  <c r="S152" i="8"/>
  <c r="N155" i="8"/>
  <c r="T88" i="8"/>
  <c r="U87" i="8"/>
  <c r="V86" i="8"/>
  <c r="R86" i="8"/>
  <c r="S85" i="8"/>
  <c r="T84" i="8"/>
  <c r="S88" i="8"/>
  <c r="T87" i="8"/>
  <c r="U86" i="8"/>
  <c r="V85" i="8"/>
  <c r="R85" i="8"/>
  <c r="S84" i="8"/>
  <c r="V88" i="8"/>
  <c r="S87" i="8"/>
  <c r="U85" i="8"/>
  <c r="R84" i="8"/>
  <c r="V84" i="8"/>
  <c r="U88" i="8"/>
  <c r="R87" i="8"/>
  <c r="T85" i="8"/>
  <c r="R88" i="8"/>
  <c r="T86" i="8"/>
  <c r="S86" i="8"/>
  <c r="V87" i="8"/>
  <c r="U84" i="8"/>
  <c r="N20" i="7"/>
  <c r="R20" i="7"/>
  <c r="M21" i="7"/>
  <c r="Q21" i="7"/>
  <c r="M22" i="7"/>
  <c r="Q22" i="7"/>
  <c r="N23" i="7"/>
  <c r="R23" i="7"/>
  <c r="O24" i="7"/>
  <c r="L25" i="7"/>
  <c r="P25" i="7"/>
  <c r="M26" i="7"/>
  <c r="Q26" i="7"/>
  <c r="O20" i="7"/>
  <c r="N21" i="7"/>
  <c r="R21" i="7"/>
  <c r="N22" i="7"/>
  <c r="R22" i="7"/>
  <c r="O23" i="7"/>
  <c r="L24" i="7"/>
  <c r="P24" i="7"/>
  <c r="M25" i="7"/>
  <c r="Q25" i="7"/>
  <c r="N26" i="7"/>
  <c r="R26" i="7"/>
  <c r="L20" i="7"/>
  <c r="P20" i="7"/>
  <c r="O21" i="7"/>
  <c r="O22" i="7"/>
  <c r="L23" i="7"/>
  <c r="P23" i="7"/>
  <c r="M24" i="7"/>
  <c r="Q24" i="7"/>
  <c r="N25" i="7"/>
  <c r="R25" i="7"/>
  <c r="O26" i="7"/>
  <c r="P22" i="7"/>
  <c r="L26" i="7"/>
  <c r="M20" i="7"/>
  <c r="L21" i="7"/>
  <c r="M23" i="7"/>
  <c r="P26" i="7"/>
  <c r="P21" i="7"/>
  <c r="L22" i="7"/>
  <c r="Q23" i="7"/>
  <c r="N24" i="7"/>
  <c r="O25" i="7"/>
  <c r="Q20" i="7"/>
  <c r="R24" i="7"/>
  <c r="N56" i="7"/>
  <c r="R56" i="7"/>
  <c r="M57" i="7"/>
  <c r="Q57" i="7"/>
  <c r="L58" i="7"/>
  <c r="P58" i="7"/>
  <c r="O59" i="7"/>
  <c r="M60" i="7"/>
  <c r="Q60" i="7"/>
  <c r="O61" i="7"/>
  <c r="M62" i="7"/>
  <c r="Q62" i="7"/>
  <c r="L56" i="7"/>
  <c r="P56" i="7"/>
  <c r="O57" i="7"/>
  <c r="Q56" i="7"/>
  <c r="N57" i="7"/>
  <c r="Q58" i="7"/>
  <c r="N59" i="7"/>
  <c r="P60" i="7"/>
  <c r="L61" i="7"/>
  <c r="Q61" i="7"/>
  <c r="N62" i="7"/>
  <c r="R57" i="7"/>
  <c r="O58" i="7"/>
  <c r="Q59" i="7"/>
  <c r="O60" i="7"/>
  <c r="N61" i="7"/>
  <c r="O62" i="7"/>
  <c r="R58" i="7"/>
  <c r="L59" i="7"/>
  <c r="R59" i="7"/>
  <c r="R60" i="7"/>
  <c r="P61" i="7"/>
  <c r="P62" i="7"/>
  <c r="M56" i="7"/>
  <c r="L57" i="7"/>
  <c r="N60" i="7"/>
  <c r="M61" i="7"/>
  <c r="L62" i="7"/>
  <c r="O56" i="7"/>
  <c r="P57" i="7"/>
  <c r="R61" i="7"/>
  <c r="R62" i="7"/>
  <c r="M58" i="7"/>
  <c r="M59" i="7"/>
  <c r="N58" i="7"/>
  <c r="L60" i="7"/>
  <c r="P59" i="7"/>
  <c r="L32" i="7"/>
  <c r="P32" i="7"/>
  <c r="O33" i="7"/>
  <c r="N34" i="7"/>
  <c r="R34" i="7"/>
  <c r="N35" i="7"/>
  <c r="R35" i="7"/>
  <c r="N36" i="7"/>
  <c r="R36" i="7"/>
  <c r="N37" i="7"/>
  <c r="R37" i="7"/>
  <c r="N38" i="7"/>
  <c r="R38" i="7"/>
  <c r="M32" i="7"/>
  <c r="Q32" i="7"/>
  <c r="L33" i="7"/>
  <c r="P33" i="7"/>
  <c r="O34" i="7"/>
  <c r="O35" i="7"/>
  <c r="O36" i="7"/>
  <c r="O37" i="7"/>
  <c r="O38" i="7"/>
  <c r="N32" i="7"/>
  <c r="R32" i="7"/>
  <c r="M33" i="7"/>
  <c r="Q33" i="7"/>
  <c r="L34" i="7"/>
  <c r="P34" i="7"/>
  <c r="L35" i="7"/>
  <c r="P35" i="7"/>
  <c r="L36" i="7"/>
  <c r="P36" i="7"/>
  <c r="L37" i="7"/>
  <c r="P37" i="7"/>
  <c r="L38" i="7"/>
  <c r="P38" i="7"/>
  <c r="O32" i="7"/>
  <c r="R33" i="7"/>
  <c r="Q35" i="7"/>
  <c r="Q37" i="7"/>
  <c r="M34" i="7"/>
  <c r="M36" i="7"/>
  <c r="M38" i="7"/>
  <c r="M35" i="7"/>
  <c r="Q36" i="7"/>
  <c r="M37" i="7"/>
  <c r="Q38" i="7"/>
  <c r="N33" i="7"/>
  <c r="Q34" i="7"/>
  <c r="M44" i="7"/>
  <c r="Q44" i="7"/>
  <c r="L45" i="7"/>
  <c r="P45" i="7"/>
  <c r="O46" i="7"/>
  <c r="N47" i="7"/>
  <c r="R47" i="7"/>
  <c r="M48" i="7"/>
  <c r="Q48" i="7"/>
  <c r="L49" i="7"/>
  <c r="P49" i="7"/>
  <c r="O50" i="7"/>
  <c r="N44" i="7"/>
  <c r="R44" i="7"/>
  <c r="M45" i="7"/>
  <c r="Q45" i="7"/>
  <c r="L46" i="7"/>
  <c r="P46" i="7"/>
  <c r="O47" i="7"/>
  <c r="N48" i="7"/>
  <c r="R48" i="7"/>
  <c r="M49" i="7"/>
  <c r="Q49" i="7"/>
  <c r="L50" i="7"/>
  <c r="P50" i="7"/>
  <c r="O44" i="7"/>
  <c r="N45" i="7"/>
  <c r="R45" i="7"/>
  <c r="M46" i="7"/>
  <c r="Q46" i="7"/>
  <c r="L47" i="7"/>
  <c r="P47" i="7"/>
  <c r="O48" i="7"/>
  <c r="N49" i="7"/>
  <c r="R49" i="7"/>
  <c r="M50" i="7"/>
  <c r="Q50" i="7"/>
  <c r="L44" i="7"/>
  <c r="O45" i="7"/>
  <c r="L48" i="7"/>
  <c r="O49" i="7"/>
  <c r="R50" i="7"/>
  <c r="P44" i="7"/>
  <c r="M47" i="7"/>
  <c r="P48" i="7"/>
  <c r="N50" i="7"/>
  <c r="N46" i="7"/>
  <c r="Q47" i="7"/>
  <c r="R46" i="7"/>
  <c r="R26" i="6"/>
  <c r="N26" i="6"/>
  <c r="Q25" i="6"/>
  <c r="M25" i="6"/>
  <c r="P24" i="6"/>
  <c r="L24" i="6"/>
  <c r="O23" i="6"/>
  <c r="R22" i="6"/>
  <c r="N22" i="6"/>
  <c r="Q21" i="6"/>
  <c r="M21" i="6"/>
  <c r="P20" i="6"/>
  <c r="L20" i="6"/>
  <c r="O26" i="6"/>
  <c r="P25" i="6"/>
  <c r="R24" i="6"/>
  <c r="M24" i="6"/>
  <c r="N23" i="6"/>
  <c r="P22" i="6"/>
  <c r="R21" i="6"/>
  <c r="L21" i="6"/>
  <c r="N20" i="6"/>
  <c r="M26" i="6"/>
  <c r="O25" i="6"/>
  <c r="Q24" i="6"/>
  <c r="R23" i="6"/>
  <c r="M23" i="6"/>
  <c r="O22" i="6"/>
  <c r="P21" i="6"/>
  <c r="R20" i="6"/>
  <c r="M20" i="6"/>
  <c r="Q26" i="6"/>
  <c r="O24" i="6"/>
  <c r="L23" i="6"/>
  <c r="O21" i="6"/>
  <c r="L26" i="6"/>
  <c r="N25" i="6"/>
  <c r="Q23" i="6"/>
  <c r="M22" i="6"/>
  <c r="Q20" i="6"/>
  <c r="P26" i="6"/>
  <c r="R25" i="6"/>
  <c r="L25" i="6"/>
  <c r="N24" i="6"/>
  <c r="P23" i="6"/>
  <c r="Q22" i="6"/>
  <c r="L22" i="6"/>
  <c r="N21" i="6"/>
  <c r="O20" i="6"/>
  <c r="N38" i="6"/>
  <c r="Q37" i="6"/>
  <c r="L36" i="6"/>
  <c r="O35" i="6"/>
  <c r="Q33" i="6"/>
  <c r="M33" i="6"/>
  <c r="M38" i="6"/>
  <c r="O37" i="6"/>
  <c r="M35" i="6"/>
  <c r="O34" i="6"/>
  <c r="M32" i="6"/>
  <c r="Q38" i="6"/>
  <c r="L35" i="6"/>
  <c r="O33" i="6"/>
  <c r="L37" i="6"/>
  <c r="N36" i="6"/>
  <c r="L34" i="6"/>
  <c r="N33" i="6"/>
  <c r="Q35" i="6"/>
  <c r="M34" i="6"/>
  <c r="P37" i="6"/>
  <c r="R36" i="6"/>
  <c r="P34" i="6"/>
  <c r="R33" i="6"/>
  <c r="L44" i="6" a="1"/>
  <c r="L56" i="6" a="1"/>
  <c r="N32" i="6" l="1"/>
  <c r="N35" i="6"/>
  <c r="O38" i="6"/>
  <c r="N37" i="6"/>
  <c r="Q34" i="6"/>
  <c r="R37" i="6"/>
  <c r="O36" i="6"/>
  <c r="R32" i="6"/>
  <c r="R35" i="6"/>
  <c r="L32" i="6"/>
  <c r="W33" i="6" s="1" a="1"/>
  <c r="N34" i="6"/>
  <c r="P36" i="6"/>
  <c r="R38" i="6"/>
  <c r="L33" i="6"/>
  <c r="M36" i="6"/>
  <c r="Q32" i="6"/>
  <c r="O32" i="6"/>
  <c r="P35" i="6"/>
  <c r="P38" i="6"/>
  <c r="L38" i="6"/>
  <c r="P33" i="6"/>
  <c r="Q36" i="6"/>
  <c r="P32" i="6"/>
  <c r="R34" i="6"/>
  <c r="W57" i="7" a="1"/>
  <c r="W21" i="7" a="1"/>
  <c r="W33" i="7" a="1"/>
  <c r="W45" i="7" a="1"/>
  <c r="Q62" i="6"/>
  <c r="M62" i="6"/>
  <c r="P61" i="6"/>
  <c r="L61" i="6"/>
  <c r="O60" i="6"/>
  <c r="R59" i="6"/>
  <c r="N59" i="6"/>
  <c r="Q58" i="6"/>
  <c r="M58" i="6"/>
  <c r="P57" i="6"/>
  <c r="L57" i="6"/>
  <c r="O56" i="6"/>
  <c r="P62" i="6"/>
  <c r="L62" i="6"/>
  <c r="O61" i="6"/>
  <c r="R60" i="6"/>
  <c r="N60" i="6"/>
  <c r="Q59" i="6"/>
  <c r="M59" i="6"/>
  <c r="P58" i="6"/>
  <c r="L58" i="6"/>
  <c r="O57" i="6"/>
  <c r="R56" i="6"/>
  <c r="N56" i="6"/>
  <c r="N62" i="6"/>
  <c r="M61" i="6"/>
  <c r="L60" i="6"/>
  <c r="R58" i="6"/>
  <c r="Q57" i="6"/>
  <c r="P56" i="6"/>
  <c r="R62" i="6"/>
  <c r="P60" i="6"/>
  <c r="N58" i="6"/>
  <c r="L56" i="6"/>
  <c r="O62" i="6"/>
  <c r="N61" i="6"/>
  <c r="M60" i="6"/>
  <c r="L59" i="6"/>
  <c r="R57" i="6"/>
  <c r="Q56" i="6"/>
  <c r="R61" i="6"/>
  <c r="Q60" i="6"/>
  <c r="P59" i="6"/>
  <c r="O58" i="6"/>
  <c r="N57" i="6"/>
  <c r="M56" i="6"/>
  <c r="Q61" i="6"/>
  <c r="O59" i="6"/>
  <c r="M57" i="6"/>
  <c r="R50" i="6"/>
  <c r="N50" i="6"/>
  <c r="Q49" i="6"/>
  <c r="M49" i="6"/>
  <c r="P48" i="6"/>
  <c r="L48" i="6"/>
  <c r="O47" i="6"/>
  <c r="R46" i="6"/>
  <c r="N46" i="6"/>
  <c r="Q45" i="6"/>
  <c r="M45" i="6"/>
  <c r="P44" i="6"/>
  <c r="L44" i="6"/>
  <c r="Q50" i="6"/>
  <c r="M50" i="6"/>
  <c r="P49" i="6"/>
  <c r="L49" i="6"/>
  <c r="O48" i="6"/>
  <c r="R47" i="6"/>
  <c r="N47" i="6"/>
  <c r="Q46" i="6"/>
  <c r="M46" i="6"/>
  <c r="P45" i="6"/>
  <c r="L45" i="6"/>
  <c r="O44" i="6"/>
  <c r="R49" i="6"/>
  <c r="Q48" i="6"/>
  <c r="P47" i="6"/>
  <c r="O46" i="6"/>
  <c r="N45" i="6"/>
  <c r="M44" i="6"/>
  <c r="N49" i="6"/>
  <c r="L47" i="6"/>
  <c r="Q44" i="6"/>
  <c r="L50" i="6"/>
  <c r="R48" i="6"/>
  <c r="Q47" i="6"/>
  <c r="P46" i="6"/>
  <c r="O45" i="6"/>
  <c r="N44" i="6"/>
  <c r="P50" i="6"/>
  <c r="O49" i="6"/>
  <c r="N48" i="6"/>
  <c r="M47" i="6"/>
  <c r="L46" i="6"/>
  <c r="R44" i="6"/>
  <c r="O50" i="6"/>
  <c r="M48" i="6"/>
  <c r="R45" i="6"/>
  <c r="W21" i="6" a="1"/>
  <c r="Z33" i="7" l="1"/>
  <c r="D105" i="7" s="1"/>
  <c r="Z34" i="7"/>
  <c r="D106" i="7" s="1"/>
  <c r="Z35" i="7"/>
  <c r="D107" i="7" s="1"/>
  <c r="Z36" i="7"/>
  <c r="Z37" i="7"/>
  <c r="W33" i="7"/>
  <c r="AA33" i="7"/>
  <c r="D114" i="7" s="1"/>
  <c r="W34" i="7"/>
  <c r="AA34" i="7"/>
  <c r="D115" i="7" s="1"/>
  <c r="W35" i="7"/>
  <c r="AA35" i="7"/>
  <c r="D116" i="7" s="1"/>
  <c r="W36" i="7"/>
  <c r="AA36" i="7"/>
  <c r="W37" i="7"/>
  <c r="AA37" i="7"/>
  <c r="X33" i="7"/>
  <c r="AB33" i="7"/>
  <c r="D124" i="7" s="1"/>
  <c r="X34" i="7"/>
  <c r="AB34" i="7"/>
  <c r="D125" i="7" s="1"/>
  <c r="X35" i="7"/>
  <c r="AB35" i="7"/>
  <c r="D126" i="7" s="1"/>
  <c r="X36" i="7"/>
  <c r="AB36" i="7"/>
  <c r="X37" i="7"/>
  <c r="AB37" i="7"/>
  <c r="Y33" i="7"/>
  <c r="D96" i="7" s="1"/>
  <c r="Y35" i="7"/>
  <c r="D98" i="7" s="1"/>
  <c r="Y37" i="7"/>
  <c r="Y34" i="7"/>
  <c r="D97" i="7" s="1"/>
  <c r="Y36" i="7"/>
  <c r="X21" i="7"/>
  <c r="AB21" i="7"/>
  <c r="C123" i="7" s="1"/>
  <c r="Y22" i="7"/>
  <c r="C96" i="7" s="1"/>
  <c r="Z23" i="7"/>
  <c r="C106" i="7" s="1"/>
  <c r="W24" i="7"/>
  <c r="AA24" i="7"/>
  <c r="C116" i="7" s="1"/>
  <c r="X25" i="7"/>
  <c r="AB25" i="7"/>
  <c r="Y21" i="7"/>
  <c r="C95" i="7" s="1"/>
  <c r="Z22" i="7"/>
  <c r="C105" i="7" s="1"/>
  <c r="W23" i="7"/>
  <c r="AA23" i="7"/>
  <c r="C115" i="7" s="1"/>
  <c r="X24" i="7"/>
  <c r="AB24" i="7"/>
  <c r="C126" i="7" s="1"/>
  <c r="Y25" i="7"/>
  <c r="Z21" i="7"/>
  <c r="C104" i="7" s="1"/>
  <c r="W22" i="7"/>
  <c r="AA22" i="7"/>
  <c r="C114" i="7" s="1"/>
  <c r="X23" i="7"/>
  <c r="AB23" i="7"/>
  <c r="C125" i="7" s="1"/>
  <c r="Y24" i="7"/>
  <c r="C98" i="7" s="1"/>
  <c r="Z25" i="7"/>
  <c r="AA21" i="7"/>
  <c r="C113" i="7" s="1"/>
  <c r="Z24" i="7"/>
  <c r="C107" i="7" s="1"/>
  <c r="W25" i="7"/>
  <c r="X22" i="7"/>
  <c r="AA25" i="7"/>
  <c r="W21" i="7"/>
  <c r="AB22" i="7"/>
  <c r="C124" i="7" s="1"/>
  <c r="Y23" i="7"/>
  <c r="C97" i="7" s="1"/>
  <c r="W45" i="7"/>
  <c r="AA45" i="7"/>
  <c r="E115" i="7" s="1"/>
  <c r="W46" i="7"/>
  <c r="AA46" i="7"/>
  <c r="E116" i="7" s="1"/>
  <c r="Z47" i="7"/>
  <c r="Y48" i="7"/>
  <c r="X49" i="7"/>
  <c r="AB49" i="7"/>
  <c r="X45" i="7"/>
  <c r="AB45" i="7"/>
  <c r="E125" i="7" s="1"/>
  <c r="X46" i="7"/>
  <c r="AB46" i="7"/>
  <c r="E126" i="7" s="1"/>
  <c r="W47" i="7"/>
  <c r="AA47" i="7"/>
  <c r="Z48" i="7"/>
  <c r="Y49" i="7"/>
  <c r="Y45" i="7"/>
  <c r="E97" i="7" s="1"/>
  <c r="Y46" i="7"/>
  <c r="E98" i="7" s="1"/>
  <c r="X47" i="7"/>
  <c r="AB47" i="7"/>
  <c r="W48" i="7"/>
  <c r="AA48" i="7"/>
  <c r="Z49" i="7"/>
  <c r="Z46" i="7"/>
  <c r="E107" i="7" s="1"/>
  <c r="W49" i="7"/>
  <c r="Y47" i="7"/>
  <c r="Z45" i="7"/>
  <c r="E106" i="7" s="1"/>
  <c r="X48" i="7"/>
  <c r="AB48" i="7"/>
  <c r="AA49" i="7"/>
  <c r="X57" i="7"/>
  <c r="AB57" i="7"/>
  <c r="F126" i="7" s="1"/>
  <c r="X58" i="7"/>
  <c r="AB58" i="7"/>
  <c r="W59" i="7"/>
  <c r="AA59" i="7"/>
  <c r="Y60" i="7"/>
  <c r="W61" i="7"/>
  <c r="AA61" i="7"/>
  <c r="Z57" i="7"/>
  <c r="F107" i="7" s="1"/>
  <c r="Y57" i="7"/>
  <c r="F98" i="7" s="1"/>
  <c r="Z58" i="7"/>
  <c r="X59" i="7"/>
  <c r="Z60" i="7"/>
  <c r="Z61" i="7"/>
  <c r="AA58" i="7"/>
  <c r="AB59" i="7"/>
  <c r="AA60" i="7"/>
  <c r="Y61" i="7"/>
  <c r="W57" i="7"/>
  <c r="AB60" i="7"/>
  <c r="AB61" i="7"/>
  <c r="W58" i="7"/>
  <c r="Y59" i="7"/>
  <c r="Y58" i="7"/>
  <c r="Z59" i="7"/>
  <c r="W60" i="7"/>
  <c r="AA57" i="7"/>
  <c r="F116" i="7" s="1"/>
  <c r="X60" i="7"/>
  <c r="X61" i="7"/>
  <c r="AA25" i="6"/>
  <c r="W25" i="6"/>
  <c r="AA24" i="6"/>
  <c r="C116" i="6" s="1"/>
  <c r="W24" i="6"/>
  <c r="AA23" i="6"/>
  <c r="C115" i="6" s="1"/>
  <c r="W23" i="6"/>
  <c r="AA22" i="6"/>
  <c r="C114" i="6" s="1"/>
  <c r="W22" i="6"/>
  <c r="AA21" i="6"/>
  <c r="C113" i="6" s="1"/>
  <c r="W21" i="6"/>
  <c r="Z25" i="6"/>
  <c r="AC24" i="6"/>
  <c r="C136" i="6" s="1"/>
  <c r="X24" i="6"/>
  <c r="Z23" i="6"/>
  <c r="C106" i="6" s="1"/>
  <c r="AC22" i="6"/>
  <c r="C134" i="6" s="1"/>
  <c r="X22" i="6"/>
  <c r="Z21" i="6"/>
  <c r="C104" i="6" s="1"/>
  <c r="Y23" i="6"/>
  <c r="C97" i="6" s="1"/>
  <c r="Y21" i="6"/>
  <c r="C95" i="6" s="1"/>
  <c r="Z22" i="6"/>
  <c r="C105" i="6" s="1"/>
  <c r="AB25" i="6"/>
  <c r="AD24" i="6"/>
  <c r="C146" i="6" s="1"/>
  <c r="Y24" i="6"/>
  <c r="C98" i="6" s="1"/>
  <c r="AB23" i="6"/>
  <c r="C125" i="6" s="1"/>
  <c r="AD22" i="6"/>
  <c r="C144" i="6" s="1"/>
  <c r="Y22" i="6"/>
  <c r="C96" i="6" s="1"/>
  <c r="AB21" i="6"/>
  <c r="C123" i="6" s="1"/>
  <c r="AD25" i="6"/>
  <c r="Y25" i="6"/>
  <c r="AB24" i="6"/>
  <c r="C126" i="6" s="1"/>
  <c r="AD23" i="6"/>
  <c r="C145" i="6" s="1"/>
  <c r="AB22" i="6"/>
  <c r="C124" i="6" s="1"/>
  <c r="AD21" i="6"/>
  <c r="C143" i="6" s="1"/>
  <c r="AC25" i="6"/>
  <c r="X25" i="6"/>
  <c r="Z24" i="6"/>
  <c r="C107" i="6" s="1"/>
  <c r="AC23" i="6"/>
  <c r="C135" i="6" s="1"/>
  <c r="X23" i="6"/>
  <c r="AC21" i="6"/>
  <c r="C133" i="6" s="1"/>
  <c r="X21" i="6"/>
  <c r="W57" i="6" a="1"/>
  <c r="W45" i="6" a="1"/>
  <c r="AB37" i="6"/>
  <c r="X37" i="6"/>
  <c r="AB36" i="6"/>
  <c r="X36" i="6"/>
  <c r="AB35" i="6"/>
  <c r="D126" i="6" s="1"/>
  <c r="AA37" i="6"/>
  <c r="W37" i="6"/>
  <c r="AA36" i="6"/>
  <c r="W36" i="6"/>
  <c r="AA35" i="6"/>
  <c r="D116" i="6" s="1"/>
  <c r="W35" i="6"/>
  <c r="AA34" i="6"/>
  <c r="D115" i="6" s="1"/>
  <c r="W34" i="6"/>
  <c r="AA33" i="6"/>
  <c r="D114" i="6" s="1"/>
  <c r="W33" i="6"/>
  <c r="Y37" i="6"/>
  <c r="Y36" i="6"/>
  <c r="Y35" i="6"/>
  <c r="D98" i="6" s="1"/>
  <c r="AB34" i="6"/>
  <c r="D125" i="6" s="1"/>
  <c r="AD33" i="6"/>
  <c r="D144" i="6" s="1"/>
  <c r="Y33" i="6"/>
  <c r="D96" i="6" s="1"/>
  <c r="AD37" i="6"/>
  <c r="AD36" i="6"/>
  <c r="AD35" i="6"/>
  <c r="D146" i="6" s="1"/>
  <c r="X35" i="6"/>
  <c r="Z34" i="6"/>
  <c r="D106" i="6" s="1"/>
  <c r="AC33" i="6"/>
  <c r="D134" i="6" s="1"/>
  <c r="Z37" i="6"/>
  <c r="Z36" i="6"/>
  <c r="AC34" i="6"/>
  <c r="D135" i="6" s="1"/>
  <c r="X34" i="6"/>
  <c r="X33" i="6"/>
  <c r="AC37" i="6"/>
  <c r="AC36" i="6"/>
  <c r="AC35" i="6"/>
  <c r="D136" i="6" s="1"/>
  <c r="AD34" i="6"/>
  <c r="D145" i="6" s="1"/>
  <c r="Y34" i="6"/>
  <c r="D97" i="6" s="1"/>
  <c r="AB33" i="6"/>
  <c r="D124" i="6" s="1"/>
  <c r="Z35" i="6"/>
  <c r="D107" i="6" s="1"/>
  <c r="Z33" i="6"/>
  <c r="D105" i="6" s="1"/>
  <c r="J122" i="7" l="1" a="1"/>
  <c r="E75" i="7"/>
  <c r="E88" i="7"/>
  <c r="C73" i="7"/>
  <c r="C86" i="7"/>
  <c r="J94" i="7" a="1"/>
  <c r="C88" i="7"/>
  <c r="C75" i="7"/>
  <c r="F75" i="7"/>
  <c r="F88" i="7"/>
  <c r="C72" i="7"/>
  <c r="C85" i="7"/>
  <c r="J103" i="7" a="1"/>
  <c r="D88" i="7"/>
  <c r="D75" i="7"/>
  <c r="D73" i="7"/>
  <c r="D86" i="7"/>
  <c r="D74" i="7"/>
  <c r="D87" i="7"/>
  <c r="E87" i="7"/>
  <c r="E74" i="7"/>
  <c r="J112" i="7" a="1"/>
  <c r="C74" i="7"/>
  <c r="C87" i="7"/>
  <c r="C75" i="6"/>
  <c r="C88" i="6"/>
  <c r="AA49" i="6"/>
  <c r="W49" i="6"/>
  <c r="AA48" i="6"/>
  <c r="W48" i="6"/>
  <c r="AA47" i="6"/>
  <c r="W47" i="6"/>
  <c r="AA46" i="6"/>
  <c r="E116" i="6" s="1"/>
  <c r="W46" i="6"/>
  <c r="AA45" i="6"/>
  <c r="E115" i="6" s="1"/>
  <c r="W45" i="6"/>
  <c r="AD49" i="6"/>
  <c r="Z49" i="6"/>
  <c r="AD48" i="6"/>
  <c r="Z48" i="6"/>
  <c r="AD47" i="6"/>
  <c r="Z47" i="6"/>
  <c r="AD46" i="6"/>
  <c r="E146" i="6" s="1"/>
  <c r="Z46" i="6"/>
  <c r="E107" i="6" s="1"/>
  <c r="AD45" i="6"/>
  <c r="E145" i="6" s="1"/>
  <c r="Z45" i="6"/>
  <c r="E106" i="6" s="1"/>
  <c r="AB49" i="6"/>
  <c r="AB48" i="6"/>
  <c r="AB47" i="6"/>
  <c r="AB46" i="6"/>
  <c r="E126" i="6" s="1"/>
  <c r="AB45" i="6"/>
  <c r="E125" i="6" s="1"/>
  <c r="X49" i="6"/>
  <c r="X47" i="6"/>
  <c r="X45" i="6"/>
  <c r="AC49" i="6"/>
  <c r="AC47" i="6"/>
  <c r="AC45" i="6"/>
  <c r="E135" i="6" s="1"/>
  <c r="Y49" i="6"/>
  <c r="Y48" i="6"/>
  <c r="Y47" i="6"/>
  <c r="Y46" i="6"/>
  <c r="E98" i="6" s="1"/>
  <c r="Y45" i="6"/>
  <c r="E97" i="6" s="1"/>
  <c r="X48" i="6"/>
  <c r="X46" i="6"/>
  <c r="AC48" i="6"/>
  <c r="AC46" i="6"/>
  <c r="E136" i="6" s="1"/>
  <c r="C72" i="6"/>
  <c r="C85" i="6"/>
  <c r="C74" i="6"/>
  <c r="C87" i="6"/>
  <c r="C73" i="6"/>
  <c r="C86" i="6"/>
  <c r="D74" i="6"/>
  <c r="D87" i="6"/>
  <c r="D86" i="6"/>
  <c r="D73" i="6"/>
  <c r="D75" i="6"/>
  <c r="D88" i="6"/>
  <c r="AC61" i="6"/>
  <c r="Y61" i="6"/>
  <c r="AC60" i="6"/>
  <c r="Y60" i="6"/>
  <c r="AC59" i="6"/>
  <c r="Y59" i="6"/>
  <c r="AC58" i="6"/>
  <c r="Y58" i="6"/>
  <c r="AD61" i="6"/>
  <c r="X61" i="6"/>
  <c r="AA60" i="6"/>
  <c r="AD59" i="6"/>
  <c r="X59" i="6"/>
  <c r="AA58" i="6"/>
  <c r="AD57" i="6"/>
  <c r="F146" i="6" s="1"/>
  <c r="Z57" i="6"/>
  <c r="F107" i="6" s="1"/>
  <c r="AB61" i="6"/>
  <c r="W61" i="6"/>
  <c r="Z60" i="6"/>
  <c r="AB59" i="6"/>
  <c r="W59" i="6"/>
  <c r="Z58" i="6"/>
  <c r="AC57" i="6"/>
  <c r="F136" i="6" s="1"/>
  <c r="Y57" i="6"/>
  <c r="F98" i="6" s="1"/>
  <c r="AA61" i="6"/>
  <c r="X60" i="6"/>
  <c r="AD58" i="6"/>
  <c r="AB57" i="6"/>
  <c r="F126" i="6" s="1"/>
  <c r="AD60" i="6"/>
  <c r="AA59" i="6"/>
  <c r="X58" i="6"/>
  <c r="AB60" i="6"/>
  <c r="Z59" i="6"/>
  <c r="W58" i="6"/>
  <c r="W57" i="6"/>
  <c r="Z61" i="6"/>
  <c r="W60" i="6"/>
  <c r="AB58" i="6"/>
  <c r="AA57" i="6"/>
  <c r="F116" i="6" s="1"/>
  <c r="J112" i="6" s="1" a="1"/>
  <c r="X57" i="6"/>
  <c r="J103" i="6" l="1" a="1"/>
  <c r="K107" i="6" s="1"/>
  <c r="J94" i="6" a="1"/>
  <c r="J132" i="6" a="1"/>
  <c r="J136" i="6" s="1"/>
  <c r="J142" i="6" a="1"/>
  <c r="M144" i="6" s="1"/>
  <c r="J122" i="6" a="1"/>
  <c r="M126" i="6" s="1"/>
  <c r="J84" i="7" a="1"/>
  <c r="J71" i="7" a="1"/>
  <c r="L112" i="7"/>
  <c r="K113" i="7"/>
  <c r="J114" i="7"/>
  <c r="N114" i="7"/>
  <c r="L115" i="7"/>
  <c r="M116" i="7"/>
  <c r="J112" i="7"/>
  <c r="K112" i="7"/>
  <c r="N113" i="7"/>
  <c r="L114" i="7"/>
  <c r="N115" i="7"/>
  <c r="N116" i="7"/>
  <c r="N112" i="7"/>
  <c r="J113" i="7"/>
  <c r="J115" i="7"/>
  <c r="L113" i="7"/>
  <c r="K114" i="7"/>
  <c r="K115" i="7"/>
  <c r="J116" i="7"/>
  <c r="M113" i="7"/>
  <c r="M114" i="7"/>
  <c r="M115" i="7"/>
  <c r="K116" i="7"/>
  <c r="L116" i="7"/>
  <c r="M112" i="7"/>
  <c r="J94" i="7"/>
  <c r="N94" i="7"/>
  <c r="M95" i="7"/>
  <c r="L96" i="7"/>
  <c r="J97" i="7"/>
  <c r="N97" i="7"/>
  <c r="K98" i="7"/>
  <c r="M94" i="7"/>
  <c r="K95" i="7"/>
  <c r="N96" i="7"/>
  <c r="J98" i="7"/>
  <c r="L95" i="7"/>
  <c r="J96" i="7"/>
  <c r="K97" i="7"/>
  <c r="L98" i="7"/>
  <c r="L94" i="7"/>
  <c r="J95" i="7"/>
  <c r="L97" i="7"/>
  <c r="N98" i="7"/>
  <c r="N95" i="7"/>
  <c r="K96" i="7"/>
  <c r="M97" i="7"/>
  <c r="M96" i="7"/>
  <c r="K94" i="7"/>
  <c r="M98" i="7"/>
  <c r="K103" i="7"/>
  <c r="J104" i="7"/>
  <c r="N104" i="7"/>
  <c r="M105" i="7"/>
  <c r="K106" i="7"/>
  <c r="L107" i="7"/>
  <c r="N103" i="7"/>
  <c r="L104" i="7"/>
  <c r="J105" i="7"/>
  <c r="L106" i="7"/>
  <c r="M107" i="7"/>
  <c r="J103" i="7"/>
  <c r="M104" i="7"/>
  <c r="K105" i="7"/>
  <c r="M106" i="7"/>
  <c r="N107" i="7"/>
  <c r="M103" i="7"/>
  <c r="J106" i="7"/>
  <c r="K104" i="7"/>
  <c r="N106" i="7"/>
  <c r="J107" i="7"/>
  <c r="L105" i="7"/>
  <c r="K107" i="7"/>
  <c r="L103" i="7"/>
  <c r="N105" i="7"/>
  <c r="M122" i="7"/>
  <c r="L123" i="7"/>
  <c r="K124" i="7"/>
  <c r="M125" i="7"/>
  <c r="J126" i="7"/>
  <c r="N126" i="7"/>
  <c r="L122" i="7"/>
  <c r="N123" i="7"/>
  <c r="J124" i="7"/>
  <c r="J122" i="7"/>
  <c r="J123" i="7"/>
  <c r="L125" i="7"/>
  <c r="M126" i="7"/>
  <c r="K122" i="7"/>
  <c r="K123" i="7"/>
  <c r="L124" i="7"/>
  <c r="N125" i="7"/>
  <c r="N122" i="7"/>
  <c r="M123" i="7"/>
  <c r="M124" i="7"/>
  <c r="J125" i="7"/>
  <c r="K126" i="7"/>
  <c r="N124" i="7"/>
  <c r="K125" i="7"/>
  <c r="L126" i="7"/>
  <c r="L106" i="6"/>
  <c r="N104" i="6"/>
  <c r="K103" i="6"/>
  <c r="M106" i="6"/>
  <c r="L104" i="6"/>
  <c r="L107" i="6"/>
  <c r="K105" i="6"/>
  <c r="J103" i="6"/>
  <c r="J105" i="6"/>
  <c r="N103" i="6"/>
  <c r="M104" i="6"/>
  <c r="N105" i="6"/>
  <c r="N98" i="6"/>
  <c r="J98" i="6"/>
  <c r="K97" i="6"/>
  <c r="L96" i="6"/>
  <c r="M95" i="6"/>
  <c r="N94" i="6"/>
  <c r="J94" i="6"/>
  <c r="M98" i="6"/>
  <c r="M97" i="6"/>
  <c r="M96" i="6"/>
  <c r="L95" i="6"/>
  <c r="L94" i="6"/>
  <c r="L98" i="6"/>
  <c r="L97" i="6"/>
  <c r="K96" i="6"/>
  <c r="K95" i="6"/>
  <c r="K94" i="6"/>
  <c r="J97" i="6"/>
  <c r="J95" i="6"/>
  <c r="J96" i="6"/>
  <c r="N96" i="6"/>
  <c r="M94" i="6"/>
  <c r="K98" i="6"/>
  <c r="N97" i="6"/>
  <c r="N95" i="6"/>
  <c r="M133" i="6"/>
  <c r="N134" i="6"/>
  <c r="L135" i="6"/>
  <c r="L116" i="6"/>
  <c r="M115" i="6"/>
  <c r="N114" i="6"/>
  <c r="J114" i="6"/>
  <c r="K113" i="6"/>
  <c r="L112" i="6"/>
  <c r="M116" i="6"/>
  <c r="L115" i="6"/>
  <c r="L114" i="6"/>
  <c r="L113" i="6"/>
  <c r="K112" i="6"/>
  <c r="K116" i="6"/>
  <c r="K115" i="6"/>
  <c r="K114" i="6"/>
  <c r="J113" i="6"/>
  <c r="J112" i="6"/>
  <c r="N116" i="6"/>
  <c r="M114" i="6"/>
  <c r="M112" i="6"/>
  <c r="N115" i="6"/>
  <c r="J116" i="6"/>
  <c r="N113" i="6"/>
  <c r="M113" i="6"/>
  <c r="J115" i="6"/>
  <c r="N112" i="6"/>
  <c r="F88" i="6"/>
  <c r="F75" i="6"/>
  <c r="E88" i="6"/>
  <c r="E75" i="6"/>
  <c r="E87" i="6"/>
  <c r="E74" i="6"/>
  <c r="B146" i="5"/>
  <c r="B145" i="5"/>
  <c r="B144" i="5"/>
  <c r="B143" i="5"/>
  <c r="B142" i="5"/>
  <c r="B136" i="5"/>
  <c r="B135" i="5"/>
  <c r="B134" i="5"/>
  <c r="B133" i="5"/>
  <c r="B132" i="5"/>
  <c r="B126" i="5"/>
  <c r="B125" i="5"/>
  <c r="B124" i="5"/>
  <c r="B123" i="5"/>
  <c r="B122" i="5"/>
  <c r="B116" i="5"/>
  <c r="B115" i="5"/>
  <c r="B114" i="5"/>
  <c r="B113" i="5"/>
  <c r="B112" i="5"/>
  <c r="B107" i="5"/>
  <c r="B106" i="5"/>
  <c r="B105" i="5"/>
  <c r="B104" i="5"/>
  <c r="B103" i="5"/>
  <c r="B98" i="5"/>
  <c r="B97" i="5"/>
  <c r="B96" i="5"/>
  <c r="B95" i="5"/>
  <c r="B94" i="5"/>
  <c r="B88" i="5"/>
  <c r="B87" i="5"/>
  <c r="B86" i="5"/>
  <c r="B85" i="5"/>
  <c r="B84" i="5"/>
  <c r="B75" i="5"/>
  <c r="B74" i="5"/>
  <c r="B73" i="5"/>
  <c r="B72" i="5"/>
  <c r="B71" i="5"/>
  <c r="H62" i="5"/>
  <c r="G62" i="5"/>
  <c r="F62" i="5"/>
  <c r="E62" i="5"/>
  <c r="D62" i="5"/>
  <c r="G61" i="5"/>
  <c r="F61" i="5"/>
  <c r="E61" i="5"/>
  <c r="D61" i="5"/>
  <c r="C61" i="5"/>
  <c r="F60" i="5"/>
  <c r="E60" i="5"/>
  <c r="D60" i="5"/>
  <c r="C60" i="5"/>
  <c r="B60" i="5"/>
  <c r="E59" i="5"/>
  <c r="D59" i="5"/>
  <c r="C59" i="5"/>
  <c r="B59" i="5"/>
  <c r="D58" i="5"/>
  <c r="C58" i="5"/>
  <c r="B58" i="5"/>
  <c r="C57" i="5"/>
  <c r="B57" i="5"/>
  <c r="L56" i="5" s="1" a="1"/>
  <c r="P62" i="5" s="1"/>
  <c r="B56" i="5"/>
  <c r="H50" i="5"/>
  <c r="G50" i="5"/>
  <c r="F50" i="5"/>
  <c r="E50" i="5"/>
  <c r="G49" i="5"/>
  <c r="F49" i="5"/>
  <c r="E49" i="5"/>
  <c r="D49" i="5"/>
  <c r="F48" i="5"/>
  <c r="E48" i="5"/>
  <c r="D48" i="5"/>
  <c r="C48" i="5"/>
  <c r="E47" i="5"/>
  <c r="D47" i="5"/>
  <c r="C47" i="5"/>
  <c r="B47" i="5"/>
  <c r="D46" i="5"/>
  <c r="C46" i="5"/>
  <c r="B46" i="5"/>
  <c r="C45" i="5"/>
  <c r="B45" i="5"/>
  <c r="B44" i="5"/>
  <c r="H38" i="5"/>
  <c r="G38" i="5"/>
  <c r="F38" i="5"/>
  <c r="G37" i="5"/>
  <c r="F37" i="5"/>
  <c r="E37" i="5"/>
  <c r="F36" i="5"/>
  <c r="E36" i="5"/>
  <c r="D36" i="5"/>
  <c r="E35" i="5"/>
  <c r="D35" i="5"/>
  <c r="C35" i="5"/>
  <c r="D34" i="5"/>
  <c r="C34" i="5"/>
  <c r="B34" i="5"/>
  <c r="C33" i="5"/>
  <c r="B33" i="5"/>
  <c r="B32" i="5"/>
  <c r="H26" i="5"/>
  <c r="G26" i="5"/>
  <c r="G25" i="5"/>
  <c r="F25" i="5"/>
  <c r="F24" i="5"/>
  <c r="E24" i="5"/>
  <c r="E23" i="5"/>
  <c r="D23" i="5"/>
  <c r="D22" i="5"/>
  <c r="C22" i="5"/>
  <c r="C21" i="5"/>
  <c r="B21" i="5"/>
  <c r="B20" i="5"/>
  <c r="L20" i="5" s="1" a="1"/>
  <c r="J71" i="6" l="1" a="1"/>
  <c r="N73" i="6" s="1"/>
  <c r="L132" i="6"/>
  <c r="K135" i="6"/>
  <c r="N107" i="6"/>
  <c r="J106" i="6"/>
  <c r="K104" i="6"/>
  <c r="L103" i="6"/>
  <c r="R103" i="6" s="1" a="1"/>
  <c r="M107" i="6"/>
  <c r="M105" i="6"/>
  <c r="K122" i="6"/>
  <c r="N125" i="6"/>
  <c r="K125" i="6"/>
  <c r="K124" i="6"/>
  <c r="M125" i="6"/>
  <c r="J133" i="6"/>
  <c r="M103" i="6"/>
  <c r="N106" i="6"/>
  <c r="J107" i="6"/>
  <c r="K106" i="6"/>
  <c r="L105" i="6"/>
  <c r="J104" i="6"/>
  <c r="N122" i="6"/>
  <c r="K123" i="6"/>
  <c r="L126" i="6"/>
  <c r="N124" i="6"/>
  <c r="J124" i="6"/>
  <c r="M123" i="6"/>
  <c r="M122" i="6"/>
  <c r="K145" i="6"/>
  <c r="K144" i="6"/>
  <c r="N145" i="6"/>
  <c r="K142" i="6"/>
  <c r="K146" i="6"/>
  <c r="L143" i="6"/>
  <c r="L146" i="6"/>
  <c r="N142" i="6"/>
  <c r="J143" i="6"/>
  <c r="K132" i="6"/>
  <c r="L133" i="6"/>
  <c r="J135" i="6"/>
  <c r="N136" i="6"/>
  <c r="L142" i="6"/>
  <c r="M145" i="6"/>
  <c r="M143" i="6"/>
  <c r="J144" i="6"/>
  <c r="N143" i="6"/>
  <c r="M134" i="6"/>
  <c r="M132" i="6"/>
  <c r="J132" i="6"/>
  <c r="L144" i="6"/>
  <c r="J142" i="6"/>
  <c r="N144" i="6"/>
  <c r="J145" i="6"/>
  <c r="L145" i="6"/>
  <c r="J84" i="6" a="1"/>
  <c r="K86" i="6" s="1"/>
  <c r="M146" i="6"/>
  <c r="K143" i="6"/>
  <c r="M142" i="6"/>
  <c r="N146" i="6"/>
  <c r="J146" i="6"/>
  <c r="K134" i="6"/>
  <c r="L136" i="6"/>
  <c r="M135" i="6"/>
  <c r="N135" i="6"/>
  <c r="K136" i="6"/>
  <c r="L134" i="6"/>
  <c r="J122" i="6"/>
  <c r="L125" i="6"/>
  <c r="L122" i="6"/>
  <c r="N126" i="6"/>
  <c r="J126" i="6"/>
  <c r="J125" i="6"/>
  <c r="K133" i="6"/>
  <c r="M136" i="6"/>
  <c r="N133" i="6"/>
  <c r="J134" i="6"/>
  <c r="N132" i="6"/>
  <c r="J123" i="6"/>
  <c r="K126" i="6"/>
  <c r="L124" i="6"/>
  <c r="M124" i="6"/>
  <c r="N123" i="6"/>
  <c r="L123" i="6"/>
  <c r="L44" i="5" a="1"/>
  <c r="Q50" i="5" s="1"/>
  <c r="L32" i="5" a="1"/>
  <c r="L35" i="5" s="1"/>
  <c r="R103" i="7" a="1"/>
  <c r="AD144" i="7" a="1"/>
  <c r="U144" i="7" a="1"/>
  <c r="R94" i="7" a="1"/>
  <c r="AV144" i="7" a="1"/>
  <c r="R122" i="7" a="1"/>
  <c r="J71" i="7"/>
  <c r="N71" i="7"/>
  <c r="M71" i="7"/>
  <c r="K72" i="7"/>
  <c r="J73" i="7"/>
  <c r="N73" i="7"/>
  <c r="L74" i="7"/>
  <c r="M75" i="7"/>
  <c r="J72" i="7"/>
  <c r="M73" i="7"/>
  <c r="J74" i="7"/>
  <c r="J75" i="7"/>
  <c r="K71" i="7"/>
  <c r="L72" i="7"/>
  <c r="K74" i="7"/>
  <c r="K75" i="7"/>
  <c r="N72" i="7"/>
  <c r="L73" i="7"/>
  <c r="L75" i="7"/>
  <c r="M74" i="7"/>
  <c r="N75" i="7"/>
  <c r="L71" i="7"/>
  <c r="M72" i="7"/>
  <c r="N74" i="7"/>
  <c r="K73" i="7"/>
  <c r="AM144" i="7" a="1"/>
  <c r="R112" i="7" a="1"/>
  <c r="M84" i="7"/>
  <c r="L85" i="7"/>
  <c r="K86" i="7"/>
  <c r="M87" i="7"/>
  <c r="J88" i="7"/>
  <c r="N88" i="7"/>
  <c r="N84" i="7"/>
  <c r="J85" i="7"/>
  <c r="L86" i="7"/>
  <c r="N87" i="7"/>
  <c r="J84" i="7"/>
  <c r="K85" i="7"/>
  <c r="M86" i="7"/>
  <c r="J87" i="7"/>
  <c r="K88" i="7"/>
  <c r="M85" i="7"/>
  <c r="L87" i="7"/>
  <c r="N85" i="7"/>
  <c r="K84" i="7"/>
  <c r="J86" i="7"/>
  <c r="L88" i="7"/>
  <c r="N86" i="7"/>
  <c r="M88" i="7"/>
  <c r="K87" i="7"/>
  <c r="L84" i="7"/>
  <c r="AM161" i="6" a="1"/>
  <c r="R112" i="6" a="1"/>
  <c r="U161" i="6" a="1"/>
  <c r="R94" i="6" a="1"/>
  <c r="AD161" i="6" a="1"/>
  <c r="R26" i="5"/>
  <c r="N26" i="5"/>
  <c r="Q25" i="5"/>
  <c r="M25" i="5"/>
  <c r="P24" i="5"/>
  <c r="L24" i="5"/>
  <c r="O23" i="5"/>
  <c r="R22" i="5"/>
  <c r="N22" i="5"/>
  <c r="Q21" i="5"/>
  <c r="M21" i="5"/>
  <c r="P20" i="5"/>
  <c r="L20" i="5"/>
  <c r="M26" i="5"/>
  <c r="O24" i="5"/>
  <c r="R23" i="5"/>
  <c r="Q22" i="5"/>
  <c r="P21" i="5"/>
  <c r="O20" i="5"/>
  <c r="Q26" i="5"/>
  <c r="P25" i="5"/>
  <c r="L25" i="5"/>
  <c r="N23" i="5"/>
  <c r="M22" i="5"/>
  <c r="L21" i="5"/>
  <c r="P26" i="5"/>
  <c r="L26" i="5"/>
  <c r="O25" i="5"/>
  <c r="R24" i="5"/>
  <c r="N24" i="5"/>
  <c r="Q23" i="5"/>
  <c r="M23" i="5"/>
  <c r="P22" i="5"/>
  <c r="L22" i="5"/>
  <c r="O21" i="5"/>
  <c r="R20" i="5"/>
  <c r="N20" i="5"/>
  <c r="R21" i="5"/>
  <c r="M24" i="5"/>
  <c r="O26" i="5"/>
  <c r="M20" i="5"/>
  <c r="O22" i="5"/>
  <c r="Q24" i="5"/>
  <c r="N21" i="5"/>
  <c r="P23" i="5"/>
  <c r="R25" i="5"/>
  <c r="N38" i="5"/>
  <c r="L36" i="5"/>
  <c r="Q33" i="5"/>
  <c r="L32" i="5"/>
  <c r="P38" i="5"/>
  <c r="M35" i="5"/>
  <c r="M38" i="5"/>
  <c r="R35" i="5"/>
  <c r="P33" i="5"/>
  <c r="Q35" i="5"/>
  <c r="N32" i="5"/>
  <c r="R33" i="5"/>
  <c r="Q32" i="5"/>
  <c r="Q20" i="5"/>
  <c r="L23" i="5"/>
  <c r="N25" i="5"/>
  <c r="L56" i="5"/>
  <c r="M57" i="5"/>
  <c r="N58" i="5"/>
  <c r="O59" i="5"/>
  <c r="P60" i="5"/>
  <c r="Q61" i="5"/>
  <c r="R62" i="5"/>
  <c r="M56" i="5"/>
  <c r="Q56" i="5"/>
  <c r="N57" i="5"/>
  <c r="R57" i="5"/>
  <c r="O58" i="5"/>
  <c r="L59" i="5"/>
  <c r="P59" i="5"/>
  <c r="M60" i="5"/>
  <c r="Q60" i="5"/>
  <c r="N61" i="5"/>
  <c r="R61" i="5"/>
  <c r="O62" i="5"/>
  <c r="O56" i="5"/>
  <c r="L57" i="5"/>
  <c r="P57" i="5"/>
  <c r="M58" i="5"/>
  <c r="Q58" i="5"/>
  <c r="N59" i="5"/>
  <c r="R59" i="5"/>
  <c r="O60" i="5"/>
  <c r="L61" i="5"/>
  <c r="P61" i="5"/>
  <c r="M62" i="5"/>
  <c r="Q62" i="5"/>
  <c r="P56" i="5"/>
  <c r="Q57" i="5"/>
  <c r="R58" i="5"/>
  <c r="L60" i="5"/>
  <c r="M61" i="5"/>
  <c r="N62" i="5"/>
  <c r="N56" i="5"/>
  <c r="R56" i="5"/>
  <c r="O57" i="5"/>
  <c r="L58" i="5"/>
  <c r="P58" i="5"/>
  <c r="M59" i="5"/>
  <c r="Q59" i="5"/>
  <c r="N60" i="5"/>
  <c r="R60" i="5"/>
  <c r="O61" i="5"/>
  <c r="L62" i="5"/>
  <c r="K84" i="6" l="1"/>
  <c r="L73" i="6"/>
  <c r="J71" i="6"/>
  <c r="M72" i="6"/>
  <c r="N71" i="6"/>
  <c r="L71" i="6"/>
  <c r="M74" i="6"/>
  <c r="L72" i="6"/>
  <c r="M75" i="6"/>
  <c r="K73" i="6"/>
  <c r="M73" i="6"/>
  <c r="N72" i="6"/>
  <c r="K72" i="6"/>
  <c r="L75" i="6"/>
  <c r="L74" i="6"/>
  <c r="J72" i="6"/>
  <c r="K75" i="6"/>
  <c r="N74" i="6"/>
  <c r="J74" i="6"/>
  <c r="J73" i="6"/>
  <c r="J85" i="6"/>
  <c r="K71" i="6"/>
  <c r="K74" i="6"/>
  <c r="M71" i="6"/>
  <c r="N75" i="6"/>
  <c r="J75" i="6"/>
  <c r="N84" i="6"/>
  <c r="L88" i="6"/>
  <c r="L84" i="6"/>
  <c r="J87" i="6"/>
  <c r="AV161" i="6" a="1"/>
  <c r="AZ165" i="6" s="1"/>
  <c r="R132" i="6" a="1"/>
  <c r="BE161" i="6" a="1"/>
  <c r="BK165" i="6" s="1"/>
  <c r="R122" i="6" a="1"/>
  <c r="V123" i="6" s="1"/>
  <c r="BN161" i="6" a="1"/>
  <c r="BV165" i="6" s="1"/>
  <c r="N86" i="6"/>
  <c r="M86" i="6"/>
  <c r="J86" i="6"/>
  <c r="K85" i="6"/>
  <c r="M84" i="6"/>
  <c r="N87" i="6"/>
  <c r="R142" i="6" a="1"/>
  <c r="T146" i="6" s="1"/>
  <c r="N85" i="6"/>
  <c r="M85" i="6"/>
  <c r="N88" i="6"/>
  <c r="K87" i="6"/>
  <c r="L86" i="6"/>
  <c r="L85" i="6"/>
  <c r="M88" i="6"/>
  <c r="J88" i="6"/>
  <c r="M87" i="6"/>
  <c r="J84" i="6"/>
  <c r="K88" i="6"/>
  <c r="L87" i="6"/>
  <c r="M44" i="5"/>
  <c r="Q48" i="5"/>
  <c r="P46" i="5"/>
  <c r="O44" i="5"/>
  <c r="L49" i="5"/>
  <c r="Q49" i="5"/>
  <c r="L47" i="5"/>
  <c r="R44" i="5"/>
  <c r="O49" i="5"/>
  <c r="L45" i="5"/>
  <c r="P49" i="5"/>
  <c r="M45" i="5"/>
  <c r="L48" i="5"/>
  <c r="N50" i="5"/>
  <c r="N45" i="5"/>
  <c r="P47" i="5"/>
  <c r="R49" i="5"/>
  <c r="O45" i="5"/>
  <c r="Q47" i="5"/>
  <c r="L50" i="5"/>
  <c r="P45" i="5"/>
  <c r="R47" i="5"/>
  <c r="M50" i="5"/>
  <c r="L44" i="5"/>
  <c r="R46" i="5"/>
  <c r="M49" i="5"/>
  <c r="O46" i="5"/>
  <c r="N44" i="5"/>
  <c r="R48" i="5"/>
  <c r="Q46" i="5"/>
  <c r="O47" i="5"/>
  <c r="Q44" i="5"/>
  <c r="N49" i="5"/>
  <c r="M47" i="5"/>
  <c r="N47" i="5"/>
  <c r="N46" i="5"/>
  <c r="P48" i="5"/>
  <c r="R50" i="5"/>
  <c r="R45" i="5"/>
  <c r="M48" i="5"/>
  <c r="O50" i="5"/>
  <c r="L46" i="5"/>
  <c r="N48" i="5"/>
  <c r="P50" i="5"/>
  <c r="M46" i="5"/>
  <c r="O48" i="5"/>
  <c r="P44" i="5"/>
  <c r="Q45" i="5"/>
  <c r="R37" i="5"/>
  <c r="M34" i="5"/>
  <c r="Q38" i="5"/>
  <c r="N36" i="5"/>
  <c r="N34" i="5"/>
  <c r="R38" i="5"/>
  <c r="P35" i="5"/>
  <c r="O38" i="5"/>
  <c r="O33" i="5"/>
  <c r="O32" i="5"/>
  <c r="Q34" i="5"/>
  <c r="L37" i="5"/>
  <c r="R32" i="5"/>
  <c r="O37" i="5"/>
  <c r="P32" i="5"/>
  <c r="R34" i="5"/>
  <c r="M37" i="5"/>
  <c r="O34" i="5"/>
  <c r="R36" i="5"/>
  <c r="O36" i="5"/>
  <c r="P36" i="5"/>
  <c r="Q36" i="5"/>
  <c r="N33" i="5"/>
  <c r="N37" i="5"/>
  <c r="M36" i="5"/>
  <c r="P34" i="5"/>
  <c r="L33" i="5"/>
  <c r="N35" i="5"/>
  <c r="P37" i="5"/>
  <c r="L34" i="5"/>
  <c r="L38" i="5"/>
  <c r="M33" i="5"/>
  <c r="O35" i="5"/>
  <c r="Q37" i="5"/>
  <c r="M32" i="5"/>
  <c r="R84" i="7" a="1"/>
  <c r="L144" i="7" a="1"/>
  <c r="T94" i="7"/>
  <c r="T95" i="7"/>
  <c r="S96" i="7"/>
  <c r="U97" i="7"/>
  <c r="R98" i="7"/>
  <c r="V98" i="7"/>
  <c r="U94" i="7"/>
  <c r="S95" i="7"/>
  <c r="V96" i="7"/>
  <c r="R97" i="7"/>
  <c r="S98" i="7"/>
  <c r="V94" i="7"/>
  <c r="U95" i="7"/>
  <c r="R96" i="7"/>
  <c r="S97" i="7"/>
  <c r="T98" i="7"/>
  <c r="U96" i="7"/>
  <c r="R94" i="7"/>
  <c r="U98" i="7"/>
  <c r="S94" i="7"/>
  <c r="R95" i="7"/>
  <c r="T97" i="7"/>
  <c r="V97" i="7"/>
  <c r="V95" i="7"/>
  <c r="T96" i="7"/>
  <c r="C144" i="7" a="1"/>
  <c r="R71" i="7" a="1"/>
  <c r="X144" i="7"/>
  <c r="AB144" i="7"/>
  <c r="W145" i="7"/>
  <c r="AA145" i="7"/>
  <c r="U146" i="7"/>
  <c r="U158" i="7" s="1"/>
  <c r="Y146" i="7"/>
  <c r="Y158" i="7" s="1"/>
  <c r="AC146" i="7"/>
  <c r="AC158" i="7" s="1"/>
  <c r="U144" i="7"/>
  <c r="Z144" i="7"/>
  <c r="X145" i="7"/>
  <c r="AC145" i="7"/>
  <c r="W146" i="7"/>
  <c r="W158" i="7" s="1"/>
  <c r="AB146" i="7"/>
  <c r="AB158" i="7" s="1"/>
  <c r="V147" i="7"/>
  <c r="Z147" i="7"/>
  <c r="X148" i="7"/>
  <c r="AB148" i="7"/>
  <c r="V144" i="7"/>
  <c r="AA144" i="7"/>
  <c r="Y145" i="7"/>
  <c r="X146" i="7"/>
  <c r="X158" i="7" s="1"/>
  <c r="W147" i="7"/>
  <c r="AA147" i="7"/>
  <c r="U148" i="7"/>
  <c r="Y148" i="7"/>
  <c r="AC148" i="7"/>
  <c r="U145" i="7"/>
  <c r="X147" i="7"/>
  <c r="AB147" i="7"/>
  <c r="V148" i="7"/>
  <c r="W144" i="7"/>
  <c r="AC144" i="7"/>
  <c r="Z145" i="7"/>
  <c r="Z146" i="7"/>
  <c r="Z158" i="7" s="1"/>
  <c r="Z148" i="7"/>
  <c r="V146" i="7"/>
  <c r="V158" i="7" s="1"/>
  <c r="AC147" i="7"/>
  <c r="W148" i="7"/>
  <c r="V145" i="7"/>
  <c r="AA146" i="7"/>
  <c r="AA158" i="7" s="1"/>
  <c r="AA148" i="7"/>
  <c r="U147" i="7"/>
  <c r="Y144" i="7"/>
  <c r="AB145" i="7"/>
  <c r="Y147" i="7"/>
  <c r="AP144" i="7"/>
  <c r="AT144" i="7"/>
  <c r="AM145" i="7"/>
  <c r="AQ145" i="7"/>
  <c r="AU145" i="7"/>
  <c r="AO146" i="7"/>
  <c r="AO158" i="7" s="1"/>
  <c r="AS146" i="7"/>
  <c r="AS158" i="7" s="1"/>
  <c r="AN144" i="7"/>
  <c r="AS144" i="7"/>
  <c r="AN145" i="7"/>
  <c r="AS145" i="7"/>
  <c r="AM146" i="7"/>
  <c r="AM158" i="7" s="1"/>
  <c r="AR146" i="7"/>
  <c r="AR158" i="7" s="1"/>
  <c r="AP147" i="7"/>
  <c r="AT147" i="7"/>
  <c r="AN148" i="7"/>
  <c r="AR148" i="7"/>
  <c r="AO144" i="7"/>
  <c r="AU144" i="7"/>
  <c r="AO145" i="7"/>
  <c r="AT145" i="7"/>
  <c r="AN146" i="7"/>
  <c r="AN158" i="7" s="1"/>
  <c r="AT146" i="7"/>
  <c r="AT158" i="7" s="1"/>
  <c r="AM147" i="7"/>
  <c r="AQ147" i="7"/>
  <c r="AU147" i="7"/>
  <c r="AO148" i="7"/>
  <c r="AS148" i="7"/>
  <c r="AP145" i="7"/>
  <c r="AP146" i="7"/>
  <c r="AP158" i="7" s="1"/>
  <c r="AR147" i="7"/>
  <c r="AT148" i="7"/>
  <c r="AQ144" i="7"/>
  <c r="AU146" i="7"/>
  <c r="AU158" i="7" s="1"/>
  <c r="AN147" i="7"/>
  <c r="AP148" i="7"/>
  <c r="AQ146" i="7"/>
  <c r="AQ158" i="7" s="1"/>
  <c r="AS147" i="7"/>
  <c r="AM148" i="7"/>
  <c r="AU148" i="7"/>
  <c r="AQ148" i="7"/>
  <c r="AR145" i="7"/>
  <c r="AR144" i="7"/>
  <c r="AO147" i="7"/>
  <c r="AM144" i="7"/>
  <c r="S122" i="7"/>
  <c r="S123" i="7"/>
  <c r="R124" i="7"/>
  <c r="V124" i="7"/>
  <c r="T125" i="7"/>
  <c r="U126" i="7"/>
  <c r="T122" i="7"/>
  <c r="V123" i="7"/>
  <c r="R122" i="7"/>
  <c r="T123" i="7"/>
  <c r="S124" i="7"/>
  <c r="U125" i="7"/>
  <c r="V126" i="7"/>
  <c r="U122" i="7"/>
  <c r="U123" i="7"/>
  <c r="T124" i="7"/>
  <c r="V125" i="7"/>
  <c r="R126" i="7"/>
  <c r="V122" i="7"/>
  <c r="U124" i="7"/>
  <c r="R125" i="7"/>
  <c r="S126" i="7"/>
  <c r="R123" i="7"/>
  <c r="S125" i="7"/>
  <c r="T126" i="7"/>
  <c r="AE144" i="7"/>
  <c r="AI144" i="7"/>
  <c r="AE145" i="7"/>
  <c r="AI145" i="7"/>
  <c r="AG146" i="7"/>
  <c r="AG158" i="7" s="1"/>
  <c r="AK146" i="7"/>
  <c r="AK158" i="7" s="1"/>
  <c r="AD144" i="7"/>
  <c r="AJ144" i="7"/>
  <c r="AH145" i="7"/>
  <c r="AH146" i="7"/>
  <c r="AH158" i="7" s="1"/>
  <c r="AD147" i="7"/>
  <c r="AH147" i="7"/>
  <c r="AL147" i="7"/>
  <c r="AF148" i="7"/>
  <c r="AJ148" i="7"/>
  <c r="AF144" i="7"/>
  <c r="AK144" i="7"/>
  <c r="AD145" i="7"/>
  <c r="AJ145" i="7"/>
  <c r="AD146" i="7"/>
  <c r="AD158" i="7" s="1"/>
  <c r="AI146" i="7"/>
  <c r="AI158" i="7" s="1"/>
  <c r="AE147" i="7"/>
  <c r="AI147" i="7"/>
  <c r="AG148" i="7"/>
  <c r="AK148" i="7"/>
  <c r="AF145" i="7"/>
  <c r="AE146" i="7"/>
  <c r="AE158" i="7" s="1"/>
  <c r="AJ147" i="7"/>
  <c r="AD148" i="7"/>
  <c r="AL148" i="7"/>
  <c r="AG144" i="7"/>
  <c r="AL144" i="7"/>
  <c r="AK145" i="7"/>
  <c r="AJ146" i="7"/>
  <c r="AJ158" i="7" s="1"/>
  <c r="AF147" i="7"/>
  <c r="AH148" i="7"/>
  <c r="AG145" i="7"/>
  <c r="AK147" i="7"/>
  <c r="AH144" i="7"/>
  <c r="AL145" i="7"/>
  <c r="AG147" i="7"/>
  <c r="AF146" i="7"/>
  <c r="AF158" i="7" s="1"/>
  <c r="AE148" i="7"/>
  <c r="AL146" i="7"/>
  <c r="AL158" i="7" s="1"/>
  <c r="AI148" i="7"/>
  <c r="R112" i="7"/>
  <c r="V112" i="7"/>
  <c r="R113" i="7"/>
  <c r="V113" i="7"/>
  <c r="U114" i="7"/>
  <c r="S115" i="7"/>
  <c r="T116" i="7"/>
  <c r="S112" i="7"/>
  <c r="T114" i="7"/>
  <c r="V115" i="7"/>
  <c r="V116" i="7"/>
  <c r="T113" i="7"/>
  <c r="S114" i="7"/>
  <c r="T115" i="7"/>
  <c r="R116" i="7"/>
  <c r="T112" i="7"/>
  <c r="U113" i="7"/>
  <c r="V114" i="7"/>
  <c r="U115" i="7"/>
  <c r="S116" i="7"/>
  <c r="U112" i="7"/>
  <c r="U116" i="7"/>
  <c r="S113" i="7"/>
  <c r="R114" i="7"/>
  <c r="R115" i="7"/>
  <c r="AW144" i="7"/>
  <c r="BA144" i="7"/>
  <c r="AY145" i="7"/>
  <c r="BC145" i="7"/>
  <c r="AW146" i="7"/>
  <c r="AW158" i="7" s="1"/>
  <c r="BA146" i="7"/>
  <c r="BA158" i="7" s="1"/>
  <c r="AX144" i="7"/>
  <c r="BC144" i="7"/>
  <c r="AX145" i="7"/>
  <c r="BD145" i="7"/>
  <c r="AX146" i="7"/>
  <c r="AX158" i="7" s="1"/>
  <c r="BC146" i="7"/>
  <c r="BC158" i="7" s="1"/>
  <c r="AX147" i="7"/>
  <c r="BB147" i="7"/>
  <c r="AV148" i="7"/>
  <c r="AZ148" i="7"/>
  <c r="BD148" i="7"/>
  <c r="AY144" i="7"/>
  <c r="BD144" i="7"/>
  <c r="AZ145" i="7"/>
  <c r="AY146" i="7"/>
  <c r="AY158" i="7" s="1"/>
  <c r="BD146" i="7"/>
  <c r="BD158" i="7" s="1"/>
  <c r="AY147" i="7"/>
  <c r="BC147" i="7"/>
  <c r="AW148" i="7"/>
  <c r="BA148" i="7"/>
  <c r="AZ144" i="7"/>
  <c r="BA145" i="7"/>
  <c r="AZ146" i="7"/>
  <c r="AZ158" i="7" s="1"/>
  <c r="AZ147" i="7"/>
  <c r="BB148" i="7"/>
  <c r="AV145" i="7"/>
  <c r="AV147" i="7"/>
  <c r="BD147" i="7"/>
  <c r="AX148" i="7"/>
  <c r="AV144" i="7"/>
  <c r="BB145" i="7"/>
  <c r="BC148" i="7"/>
  <c r="BB146" i="7"/>
  <c r="BB158" i="7" s="1"/>
  <c r="BB144" i="7"/>
  <c r="AV146" i="7"/>
  <c r="AV158" i="7" s="1"/>
  <c r="AW147" i="7"/>
  <c r="BA147" i="7"/>
  <c r="AW145" i="7"/>
  <c r="AY148" i="7"/>
  <c r="U103" i="7"/>
  <c r="U104" i="7"/>
  <c r="T105" i="7"/>
  <c r="R106" i="7"/>
  <c r="V106" i="7"/>
  <c r="S107" i="7"/>
  <c r="V103" i="7"/>
  <c r="T104" i="7"/>
  <c r="R105" i="7"/>
  <c r="T106" i="7"/>
  <c r="U107" i="7"/>
  <c r="R103" i="7"/>
  <c r="V104" i="7"/>
  <c r="S105" i="7"/>
  <c r="U106" i="7"/>
  <c r="V107" i="7"/>
  <c r="U105" i="7"/>
  <c r="T107" i="7"/>
  <c r="S103" i="7"/>
  <c r="V105" i="7"/>
  <c r="T103" i="7"/>
  <c r="R104" i="7"/>
  <c r="S106" i="7"/>
  <c r="R107" i="7"/>
  <c r="S104" i="7"/>
  <c r="T98" i="6"/>
  <c r="U97" i="6"/>
  <c r="V96" i="6"/>
  <c r="R96" i="6"/>
  <c r="S95" i="6"/>
  <c r="T94" i="6"/>
  <c r="V98" i="6"/>
  <c r="V97" i="6"/>
  <c r="U96" i="6"/>
  <c r="U95" i="6"/>
  <c r="U94" i="6"/>
  <c r="U98" i="6"/>
  <c r="T97" i="6"/>
  <c r="T96" i="6"/>
  <c r="T95" i="6"/>
  <c r="S94" i="6"/>
  <c r="S98" i="6"/>
  <c r="S96" i="6"/>
  <c r="R94" i="6"/>
  <c r="R95" i="6"/>
  <c r="R98" i="6"/>
  <c r="V95" i="6"/>
  <c r="S97" i="6"/>
  <c r="R97" i="6"/>
  <c r="V94" i="6"/>
  <c r="BD165" i="6"/>
  <c r="AW164" i="6"/>
  <c r="AY162" i="6"/>
  <c r="AY165" i="6"/>
  <c r="AV163" i="6"/>
  <c r="AV175" i="6" s="1"/>
  <c r="BC165" i="6"/>
  <c r="AZ163" i="6"/>
  <c r="AZ175" i="6" s="1"/>
  <c r="AW161" i="6"/>
  <c r="BA161" i="6"/>
  <c r="AY161" i="6"/>
  <c r="AV162" i="6"/>
  <c r="BA165" i="6"/>
  <c r="BH164" i="6"/>
  <c r="BJ162" i="6"/>
  <c r="BG161" i="6"/>
  <c r="BJ165" i="6"/>
  <c r="BG163" i="6"/>
  <c r="BG175" i="6" s="1"/>
  <c r="BI161" i="6"/>
  <c r="BI165" i="6"/>
  <c r="BF163" i="6"/>
  <c r="BF175" i="6" s="1"/>
  <c r="BH161" i="6"/>
  <c r="BM165" i="6"/>
  <c r="BH162" i="6"/>
  <c r="BF161" i="6"/>
  <c r="BG162" i="6"/>
  <c r="BL161" i="6"/>
  <c r="BE164" i="6"/>
  <c r="BM162" i="6"/>
  <c r="BL162" i="6"/>
  <c r="U107" i="6"/>
  <c r="V106" i="6"/>
  <c r="R106" i="6"/>
  <c r="S105" i="6"/>
  <c r="T104" i="6"/>
  <c r="U103" i="6"/>
  <c r="V107" i="6"/>
  <c r="U106" i="6"/>
  <c r="U105" i="6"/>
  <c r="U104" i="6"/>
  <c r="T103" i="6"/>
  <c r="T107" i="6"/>
  <c r="T106" i="6"/>
  <c r="T105" i="6"/>
  <c r="S104" i="6"/>
  <c r="S103" i="6"/>
  <c r="S106" i="6"/>
  <c r="R104" i="6"/>
  <c r="S107" i="6"/>
  <c r="R105" i="6"/>
  <c r="V105" i="6"/>
  <c r="V103" i="6"/>
  <c r="R103" i="6"/>
  <c r="R107" i="6"/>
  <c r="V104" i="6"/>
  <c r="V116" i="6"/>
  <c r="R116" i="6"/>
  <c r="S115" i="6"/>
  <c r="T114" i="6"/>
  <c r="U113" i="6"/>
  <c r="V112" i="6"/>
  <c r="R112" i="6"/>
  <c r="U116" i="6"/>
  <c r="U115" i="6"/>
  <c r="U114" i="6"/>
  <c r="T113" i="6"/>
  <c r="T112" i="6"/>
  <c r="T116" i="6"/>
  <c r="T115" i="6"/>
  <c r="S114" i="6"/>
  <c r="S113" i="6"/>
  <c r="S112" i="6"/>
  <c r="V115" i="6"/>
  <c r="V113" i="6"/>
  <c r="V114" i="6"/>
  <c r="S116" i="6"/>
  <c r="R115" i="6"/>
  <c r="R113" i="6"/>
  <c r="U112" i="6"/>
  <c r="R114" i="6"/>
  <c r="R145" i="6"/>
  <c r="U146" i="6"/>
  <c r="R142" i="6"/>
  <c r="V142" i="6"/>
  <c r="S142" i="6"/>
  <c r="V145" i="6"/>
  <c r="C161" i="6" a="1"/>
  <c r="R71" i="6" a="1"/>
  <c r="T136" i="6"/>
  <c r="U135" i="6"/>
  <c r="V134" i="6"/>
  <c r="R134" i="6"/>
  <c r="S133" i="6"/>
  <c r="T132" i="6"/>
  <c r="S136" i="6"/>
  <c r="S135" i="6"/>
  <c r="S134" i="6"/>
  <c r="R133" i="6"/>
  <c r="R132" i="6"/>
  <c r="R136" i="6"/>
  <c r="R135" i="6"/>
  <c r="V133" i="6"/>
  <c r="V132" i="6"/>
  <c r="V136" i="6"/>
  <c r="U134" i="6"/>
  <c r="U132" i="6"/>
  <c r="U136" i="6"/>
  <c r="T134" i="6"/>
  <c r="S132" i="6"/>
  <c r="V135" i="6"/>
  <c r="U133" i="6"/>
  <c r="T135" i="6"/>
  <c r="T133" i="6"/>
  <c r="AA165" i="6"/>
  <c r="W165" i="6"/>
  <c r="AB164" i="6"/>
  <c r="X164" i="6"/>
  <c r="AC163" i="6"/>
  <c r="AC175" i="6" s="1"/>
  <c r="Y163" i="6"/>
  <c r="Y175" i="6" s="1"/>
  <c r="U163" i="6"/>
  <c r="U175" i="6" s="1"/>
  <c r="Z162" i="6"/>
  <c r="V162" i="6"/>
  <c r="AC165" i="6"/>
  <c r="X165" i="6"/>
  <c r="AA164" i="6"/>
  <c r="V164" i="6"/>
  <c r="Z163" i="6"/>
  <c r="Z175" i="6" s="1"/>
  <c r="AC162" i="6"/>
  <c r="X162" i="6"/>
  <c r="AB161" i="6"/>
  <c r="X161" i="6"/>
  <c r="AB165" i="6"/>
  <c r="V165" i="6"/>
  <c r="Z164" i="6"/>
  <c r="U164" i="6"/>
  <c r="X163" i="6"/>
  <c r="X175" i="6" s="1"/>
  <c r="AB162" i="6"/>
  <c r="W162" i="6"/>
  <c r="AA161" i="6"/>
  <c r="W161" i="6"/>
  <c r="U165" i="6"/>
  <c r="AB163" i="6"/>
  <c r="AB175" i="6" s="1"/>
  <c r="AA162" i="6"/>
  <c r="Z161" i="6"/>
  <c r="AC164" i="6"/>
  <c r="AA163" i="6"/>
  <c r="AA175" i="6" s="1"/>
  <c r="Y162" i="6"/>
  <c r="Y161" i="6"/>
  <c r="Z165" i="6"/>
  <c r="W163" i="6"/>
  <c r="W175" i="6" s="1"/>
  <c r="V161" i="6"/>
  <c r="Y165" i="6"/>
  <c r="V163" i="6"/>
  <c r="V175" i="6" s="1"/>
  <c r="U161" i="6"/>
  <c r="Y164" i="6"/>
  <c r="U162" i="6"/>
  <c r="W164" i="6"/>
  <c r="AC161" i="6"/>
  <c r="U124" i="6"/>
  <c r="R126" i="6"/>
  <c r="V126" i="6"/>
  <c r="U122" i="6"/>
  <c r="T124" i="6"/>
  <c r="T126" i="6"/>
  <c r="AL165" i="6"/>
  <c r="AH165" i="6"/>
  <c r="AD165" i="6"/>
  <c r="AI164" i="6"/>
  <c r="AE164" i="6"/>
  <c r="AJ163" i="6"/>
  <c r="AJ175" i="6" s="1"/>
  <c r="AF163" i="6"/>
  <c r="AF175" i="6" s="1"/>
  <c r="AK162" i="6"/>
  <c r="AG162" i="6"/>
  <c r="AL161" i="6"/>
  <c r="AH161" i="6"/>
  <c r="AD161" i="6"/>
  <c r="AI165" i="6"/>
  <c r="AL164" i="6"/>
  <c r="AG164" i="6"/>
  <c r="AK163" i="6"/>
  <c r="AK175" i="6" s="1"/>
  <c r="AE163" i="6"/>
  <c r="AE175" i="6" s="1"/>
  <c r="AI162" i="6"/>
  <c r="AD162" i="6"/>
  <c r="AG161" i="6"/>
  <c r="AG165" i="6"/>
  <c r="AK164" i="6"/>
  <c r="AF164" i="6"/>
  <c r="AI163" i="6"/>
  <c r="AI175" i="6" s="1"/>
  <c r="AD163" i="6"/>
  <c r="AD175" i="6" s="1"/>
  <c r="AH162" i="6"/>
  <c r="AK161" i="6"/>
  <c r="AF161" i="6"/>
  <c r="AK165" i="6"/>
  <c r="AJ164" i="6"/>
  <c r="AH163" i="6"/>
  <c r="AH175" i="6" s="1"/>
  <c r="AF162" i="6"/>
  <c r="AE161" i="6"/>
  <c r="AJ165" i="6"/>
  <c r="AH164" i="6"/>
  <c r="AG163" i="6"/>
  <c r="AG175" i="6" s="1"/>
  <c r="AE162" i="6"/>
  <c r="AF165" i="6"/>
  <c r="AL162" i="6"/>
  <c r="AE165" i="6"/>
  <c r="AJ162" i="6"/>
  <c r="AD164" i="6"/>
  <c r="AL163" i="6"/>
  <c r="AL175" i="6" s="1"/>
  <c r="AJ161" i="6"/>
  <c r="AI161" i="6"/>
  <c r="AS165" i="6"/>
  <c r="AO165" i="6"/>
  <c r="AT164" i="6"/>
  <c r="AP164" i="6"/>
  <c r="AU163" i="6"/>
  <c r="AU175" i="6" s="1"/>
  <c r="AQ163" i="6"/>
  <c r="AQ175" i="6" s="1"/>
  <c r="AM163" i="6"/>
  <c r="AM175" i="6" s="1"/>
  <c r="AR162" i="6"/>
  <c r="AN162" i="6"/>
  <c r="AS161" i="6"/>
  <c r="AO161" i="6"/>
  <c r="AT165" i="6"/>
  <c r="AN165" i="6"/>
  <c r="AR164" i="6"/>
  <c r="AM164" i="6"/>
  <c r="AP163" i="6"/>
  <c r="AP175" i="6" s="1"/>
  <c r="AT162" i="6"/>
  <c r="AO162" i="6"/>
  <c r="AR161" i="6"/>
  <c r="AM161" i="6"/>
  <c r="AR165" i="6"/>
  <c r="AM165" i="6"/>
  <c r="AQ164" i="6"/>
  <c r="AT163" i="6"/>
  <c r="AT175" i="6" s="1"/>
  <c r="AO163" i="6"/>
  <c r="AO175" i="6" s="1"/>
  <c r="AS162" i="6"/>
  <c r="AM162" i="6"/>
  <c r="AQ161" i="6"/>
  <c r="AQ165" i="6"/>
  <c r="AO164" i="6"/>
  <c r="AN163" i="6"/>
  <c r="AN175" i="6" s="1"/>
  <c r="AU161" i="6"/>
  <c r="AP165" i="6"/>
  <c r="AN164" i="6"/>
  <c r="AU162" i="6"/>
  <c r="AT161" i="6"/>
  <c r="AU164" i="6"/>
  <c r="AQ162" i="6"/>
  <c r="AS164" i="6"/>
  <c r="AP162" i="6"/>
  <c r="AS163" i="6"/>
  <c r="AS175" i="6" s="1"/>
  <c r="AP161" i="6"/>
  <c r="AU165" i="6"/>
  <c r="AR163" i="6"/>
  <c r="AR175" i="6" s="1"/>
  <c r="AN161" i="6"/>
  <c r="BN165" i="6"/>
  <c r="BS164" i="6"/>
  <c r="BP163" i="6"/>
  <c r="BP175" i="6" s="1"/>
  <c r="BU162" i="6"/>
  <c r="BV161" i="6"/>
  <c r="BR161" i="6"/>
  <c r="BN161" i="6"/>
  <c r="BV164" i="6"/>
  <c r="BR164" i="6"/>
  <c r="BO163" i="6"/>
  <c r="BO175" i="6" s="1"/>
  <c r="BT162" i="6"/>
  <c r="BP162" i="6"/>
  <c r="BU161" i="6"/>
  <c r="BQ161" i="6"/>
  <c r="BT165" i="6"/>
  <c r="BN163" i="6"/>
  <c r="BN175" i="6" s="1"/>
  <c r="BO162" i="6"/>
  <c r="BP161" i="6"/>
  <c r="BT164" i="6"/>
  <c r="BU163" i="6"/>
  <c r="BU175" i="6" s="1"/>
  <c r="BV162" i="6"/>
  <c r="BN162" i="6"/>
  <c r="BO161" i="6"/>
  <c r="BQ164" i="6"/>
  <c r="BS162" i="6"/>
  <c r="BR162" i="6"/>
  <c r="BP165" i="6"/>
  <c r="BT161" i="6"/>
  <c r="BS161" i="6"/>
  <c r="BR163" i="6"/>
  <c r="BR175" i="6" s="1"/>
  <c r="BQ163" i="6"/>
  <c r="BQ175" i="6" s="1"/>
  <c r="W45" i="5" a="1"/>
  <c r="W33" i="5" a="1"/>
  <c r="W57" i="5" a="1"/>
  <c r="W21" i="5" a="1"/>
  <c r="BO165" i="6" l="1"/>
  <c r="BP164" i="6"/>
  <c r="BS165" i="6"/>
  <c r="BV163" i="6"/>
  <c r="BV175" i="6" s="1"/>
  <c r="BS163" i="6"/>
  <c r="BS175" i="6" s="1"/>
  <c r="BQ165" i="6"/>
  <c r="BT163" i="6"/>
  <c r="BT175" i="6" s="1"/>
  <c r="BR165" i="6"/>
  <c r="BU164" i="6"/>
  <c r="BN164" i="6"/>
  <c r="BU165" i="6"/>
  <c r="BQ162" i="6"/>
  <c r="BO164" i="6"/>
  <c r="BK163" i="6"/>
  <c r="BK175" i="6" s="1"/>
  <c r="BL164" i="6"/>
  <c r="BH165" i="6"/>
  <c r="BF164" i="6"/>
  <c r="BJ164" i="6"/>
  <c r="BJ163" i="6"/>
  <c r="BJ175" i="6" s="1"/>
  <c r="BM161" i="6"/>
  <c r="BG164" i="6"/>
  <c r="BE162" i="6"/>
  <c r="BI164" i="6"/>
  <c r="BK161" i="6"/>
  <c r="BI163" i="6"/>
  <c r="BI175" i="6" s="1"/>
  <c r="BG165" i="6"/>
  <c r="BH163" i="6"/>
  <c r="BH175" i="6" s="1"/>
  <c r="BL163" i="6"/>
  <c r="BL175" i="6" s="1"/>
  <c r="BE163" i="6"/>
  <c r="BE175" i="6" s="1"/>
  <c r="BF165" i="6"/>
  <c r="BJ161" i="6"/>
  <c r="BE161" i="6"/>
  <c r="BL165" i="6"/>
  <c r="BK164" i="6"/>
  <c r="BI162" i="6"/>
  <c r="BM164" i="6"/>
  <c r="BK162" i="6"/>
  <c r="BE165" i="6"/>
  <c r="BF162" i="6"/>
  <c r="BM163" i="6"/>
  <c r="BM175" i="6" s="1"/>
  <c r="AW163" i="6"/>
  <c r="AW175" i="6" s="1"/>
  <c r="AY164" i="6"/>
  <c r="BA162" i="6"/>
  <c r="BB162" i="6"/>
  <c r="BB161" i="6"/>
  <c r="AV164" i="6"/>
  <c r="AX161" i="6"/>
  <c r="BA163" i="6"/>
  <c r="BA175" i="6" s="1"/>
  <c r="AV161" i="6"/>
  <c r="BC162" i="6"/>
  <c r="BA164" i="6"/>
  <c r="AY163" i="6"/>
  <c r="AY175" i="6" s="1"/>
  <c r="AW162" i="6"/>
  <c r="BC163" i="6"/>
  <c r="BC175" i="6" s="1"/>
  <c r="BD163" i="6"/>
  <c r="BD175" i="6" s="1"/>
  <c r="AX162" i="6"/>
  <c r="BB164" i="6"/>
  <c r="BC161" i="6"/>
  <c r="AX164" i="6"/>
  <c r="AZ161" i="6"/>
  <c r="AX163" i="6"/>
  <c r="AX175" i="6" s="1"/>
  <c r="AV165" i="6"/>
  <c r="BB165" i="6"/>
  <c r="AZ164" i="6"/>
  <c r="BD164" i="6"/>
  <c r="AW165" i="6"/>
  <c r="BD162" i="6"/>
  <c r="AX165" i="6"/>
  <c r="AZ162" i="6"/>
  <c r="BC164" i="6"/>
  <c r="BD161" i="6"/>
  <c r="BB163" i="6"/>
  <c r="BB175" i="6" s="1"/>
  <c r="T122" i="6"/>
  <c r="U126" i="6"/>
  <c r="U123" i="6"/>
  <c r="V122" i="6"/>
  <c r="S122" i="6"/>
  <c r="T125" i="6"/>
  <c r="T144" i="6"/>
  <c r="V146" i="6"/>
  <c r="V143" i="6"/>
  <c r="R143" i="6"/>
  <c r="U142" i="6"/>
  <c r="R146" i="6"/>
  <c r="S123" i="6"/>
  <c r="V124" i="6"/>
  <c r="S126" i="6"/>
  <c r="T142" i="6"/>
  <c r="S143" i="6"/>
  <c r="V144" i="6"/>
  <c r="R144" i="6"/>
  <c r="T143" i="6"/>
  <c r="U145" i="6"/>
  <c r="R122" i="6"/>
  <c r="T123" i="6"/>
  <c r="R124" i="6"/>
  <c r="R123" i="6"/>
  <c r="S124" i="6"/>
  <c r="S125" i="6"/>
  <c r="U125" i="6"/>
  <c r="V125" i="6"/>
  <c r="R125" i="6"/>
  <c r="U143" i="6"/>
  <c r="U144" i="6"/>
  <c r="T145" i="6"/>
  <c r="S146" i="6"/>
  <c r="S145" i="6"/>
  <c r="S144" i="6"/>
  <c r="L161" i="6" a="1"/>
  <c r="N164" i="6" s="1"/>
  <c r="R84" i="6" a="1"/>
  <c r="S88" i="6" s="1"/>
  <c r="F144" i="7"/>
  <c r="J144" i="7"/>
  <c r="C145" i="7"/>
  <c r="G145" i="7"/>
  <c r="K145" i="7"/>
  <c r="E146" i="7"/>
  <c r="E158" i="7" s="1"/>
  <c r="I146" i="7"/>
  <c r="I158" i="7" s="1"/>
  <c r="C147" i="7"/>
  <c r="G147" i="7"/>
  <c r="K147" i="7"/>
  <c r="G144" i="7"/>
  <c r="H145" i="7"/>
  <c r="G146" i="7"/>
  <c r="G158" i="7" s="1"/>
  <c r="F147" i="7"/>
  <c r="D148" i="7"/>
  <c r="H148" i="7"/>
  <c r="C144" i="7"/>
  <c r="H144" i="7"/>
  <c r="D145" i="7"/>
  <c r="I145" i="7"/>
  <c r="C146" i="7"/>
  <c r="C158" i="7" s="1"/>
  <c r="H146" i="7"/>
  <c r="H158" i="7" s="1"/>
  <c r="H147" i="7"/>
  <c r="E148" i="7"/>
  <c r="I148" i="7"/>
  <c r="J145" i="7"/>
  <c r="J146" i="7"/>
  <c r="J158" i="7" s="1"/>
  <c r="D147" i="7"/>
  <c r="F148" i="7"/>
  <c r="D144" i="7"/>
  <c r="I144" i="7"/>
  <c r="E145" i="7"/>
  <c r="D146" i="7"/>
  <c r="D158" i="7" s="1"/>
  <c r="I147" i="7"/>
  <c r="J148" i="7"/>
  <c r="K144" i="7"/>
  <c r="J147" i="7"/>
  <c r="G148" i="7"/>
  <c r="K146" i="7"/>
  <c r="K158" i="7" s="1"/>
  <c r="F146" i="7"/>
  <c r="F158" i="7" s="1"/>
  <c r="K148" i="7"/>
  <c r="E144" i="7"/>
  <c r="F145" i="7"/>
  <c r="E147" i="7"/>
  <c r="C148" i="7"/>
  <c r="M144" i="7"/>
  <c r="Q144" i="7"/>
  <c r="O145" i="7"/>
  <c r="S145" i="7"/>
  <c r="M146" i="7"/>
  <c r="M158" i="7" s="1"/>
  <c r="Q146" i="7"/>
  <c r="Q158" i="7" s="1"/>
  <c r="O147" i="7"/>
  <c r="S147" i="7"/>
  <c r="P144" i="7"/>
  <c r="M145" i="7"/>
  <c r="R145" i="7"/>
  <c r="L146" i="7"/>
  <c r="L158" i="7" s="1"/>
  <c r="R146" i="7"/>
  <c r="R158" i="7" s="1"/>
  <c r="L147" i="7"/>
  <c r="Q147" i="7"/>
  <c r="L148" i="7"/>
  <c r="P148" i="7"/>
  <c r="T148" i="7"/>
  <c r="L144" i="7"/>
  <c r="R144" i="7"/>
  <c r="N145" i="7"/>
  <c r="T145" i="7"/>
  <c r="N146" i="7"/>
  <c r="N158" i="7" s="1"/>
  <c r="S146" i="7"/>
  <c r="S158" i="7" s="1"/>
  <c r="M147" i="7"/>
  <c r="R147" i="7"/>
  <c r="M148" i="7"/>
  <c r="Q148" i="7"/>
  <c r="T146" i="7"/>
  <c r="T158" i="7" s="1"/>
  <c r="N147" i="7"/>
  <c r="N148" i="7"/>
  <c r="N144" i="7"/>
  <c r="S144" i="7"/>
  <c r="P145" i="7"/>
  <c r="O146" i="7"/>
  <c r="O158" i="7" s="1"/>
  <c r="T147" i="7"/>
  <c r="R148" i="7"/>
  <c r="L145" i="7"/>
  <c r="O148" i="7"/>
  <c r="O144" i="7"/>
  <c r="Q145" i="7"/>
  <c r="P147" i="7"/>
  <c r="P146" i="7"/>
  <c r="P158" i="7" s="1"/>
  <c r="S148" i="7"/>
  <c r="T144" i="7"/>
  <c r="T71" i="7"/>
  <c r="U71" i="7"/>
  <c r="R72" i="7"/>
  <c r="V72" i="7"/>
  <c r="U73" i="7"/>
  <c r="S74" i="7"/>
  <c r="T75" i="7"/>
  <c r="R71" i="7"/>
  <c r="S72" i="7"/>
  <c r="V73" i="7"/>
  <c r="R74" i="7"/>
  <c r="R75" i="7"/>
  <c r="S71" i="7"/>
  <c r="T72" i="7"/>
  <c r="R73" i="7"/>
  <c r="T74" i="7"/>
  <c r="S75" i="7"/>
  <c r="U74" i="7"/>
  <c r="V75" i="7"/>
  <c r="V71" i="7"/>
  <c r="U72" i="7"/>
  <c r="S73" i="7"/>
  <c r="V74" i="7"/>
  <c r="T73" i="7"/>
  <c r="U75" i="7"/>
  <c r="S84" i="7"/>
  <c r="S85" i="7"/>
  <c r="R86" i="7"/>
  <c r="V86" i="7"/>
  <c r="T87" i="7"/>
  <c r="U88" i="7"/>
  <c r="U84" i="7"/>
  <c r="R85" i="7"/>
  <c r="T86" i="7"/>
  <c r="V87" i="7"/>
  <c r="R88" i="7"/>
  <c r="V84" i="7"/>
  <c r="T85" i="7"/>
  <c r="U86" i="7"/>
  <c r="R87" i="7"/>
  <c r="S88" i="7"/>
  <c r="R84" i="7"/>
  <c r="S86" i="7"/>
  <c r="T88" i="7"/>
  <c r="T84" i="7"/>
  <c r="S87" i="7"/>
  <c r="V88" i="7"/>
  <c r="U85" i="7"/>
  <c r="U87" i="7"/>
  <c r="V85" i="7"/>
  <c r="R84" i="6"/>
  <c r="V84" i="6"/>
  <c r="N161" i="6"/>
  <c r="V75" i="6"/>
  <c r="R75" i="6"/>
  <c r="S74" i="6"/>
  <c r="T73" i="6"/>
  <c r="U72" i="6"/>
  <c r="V71" i="6"/>
  <c r="R71" i="6"/>
  <c r="S75" i="6"/>
  <c r="R74" i="6"/>
  <c r="R73" i="6"/>
  <c r="R72" i="6"/>
  <c r="V74" i="6"/>
  <c r="V73" i="6"/>
  <c r="V72" i="6"/>
  <c r="U71" i="6"/>
  <c r="T74" i="6"/>
  <c r="S72" i="6"/>
  <c r="T75" i="6"/>
  <c r="S73" i="6"/>
  <c r="S71" i="6"/>
  <c r="U74" i="6"/>
  <c r="T72" i="6"/>
  <c r="U75" i="6"/>
  <c r="U73" i="6"/>
  <c r="T71" i="6"/>
  <c r="J165" i="6"/>
  <c r="F165" i="6"/>
  <c r="K164" i="6"/>
  <c r="G164" i="6"/>
  <c r="C164" i="6"/>
  <c r="H163" i="6"/>
  <c r="H175" i="6" s="1"/>
  <c r="D163" i="6"/>
  <c r="D175" i="6" s="1"/>
  <c r="I162" i="6"/>
  <c r="E162" i="6"/>
  <c r="J161" i="6"/>
  <c r="F161" i="6"/>
  <c r="I165" i="6"/>
  <c r="E165" i="6"/>
  <c r="J164" i="6"/>
  <c r="F164" i="6"/>
  <c r="K163" i="6"/>
  <c r="K175" i="6" s="1"/>
  <c r="G163" i="6"/>
  <c r="G175" i="6" s="1"/>
  <c r="C163" i="6"/>
  <c r="C175" i="6" s="1"/>
  <c r="H162" i="6"/>
  <c r="D162" i="6"/>
  <c r="I161" i="6"/>
  <c r="E161" i="6"/>
  <c r="G165" i="6"/>
  <c r="H164" i="6"/>
  <c r="I163" i="6"/>
  <c r="I175" i="6" s="1"/>
  <c r="J162" i="6"/>
  <c r="K161" i="6"/>
  <c r="C161" i="6"/>
  <c r="D165" i="6"/>
  <c r="D164" i="6"/>
  <c r="K162" i="6"/>
  <c r="H161" i="6"/>
  <c r="C165" i="6"/>
  <c r="J163" i="6"/>
  <c r="J175" i="6" s="1"/>
  <c r="G162" i="6"/>
  <c r="G161" i="6"/>
  <c r="I164" i="6"/>
  <c r="F162" i="6"/>
  <c r="K165" i="6"/>
  <c r="D161" i="6"/>
  <c r="E164" i="6"/>
  <c r="C162" i="6"/>
  <c r="F163" i="6"/>
  <c r="F175" i="6" s="1"/>
  <c r="H165" i="6"/>
  <c r="E163" i="6"/>
  <c r="E175" i="6" s="1"/>
  <c r="AA25" i="5"/>
  <c r="W25" i="5"/>
  <c r="AA24" i="5"/>
  <c r="C116" i="5" s="1"/>
  <c r="W24" i="5"/>
  <c r="AA23" i="5"/>
  <c r="C115" i="5" s="1"/>
  <c r="W23" i="5"/>
  <c r="AA22" i="5"/>
  <c r="C114" i="5" s="1"/>
  <c r="W22" i="5"/>
  <c r="AA21" i="5"/>
  <c r="C113" i="5" s="1"/>
  <c r="W21" i="5"/>
  <c r="AC25" i="5"/>
  <c r="Y25" i="5"/>
  <c r="AC24" i="5"/>
  <c r="C136" i="5" s="1"/>
  <c r="Y24" i="5"/>
  <c r="C98" i="5" s="1"/>
  <c r="AC23" i="5"/>
  <c r="C135" i="5" s="1"/>
  <c r="Y23" i="5"/>
  <c r="C97" i="5" s="1"/>
  <c r="Y22" i="5"/>
  <c r="C96" i="5" s="1"/>
  <c r="AC21" i="5"/>
  <c r="C133" i="5" s="1"/>
  <c r="AD25" i="5"/>
  <c r="Z25" i="5"/>
  <c r="AD24" i="5"/>
  <c r="C146" i="5" s="1"/>
  <c r="Z24" i="5"/>
  <c r="C107" i="5" s="1"/>
  <c r="AD23" i="5"/>
  <c r="C145" i="5" s="1"/>
  <c r="Z23" i="5"/>
  <c r="C106" i="5" s="1"/>
  <c r="AD22" i="5"/>
  <c r="C144" i="5" s="1"/>
  <c r="Z22" i="5"/>
  <c r="C105" i="5" s="1"/>
  <c r="AD21" i="5"/>
  <c r="C143" i="5" s="1"/>
  <c r="Z21" i="5"/>
  <c r="C104" i="5" s="1"/>
  <c r="AC22" i="5"/>
  <c r="C134" i="5" s="1"/>
  <c r="Y21" i="5"/>
  <c r="C95" i="5" s="1"/>
  <c r="AB24" i="5"/>
  <c r="C126" i="5" s="1"/>
  <c r="AB22" i="5"/>
  <c r="C124" i="5" s="1"/>
  <c r="X24" i="5"/>
  <c r="X25" i="5"/>
  <c r="X23" i="5"/>
  <c r="X21" i="5"/>
  <c r="X22" i="5"/>
  <c r="AB25" i="5"/>
  <c r="AB23" i="5"/>
  <c r="C125" i="5" s="1"/>
  <c r="AB21" i="5"/>
  <c r="C123" i="5" s="1"/>
  <c r="AA37" i="5"/>
  <c r="W37" i="5"/>
  <c r="AA36" i="5"/>
  <c r="W36" i="5"/>
  <c r="AA35" i="5"/>
  <c r="D116" i="5" s="1"/>
  <c r="W35" i="5"/>
  <c r="AA34" i="5"/>
  <c r="D115" i="5" s="1"/>
  <c r="W34" i="5"/>
  <c r="AA33" i="5"/>
  <c r="D114" i="5" s="1"/>
  <c r="W33" i="5"/>
  <c r="AD37" i="5"/>
  <c r="Z37" i="5"/>
  <c r="AD36" i="5"/>
  <c r="Z36" i="5"/>
  <c r="AD35" i="5"/>
  <c r="D146" i="5" s="1"/>
  <c r="Z35" i="5"/>
  <c r="D107" i="5" s="1"/>
  <c r="AD34" i="5"/>
  <c r="D145" i="5" s="1"/>
  <c r="Z34" i="5"/>
  <c r="D106" i="5" s="1"/>
  <c r="AD33" i="5"/>
  <c r="D144" i="5" s="1"/>
  <c r="Z33" i="5"/>
  <c r="D105" i="5" s="1"/>
  <c r="AC37" i="5"/>
  <c r="Y37" i="5"/>
  <c r="AC36" i="5"/>
  <c r="Y36" i="5"/>
  <c r="AC35" i="5"/>
  <c r="D136" i="5" s="1"/>
  <c r="Y35" i="5"/>
  <c r="D98" i="5" s="1"/>
  <c r="AC34" i="5"/>
  <c r="D135" i="5" s="1"/>
  <c r="Y34" i="5"/>
  <c r="D97" i="5" s="1"/>
  <c r="AC33" i="5"/>
  <c r="D134" i="5" s="1"/>
  <c r="Y33" i="5"/>
  <c r="D96" i="5" s="1"/>
  <c r="X37" i="5"/>
  <c r="X35" i="5"/>
  <c r="X33" i="5"/>
  <c r="AB36" i="5"/>
  <c r="AB34" i="5"/>
  <c r="D125" i="5" s="1"/>
  <c r="AB37" i="5"/>
  <c r="AB35" i="5"/>
  <c r="D126" i="5" s="1"/>
  <c r="AB33" i="5"/>
  <c r="D124" i="5" s="1"/>
  <c r="X36" i="5"/>
  <c r="X34" i="5"/>
  <c r="AC61" i="5"/>
  <c r="Y61" i="5"/>
  <c r="AC60" i="5"/>
  <c r="Y60" i="5"/>
  <c r="AC59" i="5"/>
  <c r="Y59" i="5"/>
  <c r="AC58" i="5"/>
  <c r="Y58" i="5"/>
  <c r="AC57" i="5"/>
  <c r="F136" i="5" s="1"/>
  <c r="Y57" i="5"/>
  <c r="F98" i="5" s="1"/>
  <c r="AA61" i="5"/>
  <c r="W61" i="5"/>
  <c r="AA60" i="5"/>
  <c r="W60" i="5"/>
  <c r="AA59" i="5"/>
  <c r="W59" i="5"/>
  <c r="W58" i="5"/>
  <c r="W57" i="5"/>
  <c r="AB61" i="5"/>
  <c r="X61" i="5"/>
  <c r="AB60" i="5"/>
  <c r="X60" i="5"/>
  <c r="AB59" i="5"/>
  <c r="X59" i="5"/>
  <c r="AB58" i="5"/>
  <c r="X58" i="5"/>
  <c r="AB57" i="5"/>
  <c r="F126" i="5" s="1"/>
  <c r="X57" i="5"/>
  <c r="AA58" i="5"/>
  <c r="AA57" i="5"/>
  <c r="F116" i="5" s="1"/>
  <c r="AD61" i="5"/>
  <c r="Z61" i="5"/>
  <c r="AD60" i="5"/>
  <c r="Z60" i="5"/>
  <c r="AD59" i="5"/>
  <c r="Z59" i="5"/>
  <c r="AD58" i="5"/>
  <c r="Z58" i="5"/>
  <c r="AD57" i="5"/>
  <c r="F146" i="5" s="1"/>
  <c r="Z57" i="5"/>
  <c r="F107" i="5" s="1"/>
  <c r="AD49" i="5"/>
  <c r="Z49" i="5"/>
  <c r="AD48" i="5"/>
  <c r="Z48" i="5"/>
  <c r="AD47" i="5"/>
  <c r="Z47" i="5"/>
  <c r="AD46" i="5"/>
  <c r="E146" i="5" s="1"/>
  <c r="Z46" i="5"/>
  <c r="E107" i="5" s="1"/>
  <c r="AD45" i="5"/>
  <c r="E145" i="5" s="1"/>
  <c r="Z45" i="5"/>
  <c r="E106" i="5" s="1"/>
  <c r="AB49" i="5"/>
  <c r="X49" i="5"/>
  <c r="AB48" i="5"/>
  <c r="X48" i="5"/>
  <c r="AB47" i="5"/>
  <c r="X47" i="5"/>
  <c r="AB46" i="5"/>
  <c r="E126" i="5" s="1"/>
  <c r="X46" i="5"/>
  <c r="X45" i="5"/>
  <c r="AC49" i="5"/>
  <c r="Y49" i="5"/>
  <c r="AC48" i="5"/>
  <c r="Y48" i="5"/>
  <c r="AC47" i="5"/>
  <c r="Y47" i="5"/>
  <c r="AC46" i="5"/>
  <c r="E136" i="5" s="1"/>
  <c r="Y46" i="5"/>
  <c r="E98" i="5" s="1"/>
  <c r="AC45" i="5"/>
  <c r="E135" i="5" s="1"/>
  <c r="Y45" i="5"/>
  <c r="E97" i="5" s="1"/>
  <c r="AB45" i="5"/>
  <c r="E125" i="5" s="1"/>
  <c r="AA49" i="5"/>
  <c r="W49" i="5"/>
  <c r="AA48" i="5"/>
  <c r="W48" i="5"/>
  <c r="AA47" i="5"/>
  <c r="W47" i="5"/>
  <c r="AA46" i="5"/>
  <c r="E116" i="5" s="1"/>
  <c r="W46" i="5"/>
  <c r="AA45" i="5"/>
  <c r="E115" i="5" s="1"/>
  <c r="W45" i="5"/>
  <c r="T161" i="6" l="1"/>
  <c r="T88" i="6"/>
  <c r="M163" i="6"/>
  <c r="M175" i="6" s="1"/>
  <c r="N165" i="6"/>
  <c r="O163" i="6"/>
  <c r="O175" i="6" s="1"/>
  <c r="T84" i="6"/>
  <c r="P165" i="6"/>
  <c r="Q165" i="6"/>
  <c r="Q162" i="6"/>
  <c r="M162" i="6"/>
  <c r="L164" i="6"/>
  <c r="N163" i="6"/>
  <c r="N175" i="6" s="1"/>
  <c r="M161" i="6"/>
  <c r="M165" i="6"/>
  <c r="P163" i="6"/>
  <c r="P175" i="6" s="1"/>
  <c r="O164" i="6"/>
  <c r="T163" i="6"/>
  <c r="T175" i="6" s="1"/>
  <c r="L161" i="6"/>
  <c r="R163" i="6"/>
  <c r="R175" i="6" s="1"/>
  <c r="Q161" i="6"/>
  <c r="R161" i="6"/>
  <c r="O161" i="6"/>
  <c r="R165" i="6"/>
  <c r="P161" i="6"/>
  <c r="Q164" i="6"/>
  <c r="T162" i="6"/>
  <c r="S163" i="6"/>
  <c r="S175" i="6" s="1"/>
  <c r="S161" i="6"/>
  <c r="P164" i="6"/>
  <c r="S164" i="6"/>
  <c r="T164" i="6"/>
  <c r="S162" i="6"/>
  <c r="L165" i="6"/>
  <c r="L162" i="6"/>
  <c r="R164" i="6"/>
  <c r="V86" i="6"/>
  <c r="U87" i="6"/>
  <c r="Q163" i="6"/>
  <c r="Q175" i="6" s="1"/>
  <c r="O165" i="6"/>
  <c r="R162" i="6"/>
  <c r="L163" i="6"/>
  <c r="L175" i="6" s="1"/>
  <c r="N162" i="6"/>
  <c r="S165" i="6"/>
  <c r="O162" i="6"/>
  <c r="M164" i="6"/>
  <c r="T165" i="6"/>
  <c r="P162" i="6"/>
  <c r="R88" i="6"/>
  <c r="S85" i="6"/>
  <c r="V85" i="6"/>
  <c r="V88" i="6"/>
  <c r="U88" i="6"/>
  <c r="U86" i="6"/>
  <c r="R87" i="6"/>
  <c r="U85" i="6"/>
  <c r="S86" i="6"/>
  <c r="T85" i="6"/>
  <c r="S84" i="6"/>
  <c r="T87" i="6"/>
  <c r="R86" i="6"/>
  <c r="U84" i="6"/>
  <c r="V87" i="6"/>
  <c r="S87" i="6"/>
  <c r="T86" i="6"/>
  <c r="R85" i="6"/>
  <c r="J122" i="5" a="1"/>
  <c r="M126" i="5" s="1"/>
  <c r="E87" i="5"/>
  <c r="E74" i="5"/>
  <c r="D74" i="5"/>
  <c r="D87" i="5"/>
  <c r="J103" i="5" a="1"/>
  <c r="C73" i="5"/>
  <c r="C86" i="5"/>
  <c r="C75" i="5"/>
  <c r="C88" i="5"/>
  <c r="J142" i="5" a="1"/>
  <c r="E88" i="5"/>
  <c r="E75" i="5"/>
  <c r="F75" i="5"/>
  <c r="F88" i="5"/>
  <c r="D86" i="5"/>
  <c r="D73" i="5"/>
  <c r="D75" i="5"/>
  <c r="D88" i="5"/>
  <c r="J94" i="5" a="1"/>
  <c r="J132" i="5" a="1"/>
  <c r="C72" i="5"/>
  <c r="C85" i="5"/>
  <c r="C74" i="5"/>
  <c r="C87" i="5"/>
  <c r="J112" i="5" a="1"/>
  <c r="J126" i="5" l="1"/>
  <c r="L122" i="5"/>
  <c r="M123" i="5"/>
  <c r="M125" i="5"/>
  <c r="N123" i="5"/>
  <c r="K124" i="5"/>
  <c r="K125" i="5"/>
  <c r="L125" i="5"/>
  <c r="J123" i="5"/>
  <c r="K123" i="5"/>
  <c r="L126" i="5"/>
  <c r="J125" i="5"/>
  <c r="N126" i="5"/>
  <c r="N122" i="5"/>
  <c r="M124" i="5"/>
  <c r="J124" i="5"/>
  <c r="M122" i="5"/>
  <c r="N125" i="5"/>
  <c r="J122" i="5"/>
  <c r="K122" i="5"/>
  <c r="L124" i="5"/>
  <c r="K126" i="5"/>
  <c r="N124" i="5"/>
  <c r="L123" i="5"/>
  <c r="L146" i="5"/>
  <c r="M145" i="5"/>
  <c r="N144" i="5"/>
  <c r="J144" i="5"/>
  <c r="K143" i="5"/>
  <c r="L142" i="5"/>
  <c r="N146" i="5"/>
  <c r="J146" i="5"/>
  <c r="K145" i="5"/>
  <c r="K146" i="5"/>
  <c r="M144" i="5"/>
  <c r="M143" i="5"/>
  <c r="M142" i="5"/>
  <c r="N145" i="5"/>
  <c r="L144" i="5"/>
  <c r="L143" i="5"/>
  <c r="K142" i="5"/>
  <c r="K144" i="5"/>
  <c r="J142" i="5"/>
  <c r="M146" i="5"/>
  <c r="N143" i="5"/>
  <c r="L145" i="5"/>
  <c r="J143" i="5"/>
  <c r="J145" i="5"/>
  <c r="N142" i="5"/>
  <c r="K107" i="5"/>
  <c r="L106" i="5"/>
  <c r="M105" i="5"/>
  <c r="N104" i="5"/>
  <c r="J104" i="5"/>
  <c r="K103" i="5"/>
  <c r="N107" i="5"/>
  <c r="J107" i="5"/>
  <c r="K106" i="5"/>
  <c r="L105" i="5"/>
  <c r="M104" i="5"/>
  <c r="N103" i="5"/>
  <c r="M107" i="5"/>
  <c r="J106" i="5"/>
  <c r="L104" i="5"/>
  <c r="J103" i="5"/>
  <c r="L107" i="5"/>
  <c r="N105" i="5"/>
  <c r="K104" i="5"/>
  <c r="N106" i="5"/>
  <c r="K105" i="5"/>
  <c r="M103" i="5"/>
  <c r="M106" i="5"/>
  <c r="J105" i="5"/>
  <c r="L103" i="5"/>
  <c r="N98" i="5"/>
  <c r="J98" i="5"/>
  <c r="K97" i="5"/>
  <c r="L96" i="5"/>
  <c r="M95" i="5"/>
  <c r="N94" i="5"/>
  <c r="J94" i="5"/>
  <c r="M98" i="5"/>
  <c r="N97" i="5"/>
  <c r="J97" i="5"/>
  <c r="K96" i="5"/>
  <c r="L95" i="5"/>
  <c r="M94" i="5"/>
  <c r="L98" i="5"/>
  <c r="M97" i="5"/>
  <c r="N96" i="5"/>
  <c r="J96" i="5"/>
  <c r="K95" i="5"/>
  <c r="L94" i="5"/>
  <c r="K98" i="5"/>
  <c r="L97" i="5"/>
  <c r="M96" i="5"/>
  <c r="N95" i="5"/>
  <c r="J95" i="5"/>
  <c r="K94" i="5"/>
  <c r="J84" i="5" a="1"/>
  <c r="L116" i="5"/>
  <c r="M115" i="5"/>
  <c r="N114" i="5"/>
  <c r="J114" i="5"/>
  <c r="K113" i="5"/>
  <c r="L112" i="5"/>
  <c r="K116" i="5"/>
  <c r="L115" i="5"/>
  <c r="M114" i="5"/>
  <c r="N113" i="5"/>
  <c r="J113" i="5"/>
  <c r="K112" i="5"/>
  <c r="J116" i="5"/>
  <c r="L114" i="5"/>
  <c r="N112" i="5"/>
  <c r="N115" i="5"/>
  <c r="K114" i="5"/>
  <c r="M112" i="5"/>
  <c r="N116" i="5"/>
  <c r="K115" i="5"/>
  <c r="M113" i="5"/>
  <c r="J112" i="5"/>
  <c r="M116" i="5"/>
  <c r="J115" i="5"/>
  <c r="L113" i="5"/>
  <c r="J71" i="5" a="1"/>
  <c r="N136" i="5"/>
  <c r="J136" i="5"/>
  <c r="K135" i="5"/>
  <c r="L134" i="5"/>
  <c r="M133" i="5"/>
  <c r="N132" i="5"/>
  <c r="J132" i="5"/>
  <c r="M136" i="5"/>
  <c r="N135" i="5"/>
  <c r="J135" i="5"/>
  <c r="K134" i="5"/>
  <c r="L133" i="5"/>
  <c r="M132" i="5"/>
  <c r="L135" i="5"/>
  <c r="N133" i="5"/>
  <c r="K132" i="5"/>
  <c r="L136" i="5"/>
  <c r="N134" i="5"/>
  <c r="K133" i="5"/>
  <c r="K136" i="5"/>
  <c r="M134" i="5"/>
  <c r="J133" i="5"/>
  <c r="M135" i="5"/>
  <c r="J134" i="5"/>
  <c r="L132" i="5"/>
  <c r="AV161" i="5" l="1" a="1"/>
  <c r="BD165" i="5" s="1"/>
  <c r="R122" i="5" a="1"/>
  <c r="T125" i="5" s="1"/>
  <c r="AX164" i="5"/>
  <c r="L75" i="5"/>
  <c r="M74" i="5"/>
  <c r="N73" i="5"/>
  <c r="J73" i="5"/>
  <c r="K72" i="5"/>
  <c r="L71" i="5"/>
  <c r="K75" i="5"/>
  <c r="L74" i="5"/>
  <c r="M73" i="5"/>
  <c r="N72" i="5"/>
  <c r="J72" i="5"/>
  <c r="K71" i="5"/>
  <c r="N75" i="5"/>
  <c r="J75" i="5"/>
  <c r="K74" i="5"/>
  <c r="L73" i="5"/>
  <c r="M72" i="5"/>
  <c r="N71" i="5"/>
  <c r="J71" i="5"/>
  <c r="M75" i="5"/>
  <c r="N74" i="5"/>
  <c r="K73" i="5"/>
  <c r="M71" i="5"/>
  <c r="J74" i="5"/>
  <c r="L72" i="5"/>
  <c r="AM161" i="5" a="1"/>
  <c r="R112" i="5" a="1"/>
  <c r="M88" i="5"/>
  <c r="N87" i="5"/>
  <c r="J87" i="5"/>
  <c r="K86" i="5"/>
  <c r="L85" i="5"/>
  <c r="M84" i="5"/>
  <c r="L88" i="5"/>
  <c r="M87" i="5"/>
  <c r="N86" i="5"/>
  <c r="J86" i="5"/>
  <c r="K85" i="5"/>
  <c r="L84" i="5"/>
  <c r="K88" i="5"/>
  <c r="L87" i="5"/>
  <c r="M86" i="5"/>
  <c r="N85" i="5"/>
  <c r="J85" i="5"/>
  <c r="K84" i="5"/>
  <c r="N88" i="5"/>
  <c r="J88" i="5"/>
  <c r="K87" i="5"/>
  <c r="L86" i="5"/>
  <c r="M85" i="5"/>
  <c r="N84" i="5"/>
  <c r="J84" i="5"/>
  <c r="R142" i="5" a="1"/>
  <c r="BN161" i="5" a="1"/>
  <c r="S126" i="5"/>
  <c r="U123" i="5"/>
  <c r="V122" i="5"/>
  <c r="U125" i="5"/>
  <c r="T126" i="5"/>
  <c r="R132" i="5" a="1"/>
  <c r="BE161" i="5" a="1"/>
  <c r="U161" i="5" a="1"/>
  <c r="R94" i="5" a="1"/>
  <c r="AD161" i="5" a="1"/>
  <c r="R103" i="5" a="1"/>
  <c r="B20" i="3"/>
  <c r="B71" i="3"/>
  <c r="B143" i="3"/>
  <c r="B144" i="3"/>
  <c r="B145" i="3"/>
  <c r="B146" i="3"/>
  <c r="B142" i="3"/>
  <c r="B133" i="3"/>
  <c r="B134" i="3"/>
  <c r="B135" i="3"/>
  <c r="B136" i="3"/>
  <c r="B132" i="3"/>
  <c r="B123" i="3"/>
  <c r="B124" i="3"/>
  <c r="B125" i="3"/>
  <c r="B126" i="3"/>
  <c r="B122" i="3"/>
  <c r="B113" i="3"/>
  <c r="B114" i="3"/>
  <c r="B115" i="3"/>
  <c r="B116" i="3"/>
  <c r="B112" i="3"/>
  <c r="B104" i="3"/>
  <c r="B105" i="3"/>
  <c r="B106" i="3"/>
  <c r="B107" i="3"/>
  <c r="B103" i="3"/>
  <c r="B95" i="3"/>
  <c r="B96" i="3"/>
  <c r="B97" i="3"/>
  <c r="B98" i="3"/>
  <c r="B94" i="3"/>
  <c r="B85" i="3"/>
  <c r="B86" i="3"/>
  <c r="B87" i="3"/>
  <c r="B88" i="3"/>
  <c r="B84" i="3"/>
  <c r="B72" i="3"/>
  <c r="B73" i="3"/>
  <c r="B74" i="3"/>
  <c r="B75" i="3"/>
  <c r="H62" i="3"/>
  <c r="G62" i="3"/>
  <c r="G61" i="3"/>
  <c r="F62" i="3"/>
  <c r="F61" i="3"/>
  <c r="F60" i="3"/>
  <c r="E62" i="3"/>
  <c r="E61" i="3"/>
  <c r="E60" i="3"/>
  <c r="E59" i="3"/>
  <c r="D62" i="3"/>
  <c r="D61" i="3"/>
  <c r="D60" i="3"/>
  <c r="D59" i="3"/>
  <c r="D58" i="3"/>
  <c r="C61" i="3"/>
  <c r="C60" i="3"/>
  <c r="C59" i="3"/>
  <c r="C57" i="3"/>
  <c r="C58" i="3"/>
  <c r="B60" i="3"/>
  <c r="B59" i="3"/>
  <c r="B58" i="3"/>
  <c r="B57" i="3"/>
  <c r="B56" i="3"/>
  <c r="L56" i="3" s="1" a="1"/>
  <c r="L56" i="3" s="1"/>
  <c r="H50" i="3"/>
  <c r="G50" i="3"/>
  <c r="G49" i="3"/>
  <c r="F50" i="3"/>
  <c r="F49" i="3"/>
  <c r="F48" i="3"/>
  <c r="E50" i="3"/>
  <c r="E49" i="3"/>
  <c r="E48" i="3"/>
  <c r="E47" i="3"/>
  <c r="D49" i="3"/>
  <c r="D48" i="3"/>
  <c r="D47" i="3"/>
  <c r="D46" i="3"/>
  <c r="C48" i="3"/>
  <c r="C47" i="3"/>
  <c r="C46" i="3"/>
  <c r="C45" i="3"/>
  <c r="B47" i="3"/>
  <c r="B46" i="3"/>
  <c r="B45" i="3"/>
  <c r="B44" i="3"/>
  <c r="H38" i="3"/>
  <c r="G38" i="3"/>
  <c r="G37" i="3"/>
  <c r="F38" i="3"/>
  <c r="F37" i="3"/>
  <c r="F36" i="3"/>
  <c r="E37" i="3"/>
  <c r="E36" i="3"/>
  <c r="E35" i="3"/>
  <c r="D36" i="3"/>
  <c r="D35" i="3"/>
  <c r="D34" i="3"/>
  <c r="C35" i="3"/>
  <c r="C34" i="3"/>
  <c r="B34" i="3"/>
  <c r="C33" i="3"/>
  <c r="B33" i="3"/>
  <c r="B32" i="3"/>
  <c r="H26" i="3"/>
  <c r="G26" i="3"/>
  <c r="G25" i="3"/>
  <c r="F25" i="3"/>
  <c r="F24" i="3"/>
  <c r="E24" i="3"/>
  <c r="E23" i="3"/>
  <c r="D23" i="3"/>
  <c r="D22" i="3"/>
  <c r="C22" i="3"/>
  <c r="C21" i="3"/>
  <c r="B21" i="3"/>
  <c r="AY164" i="5" l="1"/>
  <c r="R125" i="5"/>
  <c r="V126" i="5"/>
  <c r="AY163" i="5"/>
  <c r="AY175" i="5" s="1"/>
  <c r="AX163" i="5"/>
  <c r="AX175" i="5" s="1"/>
  <c r="BB164" i="5"/>
  <c r="S123" i="5"/>
  <c r="U122" i="5"/>
  <c r="R123" i="5"/>
  <c r="AW162" i="5"/>
  <c r="BB161" i="5"/>
  <c r="AX161" i="5"/>
  <c r="AY161" i="5"/>
  <c r="AV161" i="5"/>
  <c r="BA164" i="5"/>
  <c r="BD163" i="5"/>
  <c r="BD175" i="5" s="1"/>
  <c r="AX162" i="5"/>
  <c r="BC161" i="5"/>
  <c r="AV162" i="5"/>
  <c r="AZ161" i="5"/>
  <c r="AV165" i="5"/>
  <c r="AW165" i="5"/>
  <c r="AV164" i="5"/>
  <c r="BA163" i="5"/>
  <c r="BA175" i="5" s="1"/>
  <c r="BC163" i="5"/>
  <c r="BC175" i="5" s="1"/>
  <c r="BC162" i="5"/>
  <c r="U126" i="5"/>
  <c r="S124" i="5"/>
  <c r="S125" i="5"/>
  <c r="V123" i="5"/>
  <c r="AZ164" i="5"/>
  <c r="BB165" i="5"/>
  <c r="BD162" i="5"/>
  <c r="AX165" i="5"/>
  <c r="AZ162" i="5"/>
  <c r="BC164" i="5"/>
  <c r="BA162" i="5"/>
  <c r="BD164" i="5"/>
  <c r="BD161" i="5"/>
  <c r="BB163" i="5"/>
  <c r="BB175" i="5" s="1"/>
  <c r="AZ165" i="5"/>
  <c r="V124" i="5"/>
  <c r="T122" i="5"/>
  <c r="R122" i="5"/>
  <c r="R126" i="5"/>
  <c r="U124" i="5"/>
  <c r="BA161" i="5"/>
  <c r="BB162" i="5"/>
  <c r="AW161" i="5"/>
  <c r="AZ163" i="5"/>
  <c r="AZ175" i="5" s="1"/>
  <c r="BC165" i="5"/>
  <c r="AV163" i="5"/>
  <c r="AV175" i="5" s="1"/>
  <c r="AY165" i="5"/>
  <c r="AW163" i="5"/>
  <c r="AW175" i="5" s="1"/>
  <c r="BA165" i="5"/>
  <c r="AY162" i="5"/>
  <c r="AW164" i="5"/>
  <c r="T123" i="5"/>
  <c r="R124" i="5"/>
  <c r="V125" i="5"/>
  <c r="T124" i="5"/>
  <c r="S122" i="5"/>
  <c r="L44" i="3" a="1"/>
  <c r="L44" i="3" s="1"/>
  <c r="L32" i="3" a="1"/>
  <c r="L32" i="3" s="1"/>
  <c r="L20" i="3" a="1"/>
  <c r="L20" i="3" s="1"/>
  <c r="V116" i="5"/>
  <c r="R116" i="5"/>
  <c r="S115" i="5"/>
  <c r="T114" i="5"/>
  <c r="U113" i="5"/>
  <c r="V112" i="5"/>
  <c r="R112" i="5"/>
  <c r="U116" i="5"/>
  <c r="V115" i="5"/>
  <c r="R115" i="5"/>
  <c r="S114" i="5"/>
  <c r="T113" i="5"/>
  <c r="U112" i="5"/>
  <c r="U115" i="5"/>
  <c r="R114" i="5"/>
  <c r="T112" i="5"/>
  <c r="T115" i="5"/>
  <c r="V113" i="5"/>
  <c r="S112" i="5"/>
  <c r="T116" i="5"/>
  <c r="V114" i="5"/>
  <c r="S113" i="5"/>
  <c r="S116" i="5"/>
  <c r="U114" i="5"/>
  <c r="R113" i="5"/>
  <c r="C161" i="5" a="1"/>
  <c r="R71" i="5" a="1"/>
  <c r="BV165" i="5"/>
  <c r="BR165" i="5"/>
  <c r="BN165" i="5"/>
  <c r="BS164" i="5"/>
  <c r="BO164" i="5"/>
  <c r="BT163" i="5"/>
  <c r="BT175" i="5" s="1"/>
  <c r="BP163" i="5"/>
  <c r="BP175" i="5" s="1"/>
  <c r="BU162" i="5"/>
  <c r="BQ162" i="5"/>
  <c r="BV161" i="5"/>
  <c r="BR161" i="5"/>
  <c r="BN161" i="5"/>
  <c r="BU165" i="5"/>
  <c r="BT165" i="5"/>
  <c r="BS165" i="5"/>
  <c r="BQ165" i="5"/>
  <c r="BU164" i="5"/>
  <c r="BP164" i="5"/>
  <c r="BS163" i="5"/>
  <c r="BS175" i="5" s="1"/>
  <c r="BN163" i="5"/>
  <c r="BN175" i="5" s="1"/>
  <c r="BR162" i="5"/>
  <c r="BU161" i="5"/>
  <c r="BP161" i="5"/>
  <c r="BP165" i="5"/>
  <c r="BT164" i="5"/>
  <c r="BN164" i="5"/>
  <c r="BR163" i="5"/>
  <c r="BR175" i="5" s="1"/>
  <c r="BV162" i="5"/>
  <c r="BP162" i="5"/>
  <c r="BT161" i="5"/>
  <c r="BO161" i="5"/>
  <c r="BO165" i="5"/>
  <c r="BR164" i="5"/>
  <c r="BV163" i="5"/>
  <c r="BV175" i="5" s="1"/>
  <c r="BQ163" i="5"/>
  <c r="BQ175" i="5" s="1"/>
  <c r="BT162" i="5"/>
  <c r="BO162" i="5"/>
  <c r="BS161" i="5"/>
  <c r="BV164" i="5"/>
  <c r="BS162" i="5"/>
  <c r="BQ164" i="5"/>
  <c r="BN162" i="5"/>
  <c r="BU163" i="5"/>
  <c r="BU175" i="5" s="1"/>
  <c r="BO163" i="5"/>
  <c r="BO175" i="5" s="1"/>
  <c r="BQ161" i="5"/>
  <c r="BK165" i="5"/>
  <c r="BG165" i="5"/>
  <c r="BL164" i="5"/>
  <c r="BH164" i="5"/>
  <c r="BM163" i="5"/>
  <c r="BM175" i="5" s="1"/>
  <c r="BI163" i="5"/>
  <c r="BI175" i="5" s="1"/>
  <c r="BE163" i="5"/>
  <c r="BE175" i="5" s="1"/>
  <c r="BJ162" i="5"/>
  <c r="BF162" i="5"/>
  <c r="BK161" i="5"/>
  <c r="BG161" i="5"/>
  <c r="BL165" i="5"/>
  <c r="BF165" i="5"/>
  <c r="BJ164" i="5"/>
  <c r="BE164" i="5"/>
  <c r="BH163" i="5"/>
  <c r="BH175" i="5" s="1"/>
  <c r="BL162" i="5"/>
  <c r="BG162" i="5"/>
  <c r="BJ161" i="5"/>
  <c r="BE161" i="5"/>
  <c r="BJ165" i="5"/>
  <c r="BE165" i="5"/>
  <c r="BI164" i="5"/>
  <c r="BL163" i="5"/>
  <c r="BL175" i="5" s="1"/>
  <c r="BG163" i="5"/>
  <c r="BG175" i="5" s="1"/>
  <c r="BK162" i="5"/>
  <c r="BE162" i="5"/>
  <c r="BI161" i="5"/>
  <c r="BI165" i="5"/>
  <c r="BM164" i="5"/>
  <c r="BG164" i="5"/>
  <c r="BK163" i="5"/>
  <c r="BK175" i="5" s="1"/>
  <c r="BF163" i="5"/>
  <c r="BF175" i="5" s="1"/>
  <c r="BI162" i="5"/>
  <c r="BM161" i="5"/>
  <c r="BH161" i="5"/>
  <c r="BH165" i="5"/>
  <c r="BM162" i="5"/>
  <c r="BK164" i="5"/>
  <c r="BH162" i="5"/>
  <c r="BF164" i="5"/>
  <c r="BJ163" i="5"/>
  <c r="BJ175" i="5" s="1"/>
  <c r="BL161" i="5"/>
  <c r="BM165" i="5"/>
  <c r="BF161" i="5"/>
  <c r="V146" i="5"/>
  <c r="R146" i="5"/>
  <c r="S145" i="5"/>
  <c r="T144" i="5"/>
  <c r="U143" i="5"/>
  <c r="V142" i="5"/>
  <c r="R142" i="5"/>
  <c r="U146" i="5"/>
  <c r="V145" i="5"/>
  <c r="R145" i="5"/>
  <c r="S144" i="5"/>
  <c r="T143" i="5"/>
  <c r="U142" i="5"/>
  <c r="T146" i="5"/>
  <c r="U145" i="5"/>
  <c r="V144" i="5"/>
  <c r="R144" i="5"/>
  <c r="S143" i="5"/>
  <c r="T142" i="5"/>
  <c r="V143" i="5"/>
  <c r="S146" i="5"/>
  <c r="R143" i="5"/>
  <c r="S142" i="5"/>
  <c r="T145" i="5"/>
  <c r="U144" i="5"/>
  <c r="T98" i="5"/>
  <c r="U98" i="5"/>
  <c r="U97" i="5"/>
  <c r="V96" i="5"/>
  <c r="R96" i="5"/>
  <c r="S95" i="5"/>
  <c r="T94" i="5"/>
  <c r="S98" i="5"/>
  <c r="T97" i="5"/>
  <c r="U96" i="5"/>
  <c r="V95" i="5"/>
  <c r="R95" i="5"/>
  <c r="S94" i="5"/>
  <c r="R98" i="5"/>
  <c r="S97" i="5"/>
  <c r="T96" i="5"/>
  <c r="U95" i="5"/>
  <c r="V94" i="5"/>
  <c r="R94" i="5"/>
  <c r="V98" i="5"/>
  <c r="V97" i="5"/>
  <c r="R97" i="5"/>
  <c r="S96" i="5"/>
  <c r="T95" i="5"/>
  <c r="U94" i="5"/>
  <c r="AA165" i="5"/>
  <c r="W165" i="5"/>
  <c r="AB164" i="5"/>
  <c r="X164" i="5"/>
  <c r="AC163" i="5"/>
  <c r="AC175" i="5" s="1"/>
  <c r="Y163" i="5"/>
  <c r="Y175" i="5" s="1"/>
  <c r="U163" i="5"/>
  <c r="U175" i="5" s="1"/>
  <c r="Z162" i="5"/>
  <c r="V162" i="5"/>
  <c r="Y165" i="5"/>
  <c r="AC164" i="5"/>
  <c r="W164" i="5"/>
  <c r="AA163" i="5"/>
  <c r="AA175" i="5" s="1"/>
  <c r="V163" i="5"/>
  <c r="V175" i="5" s="1"/>
  <c r="Y162" i="5"/>
  <c r="AC161" i="5"/>
  <c r="Y161" i="5"/>
  <c r="U161" i="5"/>
  <c r="AC165" i="5"/>
  <c r="X165" i="5"/>
  <c r="AA164" i="5"/>
  <c r="V164" i="5"/>
  <c r="Z163" i="5"/>
  <c r="Z175" i="5" s="1"/>
  <c r="AC162" i="5"/>
  <c r="X162" i="5"/>
  <c r="AB161" i="5"/>
  <c r="X161" i="5"/>
  <c r="AB165" i="5"/>
  <c r="V165" i="5"/>
  <c r="Z164" i="5"/>
  <c r="U164" i="5"/>
  <c r="X163" i="5"/>
  <c r="X175" i="5" s="1"/>
  <c r="AB162" i="5"/>
  <c r="W162" i="5"/>
  <c r="AA161" i="5"/>
  <c r="W161" i="5"/>
  <c r="Y164" i="5"/>
  <c r="U162" i="5"/>
  <c r="AB163" i="5"/>
  <c r="AB175" i="5" s="1"/>
  <c r="Z161" i="5"/>
  <c r="Z165" i="5"/>
  <c r="V161" i="5"/>
  <c r="U165" i="5"/>
  <c r="W163" i="5"/>
  <c r="W175" i="5" s="1"/>
  <c r="AA162" i="5"/>
  <c r="AS165" i="5"/>
  <c r="AO165" i="5"/>
  <c r="AT164" i="5"/>
  <c r="AP164" i="5"/>
  <c r="AU163" i="5"/>
  <c r="AU175" i="5" s="1"/>
  <c r="AQ163" i="5"/>
  <c r="AQ175" i="5" s="1"/>
  <c r="AM163" i="5"/>
  <c r="AM175" i="5" s="1"/>
  <c r="AR162" i="5"/>
  <c r="AN162" i="5"/>
  <c r="AS161" i="5"/>
  <c r="AO161" i="5"/>
  <c r="AU165" i="5"/>
  <c r="AP165" i="5"/>
  <c r="AS164" i="5"/>
  <c r="AN164" i="5"/>
  <c r="AR163" i="5"/>
  <c r="AR175" i="5" s="1"/>
  <c r="AU162" i="5"/>
  <c r="AP162" i="5"/>
  <c r="AT161" i="5"/>
  <c r="AN161" i="5"/>
  <c r="AT165" i="5"/>
  <c r="AN165" i="5"/>
  <c r="AR164" i="5"/>
  <c r="AM164" i="5"/>
  <c r="AP163" i="5"/>
  <c r="AP175" i="5" s="1"/>
  <c r="AT162" i="5"/>
  <c r="AO162" i="5"/>
  <c r="AR161" i="5"/>
  <c r="AM161" i="5"/>
  <c r="AR165" i="5"/>
  <c r="AM165" i="5"/>
  <c r="AQ164" i="5"/>
  <c r="AT163" i="5"/>
  <c r="AT175" i="5" s="1"/>
  <c r="AO163" i="5"/>
  <c r="AO175" i="5" s="1"/>
  <c r="AS162" i="5"/>
  <c r="AM162" i="5"/>
  <c r="AQ161" i="5"/>
  <c r="AS163" i="5"/>
  <c r="AS175" i="5" s="1"/>
  <c r="AP161" i="5"/>
  <c r="AQ165" i="5"/>
  <c r="AN163" i="5"/>
  <c r="AN175" i="5" s="1"/>
  <c r="AU164" i="5"/>
  <c r="AO164" i="5"/>
  <c r="AQ162" i="5"/>
  <c r="AU161" i="5"/>
  <c r="U107" i="5"/>
  <c r="V106" i="5"/>
  <c r="R106" i="5"/>
  <c r="S105" i="5"/>
  <c r="T104" i="5"/>
  <c r="U103" i="5"/>
  <c r="T107" i="5"/>
  <c r="U106" i="5"/>
  <c r="V105" i="5"/>
  <c r="R105" i="5"/>
  <c r="S104" i="5"/>
  <c r="T103" i="5"/>
  <c r="S107" i="5"/>
  <c r="U105" i="5"/>
  <c r="R104" i="5"/>
  <c r="R107" i="5"/>
  <c r="T105" i="5"/>
  <c r="V103" i="5"/>
  <c r="T106" i="5"/>
  <c r="V104" i="5"/>
  <c r="S103" i="5"/>
  <c r="V107" i="5"/>
  <c r="S106" i="5"/>
  <c r="U104" i="5"/>
  <c r="R103" i="5"/>
  <c r="AL165" i="5"/>
  <c r="AH165" i="5"/>
  <c r="AD165" i="5"/>
  <c r="AI164" i="5"/>
  <c r="AE164" i="5"/>
  <c r="AJ163" i="5"/>
  <c r="AJ175" i="5" s="1"/>
  <c r="AF163" i="5"/>
  <c r="AF175" i="5" s="1"/>
  <c r="AK162" i="5"/>
  <c r="AG162" i="5"/>
  <c r="AL161" i="5"/>
  <c r="AH161" i="5"/>
  <c r="AD161" i="5"/>
  <c r="AJ165" i="5"/>
  <c r="AE165" i="5"/>
  <c r="AH164" i="5"/>
  <c r="AL163" i="5"/>
  <c r="AL175" i="5" s="1"/>
  <c r="AG163" i="5"/>
  <c r="AG175" i="5" s="1"/>
  <c r="AJ162" i="5"/>
  <c r="AE162" i="5"/>
  <c r="AI161" i="5"/>
  <c r="AI165" i="5"/>
  <c r="AL164" i="5"/>
  <c r="AG164" i="5"/>
  <c r="AK163" i="5"/>
  <c r="AK175" i="5" s="1"/>
  <c r="AE163" i="5"/>
  <c r="AE175" i="5" s="1"/>
  <c r="AI162" i="5"/>
  <c r="AD162" i="5"/>
  <c r="AG161" i="5"/>
  <c r="AG165" i="5"/>
  <c r="AK164" i="5"/>
  <c r="AF164" i="5"/>
  <c r="AI163" i="5"/>
  <c r="AI175" i="5" s="1"/>
  <c r="AD163" i="5"/>
  <c r="AD175" i="5" s="1"/>
  <c r="AH162" i="5"/>
  <c r="AK161" i="5"/>
  <c r="AF161" i="5"/>
  <c r="AD164" i="5"/>
  <c r="AJ161" i="5"/>
  <c r="AK165" i="5"/>
  <c r="AH163" i="5"/>
  <c r="AH175" i="5" s="1"/>
  <c r="AE161" i="5"/>
  <c r="AF165" i="5"/>
  <c r="AJ164" i="5"/>
  <c r="AL162" i="5"/>
  <c r="AF162" i="5"/>
  <c r="U136" i="5"/>
  <c r="V135" i="5"/>
  <c r="R135" i="5"/>
  <c r="S134" i="5"/>
  <c r="T133" i="5"/>
  <c r="U132" i="5"/>
  <c r="R136" i="5"/>
  <c r="V134" i="5"/>
  <c r="V133" i="5"/>
  <c r="V132" i="5"/>
  <c r="V136" i="5"/>
  <c r="U135" i="5"/>
  <c r="U134" i="5"/>
  <c r="U133" i="5"/>
  <c r="T132" i="5"/>
  <c r="S136" i="5"/>
  <c r="R134" i="5"/>
  <c r="R132" i="5"/>
  <c r="T135" i="5"/>
  <c r="S133" i="5"/>
  <c r="S135" i="5"/>
  <c r="R133" i="5"/>
  <c r="T136" i="5"/>
  <c r="T134" i="5"/>
  <c r="S132" i="5"/>
  <c r="L161" i="5" a="1"/>
  <c r="R84" i="5" a="1"/>
  <c r="V75" i="5" l="1"/>
  <c r="R75" i="5"/>
  <c r="S74" i="5"/>
  <c r="T73" i="5"/>
  <c r="U72" i="5"/>
  <c r="V71" i="5"/>
  <c r="R71" i="5"/>
  <c r="U75" i="5"/>
  <c r="V74" i="5"/>
  <c r="R74" i="5"/>
  <c r="S73" i="5"/>
  <c r="T72" i="5"/>
  <c r="U71" i="5"/>
  <c r="T75" i="5"/>
  <c r="U74" i="5"/>
  <c r="V73" i="5"/>
  <c r="R73" i="5"/>
  <c r="S72" i="5"/>
  <c r="T71" i="5"/>
  <c r="S75" i="5"/>
  <c r="T74" i="5"/>
  <c r="U73" i="5"/>
  <c r="V72" i="5"/>
  <c r="R72" i="5"/>
  <c r="S71" i="5"/>
  <c r="S88" i="5"/>
  <c r="T87" i="5"/>
  <c r="U86" i="5"/>
  <c r="V85" i="5"/>
  <c r="R85" i="5"/>
  <c r="S84" i="5"/>
  <c r="V88" i="5"/>
  <c r="R88" i="5"/>
  <c r="S87" i="5"/>
  <c r="T86" i="5"/>
  <c r="U85" i="5"/>
  <c r="V84" i="5"/>
  <c r="R84" i="5"/>
  <c r="U88" i="5"/>
  <c r="V87" i="5"/>
  <c r="R87" i="5"/>
  <c r="S86" i="5"/>
  <c r="T85" i="5"/>
  <c r="U84" i="5"/>
  <c r="T88" i="5"/>
  <c r="U87" i="5"/>
  <c r="V86" i="5"/>
  <c r="R86" i="5"/>
  <c r="S85" i="5"/>
  <c r="T84" i="5"/>
  <c r="K165" i="5"/>
  <c r="G165" i="5"/>
  <c r="C165" i="5"/>
  <c r="H164" i="5"/>
  <c r="D164" i="5"/>
  <c r="I163" i="5"/>
  <c r="I175" i="5" s="1"/>
  <c r="E163" i="5"/>
  <c r="E175" i="5" s="1"/>
  <c r="J162" i="5"/>
  <c r="F162" i="5"/>
  <c r="K161" i="5"/>
  <c r="G161" i="5"/>
  <c r="C161" i="5"/>
  <c r="J165" i="5"/>
  <c r="F165" i="5"/>
  <c r="K164" i="5"/>
  <c r="G164" i="5"/>
  <c r="C164" i="5"/>
  <c r="H163" i="5"/>
  <c r="H175" i="5" s="1"/>
  <c r="D163" i="5"/>
  <c r="D175" i="5" s="1"/>
  <c r="I162" i="5"/>
  <c r="E162" i="5"/>
  <c r="J161" i="5"/>
  <c r="F161" i="5"/>
  <c r="I165" i="5"/>
  <c r="E165" i="5"/>
  <c r="J164" i="5"/>
  <c r="F164" i="5"/>
  <c r="K163" i="5"/>
  <c r="K175" i="5" s="1"/>
  <c r="G163" i="5"/>
  <c r="G175" i="5" s="1"/>
  <c r="C163" i="5"/>
  <c r="C175" i="5" s="1"/>
  <c r="H162" i="5"/>
  <c r="D162" i="5"/>
  <c r="I161" i="5"/>
  <c r="E161" i="5"/>
  <c r="D165" i="5"/>
  <c r="F163" i="5"/>
  <c r="F175" i="5" s="1"/>
  <c r="H161" i="5"/>
  <c r="I164" i="5"/>
  <c r="K162" i="5"/>
  <c r="D161" i="5"/>
  <c r="E164" i="5"/>
  <c r="J163" i="5"/>
  <c r="J175" i="5" s="1"/>
  <c r="G162" i="5"/>
  <c r="H165" i="5"/>
  <c r="C162" i="5"/>
  <c r="R165" i="5"/>
  <c r="N165" i="5"/>
  <c r="S164" i="5"/>
  <c r="O164" i="5"/>
  <c r="T163" i="5"/>
  <c r="T175" i="5" s="1"/>
  <c r="P163" i="5"/>
  <c r="P175" i="5" s="1"/>
  <c r="L163" i="5"/>
  <c r="L175" i="5" s="1"/>
  <c r="Q162" i="5"/>
  <c r="M162" i="5"/>
  <c r="R161" i="5"/>
  <c r="N161" i="5"/>
  <c r="Q165" i="5"/>
  <c r="M165" i="5"/>
  <c r="R164" i="5"/>
  <c r="N164" i="5"/>
  <c r="S163" i="5"/>
  <c r="S175" i="5" s="1"/>
  <c r="O163" i="5"/>
  <c r="O175" i="5" s="1"/>
  <c r="T162" i="5"/>
  <c r="P162" i="5"/>
  <c r="L162" i="5"/>
  <c r="Q161" i="5"/>
  <c r="M161" i="5"/>
  <c r="T165" i="5"/>
  <c r="P165" i="5"/>
  <c r="L165" i="5"/>
  <c r="Q164" i="5"/>
  <c r="M164" i="5"/>
  <c r="R163" i="5"/>
  <c r="R175" i="5" s="1"/>
  <c r="N163" i="5"/>
  <c r="N175" i="5" s="1"/>
  <c r="S162" i="5"/>
  <c r="O162" i="5"/>
  <c r="T161" i="5"/>
  <c r="P161" i="5"/>
  <c r="L161" i="5"/>
  <c r="O165" i="5"/>
  <c r="Q163" i="5"/>
  <c r="Q175" i="5" s="1"/>
  <c r="S161" i="5"/>
  <c r="T164" i="5"/>
  <c r="M163" i="5"/>
  <c r="M175" i="5" s="1"/>
  <c r="O161" i="5"/>
  <c r="R162" i="5"/>
  <c r="S165" i="5"/>
  <c r="N162" i="5"/>
  <c r="P164" i="5"/>
  <c r="L164" i="5"/>
  <c r="R62" i="3" l="1"/>
  <c r="Q62" i="3"/>
  <c r="P62" i="3"/>
  <c r="O62" i="3"/>
  <c r="N62" i="3"/>
  <c r="M62" i="3"/>
  <c r="L62" i="3"/>
  <c r="R61" i="3"/>
  <c r="Q61" i="3"/>
  <c r="P61" i="3"/>
  <c r="O61" i="3"/>
  <c r="N61" i="3"/>
  <c r="M61" i="3"/>
  <c r="L61" i="3"/>
  <c r="R60" i="3"/>
  <c r="Q60" i="3"/>
  <c r="P60" i="3"/>
  <c r="O60" i="3"/>
  <c r="N60" i="3"/>
  <c r="M60" i="3"/>
  <c r="L60" i="3"/>
  <c r="R59" i="3"/>
  <c r="Q59" i="3"/>
  <c r="P59" i="3"/>
  <c r="O59" i="3"/>
  <c r="N59" i="3"/>
  <c r="M59" i="3"/>
  <c r="L59" i="3"/>
  <c r="R58" i="3"/>
  <c r="Q58" i="3"/>
  <c r="P58" i="3"/>
  <c r="O58" i="3"/>
  <c r="N58" i="3"/>
  <c r="M58" i="3"/>
  <c r="L58" i="3"/>
  <c r="R57" i="3"/>
  <c r="Q57" i="3"/>
  <c r="P57" i="3"/>
  <c r="O57" i="3"/>
  <c r="N57" i="3"/>
  <c r="M57" i="3"/>
  <c r="L57" i="3"/>
  <c r="R56" i="3"/>
  <c r="Q56" i="3"/>
  <c r="P56" i="3"/>
  <c r="O56" i="3"/>
  <c r="N56" i="3"/>
  <c r="M56" i="3"/>
  <c r="W57" i="3" s="1" a="1"/>
  <c r="R50" i="3"/>
  <c r="Q50" i="3"/>
  <c r="P50" i="3"/>
  <c r="O50" i="3"/>
  <c r="N50" i="3"/>
  <c r="M50" i="3"/>
  <c r="L50" i="3"/>
  <c r="R49" i="3"/>
  <c r="Q49" i="3"/>
  <c r="P49" i="3"/>
  <c r="O49" i="3"/>
  <c r="N49" i="3"/>
  <c r="M49" i="3"/>
  <c r="L49" i="3"/>
  <c r="R48" i="3"/>
  <c r="Q48" i="3"/>
  <c r="P48" i="3"/>
  <c r="O48" i="3"/>
  <c r="N48" i="3"/>
  <c r="M48" i="3"/>
  <c r="L48" i="3"/>
  <c r="R47" i="3"/>
  <c r="Q47" i="3"/>
  <c r="P47" i="3"/>
  <c r="O47" i="3"/>
  <c r="N47" i="3"/>
  <c r="M47" i="3"/>
  <c r="L47" i="3"/>
  <c r="R46" i="3"/>
  <c r="Q46" i="3"/>
  <c r="P46" i="3"/>
  <c r="O46" i="3"/>
  <c r="N46" i="3"/>
  <c r="M46" i="3"/>
  <c r="L46" i="3"/>
  <c r="R45" i="3"/>
  <c r="Q45" i="3"/>
  <c r="P45" i="3"/>
  <c r="O45" i="3"/>
  <c r="N45" i="3"/>
  <c r="M45" i="3"/>
  <c r="L45" i="3"/>
  <c r="R44" i="3"/>
  <c r="Q44" i="3"/>
  <c r="P44" i="3"/>
  <c r="O44" i="3"/>
  <c r="N44" i="3"/>
  <c r="M44" i="3"/>
  <c r="R38" i="3"/>
  <c r="Q38" i="3"/>
  <c r="P38" i="3"/>
  <c r="O38" i="3"/>
  <c r="N38" i="3"/>
  <c r="M38" i="3"/>
  <c r="L38" i="3"/>
  <c r="R37" i="3"/>
  <c r="Q37" i="3"/>
  <c r="P37" i="3"/>
  <c r="O37" i="3"/>
  <c r="N37" i="3"/>
  <c r="M37" i="3"/>
  <c r="L37" i="3"/>
  <c r="R36" i="3"/>
  <c r="Q36" i="3"/>
  <c r="P36" i="3"/>
  <c r="O36" i="3"/>
  <c r="N36" i="3"/>
  <c r="M36" i="3"/>
  <c r="L36" i="3"/>
  <c r="R35" i="3"/>
  <c r="Q35" i="3"/>
  <c r="P35" i="3"/>
  <c r="O35" i="3"/>
  <c r="N35" i="3"/>
  <c r="M35" i="3"/>
  <c r="L35" i="3"/>
  <c r="R34" i="3"/>
  <c r="Q34" i="3"/>
  <c r="P34" i="3"/>
  <c r="O34" i="3"/>
  <c r="N34" i="3"/>
  <c r="M34" i="3"/>
  <c r="L34" i="3"/>
  <c r="R33" i="3"/>
  <c r="Q33" i="3"/>
  <c r="P33" i="3"/>
  <c r="O33" i="3"/>
  <c r="N33" i="3"/>
  <c r="M33" i="3"/>
  <c r="L33" i="3"/>
  <c r="R32" i="3"/>
  <c r="Q32" i="3"/>
  <c r="P32" i="3"/>
  <c r="O32" i="3"/>
  <c r="N32" i="3"/>
  <c r="M32" i="3"/>
  <c r="R26" i="3"/>
  <c r="Q26" i="3"/>
  <c r="P26" i="3"/>
  <c r="O26" i="3"/>
  <c r="N26" i="3"/>
  <c r="M26" i="3"/>
  <c r="L26" i="3"/>
  <c r="R25" i="3"/>
  <c r="Q25" i="3"/>
  <c r="P25" i="3"/>
  <c r="O25" i="3"/>
  <c r="N25" i="3"/>
  <c r="M25" i="3"/>
  <c r="L25" i="3"/>
  <c r="R24" i="3"/>
  <c r="Q24" i="3"/>
  <c r="P24" i="3"/>
  <c r="O24" i="3"/>
  <c r="N24" i="3"/>
  <c r="M24" i="3"/>
  <c r="L24" i="3"/>
  <c r="R23" i="3"/>
  <c r="Q23" i="3"/>
  <c r="P23" i="3"/>
  <c r="O23" i="3"/>
  <c r="N23" i="3"/>
  <c r="M23" i="3"/>
  <c r="L23" i="3"/>
  <c r="R22" i="3"/>
  <c r="Q22" i="3"/>
  <c r="P22" i="3"/>
  <c r="O22" i="3"/>
  <c r="N22" i="3"/>
  <c r="M22" i="3"/>
  <c r="L22" i="3"/>
  <c r="R21" i="3"/>
  <c r="Q21" i="3"/>
  <c r="P21" i="3"/>
  <c r="O21" i="3"/>
  <c r="N21" i="3"/>
  <c r="M21" i="3"/>
  <c r="L21" i="3"/>
  <c r="R20" i="3"/>
  <c r="Q20" i="3"/>
  <c r="P20" i="3"/>
  <c r="O20" i="3"/>
  <c r="N20" i="3"/>
  <c r="M20" i="3"/>
  <c r="W57" i="3" l="1"/>
  <c r="AA61" i="3"/>
  <c r="W61" i="3"/>
  <c r="AA60" i="3"/>
  <c r="W60" i="3"/>
  <c r="AA59" i="3"/>
  <c r="W59" i="3"/>
  <c r="AA58" i="3"/>
  <c r="W58" i="3"/>
  <c r="AA57" i="3"/>
  <c r="F116" i="3" s="1"/>
  <c r="AD61" i="3"/>
  <c r="Z61" i="3"/>
  <c r="AD60" i="3"/>
  <c r="Z60" i="3"/>
  <c r="AD59" i="3"/>
  <c r="Z59" i="3"/>
  <c r="AD58" i="3"/>
  <c r="Z58" i="3"/>
  <c r="AD57" i="3"/>
  <c r="F146" i="3" s="1"/>
  <c r="Z57" i="3"/>
  <c r="F107" i="3" s="1"/>
  <c r="X57" i="3"/>
  <c r="X58" i="3"/>
  <c r="X59" i="3"/>
  <c r="X60" i="3"/>
  <c r="X61" i="3"/>
  <c r="W45" i="3" a="1"/>
  <c r="Y57" i="3"/>
  <c r="F98" i="3" s="1"/>
  <c r="Y58" i="3"/>
  <c r="Y59" i="3"/>
  <c r="Y60" i="3"/>
  <c r="Y61" i="3"/>
  <c r="AB57" i="3"/>
  <c r="F126" i="3" s="1"/>
  <c r="AB58" i="3"/>
  <c r="AB59" i="3"/>
  <c r="AB60" i="3"/>
  <c r="AB61" i="3"/>
  <c r="AC57" i="3"/>
  <c r="F136" i="3" s="1"/>
  <c r="AC58" i="3"/>
  <c r="AC59" i="3"/>
  <c r="AC60" i="3"/>
  <c r="AC61" i="3"/>
  <c r="W33" i="3" a="1"/>
  <c r="W21" i="3" a="1"/>
  <c r="W33" i="3" l="1"/>
  <c r="AC37" i="3"/>
  <c r="Y37" i="3"/>
  <c r="AC36" i="3"/>
  <c r="Y36" i="3"/>
  <c r="AC35" i="3"/>
  <c r="D136" i="3" s="1"/>
  <c r="Y35" i="3"/>
  <c r="D98" i="3" s="1"/>
  <c r="AC34" i="3"/>
  <c r="D135" i="3" s="1"/>
  <c r="Y34" i="3"/>
  <c r="D97" i="3" s="1"/>
  <c r="AC33" i="3"/>
  <c r="D134" i="3" s="1"/>
  <c r="Y33" i="3"/>
  <c r="D96" i="3" s="1"/>
  <c r="AB37" i="3"/>
  <c r="X37" i="3"/>
  <c r="AB36" i="3"/>
  <c r="X36" i="3"/>
  <c r="AB35" i="3"/>
  <c r="D126" i="3" s="1"/>
  <c r="X35" i="3"/>
  <c r="AB34" i="3"/>
  <c r="D125" i="3" s="1"/>
  <c r="X34" i="3"/>
  <c r="AB33" i="3"/>
  <c r="D124" i="3" s="1"/>
  <c r="X33" i="3"/>
  <c r="AA37" i="3"/>
  <c r="AA36" i="3"/>
  <c r="AA35" i="3"/>
  <c r="D116" i="3" s="1"/>
  <c r="AA34" i="3"/>
  <c r="D115" i="3" s="1"/>
  <c r="AA33" i="3"/>
  <c r="D114" i="3" s="1"/>
  <c r="Z37" i="3"/>
  <c r="Z36" i="3"/>
  <c r="Z35" i="3"/>
  <c r="D107" i="3" s="1"/>
  <c r="Z34" i="3"/>
  <c r="D106" i="3" s="1"/>
  <c r="Z33" i="3"/>
  <c r="D105" i="3" s="1"/>
  <c r="W37" i="3"/>
  <c r="W36" i="3"/>
  <c r="W35" i="3"/>
  <c r="W34" i="3"/>
  <c r="AD37" i="3"/>
  <c r="AD36" i="3"/>
  <c r="AD35" i="3"/>
  <c r="D146" i="3" s="1"/>
  <c r="AD34" i="3"/>
  <c r="D145" i="3" s="1"/>
  <c r="AD33" i="3"/>
  <c r="D144" i="3" s="1"/>
  <c r="W21" i="3"/>
  <c r="AB25" i="3"/>
  <c r="X25" i="3"/>
  <c r="AB24" i="3"/>
  <c r="C126" i="3" s="1"/>
  <c r="X24" i="3"/>
  <c r="AB23" i="3"/>
  <c r="C125" i="3" s="1"/>
  <c r="X23" i="3"/>
  <c r="AB22" i="3"/>
  <c r="C124" i="3" s="1"/>
  <c r="X22" i="3"/>
  <c r="AB21" i="3"/>
  <c r="C123" i="3" s="1"/>
  <c r="X21" i="3"/>
  <c r="AA25" i="3"/>
  <c r="W25" i="3"/>
  <c r="AA24" i="3"/>
  <c r="C116" i="3" s="1"/>
  <c r="W24" i="3"/>
  <c r="AA23" i="3"/>
  <c r="C115" i="3" s="1"/>
  <c r="W23" i="3"/>
  <c r="AA22" i="3"/>
  <c r="C114" i="3" s="1"/>
  <c r="AA21" i="3"/>
  <c r="C113" i="3" s="1"/>
  <c r="W22" i="3"/>
  <c r="Z25" i="3"/>
  <c r="Z24" i="3"/>
  <c r="C107" i="3" s="1"/>
  <c r="Z23" i="3"/>
  <c r="C106" i="3" s="1"/>
  <c r="Z22" i="3"/>
  <c r="C105" i="3" s="1"/>
  <c r="Z21" i="3"/>
  <c r="C104" i="3" s="1"/>
  <c r="Y21" i="3"/>
  <c r="C95" i="3" s="1"/>
  <c r="Y25" i="3"/>
  <c r="Y24" i="3"/>
  <c r="C98" i="3" s="1"/>
  <c r="Y23" i="3"/>
  <c r="C97" i="3" s="1"/>
  <c r="Y22" i="3"/>
  <c r="C96" i="3" s="1"/>
  <c r="AD25" i="3"/>
  <c r="AD24" i="3"/>
  <c r="C146" i="3" s="1"/>
  <c r="AD23" i="3"/>
  <c r="C145" i="3" s="1"/>
  <c r="AD22" i="3"/>
  <c r="C144" i="3" s="1"/>
  <c r="AD21" i="3"/>
  <c r="C143" i="3" s="1"/>
  <c r="AC25" i="3"/>
  <c r="AC24" i="3"/>
  <c r="C136" i="3" s="1"/>
  <c r="AC23" i="3"/>
  <c r="C135" i="3" s="1"/>
  <c r="AC22" i="3"/>
  <c r="C134" i="3" s="1"/>
  <c r="AC21" i="3"/>
  <c r="C133" i="3" s="1"/>
  <c r="W45" i="3"/>
  <c r="AD49" i="3"/>
  <c r="Z49" i="3"/>
  <c r="AD48" i="3"/>
  <c r="Z48" i="3"/>
  <c r="AD47" i="3"/>
  <c r="Z47" i="3"/>
  <c r="AD46" i="3"/>
  <c r="E146" i="3" s="1"/>
  <c r="Z46" i="3"/>
  <c r="E107" i="3" s="1"/>
  <c r="AD45" i="3"/>
  <c r="E145" i="3" s="1"/>
  <c r="Z45" i="3"/>
  <c r="E106" i="3" s="1"/>
  <c r="AC49" i="3"/>
  <c r="Y49" i="3"/>
  <c r="AC48" i="3"/>
  <c r="Y48" i="3"/>
  <c r="AC47" i="3"/>
  <c r="Y47" i="3"/>
  <c r="AC46" i="3"/>
  <c r="E136" i="3" s="1"/>
  <c r="Y46" i="3"/>
  <c r="E98" i="3" s="1"/>
  <c r="AC45" i="3"/>
  <c r="E135" i="3" s="1"/>
  <c r="Y45" i="3"/>
  <c r="E97" i="3" s="1"/>
  <c r="AB49" i="3"/>
  <c r="AB48" i="3"/>
  <c r="AB47" i="3"/>
  <c r="AB46" i="3"/>
  <c r="E126" i="3" s="1"/>
  <c r="AB45" i="3"/>
  <c r="E125" i="3" s="1"/>
  <c r="AA49" i="3"/>
  <c r="AA48" i="3"/>
  <c r="AA47" i="3"/>
  <c r="AA46" i="3"/>
  <c r="E116" i="3" s="1"/>
  <c r="AA45" i="3"/>
  <c r="E115" i="3" s="1"/>
  <c r="X49" i="3"/>
  <c r="X48" i="3"/>
  <c r="X47" i="3"/>
  <c r="X46" i="3"/>
  <c r="X45" i="3"/>
  <c r="W49" i="3"/>
  <c r="W48" i="3"/>
  <c r="W47" i="3"/>
  <c r="W46" i="3"/>
  <c r="F75" i="3"/>
  <c r="F88" i="3"/>
  <c r="J112" i="3" l="1" a="1"/>
  <c r="J112" i="3" s="1"/>
  <c r="J142" i="3" a="1"/>
  <c r="C88" i="3"/>
  <c r="C75" i="3"/>
  <c r="J94" i="3" a="1"/>
  <c r="J122" i="3" a="1"/>
  <c r="D75" i="3"/>
  <c r="D88" i="3"/>
  <c r="E88" i="3"/>
  <c r="E75" i="3"/>
  <c r="J132" i="3" a="1"/>
  <c r="C73" i="3"/>
  <c r="C86" i="3"/>
  <c r="D74" i="3"/>
  <c r="D87" i="3"/>
  <c r="E87" i="3"/>
  <c r="E74" i="3"/>
  <c r="J103" i="3" a="1"/>
  <c r="C87" i="3"/>
  <c r="C74" i="3"/>
  <c r="C72" i="3"/>
  <c r="C85" i="3"/>
  <c r="D86" i="3"/>
  <c r="D73" i="3"/>
  <c r="N115" i="3" l="1"/>
  <c r="N116" i="3"/>
  <c r="K113" i="3"/>
  <c r="J113" i="3"/>
  <c r="M115" i="3"/>
  <c r="M116" i="3"/>
  <c r="J114" i="3"/>
  <c r="L116" i="3"/>
  <c r="L115" i="3"/>
  <c r="L114" i="3"/>
  <c r="N112" i="3"/>
  <c r="K114" i="3"/>
  <c r="M114" i="3"/>
  <c r="M113" i="3"/>
  <c r="M112" i="3"/>
  <c r="J116" i="3"/>
  <c r="K112" i="3"/>
  <c r="K116" i="3"/>
  <c r="L113" i="3"/>
  <c r="L112" i="3"/>
  <c r="N114" i="3"/>
  <c r="J115" i="3"/>
  <c r="K115" i="3"/>
  <c r="N113" i="3"/>
  <c r="J103" i="3"/>
  <c r="K107" i="3"/>
  <c r="L106" i="3"/>
  <c r="M105" i="3"/>
  <c r="N104" i="3"/>
  <c r="J104" i="3"/>
  <c r="K103" i="3"/>
  <c r="L107" i="3"/>
  <c r="K106" i="3"/>
  <c r="K105" i="3"/>
  <c r="K104" i="3"/>
  <c r="J107" i="3"/>
  <c r="J106" i="3"/>
  <c r="J105" i="3"/>
  <c r="N103" i="3"/>
  <c r="N106" i="3"/>
  <c r="M104" i="3"/>
  <c r="N107" i="3"/>
  <c r="M103" i="3"/>
  <c r="M106" i="3"/>
  <c r="L104" i="3"/>
  <c r="N105" i="3"/>
  <c r="M107" i="3"/>
  <c r="L105" i="3"/>
  <c r="L103" i="3"/>
  <c r="J142" i="3"/>
  <c r="K146" i="3"/>
  <c r="L145" i="3"/>
  <c r="M144" i="3"/>
  <c r="N143" i="3"/>
  <c r="J143" i="3"/>
  <c r="K142" i="3"/>
  <c r="N146" i="3"/>
  <c r="J146" i="3"/>
  <c r="K145" i="3"/>
  <c r="L144" i="3"/>
  <c r="M143" i="3"/>
  <c r="N142" i="3"/>
  <c r="N145" i="3"/>
  <c r="K144" i="3"/>
  <c r="M142" i="3"/>
  <c r="M146" i="3"/>
  <c r="L143" i="3"/>
  <c r="M145" i="3"/>
  <c r="J144" i="3"/>
  <c r="L142" i="3"/>
  <c r="J145" i="3"/>
  <c r="L146" i="3"/>
  <c r="N144" i="3"/>
  <c r="K143" i="3"/>
  <c r="J132" i="3"/>
  <c r="K136" i="3"/>
  <c r="L135" i="3"/>
  <c r="M134" i="3"/>
  <c r="N133" i="3"/>
  <c r="J133" i="3"/>
  <c r="K132" i="3"/>
  <c r="L136" i="3"/>
  <c r="K135" i="3"/>
  <c r="K134" i="3"/>
  <c r="K133" i="3"/>
  <c r="J136" i="3"/>
  <c r="J135" i="3"/>
  <c r="J134" i="3"/>
  <c r="N132" i="3"/>
  <c r="N136" i="3"/>
  <c r="N134" i="3"/>
  <c r="M132" i="3"/>
  <c r="M133" i="3"/>
  <c r="M136" i="3"/>
  <c r="L134" i="3"/>
  <c r="L132" i="3"/>
  <c r="N135" i="3"/>
  <c r="M135" i="3"/>
  <c r="L133" i="3"/>
  <c r="J84" i="3" a="1"/>
  <c r="J122" i="3"/>
  <c r="K126" i="3"/>
  <c r="L125" i="3"/>
  <c r="M124" i="3"/>
  <c r="N123" i="3"/>
  <c r="J123" i="3"/>
  <c r="K122" i="3"/>
  <c r="L126" i="3"/>
  <c r="K125" i="3"/>
  <c r="K124" i="3"/>
  <c r="K123" i="3"/>
  <c r="J126" i="3"/>
  <c r="J125" i="3"/>
  <c r="J124" i="3"/>
  <c r="N122" i="3"/>
  <c r="N125" i="3"/>
  <c r="M123" i="3"/>
  <c r="N126" i="3"/>
  <c r="M122" i="3"/>
  <c r="M125" i="3"/>
  <c r="L123" i="3"/>
  <c r="N124" i="3"/>
  <c r="M126" i="3"/>
  <c r="L124" i="3"/>
  <c r="L122" i="3"/>
  <c r="J71" i="3" a="1"/>
  <c r="J94" i="3"/>
  <c r="K98" i="3"/>
  <c r="L97" i="3"/>
  <c r="M96" i="3"/>
  <c r="N95" i="3"/>
  <c r="J95" i="3"/>
  <c r="K94" i="3"/>
  <c r="L98" i="3"/>
  <c r="K97" i="3"/>
  <c r="K96" i="3"/>
  <c r="K95" i="3"/>
  <c r="J98" i="3"/>
  <c r="J97" i="3"/>
  <c r="J96" i="3"/>
  <c r="N94" i="3"/>
  <c r="N98" i="3"/>
  <c r="N96" i="3"/>
  <c r="M94" i="3"/>
  <c r="M98" i="3"/>
  <c r="L96" i="3"/>
  <c r="L94" i="3"/>
  <c r="N97" i="3"/>
  <c r="M95" i="3"/>
  <c r="M97" i="3"/>
  <c r="L95" i="3"/>
  <c r="AM161" i="3" l="1" a="1"/>
  <c r="AM161" i="3" s="1"/>
  <c r="R112" i="3" a="1"/>
  <c r="U114" i="3" s="1"/>
  <c r="AU163" i="3"/>
  <c r="AU175" i="3" s="1"/>
  <c r="AS161" i="3"/>
  <c r="AT163" i="3"/>
  <c r="AT175" i="3" s="1"/>
  <c r="AU164" i="3"/>
  <c r="AU161" i="3"/>
  <c r="AP162" i="3"/>
  <c r="AP163" i="3"/>
  <c r="AP175" i="3" s="1"/>
  <c r="AM164" i="3"/>
  <c r="J84" i="3"/>
  <c r="K88" i="3"/>
  <c r="L87" i="3"/>
  <c r="M86" i="3"/>
  <c r="N85" i="3"/>
  <c r="J85" i="3"/>
  <c r="L88" i="3"/>
  <c r="K87" i="3"/>
  <c r="K86" i="3"/>
  <c r="K85" i="3"/>
  <c r="K84" i="3"/>
  <c r="J88" i="3"/>
  <c r="J87" i="3"/>
  <c r="J86" i="3"/>
  <c r="N84" i="3"/>
  <c r="N87" i="3"/>
  <c r="M85" i="3"/>
  <c r="M87" i="3"/>
  <c r="L85" i="3"/>
  <c r="N88" i="3"/>
  <c r="N86" i="3"/>
  <c r="M84" i="3"/>
  <c r="M88" i="3"/>
  <c r="L86" i="3"/>
  <c r="L84" i="3"/>
  <c r="U161" i="3" a="1"/>
  <c r="R94" i="3" a="1"/>
  <c r="BE161" i="3" a="1"/>
  <c r="R132" i="3" a="1"/>
  <c r="J71" i="3"/>
  <c r="K75" i="3"/>
  <c r="L74" i="3"/>
  <c r="M73" i="3"/>
  <c r="N72" i="3"/>
  <c r="J72" i="3"/>
  <c r="K71" i="3"/>
  <c r="N75" i="3"/>
  <c r="J75" i="3"/>
  <c r="K74" i="3"/>
  <c r="L73" i="3"/>
  <c r="M72" i="3"/>
  <c r="N71" i="3"/>
  <c r="M75" i="3"/>
  <c r="J74" i="3"/>
  <c r="L72" i="3"/>
  <c r="L75" i="3"/>
  <c r="N73" i="3"/>
  <c r="K72" i="3"/>
  <c r="N74" i="3"/>
  <c r="K73" i="3"/>
  <c r="M71" i="3"/>
  <c r="M74" i="3"/>
  <c r="J73" i="3"/>
  <c r="L71" i="3"/>
  <c r="R142" i="3" a="1"/>
  <c r="BN161" i="3" a="1"/>
  <c r="U113" i="3"/>
  <c r="AV161" i="3" a="1"/>
  <c r="R122" i="3" a="1"/>
  <c r="AD161" i="3" a="1"/>
  <c r="R103" i="3" a="1"/>
  <c r="S114" i="3" l="1"/>
  <c r="T115" i="3"/>
  <c r="AN164" i="3"/>
  <c r="AU162" i="3"/>
  <c r="AS164" i="3"/>
  <c r="AS163" i="3"/>
  <c r="AS175" i="3" s="1"/>
  <c r="AM162" i="3"/>
  <c r="AM165" i="3"/>
  <c r="AM163" i="3"/>
  <c r="AM175" i="3" s="1"/>
  <c r="AO165" i="3"/>
  <c r="S115" i="3"/>
  <c r="S112" i="3"/>
  <c r="T114" i="3"/>
  <c r="AT162" i="3"/>
  <c r="AO162" i="3"/>
  <c r="AP165" i="3"/>
  <c r="AP161" i="3"/>
  <c r="AO164" i="3"/>
  <c r="AS162" i="3"/>
  <c r="AO161" i="3"/>
  <c r="AQ163" i="3"/>
  <c r="AQ175" i="3" s="1"/>
  <c r="AS165" i="3"/>
  <c r="AN165" i="3"/>
  <c r="AT165" i="3"/>
  <c r="AR163" i="3"/>
  <c r="AR175" i="3" s="1"/>
  <c r="AQ162" i="3"/>
  <c r="AQ161" i="3"/>
  <c r="AQ164" i="3"/>
  <c r="AN162" i="3"/>
  <c r="AT164" i="3"/>
  <c r="AR161" i="3"/>
  <c r="AT161" i="3"/>
  <c r="AR164" i="3"/>
  <c r="AN161" i="3"/>
  <c r="AU165" i="3"/>
  <c r="AN163" i="3"/>
  <c r="AN175" i="3" s="1"/>
  <c r="AQ165" i="3"/>
  <c r="AO163" i="3"/>
  <c r="AO175" i="3" s="1"/>
  <c r="AR165" i="3"/>
  <c r="AR162" i="3"/>
  <c r="AP164" i="3"/>
  <c r="R114" i="3"/>
  <c r="T116" i="3"/>
  <c r="U115" i="3"/>
  <c r="V114" i="3"/>
  <c r="R113" i="3"/>
  <c r="S116" i="3"/>
  <c r="V112" i="3"/>
  <c r="R116" i="3"/>
  <c r="T112" i="3"/>
  <c r="U116" i="3"/>
  <c r="V115" i="3"/>
  <c r="V113" i="3"/>
  <c r="R112" i="3"/>
  <c r="R115" i="3"/>
  <c r="S113" i="3"/>
  <c r="T113" i="3"/>
  <c r="U112" i="3"/>
  <c r="V116" i="3"/>
  <c r="R142" i="3"/>
  <c r="S146" i="3"/>
  <c r="T145" i="3"/>
  <c r="U144" i="3"/>
  <c r="V143" i="3"/>
  <c r="R143" i="3"/>
  <c r="S142" i="3"/>
  <c r="V146" i="3"/>
  <c r="R146" i="3"/>
  <c r="S145" i="3"/>
  <c r="T144" i="3"/>
  <c r="U143" i="3"/>
  <c r="V142" i="3"/>
  <c r="V145" i="3"/>
  <c r="S144" i="3"/>
  <c r="U142" i="3"/>
  <c r="R145" i="3"/>
  <c r="U145" i="3"/>
  <c r="R144" i="3"/>
  <c r="T142" i="3"/>
  <c r="U146" i="3"/>
  <c r="T143" i="3"/>
  <c r="V144" i="3"/>
  <c r="T146" i="3"/>
  <c r="S143" i="3"/>
  <c r="R94" i="3"/>
  <c r="S98" i="3"/>
  <c r="T97" i="3"/>
  <c r="U96" i="3"/>
  <c r="V95" i="3"/>
  <c r="R95" i="3"/>
  <c r="S94" i="3"/>
  <c r="V98" i="3"/>
  <c r="V97" i="3"/>
  <c r="V96" i="3"/>
  <c r="U95" i="3"/>
  <c r="U94" i="3"/>
  <c r="U98" i="3"/>
  <c r="U97" i="3"/>
  <c r="T96" i="3"/>
  <c r="T95" i="3"/>
  <c r="T94" i="3"/>
  <c r="T98" i="3"/>
  <c r="S96" i="3"/>
  <c r="R98" i="3"/>
  <c r="R96" i="3"/>
  <c r="S97" i="3"/>
  <c r="R97" i="3"/>
  <c r="V94" i="3"/>
  <c r="S95" i="3"/>
  <c r="U161" i="3"/>
  <c r="AA165" i="3"/>
  <c r="W165" i="3"/>
  <c r="AB164" i="3"/>
  <c r="X164" i="3"/>
  <c r="AC163" i="3"/>
  <c r="AC175" i="3" s="1"/>
  <c r="Y163" i="3"/>
  <c r="Y175" i="3" s="1"/>
  <c r="U163" i="3"/>
  <c r="U175" i="3" s="1"/>
  <c r="Z162" i="3"/>
  <c r="V162" i="3"/>
  <c r="AA161" i="3"/>
  <c r="W161" i="3"/>
  <c r="AC165" i="3"/>
  <c r="X165" i="3"/>
  <c r="AA164" i="3"/>
  <c r="V164" i="3"/>
  <c r="Z163" i="3"/>
  <c r="Z175" i="3" s="1"/>
  <c r="AC162" i="3"/>
  <c r="X162" i="3"/>
  <c r="AB161" i="3"/>
  <c r="V161" i="3"/>
  <c r="AB165" i="3"/>
  <c r="V165" i="3"/>
  <c r="Z164" i="3"/>
  <c r="U164" i="3"/>
  <c r="X163" i="3"/>
  <c r="X175" i="3" s="1"/>
  <c r="AB162" i="3"/>
  <c r="W162" i="3"/>
  <c r="Z161" i="3"/>
  <c r="U165" i="3"/>
  <c r="AB163" i="3"/>
  <c r="AB175" i="3" s="1"/>
  <c r="AA162" i="3"/>
  <c r="Y161" i="3"/>
  <c r="Z165" i="3"/>
  <c r="W163" i="3"/>
  <c r="W175" i="3" s="1"/>
  <c r="AC164" i="3"/>
  <c r="AA163" i="3"/>
  <c r="AA175" i="3" s="1"/>
  <c r="Y162" i="3"/>
  <c r="X161" i="3"/>
  <c r="Y164" i="3"/>
  <c r="U162" i="3"/>
  <c r="Y165" i="3"/>
  <c r="V163" i="3"/>
  <c r="V175" i="3" s="1"/>
  <c r="W164" i="3"/>
  <c r="AC161" i="3"/>
  <c r="R103" i="3"/>
  <c r="S107" i="3"/>
  <c r="T106" i="3"/>
  <c r="U105" i="3"/>
  <c r="V104" i="3"/>
  <c r="R104" i="3"/>
  <c r="S103" i="3"/>
  <c r="V107" i="3"/>
  <c r="V106" i="3"/>
  <c r="V105" i="3"/>
  <c r="U104" i="3"/>
  <c r="U103" i="3"/>
  <c r="U107" i="3"/>
  <c r="U106" i="3"/>
  <c r="T105" i="3"/>
  <c r="T104" i="3"/>
  <c r="T103" i="3"/>
  <c r="S106" i="3"/>
  <c r="S104" i="3"/>
  <c r="T107" i="3"/>
  <c r="R106" i="3"/>
  <c r="V103" i="3"/>
  <c r="S105" i="3"/>
  <c r="R107" i="3"/>
  <c r="R105" i="3"/>
  <c r="R132" i="3"/>
  <c r="S136" i="3"/>
  <c r="T135" i="3"/>
  <c r="U134" i="3"/>
  <c r="V133" i="3"/>
  <c r="R133" i="3"/>
  <c r="S132" i="3"/>
  <c r="V136" i="3"/>
  <c r="R136" i="3"/>
  <c r="S135" i="3"/>
  <c r="T134" i="3"/>
  <c r="U133" i="3"/>
  <c r="V132" i="3"/>
  <c r="V135" i="3"/>
  <c r="S134" i="3"/>
  <c r="U132" i="3"/>
  <c r="U135" i="3"/>
  <c r="R134" i="3"/>
  <c r="T132" i="3"/>
  <c r="U136" i="3"/>
  <c r="R135" i="3"/>
  <c r="T133" i="3"/>
  <c r="V134" i="3"/>
  <c r="T136" i="3"/>
  <c r="S133" i="3"/>
  <c r="R84" i="3" a="1"/>
  <c r="L161" i="3" a="1"/>
  <c r="R122" i="3"/>
  <c r="S126" i="3"/>
  <c r="T125" i="3"/>
  <c r="U124" i="3"/>
  <c r="V123" i="3"/>
  <c r="R123" i="3"/>
  <c r="S122" i="3"/>
  <c r="V126" i="3"/>
  <c r="V125" i="3"/>
  <c r="V124" i="3"/>
  <c r="U123" i="3"/>
  <c r="U122" i="3"/>
  <c r="U126" i="3"/>
  <c r="U125" i="3"/>
  <c r="T124" i="3"/>
  <c r="T123" i="3"/>
  <c r="T122" i="3"/>
  <c r="S125" i="3"/>
  <c r="S123" i="3"/>
  <c r="R125" i="3"/>
  <c r="V122" i="3"/>
  <c r="T126" i="3"/>
  <c r="S124" i="3"/>
  <c r="R126" i="3"/>
  <c r="R124" i="3"/>
  <c r="AV161" i="3"/>
  <c r="BB165" i="3"/>
  <c r="AX165" i="3"/>
  <c r="BC164" i="3"/>
  <c r="AY164" i="3"/>
  <c r="BD163" i="3"/>
  <c r="BD175" i="3" s="1"/>
  <c r="AZ163" i="3"/>
  <c r="AZ175" i="3" s="1"/>
  <c r="AV163" i="3"/>
  <c r="AV175" i="3" s="1"/>
  <c r="BA162" i="3"/>
  <c r="AW162" i="3"/>
  <c r="BB161" i="3"/>
  <c r="AX161" i="3"/>
  <c r="AZ165" i="3"/>
  <c r="BD164" i="3"/>
  <c r="AX164" i="3"/>
  <c r="BB163" i="3"/>
  <c r="BB175" i="3" s="1"/>
  <c r="AW163" i="3"/>
  <c r="AW175" i="3" s="1"/>
  <c r="AZ162" i="3"/>
  <c r="BD161" i="3"/>
  <c r="AY161" i="3"/>
  <c r="BD165" i="3"/>
  <c r="AY165" i="3"/>
  <c r="BB164" i="3"/>
  <c r="AW164" i="3"/>
  <c r="BA163" i="3"/>
  <c r="BA175" i="3" s="1"/>
  <c r="BD162" i="3"/>
  <c r="AY162" i="3"/>
  <c r="BC161" i="3"/>
  <c r="AW161" i="3"/>
  <c r="BC165" i="3"/>
  <c r="BA164" i="3"/>
  <c r="AY163" i="3"/>
  <c r="AY175" i="3" s="1"/>
  <c r="AX162" i="3"/>
  <c r="AW165" i="3"/>
  <c r="BC162" i="3"/>
  <c r="BA165" i="3"/>
  <c r="AZ164" i="3"/>
  <c r="AX163" i="3"/>
  <c r="AX175" i="3" s="1"/>
  <c r="AV162" i="3"/>
  <c r="AV164" i="3"/>
  <c r="BA161" i="3"/>
  <c r="AV165" i="3"/>
  <c r="BC163" i="3"/>
  <c r="BC175" i="3" s="1"/>
  <c r="BB162" i="3"/>
  <c r="AZ161" i="3"/>
  <c r="C161" i="3" a="1"/>
  <c r="R71" i="3" a="1"/>
  <c r="AD161" i="3"/>
  <c r="AJ165" i="3"/>
  <c r="AF165" i="3"/>
  <c r="AK164" i="3"/>
  <c r="AG164" i="3"/>
  <c r="AL163" i="3"/>
  <c r="AL175" i="3" s="1"/>
  <c r="AH163" i="3"/>
  <c r="AH175" i="3" s="1"/>
  <c r="AD163" i="3"/>
  <c r="AD175" i="3" s="1"/>
  <c r="AI162" i="3"/>
  <c r="AE162" i="3"/>
  <c r="AJ161" i="3"/>
  <c r="AF161" i="3"/>
  <c r="AK165" i="3"/>
  <c r="AE165" i="3"/>
  <c r="AI164" i="3"/>
  <c r="AD164" i="3"/>
  <c r="AG163" i="3"/>
  <c r="AG175" i="3" s="1"/>
  <c r="AK162" i="3"/>
  <c r="AF162" i="3"/>
  <c r="AI161" i="3"/>
  <c r="AI165" i="3"/>
  <c r="AD165" i="3"/>
  <c r="AH164" i="3"/>
  <c r="AK163" i="3"/>
  <c r="AK175" i="3" s="1"/>
  <c r="AF163" i="3"/>
  <c r="AF175" i="3" s="1"/>
  <c r="AJ162" i="3"/>
  <c r="AD162" i="3"/>
  <c r="AH161" i="3"/>
  <c r="AL164" i="3"/>
  <c r="AJ163" i="3"/>
  <c r="AJ175" i="3" s="1"/>
  <c r="AH162" i="3"/>
  <c r="AG161" i="3"/>
  <c r="AH165" i="3"/>
  <c r="AE163" i="3"/>
  <c r="AE175" i="3" s="1"/>
  <c r="AL165" i="3"/>
  <c r="AJ164" i="3"/>
  <c r="AI163" i="3"/>
  <c r="AI175" i="3" s="1"/>
  <c r="AG162" i="3"/>
  <c r="AE161" i="3"/>
  <c r="AF164" i="3"/>
  <c r="AL161" i="3"/>
  <c r="AG165" i="3"/>
  <c r="AE164" i="3"/>
  <c r="AL162" i="3"/>
  <c r="AK161" i="3"/>
  <c r="BN161" i="3"/>
  <c r="BT165" i="3"/>
  <c r="BP165" i="3"/>
  <c r="BU164" i="3"/>
  <c r="BQ164" i="3"/>
  <c r="BV163" i="3"/>
  <c r="BV175" i="3" s="1"/>
  <c r="BR163" i="3"/>
  <c r="BR175" i="3" s="1"/>
  <c r="BN163" i="3"/>
  <c r="BN175" i="3" s="1"/>
  <c r="BS162" i="3"/>
  <c r="BO162" i="3"/>
  <c r="BT161" i="3"/>
  <c r="BP161" i="3"/>
  <c r="BS165" i="3"/>
  <c r="BO165" i="3"/>
  <c r="BT164" i="3"/>
  <c r="BP164" i="3"/>
  <c r="BU163" i="3"/>
  <c r="BU175" i="3" s="1"/>
  <c r="BV165" i="3"/>
  <c r="BN165" i="3"/>
  <c r="BO164" i="3"/>
  <c r="BQ163" i="3"/>
  <c r="BQ175" i="3" s="1"/>
  <c r="BU162" i="3"/>
  <c r="BP162" i="3"/>
  <c r="BS161" i="3"/>
  <c r="BU165" i="3"/>
  <c r="BV164" i="3"/>
  <c r="BN164" i="3"/>
  <c r="BP163" i="3"/>
  <c r="BP175" i="3" s="1"/>
  <c r="BT162" i="3"/>
  <c r="BN162" i="3"/>
  <c r="BR161" i="3"/>
  <c r="BS164" i="3"/>
  <c r="BO163" i="3"/>
  <c r="BO175" i="3" s="1"/>
  <c r="BV161" i="3"/>
  <c r="BR165" i="3"/>
  <c r="BR164" i="3"/>
  <c r="BV162" i="3"/>
  <c r="BU161" i="3"/>
  <c r="BT163" i="3"/>
  <c r="BT175" i="3" s="1"/>
  <c r="BR162" i="3"/>
  <c r="BQ161" i="3"/>
  <c r="BQ165" i="3"/>
  <c r="BQ162" i="3"/>
  <c r="BS163" i="3"/>
  <c r="BS175" i="3" s="1"/>
  <c r="BO161" i="3"/>
  <c r="BE161" i="3"/>
  <c r="BK165" i="3"/>
  <c r="BG165" i="3"/>
  <c r="BL164" i="3"/>
  <c r="BH164" i="3"/>
  <c r="BM163" i="3"/>
  <c r="BM175" i="3" s="1"/>
  <c r="BI163" i="3"/>
  <c r="BI175" i="3" s="1"/>
  <c r="BE163" i="3"/>
  <c r="BE175" i="3" s="1"/>
  <c r="BJ162" i="3"/>
  <c r="BF162" i="3"/>
  <c r="BK161" i="3"/>
  <c r="BG161" i="3"/>
  <c r="BM165" i="3"/>
  <c r="BH165" i="3"/>
  <c r="BK164" i="3"/>
  <c r="BF164" i="3"/>
  <c r="BJ163" i="3"/>
  <c r="BJ175" i="3" s="1"/>
  <c r="BM162" i="3"/>
  <c r="BH162" i="3"/>
  <c r="BL161" i="3"/>
  <c r="BF161" i="3"/>
  <c r="BL165" i="3"/>
  <c r="BF165" i="3"/>
  <c r="BJ164" i="3"/>
  <c r="BE164" i="3"/>
  <c r="BH163" i="3"/>
  <c r="BH175" i="3" s="1"/>
  <c r="BL162" i="3"/>
  <c r="BG162" i="3"/>
  <c r="BJ161" i="3"/>
  <c r="BJ165" i="3"/>
  <c r="BI164" i="3"/>
  <c r="BG163" i="3"/>
  <c r="BG175" i="3" s="1"/>
  <c r="BE162" i="3"/>
  <c r="BI165" i="3"/>
  <c r="BG164" i="3"/>
  <c r="BF163" i="3"/>
  <c r="BF175" i="3" s="1"/>
  <c r="BM161" i="3"/>
  <c r="BE165" i="3"/>
  <c r="BL163" i="3"/>
  <c r="BL175" i="3" s="1"/>
  <c r="BK162" i="3"/>
  <c r="BI161" i="3"/>
  <c r="BM164" i="3"/>
  <c r="BK163" i="3"/>
  <c r="BK175" i="3" s="1"/>
  <c r="BI162" i="3"/>
  <c r="BH161" i="3"/>
  <c r="R71" i="3" l="1"/>
  <c r="S75" i="3"/>
  <c r="T74" i="3"/>
  <c r="U73" i="3"/>
  <c r="V72" i="3"/>
  <c r="R72" i="3"/>
  <c r="S71" i="3"/>
  <c r="V75" i="3"/>
  <c r="R75" i="3"/>
  <c r="S74" i="3"/>
  <c r="T73" i="3"/>
  <c r="U72" i="3"/>
  <c r="V71" i="3"/>
  <c r="U75" i="3"/>
  <c r="R74" i="3"/>
  <c r="T72" i="3"/>
  <c r="T75" i="3"/>
  <c r="V73" i="3"/>
  <c r="S72" i="3"/>
  <c r="V74" i="3"/>
  <c r="S73" i="3"/>
  <c r="U71" i="3"/>
  <c r="U74" i="3"/>
  <c r="R73" i="3"/>
  <c r="T71" i="3"/>
  <c r="R165" i="3"/>
  <c r="N165" i="3"/>
  <c r="S164" i="3"/>
  <c r="O164" i="3"/>
  <c r="T163" i="3"/>
  <c r="T175" i="3" s="1"/>
  <c r="P163" i="3"/>
  <c r="P175" i="3" s="1"/>
  <c r="L163" i="3"/>
  <c r="L175" i="3" s="1"/>
  <c r="Q162" i="3"/>
  <c r="M162" i="3"/>
  <c r="R161" i="3"/>
  <c r="N161" i="3"/>
  <c r="P165" i="3"/>
  <c r="T164" i="3"/>
  <c r="N164" i="3"/>
  <c r="R163" i="3"/>
  <c r="R175" i="3" s="1"/>
  <c r="M163" i="3"/>
  <c r="M175" i="3" s="1"/>
  <c r="P162" i="3"/>
  <c r="T161" i="3"/>
  <c r="O161" i="3"/>
  <c r="T165" i="3"/>
  <c r="O165" i="3"/>
  <c r="R164" i="3"/>
  <c r="M164" i="3"/>
  <c r="Q163" i="3"/>
  <c r="Q175" i="3" s="1"/>
  <c r="T162" i="3"/>
  <c r="O162" i="3"/>
  <c r="S161" i="3"/>
  <c r="M161" i="3"/>
  <c r="L161" i="3"/>
  <c r="M165" i="3"/>
  <c r="L164" i="3"/>
  <c r="S162" i="3"/>
  <c r="Q161" i="3"/>
  <c r="S165" i="3"/>
  <c r="O163" i="3"/>
  <c r="O175" i="3" s="1"/>
  <c r="L165" i="3"/>
  <c r="S163" i="3"/>
  <c r="S175" i="3" s="1"/>
  <c r="R162" i="3"/>
  <c r="P161" i="3"/>
  <c r="Q164" i="3"/>
  <c r="N162" i="3"/>
  <c r="Q165" i="3"/>
  <c r="P164" i="3"/>
  <c r="N163" i="3"/>
  <c r="N175" i="3" s="1"/>
  <c r="L162" i="3"/>
  <c r="C161" i="3"/>
  <c r="I165" i="3"/>
  <c r="E165" i="3"/>
  <c r="J164" i="3"/>
  <c r="F164" i="3"/>
  <c r="K163" i="3"/>
  <c r="K175" i="3" s="1"/>
  <c r="H165" i="3"/>
  <c r="C165" i="3"/>
  <c r="G164" i="3"/>
  <c r="J163" i="3"/>
  <c r="J175" i="3" s="1"/>
  <c r="F163" i="3"/>
  <c r="F175" i="3" s="1"/>
  <c r="K162" i="3"/>
  <c r="G162" i="3"/>
  <c r="C162" i="3"/>
  <c r="H161" i="3"/>
  <c r="D161" i="3"/>
  <c r="G165" i="3"/>
  <c r="K164" i="3"/>
  <c r="E164" i="3"/>
  <c r="I163" i="3"/>
  <c r="I175" i="3" s="1"/>
  <c r="E163" i="3"/>
  <c r="E175" i="3" s="1"/>
  <c r="J162" i="3"/>
  <c r="F162" i="3"/>
  <c r="K161" i="3"/>
  <c r="G161" i="3"/>
  <c r="F165" i="3"/>
  <c r="D164" i="3"/>
  <c r="D163" i="3"/>
  <c r="D175" i="3" s="1"/>
  <c r="E162" i="3"/>
  <c r="F161" i="3"/>
  <c r="K165" i="3"/>
  <c r="H163" i="3"/>
  <c r="H175" i="3" s="1"/>
  <c r="J161" i="3"/>
  <c r="D165" i="3"/>
  <c r="C164" i="3"/>
  <c r="C163" i="3"/>
  <c r="C175" i="3" s="1"/>
  <c r="D162" i="3"/>
  <c r="E161" i="3"/>
  <c r="I164" i="3"/>
  <c r="I162" i="3"/>
  <c r="J165" i="3"/>
  <c r="I161" i="3"/>
  <c r="H164" i="3"/>
  <c r="G163" i="3"/>
  <c r="G175" i="3" s="1"/>
  <c r="H162" i="3"/>
  <c r="R84" i="3"/>
  <c r="S88" i="3"/>
  <c r="T87" i="3"/>
  <c r="U86" i="3"/>
  <c r="V85" i="3"/>
  <c r="R85" i="3"/>
  <c r="S84" i="3"/>
  <c r="V88" i="3"/>
  <c r="V87" i="3"/>
  <c r="V86" i="3"/>
  <c r="U85" i="3"/>
  <c r="U84" i="3"/>
  <c r="U88" i="3"/>
  <c r="U87" i="3"/>
  <c r="T86" i="3"/>
  <c r="T85" i="3"/>
  <c r="T84" i="3"/>
  <c r="S87" i="3"/>
  <c r="S85" i="3"/>
  <c r="R87" i="3"/>
  <c r="V84" i="3"/>
  <c r="T88" i="3"/>
  <c r="S86" i="3"/>
  <c r="R88" i="3"/>
  <c r="R86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<sst xmlns="http://schemas.openxmlformats.org/spreadsheetml/2006/main" count="1849" uniqueCount="97">
  <si>
    <t>6.1 [2]</t>
  </si>
  <si>
    <t>6.2 [2]</t>
  </si>
  <si>
    <t>6.7 [2]</t>
  </si>
  <si>
    <t>Animal</t>
  </si>
  <si>
    <t>K values</t>
  </si>
  <si>
    <t>Time (min)</t>
  </si>
  <si>
    <t>M values</t>
  </si>
  <si>
    <t>%</t>
  </si>
  <si>
    <t>L- matrix based on baseline samples</t>
  </si>
  <si>
    <t>L</t>
  </si>
  <si>
    <t>6.49 [2]</t>
  </si>
  <si>
    <t>6.53 [2]</t>
  </si>
  <si>
    <t>6.54 [2]</t>
  </si>
  <si>
    <t>na</t>
  </si>
  <si>
    <t>6.33 [2]</t>
  </si>
  <si>
    <t>6.36 [2]</t>
  </si>
  <si>
    <t>6.40 [2]</t>
  </si>
  <si>
    <t>6.21 [2]</t>
  </si>
  <si>
    <t>6.17 [2]</t>
  </si>
  <si>
    <t>too high</t>
  </si>
  <si>
    <t>high</t>
  </si>
  <si>
    <t>Animal ID</t>
  </si>
  <si>
    <t>Baseline measurements</t>
  </si>
  <si>
    <t>number of labelled atoms</t>
  </si>
  <si>
    <r>
      <t>T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matrix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</si>
  <si>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</si>
  <si>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</si>
  <si>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</si>
  <si>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</si>
  <si>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</si>
  <si>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inverted T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matrix</t>
    </r>
  </si>
  <si>
    <r>
      <t>inverted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matrix</t>
    </r>
  </si>
  <si>
    <r>
      <t>inverted 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matrix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</si>
  <si>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matrix</t>
    </r>
  </si>
  <si>
    <r>
      <t>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matrix</t>
    </r>
  </si>
  <si>
    <r>
      <t>inverted T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matrix</t>
    </r>
  </si>
  <si>
    <r>
      <t>T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matrix</t>
    </r>
  </si>
  <si>
    <t>LFD Ctrl animals - 4 months old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</si>
  <si>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</si>
  <si>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</si>
  <si>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</si>
  <si>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</si>
  <si>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</si>
  <si>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</si>
  <si>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</si>
  <si>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</si>
  <si>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</si>
  <si>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</si>
  <si>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values</t>
    </r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</si>
  <si>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vectors</t>
    </r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</si>
  <si>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 xml:space="preserve"> values</t>
    </r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</si>
  <si>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-3</t>
    </r>
    <r>
      <rPr>
        <b/>
        <sz val="11"/>
        <color theme="1"/>
        <rFont val="Calibri"/>
        <family val="2"/>
        <scheme val="minor"/>
      </rPr>
      <t xml:space="preserve"> values</t>
    </r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</si>
  <si>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-4</t>
    </r>
    <r>
      <rPr>
        <b/>
        <sz val="11"/>
        <color theme="1"/>
        <rFont val="Calibri"/>
        <family val="2"/>
        <scheme val="minor"/>
      </rPr>
      <t xml:space="preserve"> values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</si>
  <si>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vertAlign val="superscript"/>
        <sz val="11"/>
        <color theme="1"/>
        <rFont val="Calibri"/>
        <family val="2"/>
        <scheme val="minor"/>
      </rPr>
      <t>-2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</si>
  <si>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-2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</si>
  <si>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-2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</si>
  <si>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-2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</si>
  <si>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-2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</si>
  <si>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vertAlign val="superscript"/>
        <sz val="11"/>
        <color theme="1"/>
        <rFont val="Calibri"/>
        <family val="2"/>
        <scheme val="minor"/>
      </rPr>
      <t>-3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</si>
  <si>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-3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</si>
  <si>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-3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</si>
  <si>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-3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</si>
  <si>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-3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</si>
  <si>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vertAlign val="superscript"/>
        <sz val="11"/>
        <color theme="1"/>
        <rFont val="Calibri"/>
        <family val="2"/>
        <scheme val="minor"/>
      </rPr>
      <t>-4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</si>
  <si>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-4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</si>
  <si>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-4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</si>
  <si>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-4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</si>
  <si>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-4</t>
    </r>
  </si>
  <si>
    <t>L- matrix per animal based on baseline samples</t>
  </si>
  <si>
    <r>
      <t>L</t>
    </r>
    <r>
      <rPr>
        <b/>
        <vertAlign val="superscript"/>
        <sz val="11"/>
        <color theme="1"/>
        <rFont val="Calibri"/>
        <family val="2"/>
        <scheme val="minor"/>
      </rPr>
      <t xml:space="preserve">-1 </t>
    </r>
  </si>
  <si>
    <r>
      <t>L·L</t>
    </r>
    <r>
      <rPr>
        <b/>
        <vertAlign val="superscript"/>
        <sz val="11"/>
        <color theme="1"/>
        <rFont val="Calibri"/>
        <family val="2"/>
        <scheme val="minor"/>
      </rPr>
      <t xml:space="preserve">-1 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</si>
  <si>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</si>
  <si>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</si>
  <si>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</si>
  <si>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</si>
  <si>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</si>
  <si>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Glucose concentration (mM)</t>
  </si>
  <si>
    <t>Tracer concentration (mM)</t>
  </si>
  <si>
    <t>Insulin concentration (mU/L)</t>
  </si>
  <si>
    <r>
      <t xml:space="preserve">Natural abundance of 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</si>
  <si>
    <t>LFD RW animals - 4 months old</t>
  </si>
  <si>
    <t>HFD Ctrl animals - 4 months old</t>
  </si>
  <si>
    <t>HFD RW animals - 4 months old</t>
  </si>
  <si>
    <t>LFD Ctrl animals - 9 months old</t>
  </si>
  <si>
    <t>LFD RW animals - 9 months old</t>
  </si>
  <si>
    <t>HFD Ctrl animals - 9 months old</t>
  </si>
  <si>
    <t>HFD RW animals - 9 months old</t>
  </si>
  <si>
    <t>LFD Ctrl animals - 15 months old</t>
  </si>
  <si>
    <t>LFD RW animals - 15 months old</t>
  </si>
  <si>
    <t>HFD Ctrl animals - 15 months old</t>
  </si>
  <si>
    <t>HFD RW animals - 15 months old</t>
  </si>
  <si>
    <t>LFD Ctrl animals - 21 months old</t>
  </si>
  <si>
    <t>LFD RW animals - 21 months old</t>
  </si>
  <si>
    <t>HFD Ctrl animals - 21 months old</t>
  </si>
  <si>
    <t>HFD RW animals - 21 months old</t>
  </si>
  <si>
    <t>12.110</t>
  </si>
  <si>
    <t>missing data, average of other animals in the group (LFD Ctrl 15 months old) was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</si>
</sst>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3" xfId="0" applyFont="1" applyBorder="1"/>
    <xf numFmtId="0" fontId="0" fillId="0" borderId="14" xfId="0" applyBorder="1"/>
    <xf numFmtId="0" fontId="0" fillId="0" borderId="6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15" xfId="0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0" xfId="0" applyFont="1" applyBorder="1" applyAlignment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11" xfId="0" applyFill="1" applyBorder="1"/>
    <xf numFmtId="0" fontId="1" fillId="2" borderId="0" xfId="0" applyFont="1" applyFill="1"/>
    <xf numFmtId="0" fontId="1" fillId="0" borderId="10" xfId="0" applyFont="1" applyBorder="1"/>
    <xf numFmtId="0" fontId="1" fillId="0" borderId="4" xfId="0" applyFont="1" applyBorder="1"/>
    <xf numFmtId="0" fontId="1" fillId="0" borderId="11" xfId="0" applyFont="1" applyBorder="1"/>
    <xf numFmtId="0" fontId="0" fillId="0" borderId="16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1" fillId="2" borderId="0" xfId="0" applyFont="1" applyFill="1" applyBorder="1" applyAlignment="1"/>
    <xf numFmtId="0" fontId="1" fillId="2" borderId="0" xfId="0" applyFont="1" applyFill="1" applyBorder="1"/>
    <xf numFmtId="1" fontId="4" fillId="0" borderId="0" xfId="0" applyNumberFormat="1" applyFont="1" applyAlignment="1">
      <alignment horizontal="center"/>
    </xf>
    <xf numFmtId="0" fontId="1" fillId="0" borderId="2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0" xfId="0" applyFon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10" xfId="0" applyNumberFormat="1" applyBorder="1"/>
    <xf numFmtId="164" fontId="0" fillId="0" borderId="4" xfId="0" applyNumberFormat="1" applyBorder="1"/>
    <xf numFmtId="164" fontId="0" fillId="0" borderId="11" xfId="0" applyNumberFormat="1" applyBorder="1"/>
    <xf numFmtId="2" fontId="0" fillId="0" borderId="4" xfId="0" applyNumberFormat="1" applyBorder="1"/>
    <xf numFmtId="2" fontId="0" fillId="0" borderId="0" xfId="0" applyNumberFormat="1"/>
    <xf numFmtId="166" fontId="0" fillId="0" borderId="7" xfId="0" applyNumberFormat="1" applyBorder="1"/>
    <xf numFmtId="166" fontId="0" fillId="0" borderId="8" xfId="0" applyNumberFormat="1" applyBorder="1"/>
    <xf numFmtId="166" fontId="0" fillId="0" borderId="1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166" fontId="0" fillId="0" borderId="4" xfId="0" applyNumberFormat="1" applyBorder="1"/>
    <xf numFmtId="166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7" xfId="0" applyFill="1" applyBorder="1" applyAlignment="1"/>
    <xf numFmtId="0" fontId="0" fillId="0" borderId="8" xfId="0" applyFill="1" applyBorder="1"/>
    <xf numFmtId="0" fontId="0" fillId="0" borderId="10" xfId="0" applyFill="1" applyBorder="1"/>
    <xf numFmtId="0" fontId="0" fillId="0" borderId="4" xfId="0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8" xfId="0" applyBorder="1" applyAlignment="1"/>
    <xf numFmtId="0" fontId="0" fillId="0" borderId="0" xfId="0" applyAlignment="1">
      <alignment horizontal="center"/>
    </xf>
    <xf numFmtId="0" fontId="0" fillId="0" borderId="9" xfId="0" applyFill="1" applyBorder="1"/>
    <xf numFmtId="0" fontId="0" fillId="0" borderId="5" xfId="0" applyFill="1" applyBorder="1"/>
    <xf numFmtId="0" fontId="0" fillId="0" borderId="11" xfId="0" applyFill="1" applyBorder="1"/>
    <xf numFmtId="166" fontId="0" fillId="0" borderId="9" xfId="0" applyNumberFormat="1" applyFill="1" applyBorder="1"/>
    <xf numFmtId="166" fontId="0" fillId="0" borderId="5" xfId="0" applyNumberFormat="1" applyFill="1" applyBorder="1"/>
    <xf numFmtId="166" fontId="0" fillId="0" borderId="11" xfId="0" applyNumberFormat="1" applyFill="1" applyBorder="1"/>
    <xf numFmtId="166" fontId="0" fillId="0" borderId="0" xfId="0" applyNumberFormat="1" applyFill="1"/>
    <xf numFmtId="0" fontId="1" fillId="0" borderId="13" xfId="0" applyFont="1" applyFill="1" applyBorder="1"/>
    <xf numFmtId="0" fontId="1" fillId="0" borderId="8" xfId="0" applyFont="1" applyFill="1" applyBorder="1"/>
    <xf numFmtId="49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/>
    <xf numFmtId="2" fontId="1" fillId="2" borderId="0" xfId="0" applyNumberFormat="1" applyFont="1" applyFill="1" applyBorder="1"/>
    <xf numFmtId="165" fontId="1" fillId="2" borderId="0" xfId="0" applyNumberFormat="1" applyFont="1" applyFill="1" applyBorder="1"/>
    <xf numFmtId="2" fontId="1" fillId="2" borderId="0" xfId="0" applyNumberFormat="1" applyFont="1" applyFill="1"/>
    <xf numFmtId="2" fontId="1" fillId="0" borderId="0" xfId="0" applyNumberFormat="1" applyFont="1" applyFill="1"/>
    <xf numFmtId="164" fontId="0" fillId="0" borderId="8" xfId="0" applyNumberFormat="1" applyFill="1" applyBorder="1"/>
    <xf numFmtId="164" fontId="0" fillId="0" borderId="0" xfId="0" applyNumberFormat="1" applyFill="1" applyBorder="1"/>
    <xf numFmtId="164" fontId="0" fillId="0" borderId="4" xfId="0" applyNumberFormat="1" applyFill="1" applyBorder="1"/>
    <xf numFmtId="0" fontId="1" fillId="0" borderId="0" xfId="0" applyFont="1" applyBorder="1" applyAlignment="1">
      <alignment horizontal="center"/>
    </xf>
    <xf numFmtId="2" fontId="1" fillId="0" borderId="12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3" xfId="0" applyNumberFormat="1" applyFill="1" applyBorder="1"/>
    <xf numFmtId="2" fontId="0" fillId="0" borderId="3" xfId="0" applyNumberFormat="1" applyBorder="1"/>
    <xf numFmtId="2" fontId="2" fillId="0" borderId="16" xfId="0" applyNumberFormat="1" applyFont="1" applyBorder="1" applyAlignment="1">
      <alignment horizontal="center" wrapText="1"/>
    </xf>
    <xf numFmtId="2" fontId="1" fillId="0" borderId="2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wrapText="1"/>
    </xf>
    <xf numFmtId="2" fontId="0" fillId="0" borderId="2" xfId="0" applyNumberFormat="1" applyBorder="1"/>
    <xf numFmtId="0" fontId="1" fillId="0" borderId="1" xfId="0" applyFont="1" applyBorder="1" applyAlignment="1"/>
    <xf numFmtId="0" fontId="0" fillId="0" borderId="21" xfId="0" applyBorder="1"/>
    <xf numFmtId="0" fontId="0" fillId="0" borderId="19" xfId="0" applyBorder="1"/>
    <xf numFmtId="0" fontId="0" fillId="0" borderId="20" xfId="0" applyBorder="1"/>
    <xf numFmtId="165" fontId="1" fillId="0" borderId="2" xfId="0" applyNumberFormat="1" applyFont="1" applyBorder="1"/>
    <xf numFmtId="1" fontId="3" fillId="0" borderId="12" xfId="0" applyNumberFormat="1" applyFont="1" applyBorder="1" applyAlignment="1">
      <alignment horizontal="center"/>
    </xf>
    <xf numFmtId="165" fontId="1" fillId="0" borderId="12" xfId="0" applyNumberFormat="1" applyFont="1" applyBorder="1"/>
    <xf numFmtId="0" fontId="1" fillId="0" borderId="12" xfId="0" applyFont="1" applyFill="1" applyBorder="1"/>
    <xf numFmtId="0" fontId="1" fillId="0" borderId="14" xfId="0" applyFont="1" applyBorder="1"/>
    <xf numFmtId="2" fontId="1" fillId="0" borderId="2" xfId="0" applyNumberFormat="1" applyFont="1" applyBorder="1"/>
    <xf numFmtId="0" fontId="0" fillId="3" borderId="0" xfId="0" applyFill="1" applyBorder="1"/>
    <xf numFmtId="0" fontId="0" fillId="3" borderId="0" xfId="0" applyFill="1"/>
    <xf numFmtId="164" fontId="0" fillId="3" borderId="8" xfId="0" applyNumberFormat="1" applyFill="1" applyBorder="1"/>
    <xf numFmtId="164" fontId="0" fillId="3" borderId="0" xfId="0" applyNumberFormat="1" applyFill="1" applyBorder="1"/>
    <xf numFmtId="164" fontId="0" fillId="3" borderId="4" xfId="0" applyNumberFormat="1" applyFill="1" applyBorder="1"/>
    <xf numFmtId="0" fontId="1" fillId="0" borderId="1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4" fontId="0" fillId="3" borderId="7" xfId="0" applyNumberFormat="1" applyFill="1" applyBorder="1"/>
    <xf numFmtId="164" fontId="0" fillId="3" borderId="9" xfId="0" applyNumberFormat="1" applyFill="1" applyBorder="1"/>
    <xf numFmtId="164" fontId="0" fillId="3" borderId="1" xfId="0" applyNumberFormat="1" applyFill="1" applyBorder="1"/>
    <xf numFmtId="164" fontId="0" fillId="3" borderId="5" xfId="0" applyNumberFormat="1" applyFill="1" applyBorder="1"/>
    <xf numFmtId="164" fontId="0" fillId="3" borderId="10" xfId="0" applyNumberFormat="1" applyFill="1" applyBorder="1"/>
    <xf numFmtId="164" fontId="0" fillId="3" borderId="11" xfId="0" applyNumberFormat="1" applyFill="1" applyBorder="1"/>
    <xf numFmtId="164" fontId="0" fillId="4" borderId="7" xfId="0" applyNumberForma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164" fontId="0" fillId="4" borderId="1" xfId="0" applyNumberFormat="1" applyFill="1" applyBorder="1"/>
    <xf numFmtId="164" fontId="0" fillId="4" borderId="0" xfId="0" applyNumberFormat="1" applyFill="1" applyBorder="1"/>
    <xf numFmtId="164" fontId="0" fillId="4" borderId="5" xfId="0" applyNumberFormat="1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5" xfId="0" applyFill="1" applyBorder="1"/>
    <xf numFmtId="164" fontId="0" fillId="4" borderId="10" xfId="0" applyNumberFormat="1" applyFill="1" applyBorder="1"/>
    <xf numFmtId="164" fontId="0" fillId="4" borderId="4" xfId="0" applyNumberFormat="1" applyFill="1" applyBorder="1"/>
    <xf numFmtId="164" fontId="0" fillId="4" borderId="11" xfId="0" applyNumberFormat="1" applyFill="1" applyBorder="1"/>
    <xf numFmtId="0" fontId="0" fillId="4" borderId="10" xfId="0" applyFill="1" applyBorder="1"/>
    <xf numFmtId="0" fontId="0" fillId="4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80"/>
  <sheetViews>
    <sheetView tabSelected="1" topLeftCell="A104" zoomScale="87" zoomScaleNormal="70" workbookViewId="0">
      <selection activeCell="F161" sqref="F161"/>
    </sheetView>
  </sheetViews>
  <sheetFormatPr defaultRowHeight="14.4" x14ac:dyDescent="0.3"/>
  <cols>
    <col min="1" max="1" width="29" customWidth="1"/>
    <col min="2" max="6" width="12" bestFit="1" customWidth="1"/>
    <col min="18" max="21" width="12.5546875" bestFit="1" customWidth="1"/>
    <col min="22" max="22" width="12.5546875" style="74" bestFit="1" customWidth="1"/>
  </cols>
  <sheetData>
    <row r="1" spans="1:18" x14ac:dyDescent="0.3">
      <c r="A1" s="73" t="s">
        <v>37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6" t="s">
        <v>7</v>
      </c>
    </row>
    <row r="4" spans="1:18" ht="15" thickBot="1" x14ac:dyDescent="0.35">
      <c r="A4" s="77"/>
      <c r="B4" s="78">
        <v>1.15E-4</v>
      </c>
      <c r="C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  <c r="L6" s="52"/>
      <c r="M6" s="52"/>
      <c r="N6" s="52"/>
    </row>
    <row r="7" spans="1:18" ht="15" thickBot="1" x14ac:dyDescent="0.35">
      <c r="A7" s="79" t="s">
        <v>21</v>
      </c>
      <c r="B7" s="80"/>
      <c r="C7" s="28" t="s">
        <v>0</v>
      </c>
      <c r="D7" s="28" t="s">
        <v>1</v>
      </c>
      <c r="E7" s="28">
        <v>6.3</v>
      </c>
      <c r="F7" s="28">
        <v>6.4</v>
      </c>
      <c r="G7" s="28">
        <v>6.5</v>
      </c>
      <c r="H7" s="28">
        <v>6.6</v>
      </c>
      <c r="I7" s="28" t="s">
        <v>2</v>
      </c>
      <c r="J7" s="29">
        <v>6.8</v>
      </c>
      <c r="K7" s="30"/>
      <c r="L7" s="53"/>
      <c r="M7" s="53"/>
      <c r="N7" s="53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121">
        <v>0</v>
      </c>
      <c r="K8" s="23"/>
      <c r="L8" s="54"/>
      <c r="M8" s="54"/>
      <c r="N8" s="54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120" t="s">
        <v>43</v>
      </c>
      <c r="C9" s="144">
        <v>0.81620000000000004</v>
      </c>
      <c r="D9" s="125">
        <v>0.81589999999999996</v>
      </c>
      <c r="E9" s="125">
        <v>0.81559999999999999</v>
      </c>
      <c r="F9" s="125">
        <v>0.81640000000000001</v>
      </c>
      <c r="G9" s="125">
        <v>0.81589999999999996</v>
      </c>
      <c r="H9" s="125">
        <v>0.81589999999999996</v>
      </c>
      <c r="I9" s="125">
        <v>0.81640000000000001</v>
      </c>
      <c r="J9" s="145">
        <v>0.81630000000000003</v>
      </c>
      <c r="K9" s="13"/>
      <c r="L9" s="54"/>
      <c r="M9" s="52"/>
      <c r="N9" s="52"/>
      <c r="O9" s="13"/>
      <c r="P9" s="13"/>
      <c r="Q9" s="13"/>
      <c r="R9" s="13"/>
    </row>
    <row r="10" spans="1:18" ht="17.399999999999999" thickBot="1" x14ac:dyDescent="0.4">
      <c r="A10" s="129"/>
      <c r="B10" s="120" t="s">
        <v>44</v>
      </c>
      <c r="C10" s="146">
        <v>0.14810000000000001</v>
      </c>
      <c r="D10" s="126">
        <v>0.1479</v>
      </c>
      <c r="E10" s="126">
        <v>0.1482</v>
      </c>
      <c r="F10" s="126">
        <v>0.14810000000000001</v>
      </c>
      <c r="G10" s="126">
        <v>0.14810000000000001</v>
      </c>
      <c r="H10" s="126">
        <v>0.14760000000000001</v>
      </c>
      <c r="I10" s="126">
        <v>0.1479</v>
      </c>
      <c r="J10" s="147">
        <v>0.1479</v>
      </c>
      <c r="K10" s="13"/>
      <c r="L10" s="54"/>
      <c r="M10" s="52"/>
      <c r="N10" s="52"/>
      <c r="O10" s="13"/>
      <c r="P10" s="13"/>
      <c r="Q10" s="13"/>
      <c r="R10" s="13"/>
    </row>
    <row r="11" spans="1:18" ht="17.399999999999999" thickBot="1" x14ac:dyDescent="0.4">
      <c r="A11" s="129"/>
      <c r="B11" s="120" t="s">
        <v>45</v>
      </c>
      <c r="C11" s="146">
        <v>3.1199999999999999E-2</v>
      </c>
      <c r="D11" s="126">
        <v>3.15E-2</v>
      </c>
      <c r="E11" s="126">
        <v>3.1600000000000003E-2</v>
      </c>
      <c r="F11" s="126">
        <v>3.1E-2</v>
      </c>
      <c r="G11" s="126">
        <v>3.1300000000000001E-2</v>
      </c>
      <c r="H11" s="126">
        <v>3.1699999999999999E-2</v>
      </c>
      <c r="I11" s="126">
        <v>3.1099999999999999E-2</v>
      </c>
      <c r="J11" s="147">
        <v>3.1300000000000001E-2</v>
      </c>
      <c r="K11" s="13"/>
      <c r="L11" s="54"/>
      <c r="M11" s="52"/>
      <c r="N11" s="52"/>
      <c r="O11" s="13"/>
      <c r="P11" s="13"/>
      <c r="Q11" s="13"/>
      <c r="R11" s="13"/>
    </row>
    <row r="12" spans="1:18" ht="17.399999999999999" thickBot="1" x14ac:dyDescent="0.4">
      <c r="A12" s="129"/>
      <c r="B12" s="120" t="s">
        <v>46</v>
      </c>
      <c r="C12" s="146">
        <v>4.0000000000000001E-3</v>
      </c>
      <c r="D12" s="126">
        <v>4.0000000000000001E-3</v>
      </c>
      <c r="E12" s="126">
        <v>4.1000000000000003E-3</v>
      </c>
      <c r="F12" s="126">
        <v>4.0000000000000001E-3</v>
      </c>
      <c r="G12" s="126">
        <v>4.1000000000000003E-3</v>
      </c>
      <c r="H12" s="126">
        <v>4.1000000000000003E-3</v>
      </c>
      <c r="I12" s="126">
        <v>4.0000000000000001E-3</v>
      </c>
      <c r="J12" s="147">
        <v>4.0000000000000001E-3</v>
      </c>
      <c r="K12" s="13"/>
      <c r="L12" s="54"/>
      <c r="M12" s="52"/>
      <c r="N12" s="52"/>
      <c r="O12" s="13"/>
      <c r="P12" s="13"/>
      <c r="Q12" s="13"/>
      <c r="R12" s="13"/>
    </row>
    <row r="13" spans="1:18" ht="17.399999999999999" thickBot="1" x14ac:dyDescent="0.4">
      <c r="A13" s="130"/>
      <c r="B13" s="120" t="s">
        <v>47</v>
      </c>
      <c r="C13" s="148">
        <v>5.0000000000000001E-4</v>
      </c>
      <c r="D13" s="127">
        <v>5.0000000000000001E-4</v>
      </c>
      <c r="E13" s="127">
        <v>5.9999999999999995E-4</v>
      </c>
      <c r="F13" s="127">
        <v>5.0000000000000001E-4</v>
      </c>
      <c r="G13" s="127">
        <v>5.0000000000000001E-4</v>
      </c>
      <c r="H13" s="127">
        <v>5.0000000000000001E-4</v>
      </c>
      <c r="I13" s="127">
        <v>5.0000000000000001E-4</v>
      </c>
      <c r="J13" s="149">
        <v>5.0000000000000001E-4</v>
      </c>
      <c r="K13" s="13"/>
      <c r="L13" s="54"/>
      <c r="M13" s="52"/>
      <c r="N13" s="52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28" t="s">
        <v>0</v>
      </c>
      <c r="X19" s="28" t="s">
        <v>1</v>
      </c>
      <c r="Y19" s="28">
        <v>6.3</v>
      </c>
      <c r="Z19" s="28">
        <v>6.4</v>
      </c>
      <c r="AA19" s="28">
        <v>6.5</v>
      </c>
      <c r="AB19" s="28">
        <v>6.6</v>
      </c>
      <c r="AC19" s="28" t="s">
        <v>2</v>
      </c>
      <c r="AD19" s="29">
        <v>6.8</v>
      </c>
    </row>
    <row r="20" spans="1:30" ht="15" thickBot="1" x14ac:dyDescent="0.35">
      <c r="A20" s="31">
        <v>0</v>
      </c>
      <c r="B20" s="32">
        <f>_xlfn.BINOM.DIST($A20-B$19, $E$17, $B$4,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 cm="1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$B$4, FALSE)</f>
        <v>1.1499999999999996E-4</v>
      </c>
      <c r="C21" s="36">
        <f>_xlfn.BINOM.DIST($A21-C$19, $E$17, $B$4,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 cm="1">
        <f t="array" ref="W21:AD25">MMULT(L20:P24,C9:J13)</f>
        <v>0.81629387379548657</v>
      </c>
      <c r="X21" s="4">
        <v>0.81599383929151847</v>
      </c>
      <c r="Y21" s="4">
        <v>0.8156938047875506</v>
      </c>
      <c r="Z21" s="4">
        <v>0.81649389679813178</v>
      </c>
      <c r="AA21" s="4">
        <v>0.81599383929151847</v>
      </c>
      <c r="AB21" s="4">
        <v>0.81599383929151847</v>
      </c>
      <c r="AC21" s="4">
        <v>0.81649389679813178</v>
      </c>
      <c r="AD21" s="20">
        <v>0.81639388529680923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$B$4, FALSE)</f>
        <v>1.1499999999999996E-4</v>
      </c>
      <c r="D22" s="36">
        <f>_xlfn.BINOM.DIST($A22-D$19, $E$17, $B$4,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0.14802314886663318</v>
      </c>
      <c r="X22" s="1">
        <v>0.14782316037192425</v>
      </c>
      <c r="Y22" s="1">
        <v>0.14812322938382858</v>
      </c>
      <c r="Z22" s="1">
        <v>0.14802312586134228</v>
      </c>
      <c r="AA22" s="1">
        <v>0.14802318337456954</v>
      </c>
      <c r="AB22" s="1">
        <v>0.1475231258679563</v>
      </c>
      <c r="AC22" s="1">
        <v>0.14782310285869699</v>
      </c>
      <c r="AD22" s="21">
        <v>0.14782311436134243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$B$4, FALSE)</f>
        <v>1.1499999999999996E-4</v>
      </c>
      <c r="E23" s="36">
        <f>_xlfn.BINOM.DIST($A23-E$19, $E$17, $B$4,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3.1186563792716501E-2</v>
      </c>
      <c r="X23" s="1">
        <v>3.1486621298006501E-2</v>
      </c>
      <c r="Y23" s="1">
        <v>3.1586598287423918E-2</v>
      </c>
      <c r="Z23" s="1">
        <v>3.0986540792717107E-2</v>
      </c>
      <c r="AA23" s="1">
        <v>3.1286575290070291E-2</v>
      </c>
      <c r="AB23" s="1">
        <v>3.1686678808588171E-2</v>
      </c>
      <c r="AC23" s="1">
        <v>3.1086575299330673E-2</v>
      </c>
      <c r="AD23" s="21">
        <v>3.1286598300653029E-2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$B$4, FALSE)</f>
        <v>1.1499999999999996E-4</v>
      </c>
      <c r="F24" s="36">
        <f>_xlfn.BINOM.DIST($A24-F$19, $E$17, $B$4,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3.9968731855801794E-3</v>
      </c>
      <c r="X24" s="1">
        <v>3.996838674998354E-3</v>
      </c>
      <c r="Y24" s="1">
        <v>4.0968386776448762E-3</v>
      </c>
      <c r="Z24" s="1">
        <v>3.9968961908707877E-3</v>
      </c>
      <c r="AA24" s="1">
        <v>4.0968731842578321E-3</v>
      </c>
      <c r="AB24" s="1">
        <v>4.096827167061225E-3</v>
      </c>
      <c r="AC24" s="1">
        <v>3.9968846855794188E-3</v>
      </c>
      <c r="AD24" s="21">
        <v>3.9968616802886579E-3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$B$4, FALSE)</f>
        <v>1.1499999999999996E-4</v>
      </c>
      <c r="G25" s="36">
        <f>_xlfn.BINOM.DIST($A25-G$19, $E$17, $B$4,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4.9959781333219148E-4</v>
      </c>
      <c r="X25" s="7">
        <v>4.9959781730136478E-4</v>
      </c>
      <c r="Y25" s="7">
        <v>5.9959781730106049E-4</v>
      </c>
      <c r="Z25" s="7">
        <v>4.995978106862788E-4</v>
      </c>
      <c r="AA25" s="7">
        <v>4.9958631200969141E-4</v>
      </c>
      <c r="AB25" s="7">
        <v>4.9958631730227766E-4</v>
      </c>
      <c r="AC25" s="7">
        <v>4.9959781200953942E-4</v>
      </c>
      <c r="AD25" s="24">
        <v>4.995978146554521E-4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$B$4, FALSE)</f>
        <v>1.1499999999999996E-4</v>
      </c>
      <c r="H26" s="40">
        <f>_xlfn.BINOM.DIST($A26-H$19, $E$17, $B$4,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28" t="s">
        <v>0</v>
      </c>
      <c r="X31" s="28" t="s">
        <v>1</v>
      </c>
      <c r="Y31" s="28">
        <v>6.3</v>
      </c>
      <c r="Z31" s="28">
        <v>6.4</v>
      </c>
      <c r="AA31" s="28">
        <v>6.5</v>
      </c>
      <c r="AB31" s="28">
        <v>6.6</v>
      </c>
      <c r="AC31" s="28" t="s">
        <v>2</v>
      </c>
      <c r="AD31" s="29">
        <v>6.8</v>
      </c>
    </row>
    <row r="32" spans="1:30" ht="15" thickBot="1" x14ac:dyDescent="0.35">
      <c r="A32" s="31">
        <v>0</v>
      </c>
      <c r="B32" s="32">
        <f>_xlfn.BINOM.DIST($A32-B$31, $E$29, $B$4,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 cm="1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$B$4, FALSE)</f>
        <v>2.2997354999999996E-4</v>
      </c>
      <c r="C33" s="36">
        <f>_xlfn.BINOM.DIST($A33-C$31, $E$29, $B$4,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 cm="1">
        <f t="array" ref="W33:AD37">MMULT(L32:P36,C9:J13)</f>
        <v>0.81638775838770106</v>
      </c>
      <c r="X33" s="4">
        <v>0.81608768937579668</v>
      </c>
      <c r="Y33" s="4">
        <v>0.81578762036389241</v>
      </c>
      <c r="Z33" s="4">
        <v>0.81658780439563727</v>
      </c>
      <c r="AA33" s="4">
        <v>0.81608768937579668</v>
      </c>
      <c r="AB33" s="4">
        <v>0.81608768937579668</v>
      </c>
      <c r="AC33" s="4">
        <v>0.81658780439563727</v>
      </c>
      <c r="AD33" s="20">
        <v>0.81648778139166922</v>
      </c>
    </row>
    <row r="34" spans="1:30" ht="17.399999999999999" thickBot="1" x14ac:dyDescent="0.4">
      <c r="A34" s="31">
        <v>2</v>
      </c>
      <c r="B34" s="35">
        <f>_xlfn.BINOM.DIST($A34-B$31, $E$29, $B$4, FALSE)</f>
        <v>1.3224999999999993E-8</v>
      </c>
      <c r="C34" s="36">
        <f>_xlfn.BINOM.DIST($A34-C$31, $E$29, $B$4, FALSE)</f>
        <v>2.2997354999999996E-4</v>
      </c>
      <c r="D34" s="36">
        <f>_xlfn.BINOM.DIST($A34-D$31, $E$29, $B$4,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0.14794627809639971</v>
      </c>
      <c r="X34" s="1">
        <v>0.14774630111227396</v>
      </c>
      <c r="Y34" s="1">
        <v>0.14804643914798873</v>
      </c>
      <c r="Z34" s="1">
        <v>0.14794623208052604</v>
      </c>
      <c r="AA34" s="1">
        <v>0.14794634712021018</v>
      </c>
      <c r="AB34" s="1">
        <v>0.14744623210036964</v>
      </c>
      <c r="AC34" s="1">
        <v>0.14774618607258982</v>
      </c>
      <c r="AD34" s="21">
        <v>0.14774620908052666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$B$4, FALSE)</f>
        <v>1.3224999999999993E-8</v>
      </c>
      <c r="D35" s="36">
        <f>_xlfn.BINOM.DIST($A35-D$31, $E$29, $B$4, FALSE)</f>
        <v>2.2997354999999996E-4</v>
      </c>
      <c r="E35" s="36">
        <f>_xlfn.BINOM.DIST($A35-E$31, $E$29, $B$4,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3.1173134881246758E-2</v>
      </c>
      <c r="X35" s="1">
        <v>3.1473249897116758E-2</v>
      </c>
      <c r="Y35" s="1">
        <v>3.1573203865366418E-2</v>
      </c>
      <c r="Z35" s="1">
        <v>3.0973088881249191E-2</v>
      </c>
      <c r="AA35" s="1">
        <v>3.1273157873306888E-2</v>
      </c>
      <c r="AB35" s="1">
        <v>3.1673364928863447E-2</v>
      </c>
      <c r="AC35" s="1">
        <v>3.1073157901090949E-2</v>
      </c>
      <c r="AD35" s="21">
        <v>3.1273203905057841E-2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$B$4, FALSE)</f>
        <v>1.3224999999999993E-8</v>
      </c>
      <c r="E36" s="36">
        <f>_xlfn.BINOM.DIST($A36-E$31, $E$29, $B$4, FALSE)</f>
        <v>2.2997354999999996E-4</v>
      </c>
      <c r="F36" s="36">
        <f>_xlfn.BINOM.DIST($A36-F$31, $E$29, $B$4,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3.9937475560377798E-3</v>
      </c>
      <c r="X36" s="1">
        <v>3.9936785242904787E-3</v>
      </c>
      <c r="Y36" s="1">
        <v>4.0936785322315651E-3</v>
      </c>
      <c r="Z36" s="1">
        <v>3.9937935719102135E-3</v>
      </c>
      <c r="AA36" s="1">
        <v>4.0937475520708899E-3</v>
      </c>
      <c r="AB36" s="1">
        <v>4.0936555004769601E-3</v>
      </c>
      <c r="AC36" s="1">
        <v>3.9937705560347371E-3</v>
      </c>
      <c r="AD36" s="21">
        <v>3.9937245401616946E-3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$B$4, FALSE)</f>
        <v>1.3224999999999993E-8</v>
      </c>
      <c r="F37" s="36">
        <f>_xlfn.BINOM.DIST($A37-F$31, $E$29, $B$4, FALSE)</f>
        <v>2.2997354999999996E-4</v>
      </c>
      <c r="G37" s="36">
        <f>_xlfn.BINOM.DIST($A37-G$31, $E$29, $B$4,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4.9919593989633515E-4</v>
      </c>
      <c r="X37" s="7">
        <v>4.9919595180552905E-4</v>
      </c>
      <c r="Y37" s="7">
        <v>5.9919595180431121E-4</v>
      </c>
      <c r="Z37" s="7">
        <v>4.9919593195768422E-4</v>
      </c>
      <c r="AA37" s="7">
        <v>4.9917293592883507E-4</v>
      </c>
      <c r="AB37" s="7">
        <v>4.9917295180918093E-4</v>
      </c>
      <c r="AC37" s="7">
        <v>4.9919593592822719E-4</v>
      </c>
      <c r="AD37" s="24">
        <v>4.9919594386687823E-4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$B$4, FALSE)</f>
        <v>1.3224999999999993E-8</v>
      </c>
      <c r="G38" s="39">
        <f>_xlfn.BINOM.DIST($A38-G$31, $E$29, $B$4, FALSE)</f>
        <v>2.2997354999999996E-4</v>
      </c>
      <c r="H38" s="40">
        <f>_xlfn.BINOM.DIST($A38-H$31, $E$29, $B$4,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28" t="s">
        <v>0</v>
      </c>
      <c r="X43" s="28" t="s">
        <v>1</v>
      </c>
      <c r="Y43" s="28">
        <v>6.3</v>
      </c>
      <c r="Z43" s="28">
        <v>6.4</v>
      </c>
      <c r="AA43" s="28">
        <v>6.5</v>
      </c>
      <c r="AB43" s="28">
        <v>6.6</v>
      </c>
      <c r="AC43" s="28" t="s">
        <v>2</v>
      </c>
      <c r="AD43" s="29">
        <v>6.8</v>
      </c>
    </row>
    <row r="44" spans="1:30" ht="15" thickBot="1" x14ac:dyDescent="0.35">
      <c r="A44" s="31">
        <v>0</v>
      </c>
      <c r="B44" s="32">
        <f>_xlfn.BINOM.DIST($A44-B$43, $E$41, $B$4,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 cm="1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$B$4, FALSE)</f>
        <v>3.4492065456262483E-4</v>
      </c>
      <c r="C45" s="36">
        <f>_xlfn.BINOM.DIST($A45-C$43, $E$41, $B$4,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 cm="1">
        <f t="array" ref="W45:AD49">MMULT(L44:P48,C9:J13)</f>
        <v>0.81648165377788551</v>
      </c>
      <c r="X45" s="4">
        <v>0.8161815502540759</v>
      </c>
      <c r="Y45" s="4">
        <v>0.8158814467302663</v>
      </c>
      <c r="Z45" s="4">
        <v>0.8166817227937585</v>
      </c>
      <c r="AA45" s="4">
        <v>0.8161815502540759</v>
      </c>
      <c r="AB45" s="4">
        <v>0.8161815502540759</v>
      </c>
      <c r="AC45" s="4">
        <v>0.8166817227937585</v>
      </c>
      <c r="AD45" s="20">
        <v>0.816581688285822</v>
      </c>
    </row>
    <row r="46" spans="1:30" ht="17.399999999999999" thickBot="1" x14ac:dyDescent="0.4">
      <c r="A46" s="31">
        <v>2</v>
      </c>
      <c r="B46" s="35">
        <f>_xlfn.BINOM.DIST($A46-B$43, $E$41, $B$4, FALSE)</f>
        <v>3.9670437375000121E-8</v>
      </c>
      <c r="C46" s="36">
        <f>_xlfn.BINOM.DIST($A46-C$43, $E$41, $B$4, FALSE)</f>
        <v>3.4492065456262483E-4</v>
      </c>
      <c r="D46" s="36">
        <f>_xlfn.BINOM.DIST($A46-D$43, $E$41, $B$4,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0.1478693876857991</v>
      </c>
      <c r="X46" s="1">
        <v>0.14766942221754972</v>
      </c>
      <c r="Y46" s="1">
        <v>0.14796962928898297</v>
      </c>
      <c r="Z46" s="1">
        <v>0.14786931865404998</v>
      </c>
      <c r="AA46" s="1">
        <v>0.14786949123342277</v>
      </c>
      <c r="AB46" s="1">
        <v>0.14736931869374018</v>
      </c>
      <c r="AC46" s="1">
        <v>0.14766924963817693</v>
      </c>
      <c r="AD46" s="21">
        <v>0.14766928415405148</v>
      </c>
    </row>
    <row r="47" spans="1:30" ht="17.399999999999999" thickBot="1" x14ac:dyDescent="0.4">
      <c r="A47" s="31">
        <v>3</v>
      </c>
      <c r="B47" s="35">
        <f>_xlfn.BINOM.DIST($A47-B$43, $E$41, $B$4, FALSE)</f>
        <v>1.5208749999999986E-12</v>
      </c>
      <c r="C47" s="36">
        <f>_xlfn.BINOM.DIST($A47-C$43, $E$41, $B$4, FALSE)</f>
        <v>3.9670437375000121E-8</v>
      </c>
      <c r="D47" s="36">
        <f>_xlfn.BINOM.DIST($A47-D$43, $E$41, $B$4, FALSE)</f>
        <v>3.4492065456262483E-4</v>
      </c>
      <c r="E47" s="36">
        <f>_xlfn.BINOM.DIST($A47-E$43, $E$41, $B$4,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3.1159713268688785E-2</v>
      </c>
      <c r="X47" s="1">
        <v>3.1459885800428786E-2</v>
      </c>
      <c r="Y47" s="1">
        <v>3.1559816736922923E-2</v>
      </c>
      <c r="Z47" s="1">
        <v>3.0959644268694873E-2</v>
      </c>
      <c r="AA47" s="1">
        <v>3.125974775280662E-2</v>
      </c>
      <c r="AB47" s="1">
        <v>3.166005836392552E-2</v>
      </c>
      <c r="AC47" s="1">
        <v>3.1059747808380521E-2</v>
      </c>
      <c r="AD47" s="21">
        <v>3.1259816816314005E-2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$B$4, FALSE)</f>
        <v>1.5208749999999986E-12</v>
      </c>
      <c r="D48" s="36">
        <f>_xlfn.BINOM.DIST($A48-D$43, $E$41, $B$4, FALSE)</f>
        <v>3.9670437375000121E-8</v>
      </c>
      <c r="E48" s="36">
        <f>_xlfn.BINOM.DIST($A48-E$43, $E$41, $B$4, FALSE)</f>
        <v>3.4492065456262483E-4</v>
      </c>
      <c r="F48" s="36">
        <f>_xlfn.BINOM.DIST($A48-F$43, $E$41, $B$4,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3.9906231106696085E-3</v>
      </c>
      <c r="X48" s="1">
        <v>3.9905195471713548E-3</v>
      </c>
      <c r="Y48" s="1">
        <v>4.0905195630565709E-3</v>
      </c>
      <c r="Z48" s="1">
        <v>3.9906921424156918E-3</v>
      </c>
      <c r="AA48" s="1">
        <v>4.0906231027361319E-3</v>
      </c>
      <c r="AB48" s="1">
        <v>4.0904849995400559E-3</v>
      </c>
      <c r="AC48" s="1">
        <v>3.9906576106619992E-3</v>
      </c>
      <c r="AD48" s="21">
        <v>3.9905885789143945E-3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$B$4, FALSE)</f>
        <v>1.5208749999999986E-12</v>
      </c>
      <c r="E49" s="36">
        <f>_xlfn.BINOM.DIST($A49-E$43, $E$41, $B$4, FALSE)</f>
        <v>3.9670437375000121E-8</v>
      </c>
      <c r="F49" s="36">
        <f>_xlfn.BINOM.DIST($A49-F$43, $E$41, $B$4, FALSE)</f>
        <v>3.4492065456262483E-4</v>
      </c>
      <c r="G49" s="36">
        <f>_xlfn.BINOM.DIST($A49-G$43, $E$41, $B$4,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4.9879437959226137E-4</v>
      </c>
      <c r="X49" s="7">
        <v>4.9879440341399697E-4</v>
      </c>
      <c r="Y49" s="7">
        <v>5.9879440341095193E-4</v>
      </c>
      <c r="Z49" s="7">
        <v>4.987943637131335E-4</v>
      </c>
      <c r="AA49" s="7">
        <v>4.98759871657261E-4</v>
      </c>
      <c r="AB49" s="7">
        <v>4.9875990342312753E-4</v>
      </c>
      <c r="AC49" s="7">
        <v>4.9879437165574155E-4</v>
      </c>
      <c r="AD49" s="24">
        <v>4.9879438753486964E-4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$B$4, FALSE)</f>
        <v>1.5208749999999986E-12</v>
      </c>
      <c r="F50" s="39">
        <f>_xlfn.BINOM.DIST($A50-F$43, $E$41, $B$4, FALSE)</f>
        <v>3.9670437375000121E-8</v>
      </c>
      <c r="G50" s="39">
        <f>_xlfn.BINOM.DIST($A50-G$43, $E$41, $B$4, FALSE)</f>
        <v>3.4492065456262483E-4</v>
      </c>
      <c r="H50" s="40">
        <f>_xlfn.BINOM.DIST($A50-H$43, $E$41, $B$4,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28" t="s">
        <v>0</v>
      </c>
      <c r="X55" s="28" t="s">
        <v>1</v>
      </c>
      <c r="Y55" s="28">
        <v>6.3</v>
      </c>
      <c r="Z55" s="28">
        <v>6.4</v>
      </c>
      <c r="AA55" s="28">
        <v>6.5</v>
      </c>
      <c r="AB55" s="28">
        <v>6.6</v>
      </c>
      <c r="AC55" s="28" t="s">
        <v>2</v>
      </c>
      <c r="AD55" s="29">
        <v>6.8</v>
      </c>
    </row>
    <row r="56" spans="1:30" ht="15" thickBot="1" x14ac:dyDescent="0.35">
      <c r="A56" s="31">
        <v>0</v>
      </c>
      <c r="B56" s="32">
        <f>_xlfn.BINOM.DIST($A56-B$55, $E$53, $B$4,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 cm="1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$B$4, FALSE)</f>
        <v>4.5984131824980011E-4</v>
      </c>
      <c r="C57" s="36">
        <f>_xlfn.BINOM.DIST($A57-C$55, $E$53, $B$4,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 cm="1">
        <f t="array" ref="W57:AD61">MMULT(L56:P60,C9:J13)</f>
        <v>0.81657555996728182</v>
      </c>
      <c r="X57" s="4">
        <v>0.81627542192759761</v>
      </c>
      <c r="Y57" s="4">
        <v>0.81597528388791352</v>
      </c>
      <c r="Z57" s="4">
        <v>0.81677565199373792</v>
      </c>
      <c r="AA57" s="4">
        <v>0.81627542192759761</v>
      </c>
      <c r="AB57" s="4">
        <v>0.81627542192759761</v>
      </c>
      <c r="AC57" s="4">
        <v>0.81677565199373792</v>
      </c>
      <c r="AD57" s="20">
        <v>0.81667560598050981</v>
      </c>
    </row>
    <row r="58" spans="1:30" ht="17.399999999999999" thickBot="1" x14ac:dyDescent="0.4">
      <c r="A58" s="31">
        <v>2</v>
      </c>
      <c r="B58" s="35">
        <f>_xlfn.BINOM.DIST($A58-B$55, $E$53, $B$4, FALSE)</f>
        <v>7.9331750549403746E-8</v>
      </c>
      <c r="C58" s="36">
        <f>_xlfn.BINOM.DIST($A58-C$55, $E$53, $B$4, FALSE)</f>
        <v>4.5984131824980011E-4</v>
      </c>
      <c r="D58" s="36">
        <f>_xlfn.BINOM.DIST($A58-D$55, $E$53, $B$4,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0.14779247763133047</v>
      </c>
      <c r="X58" s="1">
        <v>0.14759252368425177</v>
      </c>
      <c r="Y58" s="1">
        <v>0.14789279980331327</v>
      </c>
      <c r="Z58" s="1">
        <v>0.14779238557841221</v>
      </c>
      <c r="AA58" s="1">
        <v>0.14779261571070784</v>
      </c>
      <c r="AB58" s="1">
        <v>0.14729238564456765</v>
      </c>
      <c r="AC58" s="1">
        <v>0.14759229355195613</v>
      </c>
      <c r="AD58" s="21">
        <v>0.14759233957841525</v>
      </c>
    </row>
    <row r="59" spans="1:30" ht="17.399999999999999" thickBot="1" x14ac:dyDescent="0.4">
      <c r="A59" s="31">
        <v>3</v>
      </c>
      <c r="B59" s="35">
        <f>_xlfn.BINOM.DIST($A59-B$55, $E$53, $B$4, FALSE)</f>
        <v>6.0828003975000002E-12</v>
      </c>
      <c r="C59" s="36">
        <f>_xlfn.BINOM.DIST($A59-C$55, $E$53, $B$4, FALSE)</f>
        <v>7.9331750549403746E-8</v>
      </c>
      <c r="D59" s="36">
        <f>_xlfn.BINOM.DIST($A59-D$55, $E$53, $B$4, FALSE)</f>
        <v>4.5984131824980011E-4</v>
      </c>
      <c r="E59" s="36">
        <f>_xlfn.BINOM.DIST($A59-E$55, $E$53, $B$4,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3.1146298958141371E-2</v>
      </c>
      <c r="X59" s="1">
        <v>3.144652901104137E-2</v>
      </c>
      <c r="Y59" s="1">
        <v>3.154643690518965E-2</v>
      </c>
      <c r="Z59" s="1">
        <v>3.0946206958153543E-2</v>
      </c>
      <c r="AA59" s="1">
        <v>3.1246344931667034E-2</v>
      </c>
      <c r="AB59" s="1">
        <v>3.164675911687484E-2</v>
      </c>
      <c r="AC59" s="1">
        <v>3.1046345024299843E-2</v>
      </c>
      <c r="AD59" s="21">
        <v>3.1246437037521804E-2</v>
      </c>
    </row>
    <row r="60" spans="1:30" ht="17.399999999999999" thickBot="1" x14ac:dyDescent="0.4">
      <c r="A60" s="31">
        <v>4</v>
      </c>
      <c r="B60" s="35">
        <f>_xlfn.BINOM.DIST($A60-B$55, $E$53, $B$4, FALSE)</f>
        <v>1.7490062499999978E-16</v>
      </c>
      <c r="C60" s="36">
        <f>_xlfn.BINOM.DIST($A60-C$55, $E$53, $B$4, FALSE)</f>
        <v>6.0828003975000002E-12</v>
      </c>
      <c r="D60" s="36">
        <f>_xlfn.BINOM.DIST($A60-D$55, $E$53, $B$4, FALSE)</f>
        <v>7.9331750549403746E-8</v>
      </c>
      <c r="E60" s="36">
        <f>_xlfn.BINOM.DIST($A60-E$55, $E$53, $B$4, FALSE)</f>
        <v>4.5984131824980011E-4</v>
      </c>
      <c r="F60" s="36">
        <f>_xlfn.BINOM.DIST($A60-F$55, $E$53, $B$4,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3.9874998487720312E-3</v>
      </c>
      <c r="X60" s="1">
        <v>3.9873617429355222E-3</v>
      </c>
      <c r="Y60" s="1">
        <v>4.0873617694159566E-3</v>
      </c>
      <c r="Z60" s="1">
        <v>3.9875919016841982E-3</v>
      </c>
      <c r="AA60" s="1">
        <v>4.0874998355500784E-3</v>
      </c>
      <c r="AB60" s="1">
        <v>4.0873156635429231E-3</v>
      </c>
      <c r="AC60" s="1">
        <v>3.9875458487568126E-3</v>
      </c>
      <c r="AD60" s="21">
        <v>3.9874537958416011E-3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$B$4, FALSE)</f>
        <v>1.7490062499999978E-16</v>
      </c>
      <c r="D61" s="36">
        <f>_xlfn.BINOM.DIST($A61-D$55, $E$53, $B$4, FALSE)</f>
        <v>6.0828003975000002E-12</v>
      </c>
      <c r="E61" s="36">
        <f>_xlfn.BINOM.DIST($A61-E$55, $E$53, $B$4, FALSE)</f>
        <v>7.9331750549403746E-8</v>
      </c>
      <c r="F61" s="36">
        <f>_xlfn.BINOM.DIST($A61-F$55, $E$53, $B$4, FALSE)</f>
        <v>4.5984131824980011E-4</v>
      </c>
      <c r="G61" s="36">
        <f>_xlfn.BINOM.DIST($A61-G$55, $E$53, $B$4,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4.9839313231986933E-4</v>
      </c>
      <c r="X61" s="7">
        <v>4.9839317202834271E-4</v>
      </c>
      <c r="Y61" s="7">
        <v>5.9839317202225171E-4</v>
      </c>
      <c r="Z61" s="7">
        <v>4.9839310585161271E-4</v>
      </c>
      <c r="AA61" s="7">
        <v>4.9834711909486874E-4</v>
      </c>
      <c r="AB61" s="7">
        <v>4.9834717204660548E-4</v>
      </c>
      <c r="AC61" s="7">
        <v>4.9839311909183012E-4</v>
      </c>
      <c r="AD61" s="24">
        <v>4.9839314556008728E-4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$B$4, FALSE)</f>
        <v>1.7490062499999978E-16</v>
      </c>
      <c r="E62" s="39">
        <f>_xlfn.BINOM.DIST($A62-E$55, $E$53, $B$4, FALSE)</f>
        <v>6.0828003975000002E-12</v>
      </c>
      <c r="F62" s="39">
        <f>_xlfn.BINOM.DIST($A62-F$55, $E$53, $B$4, FALSE)</f>
        <v>7.9331750549403746E-8</v>
      </c>
      <c r="G62" s="39">
        <f>_xlfn.BINOM.DIST($A62-G$55, $E$53, $B$4, FALSE)</f>
        <v>4.5984131824980011E-4</v>
      </c>
      <c r="H62" s="40">
        <f>_xlfn.BINOM.DIST($A62-H$55, $E$53, $B$4,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68</v>
      </c>
    </row>
    <row r="68" spans="1:22" x14ac:dyDescent="0.3">
      <c r="B68" s="41" t="s">
        <v>0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0.81620000000000004</v>
      </c>
      <c r="C71" s="5">
        <v>0</v>
      </c>
      <c r="D71" s="5">
        <v>0</v>
      </c>
      <c r="E71" s="5">
        <v>0</v>
      </c>
      <c r="F71" s="6">
        <v>0</v>
      </c>
      <c r="J71" s="4" cm="1">
        <f t="array" ref="J71:N75">MINVERSE(B71:F75)</f>
        <v>1.2251899044351875</v>
      </c>
      <c r="K71" s="5">
        <v>0</v>
      </c>
      <c r="L71" s="5">
        <v>0</v>
      </c>
      <c r="M71" s="5">
        <v>0</v>
      </c>
      <c r="N71" s="6">
        <v>0</v>
      </c>
      <c r="R71" s="4" cm="1">
        <f t="array" ref="R71:V75">MMULT(B71:F75,J71:N75)</f>
        <v>1</v>
      </c>
      <c r="S71" s="5">
        <v>0</v>
      </c>
      <c r="T71" s="5">
        <v>0</v>
      </c>
      <c r="U71" s="5">
        <v>0</v>
      </c>
      <c r="V71" s="83">
        <v>0</v>
      </c>
    </row>
    <row r="72" spans="1:22" x14ac:dyDescent="0.3">
      <c r="B72" s="1">
        <f t="shared" ref="B72:B75" si="0">C10</f>
        <v>0.14810000000000001</v>
      </c>
      <c r="C72" s="13">
        <f>W21</f>
        <v>0.81629387379548657</v>
      </c>
      <c r="D72" s="13">
        <v>0</v>
      </c>
      <c r="E72" s="13">
        <v>0</v>
      </c>
      <c r="F72" s="3">
        <v>0</v>
      </c>
      <c r="J72" s="1">
        <v>-0.22228590789634139</v>
      </c>
      <c r="K72" s="13">
        <v>1.2250490075961773</v>
      </c>
      <c r="L72" s="13">
        <v>0</v>
      </c>
      <c r="M72" s="13">
        <v>0</v>
      </c>
      <c r="N72" s="3">
        <v>0</v>
      </c>
      <c r="R72" s="1">
        <v>2.7755575615628914E-17</v>
      </c>
      <c r="S72" s="13">
        <v>1</v>
      </c>
      <c r="T72" s="13">
        <v>0</v>
      </c>
      <c r="U72" s="13">
        <v>0</v>
      </c>
      <c r="V72" s="84">
        <v>0</v>
      </c>
    </row>
    <row r="73" spans="1:22" x14ac:dyDescent="0.3">
      <c r="B73" s="1">
        <f t="shared" si="0"/>
        <v>3.1199999999999999E-2</v>
      </c>
      <c r="C73" s="13">
        <f t="shared" ref="C73:C74" si="1">W22</f>
        <v>0.14802314886663318</v>
      </c>
      <c r="D73" s="13">
        <f>W33</f>
        <v>0.81638775838770106</v>
      </c>
      <c r="E73" s="13">
        <v>0</v>
      </c>
      <c r="F73" s="3">
        <v>0</v>
      </c>
      <c r="J73" s="1">
        <v>-6.519530612995008E-3</v>
      </c>
      <c r="K73" s="13">
        <v>-0.22211946438105976</v>
      </c>
      <c r="L73" s="13">
        <v>1.2249081269603039</v>
      </c>
      <c r="M73" s="13">
        <v>0</v>
      </c>
      <c r="N73" s="3">
        <v>0</v>
      </c>
      <c r="R73" s="1">
        <v>6.9388939039072284E-18</v>
      </c>
      <c r="S73" s="13">
        <v>0</v>
      </c>
      <c r="T73" s="13">
        <v>1</v>
      </c>
      <c r="U73" s="13">
        <v>0</v>
      </c>
      <c r="V73" s="84">
        <v>0</v>
      </c>
    </row>
    <row r="74" spans="1:22" x14ac:dyDescent="0.3">
      <c r="B74" s="1">
        <f t="shared" si="0"/>
        <v>4.0000000000000001E-3</v>
      </c>
      <c r="C74" s="13">
        <f t="shared" si="1"/>
        <v>3.1186563792716501E-2</v>
      </c>
      <c r="D74" s="13">
        <f t="shared" ref="D74:D75" si="2">W34</f>
        <v>0.14794627809639971</v>
      </c>
      <c r="E74" s="13">
        <f>W45</f>
        <v>0.81648165377788551</v>
      </c>
      <c r="F74" s="3">
        <v>0</v>
      </c>
      <c r="J74" s="1">
        <v>3.6695427317386072E-3</v>
      </c>
      <c r="K74" s="13">
        <v>-6.5443246053783297E-3</v>
      </c>
      <c r="L74" s="13">
        <v>-0.22195305620805558</v>
      </c>
      <c r="M74" s="13">
        <v>1.2247672625257033</v>
      </c>
      <c r="N74" s="3">
        <v>0</v>
      </c>
      <c r="R74" s="1">
        <v>1.7347234759768071E-18</v>
      </c>
      <c r="S74" s="13">
        <v>0</v>
      </c>
      <c r="T74" s="13">
        <v>2.7755575615628914E-17</v>
      </c>
      <c r="U74" s="13">
        <v>0.99999999999999989</v>
      </c>
      <c r="V74" s="84">
        <v>0</v>
      </c>
    </row>
    <row r="75" spans="1:22" ht="15" thickBot="1" x14ac:dyDescent="0.35">
      <c r="B75" s="7">
        <f t="shared" si="0"/>
        <v>5.0000000000000001E-4</v>
      </c>
      <c r="C75" s="8">
        <f>W24</f>
        <v>3.9968731855801794E-3</v>
      </c>
      <c r="D75" s="8">
        <f t="shared" si="2"/>
        <v>3.1173134881246758E-2</v>
      </c>
      <c r="E75" s="8">
        <f>W46</f>
        <v>0.1478693876857991</v>
      </c>
      <c r="F75" s="9">
        <f>W57</f>
        <v>0.81657555996728182</v>
      </c>
      <c r="J75" s="7">
        <v>-7.7794634319766114E-5</v>
      </c>
      <c r="K75" s="8">
        <v>3.668368136994836E-3</v>
      </c>
      <c r="L75" s="8">
        <v>-6.5690966095126339E-3</v>
      </c>
      <c r="M75" s="8">
        <v>-0.22178668337140117</v>
      </c>
      <c r="N75" s="9">
        <v>1.2246264142905128</v>
      </c>
      <c r="R75" s="7">
        <v>1.0842021724855044E-19</v>
      </c>
      <c r="S75" s="8">
        <v>0</v>
      </c>
      <c r="T75" s="8">
        <v>0</v>
      </c>
      <c r="U75" s="8">
        <v>-2.7755575615628914E-17</v>
      </c>
      <c r="V75" s="85">
        <v>0.99999999999999989</v>
      </c>
    </row>
    <row r="81" spans="2:22" x14ac:dyDescent="0.3">
      <c r="B81" s="41" t="s">
        <v>1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0.81589999999999996</v>
      </c>
      <c r="C84" s="5">
        <v>0</v>
      </c>
      <c r="D84" s="5">
        <v>0</v>
      </c>
      <c r="E84" s="5">
        <v>0</v>
      </c>
      <c r="F84" s="6">
        <v>0</v>
      </c>
      <c r="J84" s="4" cm="1">
        <f t="array" ref="J84:N88">MINVERSE(B84:F88)</f>
        <v>1.2256403971074887</v>
      </c>
      <c r="K84" s="5">
        <v>0</v>
      </c>
      <c r="L84" s="5">
        <v>0</v>
      </c>
      <c r="M84" s="5">
        <v>0</v>
      </c>
      <c r="N84" s="6">
        <v>0</v>
      </c>
      <c r="R84" s="66" cm="1">
        <f t="array" ref="R84:V88">MMULT(B84:F88,J84:N88)</f>
        <v>1</v>
      </c>
      <c r="S84" s="67">
        <v>0</v>
      </c>
      <c r="T84" s="67">
        <v>0</v>
      </c>
      <c r="U84" s="67">
        <v>0</v>
      </c>
      <c r="V84" s="86">
        <v>0</v>
      </c>
    </row>
    <row r="85" spans="2:22" x14ac:dyDescent="0.3">
      <c r="B85" s="1">
        <f t="shared" ref="B85:B88" si="3">D10</f>
        <v>0.1479</v>
      </c>
      <c r="C85" s="13">
        <f>W21</f>
        <v>0.81629387379548657</v>
      </c>
      <c r="D85" s="13">
        <v>0</v>
      </c>
      <c r="E85" s="13">
        <v>0</v>
      </c>
      <c r="F85" s="3">
        <v>0</v>
      </c>
      <c r="J85" s="1">
        <v>-0.2220673467624398</v>
      </c>
      <c r="K85" s="13">
        <v>1.2250490075961773</v>
      </c>
      <c r="L85" s="13">
        <v>0</v>
      </c>
      <c r="M85" s="13">
        <v>0</v>
      </c>
      <c r="N85" s="3">
        <v>0</v>
      </c>
      <c r="R85" s="68">
        <v>0</v>
      </c>
      <c r="S85" s="69">
        <v>1</v>
      </c>
      <c r="T85" s="69">
        <v>0</v>
      </c>
      <c r="U85" s="69">
        <v>0</v>
      </c>
      <c r="V85" s="87">
        <v>0</v>
      </c>
    </row>
    <row r="86" spans="2:22" x14ac:dyDescent="0.3">
      <c r="B86" s="1">
        <f t="shared" si="3"/>
        <v>3.15E-2</v>
      </c>
      <c r="C86" s="13">
        <f t="shared" ref="C86:C88" si="4">W22</f>
        <v>0.14802314886663318</v>
      </c>
      <c r="D86" s="13">
        <f>W33</f>
        <v>0.81638775838770106</v>
      </c>
      <c r="E86" s="13">
        <v>0</v>
      </c>
      <c r="F86" s="3">
        <v>0</v>
      </c>
      <c r="J86" s="1">
        <v>-7.026764575672053E-3</v>
      </c>
      <c r="K86" s="13">
        <v>-0.22211946438105976</v>
      </c>
      <c r="L86" s="13">
        <v>1.2249081269603039</v>
      </c>
      <c r="M86" s="13">
        <v>0</v>
      </c>
      <c r="N86" s="3">
        <v>0</v>
      </c>
      <c r="R86" s="68">
        <v>6.9388939039072284E-18</v>
      </c>
      <c r="S86" s="69">
        <v>0</v>
      </c>
      <c r="T86" s="69">
        <v>1</v>
      </c>
      <c r="U86" s="69">
        <v>0</v>
      </c>
      <c r="V86" s="87">
        <v>0</v>
      </c>
    </row>
    <row r="87" spans="2:22" x14ac:dyDescent="0.3">
      <c r="B87" s="1">
        <f t="shared" si="3"/>
        <v>4.0000000000000001E-3</v>
      </c>
      <c r="C87" s="13">
        <f t="shared" si="4"/>
        <v>3.1186563792716501E-2</v>
      </c>
      <c r="D87" s="13">
        <f t="shared" ref="D87:D88" si="5">W34</f>
        <v>0.14794627809639971</v>
      </c>
      <c r="E87" s="13">
        <f>W45</f>
        <v>0.81648165377788551</v>
      </c>
      <c r="F87" s="3">
        <v>0</v>
      </c>
      <c r="J87" s="1">
        <v>3.7508981855452774E-3</v>
      </c>
      <c r="K87" s="13">
        <v>-6.5443246053783297E-3</v>
      </c>
      <c r="L87" s="13">
        <v>-0.22195305620805558</v>
      </c>
      <c r="M87" s="13">
        <v>1.2247672625257033</v>
      </c>
      <c r="N87" s="3">
        <v>0</v>
      </c>
      <c r="R87" s="68">
        <v>0</v>
      </c>
      <c r="S87" s="69">
        <v>0</v>
      </c>
      <c r="T87" s="69">
        <v>2.7755575615628914E-17</v>
      </c>
      <c r="U87" s="69">
        <v>0.99999999999999989</v>
      </c>
      <c r="V87" s="87">
        <v>0</v>
      </c>
    </row>
    <row r="88" spans="2:22" ht="15" thickBot="1" x14ac:dyDescent="0.35">
      <c r="B88" s="7">
        <f t="shared" si="3"/>
        <v>5.0000000000000001E-4</v>
      </c>
      <c r="C88" s="8">
        <f t="shared" si="4"/>
        <v>3.9968731855801794E-3</v>
      </c>
      <c r="D88" s="8">
        <f t="shared" si="5"/>
        <v>3.1173134881246758E-2</v>
      </c>
      <c r="E88" s="8">
        <f>W46</f>
        <v>0.1478693876857991</v>
      </c>
      <c r="F88" s="9">
        <f>W57</f>
        <v>0.81657555996728182</v>
      </c>
      <c r="J88" s="7">
        <v>-7.4508613704547398E-5</v>
      </c>
      <c r="K88" s="8">
        <v>3.668368136994836E-3</v>
      </c>
      <c r="L88" s="8">
        <v>-6.5690966095126339E-3</v>
      </c>
      <c r="M88" s="8">
        <v>-0.22178668337140117</v>
      </c>
      <c r="N88" s="9">
        <v>1.2246264142905128</v>
      </c>
      <c r="R88" s="70">
        <v>0</v>
      </c>
      <c r="S88" s="71">
        <v>0</v>
      </c>
      <c r="T88" s="71">
        <v>0</v>
      </c>
      <c r="U88" s="71">
        <v>-2.7755575615628914E-17</v>
      </c>
      <c r="V88" s="88">
        <v>0.99999999999999989</v>
      </c>
    </row>
    <row r="89" spans="2:22" x14ac:dyDescent="0.3">
      <c r="R89" s="72"/>
      <c r="S89" s="72"/>
      <c r="T89" s="72"/>
      <c r="U89" s="72"/>
      <c r="V89" s="89"/>
    </row>
    <row r="90" spans="2:22" x14ac:dyDescent="0.3">
      <c r="R90" s="72"/>
      <c r="S90" s="72"/>
      <c r="T90" s="72"/>
      <c r="U90" s="72"/>
      <c r="V90" s="89"/>
    </row>
    <row r="91" spans="2:22" x14ac:dyDescent="0.3">
      <c r="B91" s="41">
        <v>6.3</v>
      </c>
      <c r="R91" s="72"/>
      <c r="S91" s="72"/>
      <c r="T91" s="72"/>
      <c r="U91" s="72"/>
      <c r="V91" s="89"/>
    </row>
    <row r="92" spans="2:22" x14ac:dyDescent="0.3">
      <c r="R92" s="72"/>
      <c r="S92" s="72"/>
      <c r="T92" s="72"/>
      <c r="U92" s="72"/>
      <c r="V92" s="89"/>
    </row>
    <row r="93" spans="2:22" ht="16.8" thickBot="1" x14ac:dyDescent="0.35">
      <c r="B93" s="2" t="s">
        <v>9</v>
      </c>
      <c r="J93" s="2" t="s">
        <v>69</v>
      </c>
      <c r="R93" s="2" t="s">
        <v>70</v>
      </c>
      <c r="S93" s="72"/>
      <c r="T93" s="72"/>
      <c r="U93" s="72"/>
      <c r="V93" s="89"/>
    </row>
    <row r="94" spans="2:22" x14ac:dyDescent="0.3">
      <c r="B94" s="4">
        <f>E9</f>
        <v>0.81559999999999999</v>
      </c>
      <c r="C94" s="5">
        <v>0</v>
      </c>
      <c r="D94" s="5">
        <v>0</v>
      </c>
      <c r="E94" s="5">
        <v>0</v>
      </c>
      <c r="F94" s="6">
        <v>0</v>
      </c>
      <c r="J94" s="4" cm="1">
        <f t="array" ref="J94:N98">MINVERSE(B94:F98)</f>
        <v>1.2260912211868562</v>
      </c>
      <c r="K94" s="5">
        <v>0</v>
      </c>
      <c r="L94" s="5">
        <v>0</v>
      </c>
      <c r="M94" s="5">
        <v>0</v>
      </c>
      <c r="N94" s="6">
        <v>0</v>
      </c>
      <c r="R94" s="66" cm="1">
        <f t="array" ref="R94:V98">MMULT(B94:F98,J94:N98)</f>
        <v>0.99999999999999989</v>
      </c>
      <c r="S94" s="67">
        <v>0</v>
      </c>
      <c r="T94" s="67">
        <v>0</v>
      </c>
      <c r="U94" s="67">
        <v>0</v>
      </c>
      <c r="V94" s="86">
        <v>0</v>
      </c>
    </row>
    <row r="95" spans="2:22" x14ac:dyDescent="0.3">
      <c r="B95" s="1">
        <f t="shared" ref="B95:B98" si="6">E10</f>
        <v>0.1482</v>
      </c>
      <c r="C95" s="13">
        <f>Y21</f>
        <v>0.8156938047875506</v>
      </c>
      <c r="D95" s="13">
        <v>0</v>
      </c>
      <c r="E95" s="13">
        <v>0</v>
      </c>
      <c r="F95" s="3">
        <v>0</v>
      </c>
      <c r="J95" s="1">
        <v>-0.22276339223542105</v>
      </c>
      <c r="K95" s="13">
        <v>1.2259502206964197</v>
      </c>
      <c r="L95" s="13">
        <v>0</v>
      </c>
      <c r="M95" s="13">
        <v>0</v>
      </c>
      <c r="N95" s="3">
        <v>0</v>
      </c>
      <c r="R95" s="68">
        <v>0</v>
      </c>
      <c r="S95" s="69">
        <v>0.99999999999999989</v>
      </c>
      <c r="T95" s="69">
        <v>0</v>
      </c>
      <c r="U95" s="69">
        <v>0</v>
      </c>
      <c r="V95" s="87">
        <v>0</v>
      </c>
    </row>
    <row r="96" spans="2:22" x14ac:dyDescent="0.3">
      <c r="B96" s="1">
        <f t="shared" si="6"/>
        <v>3.1600000000000003E-2</v>
      </c>
      <c r="C96" s="13">
        <f t="shared" ref="C96:C98" si="7">Y22</f>
        <v>0.14812322938382858</v>
      </c>
      <c r="D96" s="13">
        <f>Y33</f>
        <v>0.81578762036389241</v>
      </c>
      <c r="E96" s="13">
        <v>0</v>
      </c>
      <c r="F96" s="3">
        <v>0</v>
      </c>
      <c r="J96" s="1">
        <v>-7.0460122213347924E-3</v>
      </c>
      <c r="K96" s="13">
        <v>-0.22259679016993389</v>
      </c>
      <c r="L96" s="13">
        <v>1.2258092364210398</v>
      </c>
      <c r="M96" s="13">
        <v>0</v>
      </c>
      <c r="N96" s="3">
        <v>0</v>
      </c>
      <c r="R96" s="68">
        <v>-6.9388939039072284E-18</v>
      </c>
      <c r="S96" s="69">
        <v>-2.7755575615628914E-17</v>
      </c>
      <c r="T96" s="69">
        <v>1</v>
      </c>
      <c r="U96" s="69">
        <v>0</v>
      </c>
      <c r="V96" s="87">
        <v>0</v>
      </c>
    </row>
    <row r="97" spans="2:22" x14ac:dyDescent="0.3">
      <c r="B97" s="1">
        <f t="shared" si="6"/>
        <v>4.1000000000000003E-3</v>
      </c>
      <c r="C97" s="13">
        <f t="shared" si="7"/>
        <v>3.1586598287423918E-2</v>
      </c>
      <c r="D97" s="13">
        <f t="shared" ref="D97:D98" si="8">Y34</f>
        <v>0.14804643914798873</v>
      </c>
      <c r="E97" s="13">
        <f>Y45</f>
        <v>0.8158814467302663</v>
      </c>
      <c r="F97" s="3">
        <v>0</v>
      </c>
      <c r="J97" s="1">
        <v>3.7413533652628545E-3</v>
      </c>
      <c r="K97" s="13">
        <v>-7.0708005607988764E-3</v>
      </c>
      <c r="L97" s="13">
        <v>-0.22243022347687597</v>
      </c>
      <c r="M97" s="13">
        <v>1.2256682683588513</v>
      </c>
      <c r="N97" s="3">
        <v>0</v>
      </c>
      <c r="R97" s="68">
        <v>-8.6736173798840355E-19</v>
      </c>
      <c r="S97" s="69">
        <v>6.9388939039072284E-18</v>
      </c>
      <c r="T97" s="69">
        <v>0</v>
      </c>
      <c r="U97" s="69">
        <v>0.99999999999999989</v>
      </c>
      <c r="V97" s="87">
        <v>0</v>
      </c>
    </row>
    <row r="98" spans="2:22" ht="15" thickBot="1" x14ac:dyDescent="0.35">
      <c r="B98" s="7">
        <f t="shared" si="6"/>
        <v>5.9999999999999995E-4</v>
      </c>
      <c r="C98" s="8">
        <f t="shared" si="7"/>
        <v>4.0968386776448762E-3</v>
      </c>
      <c r="D98" s="8">
        <f t="shared" si="8"/>
        <v>3.1573203865366418E-2</v>
      </c>
      <c r="E98" s="8">
        <f>Y46</f>
        <v>0.14796962928898297</v>
      </c>
      <c r="F98" s="9">
        <f>Y57</f>
        <v>0.81597528388791352</v>
      </c>
      <c r="J98" s="7">
        <v>-1.8894021017284754E-4</v>
      </c>
      <c r="K98" s="8">
        <v>3.7401099675613571E-3</v>
      </c>
      <c r="L98" s="8">
        <v>-7.0955668944342378E-3</v>
      </c>
      <c r="M98" s="8">
        <v>-0.22226369215031483</v>
      </c>
      <c r="N98" s="9">
        <v>1.2255273165079901</v>
      </c>
      <c r="R98" s="70">
        <v>-2.1684043449710089E-19</v>
      </c>
      <c r="S98" s="71">
        <v>0</v>
      </c>
      <c r="T98" s="71">
        <v>0</v>
      </c>
      <c r="U98" s="71">
        <v>-2.7755575615628914E-17</v>
      </c>
      <c r="V98" s="88">
        <v>1</v>
      </c>
    </row>
    <row r="99" spans="2:22" x14ac:dyDescent="0.3">
      <c r="R99" s="72"/>
      <c r="S99" s="72"/>
      <c r="T99" s="72"/>
      <c r="U99" s="72"/>
      <c r="V99" s="89"/>
    </row>
    <row r="100" spans="2:22" x14ac:dyDescent="0.3">
      <c r="B100" s="41">
        <v>6.4</v>
      </c>
      <c r="R100" s="72"/>
      <c r="S100" s="72"/>
      <c r="T100" s="72"/>
      <c r="U100" s="72"/>
      <c r="V100" s="89"/>
    </row>
    <row r="101" spans="2:22" x14ac:dyDescent="0.3">
      <c r="B101" s="2"/>
      <c r="R101" s="72"/>
      <c r="S101" s="72"/>
      <c r="T101" s="72"/>
      <c r="U101" s="72"/>
      <c r="V101" s="89"/>
    </row>
    <row r="102" spans="2:22" ht="16.8" thickBot="1" x14ac:dyDescent="0.35">
      <c r="B102" s="2" t="s">
        <v>9</v>
      </c>
      <c r="J102" s="2" t="s">
        <v>69</v>
      </c>
      <c r="R102" s="2" t="s">
        <v>70</v>
      </c>
      <c r="S102" s="72"/>
      <c r="T102" s="72"/>
      <c r="U102" s="72"/>
      <c r="V102" s="89"/>
    </row>
    <row r="103" spans="2:22" x14ac:dyDescent="0.3">
      <c r="B103" s="4">
        <f>F9</f>
        <v>0.81640000000000001</v>
      </c>
      <c r="C103" s="5">
        <v>0</v>
      </c>
      <c r="D103" s="5">
        <v>0</v>
      </c>
      <c r="E103" s="5">
        <v>0</v>
      </c>
      <c r="F103" s="6">
        <v>0</v>
      </c>
      <c r="J103" s="4" cm="1">
        <f t="array" ref="J103:N107">MINVERSE(B103:F107)</f>
        <v>1.2248897599216071</v>
      </c>
      <c r="K103" s="5">
        <v>0</v>
      </c>
      <c r="L103" s="5">
        <v>0</v>
      </c>
      <c r="M103" s="5">
        <v>0</v>
      </c>
      <c r="N103" s="6">
        <v>0</v>
      </c>
      <c r="R103" s="66" cm="1">
        <f t="array" ref="R103:V107">MMULT(B103:F107,J103:N107)</f>
        <v>1</v>
      </c>
      <c r="S103" s="67">
        <v>0</v>
      </c>
      <c r="T103" s="67">
        <v>0</v>
      </c>
      <c r="U103" s="67">
        <v>0</v>
      </c>
      <c r="V103" s="86">
        <v>0</v>
      </c>
    </row>
    <row r="104" spans="2:22" x14ac:dyDescent="0.3">
      <c r="B104" s="1">
        <f t="shared" ref="B104:B107" si="9">F10</f>
        <v>0.14810000000000001</v>
      </c>
      <c r="C104" s="13">
        <f>Z21</f>
        <v>0.81649389679813178</v>
      </c>
      <c r="D104" s="13">
        <v>0</v>
      </c>
      <c r="E104" s="13">
        <v>0</v>
      </c>
      <c r="F104" s="3">
        <v>0</v>
      </c>
      <c r="J104" s="1">
        <v>-0.22217701094370884</v>
      </c>
      <c r="K104" s="13">
        <v>1.224748897599216</v>
      </c>
      <c r="L104" s="13">
        <v>0</v>
      </c>
      <c r="M104" s="13">
        <v>0</v>
      </c>
      <c r="N104" s="3">
        <v>0</v>
      </c>
      <c r="R104" s="68">
        <v>2.7755575615628914E-17</v>
      </c>
      <c r="S104" s="69">
        <v>1</v>
      </c>
      <c r="T104" s="69">
        <v>0</v>
      </c>
      <c r="U104" s="69">
        <v>0</v>
      </c>
      <c r="V104" s="87">
        <v>0</v>
      </c>
    </row>
    <row r="105" spans="2:22" x14ac:dyDescent="0.3">
      <c r="B105" s="1">
        <f t="shared" si="9"/>
        <v>3.1E-2</v>
      </c>
      <c r="C105" s="13">
        <f t="shared" ref="C105:C107" si="10">Z22</f>
        <v>0.14802312586134228</v>
      </c>
      <c r="D105" s="13">
        <f>Z33</f>
        <v>0.81658780439563727</v>
      </c>
      <c r="E105" s="13">
        <v>0</v>
      </c>
      <c r="F105" s="3">
        <v>0</v>
      </c>
      <c r="J105" s="1">
        <v>-6.2262096932922915E-3</v>
      </c>
      <c r="K105" s="13">
        <v>-0.22201061446422643</v>
      </c>
      <c r="L105" s="13">
        <v>1.2246080514759923</v>
      </c>
      <c r="M105" s="13">
        <v>0</v>
      </c>
      <c r="N105" s="3">
        <v>0</v>
      </c>
      <c r="R105" s="68">
        <v>0</v>
      </c>
      <c r="S105" s="69">
        <v>-2.7755575615628914E-17</v>
      </c>
      <c r="T105" s="69">
        <v>1</v>
      </c>
      <c r="U105" s="69">
        <v>0</v>
      </c>
      <c r="V105" s="87">
        <v>0</v>
      </c>
    </row>
    <row r="106" spans="2:22" x14ac:dyDescent="0.3">
      <c r="B106" s="1">
        <f t="shared" si="9"/>
        <v>4.0000000000000001E-3</v>
      </c>
      <c r="C106" s="13">
        <f t="shared" si="10"/>
        <v>3.0986540792717107E-2</v>
      </c>
      <c r="D106" s="13">
        <f t="shared" ref="D106:D107" si="11">Z34</f>
        <v>0.14794623208052604</v>
      </c>
      <c r="E106" s="13">
        <f>Z45</f>
        <v>0.8166817227937585</v>
      </c>
      <c r="F106" s="3">
        <v>0</v>
      </c>
      <c r="J106" s="1">
        <v>3.5584024428136907E-3</v>
      </c>
      <c r="K106" s="13">
        <v>-6.2510248998409413E-3</v>
      </c>
      <c r="L106" s="13">
        <v>-0.22184425331764332</v>
      </c>
      <c r="M106" s="13">
        <v>1.2244672215500725</v>
      </c>
      <c r="N106" s="3">
        <v>0</v>
      </c>
      <c r="R106" s="68">
        <v>0</v>
      </c>
      <c r="S106" s="69">
        <v>-6.9388939039072284E-18</v>
      </c>
      <c r="T106" s="69">
        <v>0</v>
      </c>
      <c r="U106" s="69">
        <v>1</v>
      </c>
      <c r="V106" s="87">
        <v>0</v>
      </c>
    </row>
    <row r="107" spans="2:22" ht="15" thickBot="1" x14ac:dyDescent="0.35">
      <c r="B107" s="7">
        <f t="shared" si="9"/>
        <v>5.0000000000000001E-4</v>
      </c>
      <c r="C107" s="8">
        <f t="shared" si="10"/>
        <v>3.9968961908707877E-3</v>
      </c>
      <c r="D107" s="8">
        <f t="shared" si="11"/>
        <v>3.0973088881249191E-2</v>
      </c>
      <c r="E107" s="8">
        <f>Z46</f>
        <v>0.14786931865404998</v>
      </c>
      <c r="F107" s="9">
        <f>Z57</f>
        <v>0.81677565199373792</v>
      </c>
      <c r="J107" s="7">
        <v>-7.0717129694029273E-5</v>
      </c>
      <c r="K107" s="8">
        <v>3.557274358669284E-3</v>
      </c>
      <c r="L107" s="8">
        <v>-6.2758181211089821E-3</v>
      </c>
      <c r="M107" s="8">
        <v>-0.2216779274980335</v>
      </c>
      <c r="N107" s="9">
        <v>1.2243264078195941</v>
      </c>
      <c r="R107" s="70">
        <v>-6.7762635780344027E-21</v>
      </c>
      <c r="S107" s="71">
        <v>0</v>
      </c>
      <c r="T107" s="71">
        <v>6.9388939039072284E-18</v>
      </c>
      <c r="U107" s="71">
        <v>0</v>
      </c>
      <c r="V107" s="88">
        <v>1</v>
      </c>
    </row>
    <row r="108" spans="2:22" x14ac:dyDescent="0.3">
      <c r="R108" s="72"/>
      <c r="S108" s="72"/>
      <c r="T108" s="72"/>
      <c r="U108" s="72"/>
      <c r="V108" s="89"/>
    </row>
    <row r="109" spans="2:22" x14ac:dyDescent="0.3">
      <c r="B109" s="41">
        <v>6.5</v>
      </c>
      <c r="R109" s="72"/>
      <c r="S109" s="72"/>
      <c r="T109" s="72"/>
      <c r="U109" s="72"/>
      <c r="V109" s="89"/>
    </row>
    <row r="110" spans="2:22" x14ac:dyDescent="0.3">
      <c r="R110" s="72"/>
      <c r="S110" s="72"/>
      <c r="T110" s="72"/>
      <c r="U110" s="72"/>
      <c r="V110" s="89"/>
    </row>
    <row r="111" spans="2:22" ht="16.8" thickBot="1" x14ac:dyDescent="0.35">
      <c r="B111" s="2" t="s">
        <v>9</v>
      </c>
      <c r="J111" s="2" t="s">
        <v>69</v>
      </c>
      <c r="R111" s="2" t="s">
        <v>70</v>
      </c>
      <c r="S111" s="72"/>
      <c r="T111" s="72"/>
      <c r="U111" s="72"/>
      <c r="V111" s="89"/>
    </row>
    <row r="112" spans="2:22" x14ac:dyDescent="0.3">
      <c r="B112" s="4">
        <f>G9</f>
        <v>0.81589999999999996</v>
      </c>
      <c r="C112" s="5">
        <v>0</v>
      </c>
      <c r="D112" s="5">
        <v>0</v>
      </c>
      <c r="E112" s="5">
        <v>0</v>
      </c>
      <c r="F112" s="6">
        <v>0</v>
      </c>
      <c r="J112" s="4" cm="1">
        <f t="array" ref="J112:N116">MINVERSE(B112:F116)</f>
        <v>1.2256403971074887</v>
      </c>
      <c r="K112" s="5">
        <v>0</v>
      </c>
      <c r="L112" s="5">
        <v>0</v>
      </c>
      <c r="M112" s="5">
        <v>0</v>
      </c>
      <c r="N112" s="6">
        <v>0</v>
      </c>
      <c r="R112" s="66" cm="1">
        <f t="array" ref="R112:V116">MMULT(B112:F116,J112:N116)</f>
        <v>1</v>
      </c>
      <c r="S112" s="67">
        <v>0</v>
      </c>
      <c r="T112" s="67">
        <v>0</v>
      </c>
      <c r="U112" s="67">
        <v>0</v>
      </c>
      <c r="V112" s="86">
        <v>0</v>
      </c>
    </row>
    <row r="113" spans="2:22" x14ac:dyDescent="0.3">
      <c r="B113" s="1">
        <f t="shared" ref="B113:B116" si="12">G10</f>
        <v>0.14810000000000001</v>
      </c>
      <c r="C113" s="13">
        <f>AA21</f>
        <v>0.81599383929151847</v>
      </c>
      <c r="D113" s="13">
        <v>0</v>
      </c>
      <c r="E113" s="13">
        <v>0</v>
      </c>
      <c r="F113" s="3">
        <v>0</v>
      </c>
      <c r="J113" s="1">
        <v>-0.22244940350189457</v>
      </c>
      <c r="K113" s="13">
        <v>1.2254994484618214</v>
      </c>
      <c r="L113" s="13">
        <v>0</v>
      </c>
      <c r="M113" s="13">
        <v>0</v>
      </c>
      <c r="N113" s="3">
        <v>0</v>
      </c>
      <c r="R113" s="68">
        <v>0</v>
      </c>
      <c r="S113" s="69">
        <v>1</v>
      </c>
      <c r="T113" s="69">
        <v>0</v>
      </c>
      <c r="U113" s="69">
        <v>0</v>
      </c>
      <c r="V113" s="87">
        <v>0</v>
      </c>
    </row>
    <row r="114" spans="2:22" x14ac:dyDescent="0.3">
      <c r="B114" s="1">
        <f t="shared" si="12"/>
        <v>3.1300000000000001E-2</v>
      </c>
      <c r="C114" s="13">
        <f t="shared" ref="C114:C116" si="13">AA22</f>
        <v>0.14802318337456954</v>
      </c>
      <c r="D114" s="13">
        <f>AA33</f>
        <v>0.81608768937579668</v>
      </c>
      <c r="E114" s="13">
        <v>0</v>
      </c>
      <c r="F114" s="3">
        <v>0</v>
      </c>
      <c r="J114" s="1">
        <v>-6.6596710795831706E-3</v>
      </c>
      <c r="K114" s="13">
        <v>-0.22228288938391871</v>
      </c>
      <c r="L114" s="13">
        <v>1.2253585160252483</v>
      </c>
      <c r="M114" s="13">
        <v>0</v>
      </c>
      <c r="N114" s="3">
        <v>0</v>
      </c>
      <c r="R114" s="68">
        <v>0</v>
      </c>
      <c r="S114" s="69">
        <v>0</v>
      </c>
      <c r="T114" s="69">
        <v>1</v>
      </c>
      <c r="U114" s="69">
        <v>0</v>
      </c>
      <c r="V114" s="87">
        <v>0</v>
      </c>
    </row>
    <row r="115" spans="2:22" x14ac:dyDescent="0.3">
      <c r="B115" s="1">
        <f t="shared" si="12"/>
        <v>4.1000000000000003E-3</v>
      </c>
      <c r="C115" s="13">
        <f t="shared" si="13"/>
        <v>3.1286575290070291E-2</v>
      </c>
      <c r="D115" s="13">
        <f t="shared" ref="D115:D116" si="14">AA34</f>
        <v>0.14794634712021018</v>
      </c>
      <c r="E115" s="13">
        <f>AA45</f>
        <v>0.8161815502540759</v>
      </c>
      <c r="F115" s="3">
        <v>0</v>
      </c>
      <c r="J115" s="1">
        <v>3.5774251342609309E-3</v>
      </c>
      <c r="K115" s="13">
        <v>-6.6844677496881843E-3</v>
      </c>
      <c r="L115" s="13">
        <v>-0.2221164106222967</v>
      </c>
      <c r="M115" s="13">
        <v>1.2252175997959054</v>
      </c>
      <c r="N115" s="3">
        <v>0</v>
      </c>
      <c r="R115" s="68">
        <v>0</v>
      </c>
      <c r="S115" s="69">
        <v>-6.9388939039072284E-18</v>
      </c>
      <c r="T115" s="69">
        <v>0</v>
      </c>
      <c r="U115" s="69">
        <v>1</v>
      </c>
      <c r="V115" s="87">
        <v>0</v>
      </c>
    </row>
    <row r="116" spans="2:22" ht="15" thickBot="1" x14ac:dyDescent="0.35">
      <c r="B116" s="7">
        <f t="shared" si="12"/>
        <v>5.0000000000000001E-4</v>
      </c>
      <c r="C116" s="8">
        <f t="shared" si="13"/>
        <v>4.0968731842578321E-3</v>
      </c>
      <c r="D116" s="8">
        <f t="shared" si="14"/>
        <v>3.1273157873306888E-2</v>
      </c>
      <c r="E116" s="8">
        <f>AA46</f>
        <v>0.14786949123342277</v>
      </c>
      <c r="F116" s="9">
        <f>AA57</f>
        <v>0.81627542192759761</v>
      </c>
      <c r="J116" s="7">
        <v>-2.7192160108152031E-5</v>
      </c>
      <c r="K116" s="8">
        <v>3.5762450165792753E-3</v>
      </c>
      <c r="L116" s="8">
        <v>-6.7092424231185088E-3</v>
      </c>
      <c r="M116" s="8">
        <v>-0.22194996721109855</v>
      </c>
      <c r="N116" s="9">
        <v>1.2250766997719289</v>
      </c>
      <c r="R116" s="70">
        <v>0</v>
      </c>
      <c r="S116" s="71">
        <v>0</v>
      </c>
      <c r="T116" s="71">
        <v>0</v>
      </c>
      <c r="U116" s="71">
        <v>0</v>
      </c>
      <c r="V116" s="88">
        <v>1</v>
      </c>
    </row>
    <row r="117" spans="2:22" x14ac:dyDescent="0.3">
      <c r="R117" s="72"/>
      <c r="S117" s="72"/>
      <c r="T117" s="72"/>
      <c r="U117" s="72"/>
      <c r="V117" s="89"/>
    </row>
    <row r="118" spans="2:22" x14ac:dyDescent="0.3">
      <c r="R118" s="72"/>
      <c r="S118" s="72"/>
      <c r="T118" s="72"/>
      <c r="U118" s="72"/>
      <c r="V118" s="89"/>
    </row>
    <row r="119" spans="2:22" x14ac:dyDescent="0.3">
      <c r="B119" s="41">
        <v>6.6</v>
      </c>
      <c r="R119" s="72"/>
      <c r="S119" s="72"/>
      <c r="T119" s="72"/>
      <c r="U119" s="72"/>
      <c r="V119" s="89"/>
    </row>
    <row r="120" spans="2:22" x14ac:dyDescent="0.3">
      <c r="R120" s="72"/>
      <c r="S120" s="72"/>
      <c r="T120" s="72"/>
      <c r="U120" s="72"/>
      <c r="V120" s="89"/>
    </row>
    <row r="121" spans="2:22" ht="16.8" thickBot="1" x14ac:dyDescent="0.35">
      <c r="B121" s="2" t="s">
        <v>9</v>
      </c>
      <c r="J121" s="2" t="s">
        <v>69</v>
      </c>
      <c r="R121" s="2" t="s">
        <v>70</v>
      </c>
      <c r="S121" s="72"/>
      <c r="T121" s="72"/>
      <c r="U121" s="72"/>
      <c r="V121" s="89"/>
    </row>
    <row r="122" spans="2:22" x14ac:dyDescent="0.3">
      <c r="B122" s="4">
        <f>H9</f>
        <v>0.81589999999999996</v>
      </c>
      <c r="C122" s="5">
        <v>0</v>
      </c>
      <c r="D122" s="5">
        <v>0</v>
      </c>
      <c r="E122" s="5">
        <v>0</v>
      </c>
      <c r="F122" s="6">
        <v>0</v>
      </c>
      <c r="J122" s="4" cm="1">
        <f t="array" ref="J122:N126">MINVERSE(B122:F126)</f>
        <v>1.2256403971074887</v>
      </c>
      <c r="K122" s="5">
        <v>0</v>
      </c>
      <c r="L122" s="5">
        <v>0</v>
      </c>
      <c r="M122" s="5">
        <v>0</v>
      </c>
      <c r="N122" s="6">
        <v>0</v>
      </c>
      <c r="R122" s="66" cm="1">
        <f t="array" ref="R122:V126">MMULT(B122:F126,J122:N126)</f>
        <v>1</v>
      </c>
      <c r="S122" s="67">
        <v>0</v>
      </c>
      <c r="T122" s="67">
        <v>0</v>
      </c>
      <c r="U122" s="67">
        <v>0</v>
      </c>
      <c r="V122" s="86">
        <v>0</v>
      </c>
    </row>
    <row r="123" spans="2:22" x14ac:dyDescent="0.3">
      <c r="B123" s="1">
        <f t="shared" ref="B123:B126" si="15">H10</f>
        <v>0.14760000000000001</v>
      </c>
      <c r="C123" s="13">
        <f>AB21</f>
        <v>0.81599383929151847</v>
      </c>
      <c r="D123" s="13">
        <v>0</v>
      </c>
      <c r="E123" s="13">
        <v>0</v>
      </c>
      <c r="F123" s="3">
        <v>0</v>
      </c>
      <c r="J123" s="1">
        <v>-0.22169839268656069</v>
      </c>
      <c r="K123" s="13">
        <v>1.2254994484618214</v>
      </c>
      <c r="L123" s="13">
        <v>0</v>
      </c>
      <c r="M123" s="13">
        <v>0</v>
      </c>
      <c r="N123" s="3">
        <v>0</v>
      </c>
      <c r="R123" s="68">
        <v>0</v>
      </c>
      <c r="S123" s="69">
        <v>1</v>
      </c>
      <c r="T123" s="69">
        <v>0</v>
      </c>
      <c r="U123" s="69">
        <v>0</v>
      </c>
      <c r="V123" s="87">
        <v>0</v>
      </c>
    </row>
    <row r="124" spans="2:22" x14ac:dyDescent="0.3">
      <c r="B124" s="1">
        <f t="shared" si="15"/>
        <v>3.1699999999999999E-2</v>
      </c>
      <c r="C124" s="13">
        <f t="shared" ref="C124:C126" si="16">AB22</f>
        <v>0.1475231258679563</v>
      </c>
      <c r="D124" s="13">
        <f>AB33</f>
        <v>0.81608768937579668</v>
      </c>
      <c r="E124" s="13">
        <v>0</v>
      </c>
      <c r="F124" s="3">
        <v>0</v>
      </c>
      <c r="J124" s="1">
        <v>-7.5324757122437322E-3</v>
      </c>
      <c r="K124" s="13">
        <v>-0.2215319649348286</v>
      </c>
      <c r="L124" s="13">
        <v>1.2253585160252483</v>
      </c>
      <c r="M124" s="13">
        <v>0</v>
      </c>
      <c r="N124" s="3">
        <v>0</v>
      </c>
      <c r="R124" s="68">
        <v>0</v>
      </c>
      <c r="S124" s="69">
        <v>0</v>
      </c>
      <c r="T124" s="69">
        <v>1</v>
      </c>
      <c r="U124" s="69">
        <v>0</v>
      </c>
      <c r="V124" s="87">
        <v>0</v>
      </c>
    </row>
    <row r="125" spans="2:22" x14ac:dyDescent="0.3">
      <c r="B125" s="1">
        <f t="shared" si="15"/>
        <v>4.1000000000000003E-3</v>
      </c>
      <c r="C125" s="13">
        <f t="shared" si="16"/>
        <v>3.1686678808588171E-2</v>
      </c>
      <c r="D125" s="13">
        <f t="shared" ref="D125:D126" si="17">AB34</f>
        <v>0.14744623210036964</v>
      </c>
      <c r="E125" s="13">
        <f>AB45</f>
        <v>0.8161815502540759</v>
      </c>
      <c r="F125" s="3">
        <v>0</v>
      </c>
      <c r="J125" s="1">
        <v>3.8109110583156684E-3</v>
      </c>
      <c r="K125" s="13">
        <v>-7.5570856535043304E-3</v>
      </c>
      <c r="L125" s="13">
        <v>-0.22136557252951822</v>
      </c>
      <c r="M125" s="13">
        <v>1.2252175997959054</v>
      </c>
      <c r="N125" s="3">
        <v>0</v>
      </c>
      <c r="R125" s="68">
        <v>0</v>
      </c>
      <c r="S125" s="69">
        <v>0</v>
      </c>
      <c r="T125" s="69">
        <v>0</v>
      </c>
      <c r="U125" s="69">
        <v>1</v>
      </c>
      <c r="V125" s="87">
        <v>0</v>
      </c>
    </row>
    <row r="126" spans="2:22" ht="15" thickBot="1" x14ac:dyDescent="0.35">
      <c r="B126" s="7">
        <f t="shared" si="15"/>
        <v>5.0000000000000001E-4</v>
      </c>
      <c r="C126" s="8">
        <f t="shared" si="16"/>
        <v>4.096827167061225E-3</v>
      </c>
      <c r="D126" s="8">
        <f t="shared" si="17"/>
        <v>3.1673364928863447E-2</v>
      </c>
      <c r="E126" s="8">
        <f>AB46</f>
        <v>0.14736931869374018</v>
      </c>
      <c r="F126" s="9">
        <f>AB57</f>
        <v>0.81627542192759761</v>
      </c>
      <c r="J126" s="7">
        <v>-3.3803191882465166E-5</v>
      </c>
      <c r="K126" s="8">
        <v>3.8096037386938075E-3</v>
      </c>
      <c r="L126" s="8">
        <v>-7.5816736294950747E-3</v>
      </c>
      <c r="M126" s="8">
        <v>-0.22119921546470075</v>
      </c>
      <c r="N126" s="9">
        <v>1.2250766997719289</v>
      </c>
      <c r="R126" s="70">
        <v>1.1180834903756764E-19</v>
      </c>
      <c r="S126" s="71">
        <v>0</v>
      </c>
      <c r="T126" s="71">
        <v>0</v>
      </c>
      <c r="U126" s="71">
        <v>0</v>
      </c>
      <c r="V126" s="88">
        <v>1</v>
      </c>
    </row>
    <row r="127" spans="2:22" x14ac:dyDescent="0.3">
      <c r="R127" s="72"/>
      <c r="S127" s="72"/>
      <c r="T127" s="72"/>
      <c r="U127" s="72"/>
      <c r="V127" s="89"/>
    </row>
    <row r="128" spans="2:22" x14ac:dyDescent="0.3">
      <c r="R128" s="72"/>
      <c r="S128" s="72"/>
      <c r="T128" s="72"/>
      <c r="U128" s="72"/>
      <c r="V128" s="89"/>
    </row>
    <row r="129" spans="2:22" x14ac:dyDescent="0.3">
      <c r="B129" s="41" t="s">
        <v>2</v>
      </c>
      <c r="R129" s="72"/>
      <c r="S129" s="72"/>
      <c r="T129" s="72"/>
      <c r="U129" s="72"/>
      <c r="V129" s="89"/>
    </row>
    <row r="130" spans="2:22" x14ac:dyDescent="0.3">
      <c r="R130" s="72"/>
      <c r="S130" s="72"/>
      <c r="T130" s="72"/>
      <c r="U130" s="72"/>
      <c r="V130" s="89"/>
    </row>
    <row r="131" spans="2:22" ht="16.8" thickBot="1" x14ac:dyDescent="0.35">
      <c r="B131" s="2" t="s">
        <v>9</v>
      </c>
      <c r="J131" s="2" t="s">
        <v>69</v>
      </c>
      <c r="R131" s="2" t="s">
        <v>70</v>
      </c>
      <c r="S131" s="72"/>
      <c r="T131" s="72"/>
      <c r="U131" s="72"/>
      <c r="V131" s="89"/>
    </row>
    <row r="132" spans="2:22" x14ac:dyDescent="0.3">
      <c r="B132" s="4">
        <f>I9</f>
        <v>0.81640000000000001</v>
      </c>
      <c r="C132" s="5">
        <v>0</v>
      </c>
      <c r="D132" s="5">
        <v>0</v>
      </c>
      <c r="E132" s="5">
        <v>0</v>
      </c>
      <c r="F132" s="6">
        <v>0</v>
      </c>
      <c r="J132" s="4" cm="1">
        <f t="array" ref="J132:N136">MINVERSE(B132:F136)</f>
        <v>1.2248897599216071</v>
      </c>
      <c r="K132" s="5">
        <v>0</v>
      </c>
      <c r="L132" s="5">
        <v>0</v>
      </c>
      <c r="M132" s="5">
        <v>0</v>
      </c>
      <c r="N132" s="6">
        <v>0</v>
      </c>
      <c r="R132" s="66" cm="1">
        <f t="array" ref="R132:V136">MMULT(B132:F136,J132:N136)</f>
        <v>1</v>
      </c>
      <c r="S132" s="67">
        <v>0</v>
      </c>
      <c r="T132" s="67">
        <v>0</v>
      </c>
      <c r="U132" s="67">
        <v>0</v>
      </c>
      <c r="V132" s="86">
        <v>0</v>
      </c>
    </row>
    <row r="133" spans="2:22" x14ac:dyDescent="0.3">
      <c r="B133" s="1">
        <f t="shared" ref="B133:B136" si="18">I10</f>
        <v>0.1479</v>
      </c>
      <c r="C133" s="13">
        <f>AC21</f>
        <v>0.81649389679813178</v>
      </c>
      <c r="D133" s="13">
        <v>0</v>
      </c>
      <c r="E133" s="13">
        <v>0</v>
      </c>
      <c r="F133" s="3">
        <v>0</v>
      </c>
      <c r="J133" s="1">
        <v>-0.22187697446707996</v>
      </c>
      <c r="K133" s="13">
        <v>1.224748897599216</v>
      </c>
      <c r="L133" s="13">
        <v>0</v>
      </c>
      <c r="M133" s="13">
        <v>0</v>
      </c>
      <c r="N133" s="3">
        <v>0</v>
      </c>
      <c r="R133" s="68">
        <v>0</v>
      </c>
      <c r="S133" s="69">
        <v>1</v>
      </c>
      <c r="T133" s="69">
        <v>0</v>
      </c>
      <c r="U133" s="69">
        <v>0</v>
      </c>
      <c r="V133" s="87">
        <v>0</v>
      </c>
    </row>
    <row r="134" spans="2:22" x14ac:dyDescent="0.3">
      <c r="B134" s="1">
        <f t="shared" si="18"/>
        <v>3.1099999999999999E-2</v>
      </c>
      <c r="C134" s="13">
        <f t="shared" ref="C134:C136" si="19">AC22</f>
        <v>0.14782310285869699</v>
      </c>
      <c r="D134" s="13">
        <f>AC33</f>
        <v>0.81658780439563727</v>
      </c>
      <c r="E134" s="13">
        <v>0</v>
      </c>
      <c r="F134" s="3">
        <v>0</v>
      </c>
      <c r="J134" s="1">
        <v>-6.4849471011358033E-3</v>
      </c>
      <c r="K134" s="13">
        <v>-0.22171061249179233</v>
      </c>
      <c r="L134" s="13">
        <v>1.2246080514759923</v>
      </c>
      <c r="M134" s="13">
        <v>0</v>
      </c>
      <c r="N134" s="3">
        <v>0</v>
      </c>
      <c r="R134" s="68">
        <v>-6.9388939039072284E-18</v>
      </c>
      <c r="S134" s="69">
        <v>0</v>
      </c>
      <c r="T134" s="69">
        <v>1</v>
      </c>
      <c r="U134" s="69">
        <v>0</v>
      </c>
      <c r="V134" s="87">
        <v>0</v>
      </c>
    </row>
    <row r="135" spans="2:22" x14ac:dyDescent="0.3">
      <c r="B135" s="1">
        <f t="shared" si="18"/>
        <v>4.0000000000000001E-3</v>
      </c>
      <c r="C135" s="13">
        <f t="shared" si="19"/>
        <v>3.1086575299330673E-2</v>
      </c>
      <c r="D135" s="13">
        <f t="shared" ref="D135:D136" si="20">AC34</f>
        <v>0.14774618607258982</v>
      </c>
      <c r="E135" s="13">
        <f>AC45</f>
        <v>0.8166817227937585</v>
      </c>
      <c r="F135" s="3">
        <v>0</v>
      </c>
      <c r="J135" s="1">
        <v>3.6194791102162585E-3</v>
      </c>
      <c r="K135" s="13">
        <v>-6.5096980526557274E-3</v>
      </c>
      <c r="L135" s="13">
        <v>-0.22154428584543606</v>
      </c>
      <c r="M135" s="13">
        <v>1.2244672215500725</v>
      </c>
      <c r="N135" s="3">
        <v>0</v>
      </c>
      <c r="R135" s="68">
        <v>0</v>
      </c>
      <c r="S135" s="69">
        <v>0</v>
      </c>
      <c r="T135" s="69">
        <v>2.7755575615628914E-17</v>
      </c>
      <c r="U135" s="69">
        <v>1</v>
      </c>
      <c r="V135" s="87">
        <v>0</v>
      </c>
    </row>
    <row r="136" spans="2:22" ht="15" thickBot="1" x14ac:dyDescent="0.35">
      <c r="B136" s="7">
        <f t="shared" si="18"/>
        <v>5.0000000000000001E-4</v>
      </c>
      <c r="C136" s="8">
        <f t="shared" si="19"/>
        <v>3.9968846855794188E-3</v>
      </c>
      <c r="D136" s="8">
        <f t="shared" si="20"/>
        <v>3.1073157901090949E-2</v>
      </c>
      <c r="E136" s="8">
        <f>AC46</f>
        <v>0.14766924963817693</v>
      </c>
      <c r="F136" s="9">
        <f>AC57</f>
        <v>0.81677565199373792</v>
      </c>
      <c r="J136" s="7">
        <v>-7.1753090974804772E-5</v>
      </c>
      <c r="K136" s="8">
        <v>3.6183142548425269E-3</v>
      </c>
      <c r="L136" s="8">
        <v>-6.5344270302518962E-3</v>
      </c>
      <c r="M136" s="8">
        <v>-0.22137799452208554</v>
      </c>
      <c r="N136" s="9">
        <v>1.2243264078195941</v>
      </c>
      <c r="R136" s="70">
        <v>1.0842021724855044E-19</v>
      </c>
      <c r="S136" s="71">
        <v>-8.6736173798840355E-19</v>
      </c>
      <c r="T136" s="71">
        <v>0</v>
      </c>
      <c r="U136" s="71">
        <v>0</v>
      </c>
      <c r="V136" s="88">
        <v>1</v>
      </c>
    </row>
    <row r="137" spans="2:22" x14ac:dyDescent="0.3">
      <c r="R137" s="72"/>
      <c r="S137" s="72"/>
      <c r="T137" s="72"/>
      <c r="U137" s="72"/>
      <c r="V137" s="89"/>
    </row>
    <row r="138" spans="2:22" x14ac:dyDescent="0.3">
      <c r="R138" s="72"/>
      <c r="S138" s="72"/>
      <c r="T138" s="72"/>
      <c r="U138" s="72"/>
      <c r="V138" s="89"/>
    </row>
    <row r="139" spans="2:22" x14ac:dyDescent="0.3">
      <c r="B139" s="41">
        <v>6.8</v>
      </c>
      <c r="R139" s="72"/>
      <c r="S139" s="72"/>
      <c r="T139" s="72"/>
      <c r="U139" s="72"/>
      <c r="V139" s="89"/>
    </row>
    <row r="140" spans="2:22" x14ac:dyDescent="0.3">
      <c r="R140" s="72"/>
      <c r="S140" s="72"/>
      <c r="T140" s="72"/>
      <c r="U140" s="72"/>
      <c r="V140" s="89"/>
    </row>
    <row r="141" spans="2:22" ht="16.8" thickBot="1" x14ac:dyDescent="0.35">
      <c r="B141" s="2" t="s">
        <v>9</v>
      </c>
      <c r="J141" s="2" t="s">
        <v>69</v>
      </c>
      <c r="R141" s="2" t="s">
        <v>70</v>
      </c>
      <c r="S141" s="72"/>
      <c r="T141" s="72"/>
      <c r="U141" s="72"/>
      <c r="V141" s="89"/>
    </row>
    <row r="142" spans="2:22" x14ac:dyDescent="0.3">
      <c r="B142" s="4">
        <f>J9</f>
        <v>0.81630000000000003</v>
      </c>
      <c r="C142" s="5">
        <v>0</v>
      </c>
      <c r="D142" s="5">
        <v>0</v>
      </c>
      <c r="E142" s="5">
        <v>0</v>
      </c>
      <c r="F142" s="6">
        <v>0</v>
      </c>
      <c r="J142" s="4" cm="1">
        <f t="array" ref="J142:N146">MINVERSE(B142:F146)</f>
        <v>1.2250398137939482</v>
      </c>
      <c r="K142" s="5">
        <v>0</v>
      </c>
      <c r="L142" s="5">
        <v>0</v>
      </c>
      <c r="M142" s="5">
        <v>0</v>
      </c>
      <c r="N142" s="6">
        <v>0</v>
      </c>
      <c r="R142" s="66" cm="1">
        <f t="array" ref="R142:V146">MMULT(B142:F146,J142:N146)</f>
        <v>1</v>
      </c>
      <c r="S142" s="67">
        <v>0</v>
      </c>
      <c r="T142" s="67">
        <v>0</v>
      </c>
      <c r="U142" s="67">
        <v>0</v>
      </c>
      <c r="V142" s="86">
        <v>0</v>
      </c>
    </row>
    <row r="143" spans="2:22" x14ac:dyDescent="0.3">
      <c r="B143" s="1">
        <f t="shared" ref="B143:B146" si="21">J10</f>
        <v>0.1479</v>
      </c>
      <c r="C143" s="13">
        <f>AD21</f>
        <v>0.81639388529680923</v>
      </c>
      <c r="D143" s="13">
        <v>0</v>
      </c>
      <c r="E143" s="13">
        <v>0</v>
      </c>
      <c r="F143" s="3">
        <v>0</v>
      </c>
      <c r="J143" s="1">
        <v>-0.22193133942233495</v>
      </c>
      <c r="K143" s="13">
        <v>1.2248989342153618</v>
      </c>
      <c r="L143" s="13">
        <v>0</v>
      </c>
      <c r="M143" s="13">
        <v>0</v>
      </c>
      <c r="N143" s="3">
        <v>0</v>
      </c>
      <c r="R143" s="68">
        <v>-2.7755575615628914E-17</v>
      </c>
      <c r="S143" s="69">
        <v>0.99999999999999989</v>
      </c>
      <c r="T143" s="69">
        <v>0</v>
      </c>
      <c r="U143" s="69">
        <v>0</v>
      </c>
      <c r="V143" s="87">
        <v>0</v>
      </c>
    </row>
    <row r="144" spans="2:22" x14ac:dyDescent="0.3">
      <c r="B144" s="1">
        <f t="shared" si="21"/>
        <v>3.1300000000000001E-2</v>
      </c>
      <c r="C144" s="13">
        <f t="shared" ref="C144:C146" si="22">AD22</f>
        <v>0.14782311436134243</v>
      </c>
      <c r="D144" s="13">
        <f>AD33</f>
        <v>0.81648778139166922</v>
      </c>
      <c r="E144" s="13">
        <v>0</v>
      </c>
      <c r="F144" s="3">
        <v>0</v>
      </c>
      <c r="J144" s="1">
        <v>-6.7816867933026426E-3</v>
      </c>
      <c r="K144" s="13">
        <v>-0.22176495394086662</v>
      </c>
      <c r="L144" s="13">
        <v>1.2247580708379271</v>
      </c>
      <c r="M144" s="13">
        <v>0</v>
      </c>
      <c r="N144" s="3">
        <v>0</v>
      </c>
      <c r="R144" s="68">
        <v>0</v>
      </c>
      <c r="S144" s="69">
        <v>0</v>
      </c>
      <c r="T144" s="69">
        <v>0.99999999999999989</v>
      </c>
      <c r="U144" s="69">
        <v>0</v>
      </c>
      <c r="V144" s="87">
        <v>0</v>
      </c>
    </row>
    <row r="145" spans="1:74" x14ac:dyDescent="0.3">
      <c r="B145" s="1">
        <f t="shared" si="21"/>
        <v>4.0000000000000001E-3</v>
      </c>
      <c r="C145" s="13">
        <f t="shared" si="22"/>
        <v>3.1286598300653029E-2</v>
      </c>
      <c r="D145" s="13">
        <f t="shared" ref="D145:D146" si="23">AD34</f>
        <v>0.14774620908052666</v>
      </c>
      <c r="E145" s="13">
        <f>AD45</f>
        <v>0.816581688285822</v>
      </c>
      <c r="F145" s="3">
        <v>0</v>
      </c>
      <c r="J145" s="1">
        <v>3.7293095966079303E-3</v>
      </c>
      <c r="K145" s="13">
        <v>-6.8064098690246164E-3</v>
      </c>
      <c r="L145" s="13">
        <v>-0.2215986037930171</v>
      </c>
      <c r="M145" s="13">
        <v>1.224617223659781</v>
      </c>
      <c r="N145" s="3">
        <v>0</v>
      </c>
      <c r="R145" s="68">
        <v>8.6736173798840355E-19</v>
      </c>
      <c r="S145" s="69">
        <v>0</v>
      </c>
      <c r="T145" s="69">
        <v>0</v>
      </c>
      <c r="U145" s="69">
        <v>1</v>
      </c>
      <c r="V145" s="87">
        <v>0</v>
      </c>
    </row>
    <row r="146" spans="1:74" ht="15" thickBot="1" x14ac:dyDescent="0.35">
      <c r="B146" s="7">
        <f t="shared" si="21"/>
        <v>5.0000000000000001E-4</v>
      </c>
      <c r="C146" s="8">
        <f t="shared" si="22"/>
        <v>3.9968616802886579E-3</v>
      </c>
      <c r="D146" s="8">
        <f t="shared" si="23"/>
        <v>3.1273203905057841E-2</v>
      </c>
      <c r="E146" s="8">
        <f>AD46</f>
        <v>0.14766928415405148</v>
      </c>
      <c r="F146" s="9">
        <f>AD57</f>
        <v>0.81667560598050981</v>
      </c>
      <c r="J146" s="7">
        <v>-7.8501726815352138E-5</v>
      </c>
      <c r="K146" s="8">
        <v>3.7280979888693797E-3</v>
      </c>
      <c r="L146" s="8">
        <v>-6.831110971325864E-3</v>
      </c>
      <c r="M146" s="8">
        <v>-0.22143228897285999</v>
      </c>
      <c r="N146" s="9">
        <v>1.2244763926790601</v>
      </c>
      <c r="R146" s="70">
        <v>0</v>
      </c>
      <c r="S146" s="71">
        <v>-8.6736173798840355E-19</v>
      </c>
      <c r="T146" s="71">
        <v>0</v>
      </c>
      <c r="U146" s="71">
        <v>2.7755575615628914E-17</v>
      </c>
      <c r="V146" s="88">
        <v>1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 t="s">
        <v>0</v>
      </c>
      <c r="D150" s="134"/>
      <c r="E150" s="134"/>
      <c r="F150" s="134"/>
      <c r="G150" s="134"/>
      <c r="H150" s="134"/>
      <c r="I150" s="134"/>
      <c r="J150" s="134"/>
      <c r="K150" s="134"/>
      <c r="L150" s="134" t="s">
        <v>1</v>
      </c>
      <c r="M150" s="134"/>
      <c r="N150" s="134"/>
      <c r="O150" s="134"/>
      <c r="P150" s="134"/>
      <c r="Q150" s="134"/>
      <c r="R150" s="134"/>
      <c r="S150" s="134"/>
      <c r="T150" s="134"/>
      <c r="U150" s="134">
        <v>6.3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6.4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6.5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6.6</v>
      </c>
      <c r="AW150" s="134"/>
      <c r="AX150" s="134"/>
      <c r="AY150" s="134"/>
      <c r="AZ150" s="134"/>
      <c r="BA150" s="134"/>
      <c r="BB150" s="134"/>
      <c r="BC150" s="134"/>
      <c r="BD150" s="134"/>
      <c r="BE150" s="134" t="s">
        <v>2</v>
      </c>
      <c r="BF150" s="134"/>
      <c r="BG150" s="134"/>
      <c r="BH150" s="134"/>
      <c r="BI150" s="134"/>
      <c r="BJ150" s="134"/>
      <c r="BK150" s="134"/>
      <c r="BL150" s="134"/>
      <c r="BM150" s="134"/>
      <c r="BN150" s="134">
        <v>6.8</v>
      </c>
      <c r="BO150" s="134"/>
      <c r="BP150" s="134"/>
      <c r="BQ150" s="134"/>
      <c r="BR150" s="134"/>
      <c r="BS150" s="134"/>
      <c r="BT150" s="134"/>
      <c r="BU150" s="134"/>
      <c r="BV150" s="134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90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150">
        <v>0.81620000000000004</v>
      </c>
      <c r="D152" s="151">
        <v>0.74029999999999996</v>
      </c>
      <c r="E152" s="151">
        <v>0.73150000000000004</v>
      </c>
      <c r="F152" s="151">
        <v>0.76919999999999999</v>
      </c>
      <c r="G152" s="151">
        <v>0.78680000000000005</v>
      </c>
      <c r="H152" s="151">
        <v>0.78549999999999998</v>
      </c>
      <c r="I152" s="151">
        <v>0.80200000000000005</v>
      </c>
      <c r="J152" s="151">
        <v>0.80979999999999996</v>
      </c>
      <c r="K152" s="152">
        <v>0.81010000000000004</v>
      </c>
      <c r="L152" s="153">
        <v>0.81589999999999996</v>
      </c>
      <c r="M152" s="154">
        <v>0.70179999999999998</v>
      </c>
      <c r="N152" s="154">
        <v>0.71419999999999995</v>
      </c>
      <c r="O152" s="154">
        <v>0.746</v>
      </c>
      <c r="P152" s="154">
        <v>0.76819999999999999</v>
      </c>
      <c r="Q152" s="154">
        <v>0.78339999999999999</v>
      </c>
      <c r="R152" s="154">
        <v>0.79369999999999996</v>
      </c>
      <c r="S152" s="154">
        <v>0.80110000000000003</v>
      </c>
      <c r="T152" s="155">
        <v>0.80510000000000004</v>
      </c>
      <c r="U152" s="153">
        <v>0.81559999999999999</v>
      </c>
      <c r="V152" s="154">
        <v>0.75560000000000005</v>
      </c>
      <c r="W152" s="154">
        <v>0.72050000000000003</v>
      </c>
      <c r="X152" s="154">
        <v>0.74139999999999995</v>
      </c>
      <c r="Y152" s="154">
        <v>0.76249999999999996</v>
      </c>
      <c r="Z152" s="154">
        <v>0.7782</v>
      </c>
      <c r="AA152" s="154">
        <v>0.78910000000000002</v>
      </c>
      <c r="AB152" s="154">
        <v>0.79730000000000001</v>
      </c>
      <c r="AC152" s="155">
        <v>0.80200000000000005</v>
      </c>
      <c r="AD152" s="153">
        <v>0.81640000000000001</v>
      </c>
      <c r="AE152" s="154">
        <v>0.75800000000000001</v>
      </c>
      <c r="AF152" s="154">
        <v>0.70979999999999999</v>
      </c>
      <c r="AG152" s="154">
        <v>0.74029999999999996</v>
      </c>
      <c r="AH152" s="154">
        <v>0.75790000000000002</v>
      </c>
      <c r="AI152" s="154">
        <v>0.7802</v>
      </c>
      <c r="AJ152" s="154">
        <v>0.78690000000000004</v>
      </c>
      <c r="AK152" s="154">
        <v>0.79669999999999996</v>
      </c>
      <c r="AL152" s="155">
        <v>0.80579999999999996</v>
      </c>
      <c r="AM152" s="153">
        <v>0.81589999999999996</v>
      </c>
      <c r="AN152" s="154">
        <v>0.75309999999999999</v>
      </c>
      <c r="AO152" s="154">
        <v>0.75539999999999996</v>
      </c>
      <c r="AP152" s="154">
        <v>0.78349999999999997</v>
      </c>
      <c r="AQ152" s="154">
        <v>0.79610000000000003</v>
      </c>
      <c r="AR152" s="154">
        <v>0.80559999999999998</v>
      </c>
      <c r="AS152" s="154">
        <v>0.81</v>
      </c>
      <c r="AT152" s="154">
        <v>0.81169999999999998</v>
      </c>
      <c r="AU152" s="155">
        <v>0.81330000000000002</v>
      </c>
      <c r="AV152" s="153">
        <v>0.81589999999999996</v>
      </c>
      <c r="AW152" s="154">
        <v>0.75529999999999997</v>
      </c>
      <c r="AX152" s="154">
        <v>0.72009999999999996</v>
      </c>
      <c r="AY152" s="154">
        <v>0.74450000000000005</v>
      </c>
      <c r="AZ152" s="154">
        <v>0.7712</v>
      </c>
      <c r="BA152" s="154">
        <v>0.7893</v>
      </c>
      <c r="BB152" s="154">
        <v>0.79810000000000003</v>
      </c>
      <c r="BC152" s="154">
        <v>0.8034</v>
      </c>
      <c r="BD152" s="155">
        <v>0.80820000000000003</v>
      </c>
      <c r="BE152" s="153">
        <v>0.81640000000000001</v>
      </c>
      <c r="BF152" s="154">
        <v>0.74660000000000004</v>
      </c>
      <c r="BG152" s="154">
        <v>0.71589999999999998</v>
      </c>
      <c r="BH152" s="154">
        <v>0.74690000000000001</v>
      </c>
      <c r="BI152" s="154">
        <v>0.77310000000000001</v>
      </c>
      <c r="BJ152" s="154">
        <v>0.79020000000000001</v>
      </c>
      <c r="BK152" s="154">
        <v>0.80020000000000002</v>
      </c>
      <c r="BL152" s="154">
        <v>0.80310000000000004</v>
      </c>
      <c r="BM152" s="155">
        <v>0.80920000000000003</v>
      </c>
      <c r="BN152" s="153">
        <v>0.81630000000000003</v>
      </c>
      <c r="BO152" s="154">
        <v>0.72840000000000005</v>
      </c>
      <c r="BP152" s="154">
        <v>0.72640000000000005</v>
      </c>
      <c r="BQ152" s="154">
        <v>0.75860000000000005</v>
      </c>
      <c r="BR152" s="154">
        <v>0.78759999999999997</v>
      </c>
      <c r="BS152" s="154">
        <v>0.79810000000000003</v>
      </c>
      <c r="BT152" s="154">
        <v>0.80520000000000003</v>
      </c>
      <c r="BU152" s="154">
        <v>0.80789999999999995</v>
      </c>
      <c r="BV152" s="155">
        <v>0.81159999999999999</v>
      </c>
    </row>
    <row r="153" spans="1:74" ht="16.2" thickBot="1" x14ac:dyDescent="0.4">
      <c r="A153" s="132"/>
      <c r="B153" s="16" t="s">
        <v>26</v>
      </c>
      <c r="C153" s="156">
        <v>0.14810000000000001</v>
      </c>
      <c r="D153" s="157">
        <v>0.13689999999999999</v>
      </c>
      <c r="E153" s="157">
        <v>0.1358</v>
      </c>
      <c r="F153" s="157">
        <v>0.1414</v>
      </c>
      <c r="G153" s="157">
        <v>0.1444</v>
      </c>
      <c r="H153" s="157">
        <v>0.14380000000000001</v>
      </c>
      <c r="I153" s="157">
        <v>0.14710000000000001</v>
      </c>
      <c r="J153" s="157">
        <v>0.1474</v>
      </c>
      <c r="K153" s="158">
        <v>0.1479</v>
      </c>
      <c r="L153" s="159">
        <v>0.1479</v>
      </c>
      <c r="M153" s="160">
        <v>0.13020000000000001</v>
      </c>
      <c r="N153" s="160">
        <v>0.13320000000000001</v>
      </c>
      <c r="O153" s="160">
        <v>0.13850000000000001</v>
      </c>
      <c r="P153" s="160">
        <v>0.14230000000000001</v>
      </c>
      <c r="Q153" s="160">
        <v>0.1447</v>
      </c>
      <c r="R153" s="160">
        <v>0.14649999999999999</v>
      </c>
      <c r="S153" s="160">
        <v>0.1467</v>
      </c>
      <c r="T153" s="161">
        <v>0.14779999999999999</v>
      </c>
      <c r="U153" s="159">
        <v>0.1482</v>
      </c>
      <c r="V153" s="160">
        <v>0.1389</v>
      </c>
      <c r="W153" s="160">
        <v>0.1341</v>
      </c>
      <c r="X153" s="160">
        <v>0.13780000000000001</v>
      </c>
      <c r="Y153" s="160">
        <v>0.14149999999999999</v>
      </c>
      <c r="Z153" s="160">
        <v>0.14360000000000001</v>
      </c>
      <c r="AA153" s="160">
        <v>0.1457</v>
      </c>
      <c r="AB153" s="160">
        <v>0.14630000000000001</v>
      </c>
      <c r="AC153" s="161">
        <v>0.14699999999999999</v>
      </c>
      <c r="AD153" s="159">
        <v>0.14810000000000001</v>
      </c>
      <c r="AE153" s="160">
        <v>0.1391</v>
      </c>
      <c r="AF153" s="160">
        <v>0.13289999999999999</v>
      </c>
      <c r="AG153" s="160">
        <v>0.13819999999999999</v>
      </c>
      <c r="AH153" s="160">
        <v>0.1409</v>
      </c>
      <c r="AI153" s="160">
        <v>0.14460000000000001</v>
      </c>
      <c r="AJ153" s="160">
        <v>0.14560000000000001</v>
      </c>
      <c r="AK153" s="160">
        <v>0.14630000000000001</v>
      </c>
      <c r="AL153" s="161">
        <v>0.1474</v>
      </c>
      <c r="AM153" s="159">
        <v>0.14810000000000001</v>
      </c>
      <c r="AN153" s="160">
        <v>0.13880000000000001</v>
      </c>
      <c r="AO153" s="160">
        <v>0.1404</v>
      </c>
      <c r="AP153" s="160">
        <v>0.1444</v>
      </c>
      <c r="AQ153" s="160">
        <v>0.1454</v>
      </c>
      <c r="AR153" s="160">
        <v>0.14729999999999999</v>
      </c>
      <c r="AS153" s="160">
        <v>0.14749999999999999</v>
      </c>
      <c r="AT153" s="160">
        <v>0.14760000000000001</v>
      </c>
      <c r="AU153" s="161">
        <v>0.14799999999999999</v>
      </c>
      <c r="AV153" s="159">
        <v>0.14760000000000001</v>
      </c>
      <c r="AW153" s="160">
        <v>0.13880000000000001</v>
      </c>
      <c r="AX153" s="160">
        <v>0.13469999999999999</v>
      </c>
      <c r="AY153" s="160">
        <v>0.13900000000000001</v>
      </c>
      <c r="AZ153" s="160">
        <v>0.14349999999999999</v>
      </c>
      <c r="BA153" s="160">
        <v>0.14560000000000001</v>
      </c>
      <c r="BB153" s="160">
        <v>0.14660000000000001</v>
      </c>
      <c r="BC153" s="160">
        <v>0.14699999999999999</v>
      </c>
      <c r="BD153" s="161">
        <v>0.1477</v>
      </c>
      <c r="BE153" s="159">
        <v>0.1479</v>
      </c>
      <c r="BF153" s="160">
        <v>0.13780000000000001</v>
      </c>
      <c r="BG153" s="160">
        <v>0.1343</v>
      </c>
      <c r="BH153" s="160">
        <v>0.1394</v>
      </c>
      <c r="BI153" s="160">
        <v>0.14319999999999999</v>
      </c>
      <c r="BJ153" s="160">
        <v>0.14649999999999999</v>
      </c>
      <c r="BK153" s="160">
        <v>0.14680000000000001</v>
      </c>
      <c r="BL153" s="160">
        <v>0.14729999999999999</v>
      </c>
      <c r="BM153" s="161">
        <v>0.14829999999999999</v>
      </c>
      <c r="BN153" s="159">
        <v>0.1479</v>
      </c>
      <c r="BO153" s="160">
        <v>0.13500000000000001</v>
      </c>
      <c r="BP153" s="160">
        <v>0.13589999999999999</v>
      </c>
      <c r="BQ153" s="160">
        <v>0.1416</v>
      </c>
      <c r="BR153" s="160">
        <v>0.14549999999999999</v>
      </c>
      <c r="BS153" s="160">
        <v>0.14660000000000001</v>
      </c>
      <c r="BT153" s="160">
        <v>0.14649999999999999</v>
      </c>
      <c r="BU153" s="160">
        <v>0.14760000000000001</v>
      </c>
      <c r="BV153" s="161">
        <v>0.14799999999999999</v>
      </c>
    </row>
    <row r="154" spans="1:74" ht="16.2" thickBot="1" x14ac:dyDescent="0.4">
      <c r="A154" s="132"/>
      <c r="B154" s="16" t="s">
        <v>27</v>
      </c>
      <c r="C154" s="156">
        <v>3.1199999999999999E-2</v>
      </c>
      <c r="D154" s="157">
        <v>0.1003</v>
      </c>
      <c r="E154" s="157">
        <v>0.1082</v>
      </c>
      <c r="F154" s="157">
        <v>7.3700000000000002E-2</v>
      </c>
      <c r="G154" s="157">
        <v>5.7500000000000002E-2</v>
      </c>
      <c r="H154" s="157">
        <v>5.8900000000000001E-2</v>
      </c>
      <c r="I154" s="157">
        <v>4.3200000000000002E-2</v>
      </c>
      <c r="J154" s="157">
        <v>3.6900000000000002E-2</v>
      </c>
      <c r="K154" s="158">
        <v>3.6200000000000003E-2</v>
      </c>
      <c r="L154" s="159">
        <v>3.15E-2</v>
      </c>
      <c r="M154" s="160">
        <v>0.1361</v>
      </c>
      <c r="N154" s="160">
        <v>0.1239</v>
      </c>
      <c r="O154" s="160">
        <v>9.4500000000000001E-2</v>
      </c>
      <c r="P154" s="160">
        <v>7.3899999999999993E-2</v>
      </c>
      <c r="Q154" s="160">
        <v>5.9900000000000002E-2</v>
      </c>
      <c r="R154" s="160">
        <v>5.0299999999999997E-2</v>
      </c>
      <c r="S154" s="160">
        <v>4.4200000000000003E-2</v>
      </c>
      <c r="T154" s="161">
        <v>4.02E-2</v>
      </c>
      <c r="U154" s="159">
        <v>3.1600000000000003E-2</v>
      </c>
      <c r="V154" s="160">
        <v>8.6599999999999996E-2</v>
      </c>
      <c r="W154" s="160">
        <v>0.1182</v>
      </c>
      <c r="X154" s="160">
        <v>9.8599999999999993E-2</v>
      </c>
      <c r="Y154" s="160">
        <v>7.9000000000000001E-2</v>
      </c>
      <c r="Z154" s="160">
        <v>6.4799999999999996E-2</v>
      </c>
      <c r="AA154" s="160">
        <v>5.45E-2</v>
      </c>
      <c r="AB154" s="160">
        <v>4.7600000000000003E-2</v>
      </c>
      <c r="AC154" s="161">
        <v>4.3299999999999998E-2</v>
      </c>
      <c r="AD154" s="159">
        <v>3.1E-2</v>
      </c>
      <c r="AE154" s="160">
        <v>8.4400000000000003E-2</v>
      </c>
      <c r="AF154" s="160">
        <v>0.12770000000000001</v>
      </c>
      <c r="AG154" s="160">
        <v>9.9199999999999997E-2</v>
      </c>
      <c r="AH154" s="160">
        <v>8.3000000000000004E-2</v>
      </c>
      <c r="AI154" s="160">
        <v>6.2399999999999997E-2</v>
      </c>
      <c r="AJ154" s="160">
        <v>5.6399999999999999E-2</v>
      </c>
      <c r="AK154" s="160">
        <v>4.8099999999999997E-2</v>
      </c>
      <c r="AL154" s="161">
        <v>4.0099999999999997E-2</v>
      </c>
      <c r="AM154" s="159">
        <v>3.1300000000000001E-2</v>
      </c>
      <c r="AN154" s="160">
        <v>8.8499999999999995E-2</v>
      </c>
      <c r="AO154" s="160">
        <v>8.5300000000000001E-2</v>
      </c>
      <c r="AP154" s="160">
        <v>0.06</v>
      </c>
      <c r="AQ154" s="160">
        <v>4.9200000000000001E-2</v>
      </c>
      <c r="AR154" s="160">
        <v>4.02E-2</v>
      </c>
      <c r="AS154" s="160">
        <v>3.6499999999999998E-2</v>
      </c>
      <c r="AT154" s="160">
        <v>3.5099999999999999E-2</v>
      </c>
      <c r="AU154" s="161">
        <v>3.3599999999999998E-2</v>
      </c>
      <c r="AV154" s="159">
        <v>3.1699999999999999E-2</v>
      </c>
      <c r="AW154" s="160">
        <v>8.6800000000000002E-2</v>
      </c>
      <c r="AX154" s="160">
        <v>0.11799999999999999</v>
      </c>
      <c r="AY154" s="160">
        <v>9.5200000000000007E-2</v>
      </c>
      <c r="AZ154" s="160">
        <v>7.0499999999999993E-2</v>
      </c>
      <c r="BA154" s="160">
        <v>5.45E-2</v>
      </c>
      <c r="BB154" s="160">
        <v>4.6699999999999998E-2</v>
      </c>
      <c r="BC154" s="160">
        <v>4.2200000000000001E-2</v>
      </c>
      <c r="BD154" s="161">
        <v>3.7900000000000003E-2</v>
      </c>
      <c r="BE154" s="159">
        <v>3.1099999999999999E-2</v>
      </c>
      <c r="BF154" s="160">
        <v>9.4399999999999998E-2</v>
      </c>
      <c r="BG154" s="160">
        <v>0.1216</v>
      </c>
      <c r="BH154" s="160">
        <v>9.3100000000000002E-2</v>
      </c>
      <c r="BI154" s="160">
        <v>6.93E-2</v>
      </c>
      <c r="BJ154" s="160">
        <v>5.3199999999999997E-2</v>
      </c>
      <c r="BK154" s="160">
        <v>4.4900000000000002E-2</v>
      </c>
      <c r="BL154" s="160">
        <v>4.2500000000000003E-2</v>
      </c>
      <c r="BM154" s="161">
        <v>3.6600000000000001E-2</v>
      </c>
      <c r="BN154" s="159">
        <v>3.1300000000000001E-2</v>
      </c>
      <c r="BO154" s="160">
        <v>0.1111</v>
      </c>
      <c r="BP154" s="160">
        <v>0.11219999999999999</v>
      </c>
      <c r="BQ154" s="160">
        <v>8.1900000000000001E-2</v>
      </c>
      <c r="BR154" s="160">
        <v>5.5899999999999998E-2</v>
      </c>
      <c r="BS154" s="160">
        <v>4.6699999999999998E-2</v>
      </c>
      <c r="BT154" s="160">
        <v>4.1099999999999998E-2</v>
      </c>
      <c r="BU154" s="160">
        <v>3.8100000000000002E-2</v>
      </c>
      <c r="BV154" s="161">
        <v>3.49E-2</v>
      </c>
    </row>
    <row r="155" spans="1:74" ht="16.2" thickBot="1" x14ac:dyDescent="0.4">
      <c r="A155" s="132"/>
      <c r="B155" s="16" t="s">
        <v>28</v>
      </c>
      <c r="C155" s="156">
        <v>4.0000000000000001E-3</v>
      </c>
      <c r="D155" s="157">
        <v>1.8499999999999999E-2</v>
      </c>
      <c r="E155" s="157">
        <v>0.02</v>
      </c>
      <c r="F155" s="157">
        <v>1.29E-2</v>
      </c>
      <c r="G155" s="157">
        <v>9.4999999999999998E-3</v>
      </c>
      <c r="H155" s="157">
        <v>9.7999999999999997E-3</v>
      </c>
      <c r="I155" s="157">
        <v>6.4999999999999997E-3</v>
      </c>
      <c r="J155" s="157">
        <v>5.1999999999999998E-3</v>
      </c>
      <c r="K155" s="158">
        <v>5.0000000000000001E-3</v>
      </c>
      <c r="L155" s="159">
        <v>4.0000000000000001E-3</v>
      </c>
      <c r="M155" s="160">
        <v>2.5999999999999999E-2</v>
      </c>
      <c r="N155" s="160">
        <v>2.3400000000000001E-2</v>
      </c>
      <c r="O155" s="160">
        <v>1.72E-2</v>
      </c>
      <c r="P155" s="160">
        <v>1.29E-2</v>
      </c>
      <c r="Q155" s="160">
        <v>0.01</v>
      </c>
      <c r="R155" s="160">
        <v>8.0000000000000002E-3</v>
      </c>
      <c r="S155" s="160">
        <v>6.7999999999999996E-3</v>
      </c>
      <c r="T155" s="161">
        <v>5.8999999999999999E-3</v>
      </c>
      <c r="U155" s="159">
        <v>4.1000000000000003E-3</v>
      </c>
      <c r="V155" s="160">
        <v>1.5599999999999999E-2</v>
      </c>
      <c r="W155" s="160">
        <v>2.23E-2</v>
      </c>
      <c r="X155" s="160">
        <v>1.8200000000000001E-2</v>
      </c>
      <c r="Y155" s="160">
        <v>1.4E-2</v>
      </c>
      <c r="Z155" s="160">
        <v>1.11E-2</v>
      </c>
      <c r="AA155" s="160">
        <v>8.8999999999999999E-3</v>
      </c>
      <c r="AB155" s="160">
        <v>7.4000000000000003E-3</v>
      </c>
      <c r="AC155" s="161">
        <v>6.4999999999999997E-3</v>
      </c>
      <c r="AD155" s="159">
        <v>4.0000000000000001E-3</v>
      </c>
      <c r="AE155" s="160">
        <v>1.5100000000000001E-2</v>
      </c>
      <c r="AF155" s="160">
        <v>2.4199999999999999E-2</v>
      </c>
      <c r="AG155" s="160">
        <v>1.83E-2</v>
      </c>
      <c r="AH155" s="160">
        <v>1.49E-2</v>
      </c>
      <c r="AI155" s="160">
        <v>1.0500000000000001E-2</v>
      </c>
      <c r="AJ155" s="160">
        <v>9.2999999999999992E-3</v>
      </c>
      <c r="AK155" s="160">
        <v>7.6E-3</v>
      </c>
      <c r="AL155" s="161">
        <v>5.7999999999999996E-3</v>
      </c>
      <c r="AM155" s="159">
        <v>4.1000000000000003E-3</v>
      </c>
      <c r="AN155" s="160">
        <v>1.61E-2</v>
      </c>
      <c r="AO155" s="160">
        <v>1.54E-2</v>
      </c>
      <c r="AP155" s="160">
        <v>0.01</v>
      </c>
      <c r="AQ155" s="160">
        <v>7.7999999999999996E-3</v>
      </c>
      <c r="AR155" s="160">
        <v>5.8999999999999999E-3</v>
      </c>
      <c r="AS155" s="160">
        <v>5.1000000000000004E-3</v>
      </c>
      <c r="AT155" s="160">
        <v>4.7999999999999996E-3</v>
      </c>
      <c r="AU155" s="161">
        <v>4.4999999999999997E-3</v>
      </c>
      <c r="AV155" s="159">
        <v>4.1000000000000003E-3</v>
      </c>
      <c r="AW155" s="160">
        <v>1.5699999999999999E-2</v>
      </c>
      <c r="AX155" s="160">
        <v>2.2200000000000001E-2</v>
      </c>
      <c r="AY155" s="160">
        <v>1.7399999999999999E-2</v>
      </c>
      <c r="AZ155" s="160">
        <v>1.2200000000000001E-2</v>
      </c>
      <c r="BA155" s="160">
        <v>8.8000000000000005E-3</v>
      </c>
      <c r="BB155" s="160">
        <v>7.1999999999999998E-3</v>
      </c>
      <c r="BC155" s="160">
        <v>6.3E-3</v>
      </c>
      <c r="BD155" s="161">
        <v>5.3E-3</v>
      </c>
      <c r="BE155" s="159">
        <v>4.0000000000000001E-3</v>
      </c>
      <c r="BF155" s="160">
        <v>1.7399999999999999E-2</v>
      </c>
      <c r="BG155" s="160">
        <v>2.3E-2</v>
      </c>
      <c r="BH155" s="160">
        <v>1.6799999999999999E-2</v>
      </c>
      <c r="BI155" s="160">
        <v>1.1900000000000001E-2</v>
      </c>
      <c r="BJ155" s="160">
        <v>8.5000000000000006E-3</v>
      </c>
      <c r="BK155" s="160">
        <v>6.7999999999999996E-3</v>
      </c>
      <c r="BL155" s="160">
        <v>6.0000000000000001E-3</v>
      </c>
      <c r="BM155" s="161">
        <v>5.1000000000000004E-3</v>
      </c>
      <c r="BN155" s="159">
        <v>4.0000000000000001E-3</v>
      </c>
      <c r="BO155" s="160">
        <v>2.0799999999999999E-2</v>
      </c>
      <c r="BP155" s="160">
        <v>2.0799999999999999E-2</v>
      </c>
      <c r="BQ155" s="160">
        <v>1.4800000000000001E-2</v>
      </c>
      <c r="BR155" s="160">
        <v>9.1000000000000004E-3</v>
      </c>
      <c r="BS155" s="160">
        <v>7.3000000000000001E-3</v>
      </c>
      <c r="BT155" s="160">
        <v>6.1000000000000004E-3</v>
      </c>
      <c r="BU155" s="160">
        <v>5.4999999999999997E-3</v>
      </c>
      <c r="BV155" s="161">
        <v>4.7999999999999996E-3</v>
      </c>
    </row>
    <row r="156" spans="1:74" ht="16.2" thickBot="1" x14ac:dyDescent="0.4">
      <c r="A156" s="133"/>
      <c r="B156" s="16" t="s">
        <v>29</v>
      </c>
      <c r="C156" s="162">
        <v>5.0000000000000001E-4</v>
      </c>
      <c r="D156" s="163">
        <v>3.5000000000000001E-3</v>
      </c>
      <c r="E156" s="163">
        <v>3.8999999999999998E-3</v>
      </c>
      <c r="F156" s="163">
        <v>2.3999999999999998E-3</v>
      </c>
      <c r="G156" s="163">
        <v>1.6999999999999999E-3</v>
      </c>
      <c r="H156" s="163">
        <v>1.6999999999999999E-3</v>
      </c>
      <c r="I156" s="163">
        <v>1E-3</v>
      </c>
      <c r="J156" s="163">
        <v>8.0000000000000004E-4</v>
      </c>
      <c r="K156" s="164">
        <v>6.9999999999999999E-4</v>
      </c>
      <c r="L156" s="165">
        <v>5.0000000000000001E-4</v>
      </c>
      <c r="M156" s="166">
        <v>5.1000000000000004E-3</v>
      </c>
      <c r="N156" s="166">
        <v>4.5999999999999999E-3</v>
      </c>
      <c r="O156" s="166">
        <v>3.3E-3</v>
      </c>
      <c r="P156" s="166">
        <v>2.3999999999999998E-3</v>
      </c>
      <c r="Q156" s="166">
        <v>1.8E-3</v>
      </c>
      <c r="R156" s="166">
        <v>1.2999999999999999E-3</v>
      </c>
      <c r="S156" s="166">
        <v>1.1000000000000001E-3</v>
      </c>
      <c r="T156" s="167">
        <v>8.9999999999999998E-4</v>
      </c>
      <c r="U156" s="165">
        <v>5.9999999999999995E-4</v>
      </c>
      <c r="V156" s="166">
        <v>2.8999999999999998E-3</v>
      </c>
      <c r="W156" s="166">
        <v>4.3E-3</v>
      </c>
      <c r="X156" s="166">
        <v>3.5000000000000001E-3</v>
      </c>
      <c r="Y156" s="166">
        <v>2.5999999999999999E-3</v>
      </c>
      <c r="Z156" s="166">
        <v>2E-3</v>
      </c>
      <c r="AA156" s="166">
        <v>1.5E-3</v>
      </c>
      <c r="AB156" s="166">
        <v>1.1999999999999999E-3</v>
      </c>
      <c r="AC156" s="167">
        <v>1E-3</v>
      </c>
      <c r="AD156" s="165">
        <v>5.0000000000000001E-4</v>
      </c>
      <c r="AE156" s="166">
        <v>2.8E-3</v>
      </c>
      <c r="AF156" s="166">
        <v>4.7000000000000002E-3</v>
      </c>
      <c r="AG156" s="166">
        <v>3.5000000000000001E-3</v>
      </c>
      <c r="AH156" s="166">
        <v>2.8E-3</v>
      </c>
      <c r="AI156" s="166">
        <v>2E-3</v>
      </c>
      <c r="AJ156" s="166">
        <v>1.6999999999999999E-3</v>
      </c>
      <c r="AK156" s="166">
        <v>1.2999999999999999E-3</v>
      </c>
      <c r="AL156" s="167">
        <v>8.9999999999999998E-4</v>
      </c>
      <c r="AM156" s="165">
        <v>5.0000000000000001E-4</v>
      </c>
      <c r="AN156" s="166">
        <v>3.0000000000000001E-3</v>
      </c>
      <c r="AO156" s="166">
        <v>2.8999999999999998E-3</v>
      </c>
      <c r="AP156" s="166">
        <v>1.8E-3</v>
      </c>
      <c r="AQ156" s="166">
        <v>1.2999999999999999E-3</v>
      </c>
      <c r="AR156" s="166">
        <v>8.9999999999999998E-4</v>
      </c>
      <c r="AS156" s="166">
        <v>6.9999999999999999E-4</v>
      </c>
      <c r="AT156" s="166">
        <v>6.9999999999999999E-4</v>
      </c>
      <c r="AU156" s="167">
        <v>5.9999999999999995E-4</v>
      </c>
      <c r="AV156" s="165">
        <v>5.0000000000000001E-4</v>
      </c>
      <c r="AW156" s="166">
        <v>2.8999999999999998E-3</v>
      </c>
      <c r="AX156" s="166">
        <v>4.3E-3</v>
      </c>
      <c r="AY156" s="166">
        <v>3.3999999999999998E-3</v>
      </c>
      <c r="AZ156" s="166">
        <v>2.2000000000000001E-3</v>
      </c>
      <c r="BA156" s="166">
        <v>1.6000000000000001E-3</v>
      </c>
      <c r="BB156" s="166">
        <v>1.1999999999999999E-3</v>
      </c>
      <c r="BC156" s="166">
        <v>1E-3</v>
      </c>
      <c r="BD156" s="167">
        <v>6.9999999999999999E-4</v>
      </c>
      <c r="BE156" s="165">
        <v>5.0000000000000001E-4</v>
      </c>
      <c r="BF156" s="166">
        <v>3.3E-3</v>
      </c>
      <c r="BG156" s="166">
        <v>4.4999999999999997E-3</v>
      </c>
      <c r="BH156" s="166">
        <v>3.2000000000000002E-3</v>
      </c>
      <c r="BI156" s="166">
        <v>2.2000000000000001E-3</v>
      </c>
      <c r="BJ156" s="166">
        <v>1.5E-3</v>
      </c>
      <c r="BK156" s="166">
        <v>1.1999999999999999E-3</v>
      </c>
      <c r="BL156" s="166">
        <v>8.9999999999999998E-4</v>
      </c>
      <c r="BM156" s="167">
        <v>8.0000000000000004E-4</v>
      </c>
      <c r="BN156" s="165">
        <v>5.0000000000000001E-4</v>
      </c>
      <c r="BO156" s="166">
        <v>4.0000000000000001E-3</v>
      </c>
      <c r="BP156" s="166">
        <v>4.0000000000000001E-3</v>
      </c>
      <c r="BQ156" s="166">
        <v>2.7000000000000001E-3</v>
      </c>
      <c r="BR156" s="166">
        <v>1.6000000000000001E-3</v>
      </c>
      <c r="BS156" s="166">
        <v>1.1999999999999999E-3</v>
      </c>
      <c r="BT156" s="166">
        <v>1E-3</v>
      </c>
      <c r="BU156" s="166">
        <v>8.0000000000000004E-4</v>
      </c>
      <c r="BV156" s="167">
        <v>6.9999999999999999E-4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52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 t="s">
        <v>0</v>
      </c>
      <c r="D159" s="134"/>
      <c r="E159" s="134"/>
      <c r="F159" s="134"/>
      <c r="G159" s="134"/>
      <c r="H159" s="134"/>
      <c r="I159" s="134"/>
      <c r="J159" s="134"/>
      <c r="K159" s="134"/>
      <c r="L159" s="134" t="s">
        <v>1</v>
      </c>
      <c r="M159" s="134"/>
      <c r="N159" s="134"/>
      <c r="O159" s="134"/>
      <c r="P159" s="134"/>
      <c r="Q159" s="134"/>
      <c r="R159" s="134"/>
      <c r="S159" s="134"/>
      <c r="T159" s="134"/>
      <c r="U159" s="134">
        <v>6.3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6.4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6.5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6.6</v>
      </c>
      <c r="AW159" s="134"/>
      <c r="AX159" s="134"/>
      <c r="AY159" s="134"/>
      <c r="AZ159" s="134"/>
      <c r="BA159" s="134"/>
      <c r="BB159" s="134"/>
      <c r="BC159" s="134"/>
      <c r="BD159" s="134"/>
      <c r="BE159" s="134" t="s">
        <v>2</v>
      </c>
      <c r="BF159" s="134"/>
      <c r="BG159" s="134"/>
      <c r="BH159" s="134"/>
      <c r="BI159" s="134"/>
      <c r="BJ159" s="134"/>
      <c r="BK159" s="134"/>
      <c r="BL159" s="134"/>
      <c r="BM159" s="134"/>
      <c r="BN159" s="134">
        <v>6.8</v>
      </c>
      <c r="BO159" s="134"/>
      <c r="BP159" s="134"/>
      <c r="BQ159" s="134"/>
      <c r="BR159" s="134"/>
      <c r="BS159" s="134"/>
      <c r="BT159" s="134"/>
      <c r="BU159" s="134"/>
      <c r="BV159" s="134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90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 cm="1">
        <f t="array" ref="C161:K165">MMULT(J71:N75,C152:K156)</f>
        <v>1</v>
      </c>
      <c r="D161" s="56">
        <v>0.90700808625336926</v>
      </c>
      <c r="E161" s="56">
        <v>0.89622641509433965</v>
      </c>
      <c r="F161" s="56">
        <v>0.94241607449154619</v>
      </c>
      <c r="G161" s="56">
        <v>0.96397941680960564</v>
      </c>
      <c r="H161" s="56">
        <v>0.9623866699338397</v>
      </c>
      <c r="I161" s="56">
        <v>0.98260230335702048</v>
      </c>
      <c r="J161" s="56">
        <v>0.99215878461161477</v>
      </c>
      <c r="K161" s="57">
        <v>0.99252634158294539</v>
      </c>
      <c r="L161" s="55" cm="1">
        <f t="array" ref="L161:T165">MMULT(J84:N88,L152:T156)</f>
        <v>1</v>
      </c>
      <c r="M161" s="56">
        <v>0.86015443069003561</v>
      </c>
      <c r="N161" s="56">
        <v>0.87535237161416835</v>
      </c>
      <c r="O161" s="56">
        <v>0.91432773624218655</v>
      </c>
      <c r="P161" s="56">
        <v>0.9415369530579728</v>
      </c>
      <c r="Q161" s="56">
        <v>0.96016668709400665</v>
      </c>
      <c r="R161" s="56">
        <v>0.97279078318421375</v>
      </c>
      <c r="S161" s="56">
        <v>0.98186052212280928</v>
      </c>
      <c r="T161" s="57">
        <v>0.98676308371123922</v>
      </c>
      <c r="U161" s="55" cm="1">
        <f t="array" ref="U161:AC165">MMULT(J94:N98,U152:AC156)</f>
        <v>0.99999999999999989</v>
      </c>
      <c r="V161" s="98">
        <v>0.92643452672878857</v>
      </c>
      <c r="W161" s="56">
        <v>0.88339872486512994</v>
      </c>
      <c r="X161" s="56">
        <v>0.90902403138793508</v>
      </c>
      <c r="Y161" s="56">
        <v>0.93489455615497785</v>
      </c>
      <c r="Z161" s="56">
        <v>0.9541441883276115</v>
      </c>
      <c r="AA161" s="56">
        <v>0.96750858263854822</v>
      </c>
      <c r="AB161" s="56">
        <v>0.97756253065228049</v>
      </c>
      <c r="AC161" s="57">
        <v>0.98332515939185872</v>
      </c>
      <c r="AD161" s="55" cm="1">
        <f t="array" ref="AD161:AL165">MMULT(J103:N107,AD152:AL156)</f>
        <v>1</v>
      </c>
      <c r="AE161" s="56">
        <v>0.92846643802057816</v>
      </c>
      <c r="AF161" s="56">
        <v>0.86942675159235672</v>
      </c>
      <c r="AG161" s="56">
        <v>0.90678588926996573</v>
      </c>
      <c r="AH161" s="56">
        <v>0.92834394904458606</v>
      </c>
      <c r="AI161" s="56">
        <v>0.95565899069083782</v>
      </c>
      <c r="AJ161" s="56">
        <v>0.96386575208231262</v>
      </c>
      <c r="AK161" s="56">
        <v>0.97586967172954431</v>
      </c>
      <c r="AL161" s="57">
        <v>0.98701616854483099</v>
      </c>
      <c r="AM161" s="55" cm="1">
        <f t="array" ref="AM161:AU165">MMULT(J112:N116,AM152:AU156)</f>
        <v>1</v>
      </c>
      <c r="AN161" s="56">
        <v>0.92302978306164973</v>
      </c>
      <c r="AO161" s="56">
        <v>0.92584875597499694</v>
      </c>
      <c r="AP161" s="56">
        <v>0.96028925113371744</v>
      </c>
      <c r="AQ161" s="56">
        <v>0.97573232013727185</v>
      </c>
      <c r="AR161" s="56">
        <v>0.98737590390979291</v>
      </c>
      <c r="AS161" s="56">
        <v>0.99276872165706598</v>
      </c>
      <c r="AT161" s="56">
        <v>0.9948523103321486</v>
      </c>
      <c r="AU161" s="57">
        <v>0.99681333496752056</v>
      </c>
      <c r="AV161" s="55" cm="1">
        <f t="array" ref="AV161:BD165">MMULT(J122:N126,AV152:BD156)</f>
        <v>1</v>
      </c>
      <c r="AW161" s="56">
        <v>0.92572619193528616</v>
      </c>
      <c r="AX161" s="56">
        <v>0.88258364995710259</v>
      </c>
      <c r="AY161" s="56">
        <v>0.91248927564652538</v>
      </c>
      <c r="AZ161" s="56">
        <v>0.94521387424929526</v>
      </c>
      <c r="BA161" s="56">
        <v>0.9673979654369409</v>
      </c>
      <c r="BB161" s="56">
        <v>0.97818360093148682</v>
      </c>
      <c r="BC161" s="56">
        <v>0.98467949503615648</v>
      </c>
      <c r="BD161" s="57">
        <v>0.99056256894227246</v>
      </c>
      <c r="BE161" s="55" cm="1">
        <f t="array" ref="BE161:BM165">MMULT(J132:N136,BE152:BM156)</f>
        <v>1</v>
      </c>
      <c r="BF161" s="56">
        <v>0.91450269475747192</v>
      </c>
      <c r="BG161" s="56">
        <v>0.8768985791278785</v>
      </c>
      <c r="BH161" s="56">
        <v>0.91487016168544832</v>
      </c>
      <c r="BI161" s="56">
        <v>0.9469622733953944</v>
      </c>
      <c r="BJ161" s="56">
        <v>0.96790788829005392</v>
      </c>
      <c r="BK161" s="56">
        <v>0.98015678588927002</v>
      </c>
      <c r="BL161" s="56">
        <v>0.98370896619304271</v>
      </c>
      <c r="BM161" s="57">
        <v>0.99118079372856449</v>
      </c>
      <c r="BN161" s="55" cm="1">
        <f t="array" ref="BN161:BV165">MMULT(J142:N146,BN152:BV156)</f>
        <v>1</v>
      </c>
      <c r="BO161" s="56">
        <v>0.89231900036751199</v>
      </c>
      <c r="BP161" s="56">
        <v>0.88986892073992407</v>
      </c>
      <c r="BQ161" s="56">
        <v>0.92931520274408919</v>
      </c>
      <c r="BR161" s="56">
        <v>0.96484135734411358</v>
      </c>
      <c r="BS161" s="56">
        <v>0.97770427538895011</v>
      </c>
      <c r="BT161" s="56">
        <v>0.98640205806688719</v>
      </c>
      <c r="BU161" s="56">
        <v>0.98970966556413076</v>
      </c>
      <c r="BV161" s="57">
        <v>0.9942423128751684</v>
      </c>
    </row>
    <row r="162" spans="1:74" ht="16.2" thickBot="1" x14ac:dyDescent="0.4">
      <c r="A162" s="132"/>
      <c r="B162" s="16" t="s">
        <v>72</v>
      </c>
      <c r="C162" s="58">
        <v>0</v>
      </c>
      <c r="D162" s="59">
        <v>3.1509515242551245E-3</v>
      </c>
      <c r="E162" s="59">
        <v>3.7595136053871492E-3</v>
      </c>
      <c r="F162" s="59">
        <v>2.2396093202336764E-3</v>
      </c>
      <c r="G162" s="59">
        <v>2.0025243640465762E-3</v>
      </c>
      <c r="H162" s="59">
        <v>1.5564666397541449E-3</v>
      </c>
      <c r="I162" s="59">
        <v>1.9314108845318867E-3</v>
      </c>
      <c r="J162" s="59">
        <v>5.6509550521929852E-4</v>
      </c>
      <c r="K162" s="60">
        <v>1.1109342366484587E-3</v>
      </c>
      <c r="L162" s="58">
        <v>0</v>
      </c>
      <c r="M162" s="59">
        <v>3.6545168311420406E-3</v>
      </c>
      <c r="N162" s="59">
        <v>4.5760287540763389E-3</v>
      </c>
      <c r="O162" s="59">
        <v>4.0070468672904758E-3</v>
      </c>
      <c r="P162" s="59">
        <v>3.7323379980297999E-3</v>
      </c>
      <c r="Q162" s="59">
        <v>3.2970319454714847E-3</v>
      </c>
      <c r="R162" s="59">
        <v>3.2148264874914956E-3</v>
      </c>
      <c r="S162" s="59">
        <v>1.8165379229686529E-3</v>
      </c>
      <c r="T162" s="60">
        <v>2.2758224442746833E-3</v>
      </c>
      <c r="U162" s="58">
        <v>0</v>
      </c>
      <c r="V162" s="99">
        <v>1.9644664816485524E-3</v>
      </c>
      <c r="W162" s="59">
        <v>3.8989004897690138E-3</v>
      </c>
      <c r="X162" s="59">
        <v>3.7791614086254699E-3</v>
      </c>
      <c r="Y162" s="59">
        <v>3.6148696490348187E-3</v>
      </c>
      <c r="Z162" s="59">
        <v>2.6919798544011997E-3</v>
      </c>
      <c r="AA162" s="59">
        <v>2.8383543424975732E-3</v>
      </c>
      <c r="AB162" s="59">
        <v>1.7472646585849905E-3</v>
      </c>
      <c r="AC162" s="60">
        <v>1.5584418695659963E-3</v>
      </c>
      <c r="AD162" s="58">
        <v>2.7755575615628914E-17</v>
      </c>
      <c r="AE162" s="59">
        <v>1.9523973607196432E-3</v>
      </c>
      <c r="AF162" s="59">
        <v>5.0678861230912808E-3</v>
      </c>
      <c r="AG162" s="59">
        <v>4.7826564465839883E-3</v>
      </c>
      <c r="AH162" s="59">
        <v>4.1791630774925814E-3</v>
      </c>
      <c r="AI162" s="59">
        <v>3.756186654565008E-3</v>
      </c>
      <c r="AJ162" s="59">
        <v>3.4923495788413417E-3</v>
      </c>
      <c r="AK162" s="59">
        <v>2.1723390999124903E-3</v>
      </c>
      <c r="AL162" s="60">
        <v>1.497752087683879E-3</v>
      </c>
      <c r="AM162" s="58">
        <v>0</v>
      </c>
      <c r="AN162" s="59">
        <v>2.572677669224005E-3</v>
      </c>
      <c r="AO162" s="59">
        <v>4.0218431587085712E-3</v>
      </c>
      <c r="AP162" s="59">
        <v>2.6730127141526006E-3</v>
      </c>
      <c r="AQ162" s="59">
        <v>1.0956496784905456E-3</v>
      </c>
      <c r="AR162" s="59">
        <v>1.3108292973000035E-3</v>
      </c>
      <c r="AS162" s="59">
        <v>5.7715181158402018E-4</v>
      </c>
      <c r="AT162" s="59">
        <v>3.2153777047702614E-4</v>
      </c>
      <c r="AU162" s="60">
        <v>4.5581850425871484E-4</v>
      </c>
      <c r="AV162" s="58">
        <v>-2.7755575615628914E-17</v>
      </c>
      <c r="AW162" s="59">
        <v>2.6505274503415277E-3</v>
      </c>
      <c r="AX162" s="59">
        <v>5.4297631342149766E-3</v>
      </c>
      <c r="AY162" s="59">
        <v>5.28996998104872E-3</v>
      </c>
      <c r="AZ162" s="59">
        <v>4.8853704143957399E-3</v>
      </c>
      <c r="BA162" s="59">
        <v>3.4461783485388309E-3</v>
      </c>
      <c r="BB162" s="59">
        <v>2.7207319413589393E-3</v>
      </c>
      <c r="BC162" s="59">
        <v>2.0359302395048517E-3</v>
      </c>
      <c r="BD162" s="60">
        <v>1.8296275685326657E-3</v>
      </c>
      <c r="BE162" s="58">
        <v>-2.7755575615628914E-17</v>
      </c>
      <c r="BF162" s="59">
        <v>3.1170489520500611E-3</v>
      </c>
      <c r="BG162" s="59">
        <v>5.6420509265921737E-3</v>
      </c>
      <c r="BH162" s="59">
        <v>5.0100840958686721E-3</v>
      </c>
      <c r="BI162" s="59">
        <v>3.850953175708216E-3</v>
      </c>
      <c r="BJ162" s="59">
        <v>4.0985282743985219E-3</v>
      </c>
      <c r="BK162" s="59">
        <v>2.2471831990075464E-3</v>
      </c>
      <c r="BL162" s="59">
        <v>2.2161144218525719E-3</v>
      </c>
      <c r="BM162" s="60">
        <v>2.0874137752026067E-3</v>
      </c>
      <c r="BN162" s="58">
        <v>-2.7755575615628914E-17</v>
      </c>
      <c r="BO162" s="59">
        <v>3.7065684838450685E-3</v>
      </c>
      <c r="BP162" s="59">
        <v>5.2528402034835442E-3</v>
      </c>
      <c r="BQ162" s="59">
        <v>5.0885749991119444E-3</v>
      </c>
      <c r="BR162" s="59">
        <v>3.4296719993041347E-3</v>
      </c>
      <c r="BS162" s="59">
        <v>2.4467817630065281E-3</v>
      </c>
      <c r="BT162" s="59">
        <v>7.48579359686391E-4</v>
      </c>
      <c r="BU162" s="59">
        <v>1.4967535708829971E-3</v>
      </c>
      <c r="BV162" s="60">
        <v>1.1655671887065011E-3</v>
      </c>
    </row>
    <row r="163" spans="1:74" ht="16.2" thickBot="1" x14ac:dyDescent="0.4">
      <c r="A163" s="132"/>
      <c r="B163" s="16" t="s">
        <v>73</v>
      </c>
      <c r="C163" s="58">
        <v>0</v>
      </c>
      <c r="D163" s="59">
        <v>8.7623721947551206E-2</v>
      </c>
      <c r="E163" s="59">
        <v>9.7602199430751116E-2</v>
      </c>
      <c r="F163" s="59">
        <v>5.3853213745976791E-2</v>
      </c>
      <c r="G163" s="59">
        <v>3.3228599957287976E-2</v>
      </c>
      <c r="H163" s="59">
        <v>3.5085218403457935E-2</v>
      </c>
      <c r="I163" s="59">
        <v>1.5013594322609243E-2</v>
      </c>
      <c r="J163" s="59">
        <v>7.179184944663658E-3</v>
      </c>
      <c r="K163" s="60">
        <v>6.2087336644170155E-3</v>
      </c>
      <c r="L163" s="58">
        <v>6.9388939039072284E-18</v>
      </c>
      <c r="M163" s="59">
        <v>0.13285865843767675</v>
      </c>
      <c r="N163" s="59">
        <v>0.1171612890148795</v>
      </c>
      <c r="O163" s="59">
        <v>7.9748305807520597E-2</v>
      </c>
      <c r="P163" s="59">
        <v>5.3515150253910376E-2</v>
      </c>
      <c r="Q163" s="59">
        <v>3.5726542940401375E-2</v>
      </c>
      <c r="R163" s="59">
        <v>2.3495234210567123E-2</v>
      </c>
      <c r="S163" s="59">
        <v>1.5926872685373093E-2</v>
      </c>
      <c r="T163" s="60">
        <v>1.0754801708410019E-2</v>
      </c>
      <c r="U163" s="58">
        <v>0</v>
      </c>
      <c r="V163" s="99">
        <v>6.991241888501766E-2</v>
      </c>
      <c r="W163" s="59">
        <v>0.10996377037770705</v>
      </c>
      <c r="X163" s="59">
        <v>8.4967039564800007E-2</v>
      </c>
      <c r="Y163" s="59">
        <v>5.9968899549448715E-2</v>
      </c>
      <c r="Z163" s="59">
        <v>4.1984332741038126E-2</v>
      </c>
      <c r="AA163" s="59">
        <v>2.8814242813332017E-2</v>
      </c>
      <c r="AB163" s="59">
        <v>2.0164823707709938E-2</v>
      </c>
      <c r="AC163" s="60">
        <v>1.4704909980540241E-2</v>
      </c>
      <c r="AD163" s="58">
        <v>0</v>
      </c>
      <c r="AE163" s="59">
        <v>6.7755776125084294E-2</v>
      </c>
      <c r="AF163" s="59">
        <v>0.12245787387088967</v>
      </c>
      <c r="AG163" s="59">
        <v>8.6189988751518051E-2</v>
      </c>
      <c r="AH163" s="59">
        <v>6.5642328367951641E-2</v>
      </c>
      <c r="AI163" s="59">
        <v>3.9455118757868127E-2</v>
      </c>
      <c r="AJ163" s="59">
        <v>3.1843744229602879E-2</v>
      </c>
      <c r="AK163" s="59">
        <v>2.1463073117232924E-2</v>
      </c>
      <c r="AL163" s="60">
        <v>1.1365338521305383E-2</v>
      </c>
      <c r="AM163" s="58">
        <v>0</v>
      </c>
      <c r="AN163" s="59">
        <v>7.2575965331712469E-2</v>
      </c>
      <c r="AO163" s="59">
        <v>6.8283848213934378E-2</v>
      </c>
      <c r="AP163" s="59">
        <v>3.6206009443623621E-2</v>
      </c>
      <c r="AQ163" s="59">
        <v>2.266594272556427E-2</v>
      </c>
      <c r="AR163" s="59">
        <v>1.1152111716251557E-2</v>
      </c>
      <c r="AS163" s="59">
        <v>6.5445260763311863E-3</v>
      </c>
      <c r="AT163" s="59">
        <v>4.7954744241221481E-3</v>
      </c>
      <c r="AU163" s="60">
        <v>2.8578680206033796E-3</v>
      </c>
      <c r="AV163" s="58">
        <v>0</v>
      </c>
      <c r="AW163" s="59">
        <v>6.9923203552579638E-2</v>
      </c>
      <c r="AX163" s="59">
        <v>0.10932781345387117</v>
      </c>
      <c r="AY163" s="59">
        <v>8.0253259431897012E-2</v>
      </c>
      <c r="AZ163" s="59">
        <v>4.8788893142349729E-2</v>
      </c>
      <c r="BA163" s="59">
        <v>2.8581601949191016E-2</v>
      </c>
      <c r="BB163" s="59">
        <v>1.8735987772991493E-2</v>
      </c>
      <c r="BC163" s="59">
        <v>1.3093339543629061E-2</v>
      </c>
      <c r="BD163" s="60">
        <v>7.6330696658473488E-3</v>
      </c>
      <c r="BE163" s="58">
        <v>0</v>
      </c>
      <c r="BF163" s="59">
        <v>8.0209616152256691E-2</v>
      </c>
      <c r="BG163" s="59">
        <v>0.11449403017212981</v>
      </c>
      <c r="BH163" s="59">
        <v>7.8260943221220694E-2</v>
      </c>
      <c r="BI163" s="59">
        <v>4.8102865654573515E-2</v>
      </c>
      <c r="BJ163" s="59">
        <v>2.7544138409157697E-2</v>
      </c>
      <c r="BK163" s="59">
        <v>1.7248528927148066E-2</v>
      </c>
      <c r="BL163" s="59">
        <v>1.4179807950766503E-2</v>
      </c>
      <c r="BM163" s="60">
        <v>6.6933516572494287E-3</v>
      </c>
      <c r="BN163" s="58">
        <v>0</v>
      </c>
      <c r="BO163" s="59">
        <v>0.10119257222783506</v>
      </c>
      <c r="BP163" s="59">
        <v>0.10235378102079661</v>
      </c>
      <c r="BQ163" s="59">
        <v>6.3761180922200122E-2</v>
      </c>
      <c r="BR163" s="59">
        <v>3.0855918843038871E-2</v>
      </c>
      <c r="BS163" s="59">
        <v>1.9272995430665303E-2</v>
      </c>
      <c r="BT163" s="59">
        <v>1.2388376753134554E-2</v>
      </c>
      <c r="BU163" s="59">
        <v>8.4518505369439029E-3</v>
      </c>
      <c r="BV163" s="60">
        <v>4.4188264875509795E-3</v>
      </c>
    </row>
    <row r="164" spans="1:74" ht="16.2" thickBot="1" x14ac:dyDescent="0.4">
      <c r="A164" s="132"/>
      <c r="B164" s="16" t="s">
        <v>74</v>
      </c>
      <c r="C164" s="58">
        <v>0</v>
      </c>
      <c r="D164" s="59">
        <v>2.2169472648873312E-3</v>
      </c>
      <c r="E164" s="59">
        <v>2.2755757956588671E-3</v>
      </c>
      <c r="F164" s="59">
        <v>1.3388022141007164E-3</v>
      </c>
      <c r="G164" s="59">
        <v>8.1518401034628984E-4</v>
      </c>
      <c r="H164" s="59">
        <v>8.7103609962469082E-4</v>
      </c>
      <c r="I164" s="59">
        <v>3.529182996322806E-4</v>
      </c>
      <c r="J164" s="59">
        <v>1.8568424838556405E-4</v>
      </c>
      <c r="K164" s="60">
        <v>9.3926635742894345E-5</v>
      </c>
      <c r="L164" s="58">
        <v>-8.6736173798840355E-19</v>
      </c>
      <c r="M164" s="59">
        <v>3.4164471587473377E-3</v>
      </c>
      <c r="N164" s="59">
        <v>2.9667577256034146E-3</v>
      </c>
      <c r="O164" s="59">
        <v>1.9832141923527211E-3</v>
      </c>
      <c r="P164" s="59">
        <v>1.3473494275968098E-3</v>
      </c>
      <c r="Q164" s="59">
        <v>9.4417442655242954E-4</v>
      </c>
      <c r="R164" s="59">
        <v>6.5224370811979224E-4</v>
      </c>
      <c r="S164" s="59">
        <v>5.6288441761004511E-4</v>
      </c>
      <c r="T164" s="60">
        <v>3.5621094184540205E-4</v>
      </c>
      <c r="U164" s="58">
        <v>0</v>
      </c>
      <c r="V164" s="99">
        <v>1.7028000381982718E-3</v>
      </c>
      <c r="W164" s="59">
        <v>2.7886007139044065E-3</v>
      </c>
      <c r="X164" s="59">
        <v>2.1750255170389227E-3</v>
      </c>
      <c r="Y164" s="59">
        <v>1.439631764010605E-3</v>
      </c>
      <c r="Z164" s="59">
        <v>1.0875935257985241E-3</v>
      </c>
      <c r="AA164" s="59">
        <v>7.0808670772455791E-4</v>
      </c>
      <c r="AB164" s="59">
        <v>4.3078946443540246E-4</v>
      </c>
      <c r="AC164" s="60">
        <v>2.9677278428717844E-4</v>
      </c>
      <c r="AD164" s="58">
        <v>8.6736173798840355E-19</v>
      </c>
      <c r="AE164" s="59">
        <v>1.5935515534818978E-3</v>
      </c>
      <c r="AF164" s="59">
        <v>2.997588457568999E-3</v>
      </c>
      <c r="AG164" s="59">
        <v>2.1711939125130669E-3</v>
      </c>
      <c r="AH164" s="59">
        <v>1.6476323787525914E-3</v>
      </c>
      <c r="AI164" s="59">
        <v>8.8619180462106047E-4</v>
      </c>
      <c r="AJ164" s="59">
        <v>7.6548693013384246E-4</v>
      </c>
      <c r="AK164" s="59">
        <v>5.5569658254484532E-4</v>
      </c>
      <c r="AL164" s="60">
        <v>1.5191494513564115E-4</v>
      </c>
      <c r="AM164" s="58">
        <v>-8.6736173798840355E-19</v>
      </c>
      <c r="AN164" s="59">
        <v>1.8350557615960071E-3</v>
      </c>
      <c r="AO164" s="59">
        <v>1.6857088851395217E-3</v>
      </c>
      <c r="AP164" s="59">
        <v>7.6286681025971789E-4</v>
      </c>
      <c r="AQ164" s="59">
        <v>5.0463641437152942E-4</v>
      </c>
      <c r="AR164" s="59">
        <v>1.9705572041105093E-4</v>
      </c>
      <c r="AS164" s="59">
        <v>5.3116136917636704E-5</v>
      </c>
      <c r="AT164" s="59">
        <v>1.9270078033531077E-6</v>
      </c>
      <c r="AU164" s="60">
        <v>-2.9413563087030831E-5</v>
      </c>
      <c r="AV164" s="58">
        <v>8.6736173798840355E-19</v>
      </c>
      <c r="AW164" s="59">
        <v>1.8508422548729545E-3</v>
      </c>
      <c r="AX164" s="59">
        <v>2.804990772552033E-3</v>
      </c>
      <c r="AY164" s="59">
        <v>2.0315721087175304E-3</v>
      </c>
      <c r="AZ164" s="59">
        <v>1.1959146710741868E-3</v>
      </c>
      <c r="BA164" s="59">
        <v>6.2513160252355114E-4</v>
      </c>
      <c r="BB164" s="59">
        <v>4.1741384024001835E-4</v>
      </c>
      <c r="BC164" s="59">
        <v>3.2803807115420677E-4</v>
      </c>
      <c r="BD164" s="60">
        <v>6.7694846357690616E-5</v>
      </c>
      <c r="BE164" s="58">
        <v>0</v>
      </c>
      <c r="BF164" s="59">
        <v>2.1972157831935957E-3</v>
      </c>
      <c r="BG164" s="59">
        <v>2.9398935833787956E-3</v>
      </c>
      <c r="BH164" s="59">
        <v>1.7412133487114366E-3</v>
      </c>
      <c r="BI164" s="59">
        <v>1.0841714663250342E-3</v>
      </c>
      <c r="BJ164" s="59">
        <v>5.2825700437724235E-4</v>
      </c>
      <c r="BK164" s="59">
        <v>3.197221819456024E-4</v>
      </c>
      <c r="BL164" s="59">
        <v>-1.2090366887210994E-4</v>
      </c>
      <c r="BM164" s="60">
        <v>9.9756242740561482E-5</v>
      </c>
      <c r="BN164" s="58">
        <v>8.6736173798840355E-19</v>
      </c>
      <c r="BO164" s="59">
        <v>2.6499971485701365E-3</v>
      </c>
      <c r="BP164" s="59">
        <v>2.3926542963224814E-3</v>
      </c>
      <c r="BQ164" s="59">
        <v>1.8406758820495479E-3</v>
      </c>
      <c r="BR164" s="59">
        <v>7.0352638561967627E-4</v>
      </c>
      <c r="BS164" s="59">
        <v>5.6959323783628384E-4</v>
      </c>
      <c r="BT164" s="59">
        <v>3.68163489808262E-4</v>
      </c>
      <c r="BU164" s="59">
        <v>3.0077105204635596E-4</v>
      </c>
      <c r="BV164" s="60">
        <v>1.6373040918200334E-4</v>
      </c>
    </row>
    <row r="165" spans="1:74" ht="16.2" thickBot="1" x14ac:dyDescent="0.4">
      <c r="A165" s="133"/>
      <c r="B165" s="16" t="s">
        <v>75</v>
      </c>
      <c r="C165" s="61">
        <v>-3.2526065174565133E-19</v>
      </c>
      <c r="D165" s="62">
        <v>-3.1133352120574047E-5</v>
      </c>
      <c r="E165" s="62">
        <v>7.0790713154699619E-5</v>
      </c>
      <c r="F165" s="62">
        <v>5.278038053737992E-5</v>
      </c>
      <c r="G165" s="62">
        <v>6.5671897917846632E-5</v>
      </c>
      <c r="H165" s="62">
        <v>-1.2160730204472617E-5</v>
      </c>
      <c r="I165" s="62">
        <v>-2.3546344927052572E-5</v>
      </c>
      <c r="J165" s="62">
        <v>6.1730081531000342E-5</v>
      </c>
      <c r="K165" s="63">
        <v>-9.966009918910561E-6</v>
      </c>
      <c r="L165" s="61">
        <v>-2.1684043449710089E-19</v>
      </c>
      <c r="M165" s="62">
        <v>1.0418283009392716E-5</v>
      </c>
      <c r="N165" s="62">
        <v>6.4974628866880206E-5</v>
      </c>
      <c r="O165" s="62">
        <v>5.8242144721841298E-5</v>
      </c>
      <c r="P165" s="62">
        <v>5.7370208209703549E-5</v>
      </c>
      <c r="Q165" s="62">
        <v>6.5414646546114574E-5</v>
      </c>
      <c r="R165" s="62">
        <v>-3.4426242479584316E-5</v>
      </c>
      <c r="S165" s="62">
        <v>2.7046293912007333E-5</v>
      </c>
      <c r="T165" s="63">
        <v>1.1742583022092109E-5</v>
      </c>
      <c r="U165" s="61">
        <v>-1.0842021724855044E-19</v>
      </c>
      <c r="V165" s="100">
        <v>-1.5102242104207599E-4</v>
      </c>
      <c r="W165" s="62">
        <v>-1.5999155566934903E-4</v>
      </c>
      <c r="X165" s="62">
        <v>-8.016960344117436E-5</v>
      </c>
      <c r="Y165" s="62">
        <v>-1.0071180169080257E-4</v>
      </c>
      <c r="Z165" s="62">
        <v>-8.5818564826551941E-5</v>
      </c>
      <c r="AA165" s="62">
        <v>-1.3072297869618703E-4</v>
      </c>
      <c r="AB165" s="62">
        <v>-1.1533146759439635E-4</v>
      </c>
      <c r="AC165" s="63">
        <v>-1.2815861232516297E-4</v>
      </c>
      <c r="AD165" s="61">
        <v>1.0842021724855044E-19</v>
      </c>
      <c r="AE165" s="62">
        <v>-7.6885337642173396E-6</v>
      </c>
      <c r="AF165" s="62">
        <v>1.0873040844390156E-5</v>
      </c>
      <c r="AG165" s="62">
        <v>4.513862179616069E-5</v>
      </c>
      <c r="AH165" s="62">
        <v>5.1843362663515739E-5</v>
      </c>
      <c r="AI165" s="62">
        <v>1.8863189382893261E-4</v>
      </c>
      <c r="AJ165" s="62">
        <v>1.2808586279706817E-4</v>
      </c>
      <c r="AK165" s="62">
        <v>6.9094131001158935E-5</v>
      </c>
      <c r="AL165" s="63">
        <v>3.1859858252974082E-5</v>
      </c>
      <c r="AM165" s="61">
        <v>3.2526065174565133E-19</v>
      </c>
      <c r="AN165" s="62">
        <v>-1.602793470513366E-5</v>
      </c>
      <c r="AO165" s="62">
        <v>4.3958398177699337E-5</v>
      </c>
      <c r="AP165" s="62">
        <v>7.8188565040685984E-5</v>
      </c>
      <c r="AQ165" s="62">
        <v>2.9633584988034839E-5</v>
      </c>
      <c r="AR165" s="62">
        <v>2.8227564598890453E-5</v>
      </c>
      <c r="AS165" s="62">
        <v>-1.3808001122238072E-5</v>
      </c>
      <c r="AT165" s="62">
        <v>6.24813262629319E-5</v>
      </c>
      <c r="AU165" s="63">
        <v>1.8009500634204594E-5</v>
      </c>
      <c r="AV165" s="61">
        <v>0</v>
      </c>
      <c r="AW165" s="62">
        <v>-7.4953076395505806E-5</v>
      </c>
      <c r="AX165" s="62">
        <v>-4.8618317449989311E-5</v>
      </c>
      <c r="AY165" s="62">
        <v>9.8987543932778192E-5</v>
      </c>
      <c r="AZ165" s="62">
        <v>-1.7360565127703866E-5</v>
      </c>
      <c r="BA165" s="62">
        <v>1.2836585573922652E-4</v>
      </c>
      <c r="BB165" s="62">
        <v>5.4903110534166048E-5</v>
      </c>
      <c r="BC165" s="62">
        <v>4.4429280409238924E-5</v>
      </c>
      <c r="BD165" s="63">
        <v>-6.6788850154760092E-5</v>
      </c>
      <c r="BE165" s="61">
        <v>0</v>
      </c>
      <c r="BF165" s="62">
        <v>1.6482976060105091E-5</v>
      </c>
      <c r="BG165" s="62">
        <v>5.7760200898063392E-5</v>
      </c>
      <c r="BH165" s="62">
        <v>4.1139664011180174E-5</v>
      </c>
      <c r="BI165" s="62">
        <v>6.8954455854660854E-5</v>
      </c>
      <c r="BJ165" s="62">
        <v>8.0528886128402493E-5</v>
      </c>
      <c r="BK165" s="62">
        <v>1.4417726218786528E-4</v>
      </c>
      <c r="BL165" s="62">
        <v>-2.8734566504145772E-5</v>
      </c>
      <c r="BM165" s="63">
        <v>8.9806727662154382E-5</v>
      </c>
      <c r="BN165" s="61">
        <v>-2.1684043449710089E-19</v>
      </c>
      <c r="BO165" s="62">
        <v>-2.0709898148486838E-5</v>
      </c>
      <c r="BP165" s="62">
        <v>-2.4711828573332519E-5</v>
      </c>
      <c r="BQ165" s="62">
        <v>-6.2232339854675824E-5</v>
      </c>
      <c r="BR165" s="62">
        <v>4.2879592677077345E-5</v>
      </c>
      <c r="BS165" s="62">
        <v>1.7790016348994808E-5</v>
      </c>
      <c r="BT165" s="62">
        <v>7.5937533960763722E-5</v>
      </c>
      <c r="BU165" s="62">
        <v>-1.1716085151999758E-5</v>
      </c>
      <c r="BV165" s="63">
        <v>4.3899215775669814E-5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 t="s">
        <v>0</v>
      </c>
      <c r="D168" s="134"/>
      <c r="E168" s="134"/>
      <c r="F168" s="134"/>
      <c r="G168" s="134"/>
      <c r="H168" s="134"/>
      <c r="I168" s="134"/>
      <c r="J168" s="134"/>
      <c r="K168" s="134"/>
      <c r="L168" s="134" t="s">
        <v>1</v>
      </c>
      <c r="M168" s="134"/>
      <c r="N168" s="134"/>
      <c r="O168" s="134"/>
      <c r="P168" s="134"/>
      <c r="Q168" s="134"/>
      <c r="R168" s="134"/>
      <c r="S168" s="134"/>
      <c r="T168" s="134"/>
      <c r="U168" s="134">
        <v>6.3</v>
      </c>
      <c r="V168" s="134"/>
      <c r="W168" s="134"/>
      <c r="X168" s="134"/>
      <c r="Y168" s="134"/>
      <c r="Z168" s="134"/>
      <c r="AA168" s="134"/>
      <c r="AB168" s="134"/>
      <c r="AC168" s="134"/>
      <c r="AD168" s="134">
        <v>6.4</v>
      </c>
      <c r="AE168" s="134"/>
      <c r="AF168" s="134"/>
      <c r="AG168" s="134"/>
      <c r="AH168" s="134"/>
      <c r="AI168" s="134"/>
      <c r="AJ168" s="134"/>
      <c r="AK168" s="134"/>
      <c r="AL168" s="134"/>
      <c r="AM168" s="134">
        <v>6.5</v>
      </c>
      <c r="AN168" s="134"/>
      <c r="AO168" s="134"/>
      <c r="AP168" s="134"/>
      <c r="AQ168" s="134"/>
      <c r="AR168" s="134"/>
      <c r="AS168" s="134"/>
      <c r="AT168" s="134"/>
      <c r="AU168" s="134"/>
      <c r="AV168" s="134">
        <v>6.6</v>
      </c>
      <c r="AW168" s="134"/>
      <c r="AX168" s="134"/>
      <c r="AY168" s="134"/>
      <c r="AZ168" s="134"/>
      <c r="BA168" s="134"/>
      <c r="BB168" s="134"/>
      <c r="BC168" s="134"/>
      <c r="BD168" s="134"/>
      <c r="BE168" s="134" t="s">
        <v>2</v>
      </c>
      <c r="BF168" s="134"/>
      <c r="BG168" s="134"/>
      <c r="BH168" s="134"/>
      <c r="BI168" s="134"/>
      <c r="BJ168" s="134"/>
      <c r="BK168" s="134"/>
      <c r="BL168" s="134"/>
      <c r="BM168" s="134"/>
      <c r="BN168" s="134">
        <v>6.8</v>
      </c>
      <c r="BO168" s="134"/>
      <c r="BP168" s="134"/>
      <c r="BQ168" s="134"/>
      <c r="BR168" s="134"/>
      <c r="BS168" s="134"/>
      <c r="BT168" s="134"/>
      <c r="BU168" s="134"/>
      <c r="BV168" s="134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90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68">
        <v>11.1</v>
      </c>
      <c r="D170" s="169">
        <v>23.8</v>
      </c>
      <c r="E170" s="169">
        <v>18</v>
      </c>
      <c r="F170" s="169">
        <v>13.1</v>
      </c>
      <c r="G170" s="169">
        <v>12.8</v>
      </c>
      <c r="H170" s="169">
        <v>14.1</v>
      </c>
      <c r="I170" s="169">
        <v>10.1</v>
      </c>
      <c r="J170" s="169">
        <v>10.8</v>
      </c>
      <c r="K170" s="170">
        <v>13.2</v>
      </c>
      <c r="L170" s="168">
        <v>7.3</v>
      </c>
      <c r="M170" s="169">
        <v>21.4</v>
      </c>
      <c r="N170" s="169">
        <v>13.1</v>
      </c>
      <c r="O170" s="169">
        <v>19</v>
      </c>
      <c r="P170" s="169">
        <v>13.5</v>
      </c>
      <c r="Q170" s="169">
        <v>13.3</v>
      </c>
      <c r="R170" s="169">
        <v>12.2</v>
      </c>
      <c r="S170" s="169">
        <v>15.1</v>
      </c>
      <c r="T170" s="170">
        <v>11.6</v>
      </c>
      <c r="U170" s="168">
        <v>11.1</v>
      </c>
      <c r="V170" s="169">
        <v>22.2</v>
      </c>
      <c r="W170" s="169">
        <v>16.7</v>
      </c>
      <c r="X170" s="169">
        <v>23.8</v>
      </c>
      <c r="Y170" s="169">
        <v>22.6</v>
      </c>
      <c r="Z170" s="169">
        <v>24.9</v>
      </c>
      <c r="AA170" s="169">
        <v>24.2</v>
      </c>
      <c r="AB170" s="169">
        <v>21.2</v>
      </c>
      <c r="AC170" s="170">
        <v>15.2</v>
      </c>
      <c r="AD170" s="168">
        <v>9.6</v>
      </c>
      <c r="AE170" s="169">
        <v>13</v>
      </c>
      <c r="AF170" s="169">
        <v>11.3</v>
      </c>
      <c r="AG170" s="169">
        <v>11.2</v>
      </c>
      <c r="AH170" s="169">
        <v>10.3</v>
      </c>
      <c r="AI170" s="169">
        <v>12.5</v>
      </c>
      <c r="AJ170" s="169">
        <v>9.3000000000000007</v>
      </c>
      <c r="AK170" s="169">
        <v>8.1</v>
      </c>
      <c r="AL170" s="170">
        <v>8.8000000000000007</v>
      </c>
      <c r="AM170" s="168">
        <v>11.1</v>
      </c>
      <c r="AN170" s="169">
        <v>18.899999999999999</v>
      </c>
      <c r="AO170" s="169">
        <v>13.2</v>
      </c>
      <c r="AP170" s="169">
        <v>12.8</v>
      </c>
      <c r="AQ170" s="169">
        <v>13.1</v>
      </c>
      <c r="AR170" s="169">
        <v>12</v>
      </c>
      <c r="AS170" s="169">
        <v>13.1</v>
      </c>
      <c r="AT170" s="169">
        <v>11.7</v>
      </c>
      <c r="AU170" s="170">
        <v>11.7</v>
      </c>
      <c r="AV170" s="168">
        <v>9.4</v>
      </c>
      <c r="AW170" s="169">
        <v>14.8</v>
      </c>
      <c r="AX170" s="169">
        <v>16.100000000000001</v>
      </c>
      <c r="AY170" s="169">
        <v>11.4</v>
      </c>
      <c r="AZ170" s="169">
        <v>13.3</v>
      </c>
      <c r="BA170" s="169">
        <v>12.8</v>
      </c>
      <c r="BB170" s="169">
        <v>13.5</v>
      </c>
      <c r="BC170" s="169">
        <v>13.4</v>
      </c>
      <c r="BD170" s="170">
        <v>12.4</v>
      </c>
      <c r="BE170" s="168">
        <v>9.1</v>
      </c>
      <c r="BF170" s="169">
        <v>14.7</v>
      </c>
      <c r="BG170" s="169">
        <v>11</v>
      </c>
      <c r="BH170" s="169">
        <v>13.2</v>
      </c>
      <c r="BI170" s="169">
        <v>12.2</v>
      </c>
      <c r="BJ170" s="169">
        <v>9.5</v>
      </c>
      <c r="BK170" s="169">
        <v>10.7</v>
      </c>
      <c r="BL170" s="169">
        <v>11.2</v>
      </c>
      <c r="BM170" s="170">
        <v>11.9</v>
      </c>
      <c r="BN170" s="168">
        <v>9.1</v>
      </c>
      <c r="BO170" s="169">
        <v>21.4</v>
      </c>
      <c r="BP170" s="169">
        <v>9.8000000000000007</v>
      </c>
      <c r="BQ170" s="169">
        <v>11.3</v>
      </c>
      <c r="BR170" s="169">
        <v>10.4</v>
      </c>
      <c r="BS170" s="169">
        <v>10.7</v>
      </c>
      <c r="BT170" s="169">
        <v>10.4</v>
      </c>
      <c r="BU170" s="169">
        <v>13.8</v>
      </c>
      <c r="BV170" s="170">
        <v>10.7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 t="s">
        <v>0</v>
      </c>
      <c r="D173" s="134"/>
      <c r="E173" s="134"/>
      <c r="F173" s="134"/>
      <c r="G173" s="134"/>
      <c r="H173" s="134"/>
      <c r="I173" s="134"/>
      <c r="J173" s="134"/>
      <c r="K173" s="134"/>
      <c r="L173" s="134" t="s">
        <v>1</v>
      </c>
      <c r="M173" s="134"/>
      <c r="N173" s="134"/>
      <c r="O173" s="134"/>
      <c r="P173" s="134"/>
      <c r="Q173" s="134"/>
      <c r="R173" s="134"/>
      <c r="S173" s="134"/>
      <c r="T173" s="134"/>
      <c r="U173" s="134">
        <v>6.3</v>
      </c>
      <c r="V173" s="134"/>
      <c r="W173" s="134"/>
      <c r="X173" s="134"/>
      <c r="Y173" s="134"/>
      <c r="Z173" s="134"/>
      <c r="AA173" s="134"/>
      <c r="AB173" s="134"/>
      <c r="AC173" s="134"/>
      <c r="AD173" s="134">
        <v>6.4</v>
      </c>
      <c r="AE173" s="134"/>
      <c r="AF173" s="134"/>
      <c r="AG173" s="134"/>
      <c r="AH173" s="134"/>
      <c r="AI173" s="134"/>
      <c r="AJ173" s="134"/>
      <c r="AK173" s="134"/>
      <c r="AL173" s="134"/>
      <c r="AM173" s="134">
        <v>6.5</v>
      </c>
      <c r="AN173" s="134"/>
      <c r="AO173" s="134"/>
      <c r="AP173" s="134"/>
      <c r="AQ173" s="134"/>
      <c r="AR173" s="134"/>
      <c r="AS173" s="134"/>
      <c r="AT173" s="134"/>
      <c r="AU173" s="134"/>
      <c r="AV173" s="134">
        <v>6.6</v>
      </c>
      <c r="AW173" s="134"/>
      <c r="AX173" s="134"/>
      <c r="AY173" s="134"/>
      <c r="AZ173" s="134"/>
      <c r="BA173" s="134"/>
      <c r="BB173" s="134"/>
      <c r="BC173" s="134"/>
      <c r="BD173" s="134"/>
      <c r="BE173" s="134" t="s">
        <v>2</v>
      </c>
      <c r="BF173" s="134"/>
      <c r="BG173" s="134"/>
      <c r="BH173" s="134"/>
      <c r="BI173" s="134"/>
      <c r="BJ173" s="134"/>
      <c r="BK173" s="134"/>
      <c r="BL173" s="134"/>
      <c r="BM173" s="134"/>
      <c r="BN173" s="134">
        <v>6.8</v>
      </c>
      <c r="BO173" s="134"/>
      <c r="BP173" s="134"/>
      <c r="BQ173" s="134"/>
      <c r="BR173" s="134"/>
      <c r="BS173" s="134"/>
      <c r="BT173" s="134"/>
      <c r="BU173" s="134"/>
      <c r="BV173" s="134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91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ht="15" thickBot="1" x14ac:dyDescent="0.35">
      <c r="A175" s="15" t="s">
        <v>77</v>
      </c>
      <c r="B175" s="10"/>
      <c r="C175" s="105">
        <f>C170*C163</f>
        <v>0</v>
      </c>
      <c r="D175" s="106">
        <f>D170*D163</f>
        <v>2.0854445823517187</v>
      </c>
      <c r="E175" s="106">
        <f t="shared" ref="E175:BO175" si="24">E170*E163</f>
        <v>1.7568395897535201</v>
      </c>
      <c r="F175" s="106">
        <f t="shared" si="24"/>
        <v>0.70547710007229592</v>
      </c>
      <c r="G175" s="106">
        <f t="shared" si="24"/>
        <v>0.4253260794532861</v>
      </c>
      <c r="H175" s="106">
        <f t="shared" si="24"/>
        <v>0.49470157948875687</v>
      </c>
      <c r="I175" s="106">
        <f t="shared" si="24"/>
        <v>0.15163730265835335</v>
      </c>
      <c r="J175" s="106">
        <f t="shared" si="24"/>
        <v>7.7535197402367514E-2</v>
      </c>
      <c r="K175" s="106">
        <f t="shared" si="24"/>
        <v>8.1955284370304596E-2</v>
      </c>
      <c r="L175" s="105">
        <f t="shared" si="24"/>
        <v>5.0653925498522766E-17</v>
      </c>
      <c r="M175" s="106">
        <f t="shared" si="24"/>
        <v>2.8431752905662822</v>
      </c>
      <c r="N175" s="106">
        <f t="shared" si="24"/>
        <v>1.5348128860949215</v>
      </c>
      <c r="O175" s="106">
        <f t="shared" si="24"/>
        <v>1.5152178103428913</v>
      </c>
      <c r="P175" s="106">
        <f t="shared" si="24"/>
        <v>0.72245452842779012</v>
      </c>
      <c r="Q175" s="106">
        <f t="shared" si="24"/>
        <v>0.47516302110733832</v>
      </c>
      <c r="R175" s="106">
        <f t="shared" si="24"/>
        <v>0.2866418573689189</v>
      </c>
      <c r="S175" s="106">
        <f t="shared" si="24"/>
        <v>0.2404957775491337</v>
      </c>
      <c r="T175" s="106">
        <f t="shared" si="24"/>
        <v>0.12475569981755623</v>
      </c>
      <c r="U175" s="105">
        <f t="shared" si="24"/>
        <v>0</v>
      </c>
      <c r="V175" s="107">
        <f t="shared" si="24"/>
        <v>1.552055699247392</v>
      </c>
      <c r="W175" s="106">
        <f t="shared" si="24"/>
        <v>1.8363949653077076</v>
      </c>
      <c r="X175" s="106">
        <f t="shared" si="24"/>
        <v>2.02221554164224</v>
      </c>
      <c r="Y175" s="106">
        <f t="shared" si="24"/>
        <v>1.3552971298175411</v>
      </c>
      <c r="Z175" s="106">
        <f t="shared" si="24"/>
        <v>1.0454098852518492</v>
      </c>
      <c r="AA175" s="106">
        <f t="shared" si="24"/>
        <v>0.6973046760826348</v>
      </c>
      <c r="AB175" s="106">
        <f t="shared" si="24"/>
        <v>0.42749426260345064</v>
      </c>
      <c r="AC175" s="106">
        <f t="shared" si="24"/>
        <v>0.22351463170421165</v>
      </c>
      <c r="AD175" s="105">
        <f t="shared" si="24"/>
        <v>0</v>
      </c>
      <c r="AE175" s="106">
        <f t="shared" si="24"/>
        <v>0.88082508962609585</v>
      </c>
      <c r="AF175" s="106">
        <f t="shared" si="24"/>
        <v>1.3837739747410533</v>
      </c>
      <c r="AG175" s="106">
        <f t="shared" si="24"/>
        <v>0.96532787401700215</v>
      </c>
      <c r="AH175" s="106">
        <f t="shared" si="24"/>
        <v>0.67611598218990199</v>
      </c>
      <c r="AI175" s="106">
        <f t="shared" si="24"/>
        <v>0.49318898447335158</v>
      </c>
      <c r="AJ175" s="106">
        <f t="shared" si="24"/>
        <v>0.29614682133530679</v>
      </c>
      <c r="AK175" s="106">
        <f t="shared" si="24"/>
        <v>0.17385089224958666</v>
      </c>
      <c r="AL175" s="106">
        <f t="shared" si="24"/>
        <v>0.10001497898748739</v>
      </c>
      <c r="AM175" s="105">
        <f t="shared" si="24"/>
        <v>0</v>
      </c>
      <c r="AN175" s="106">
        <f t="shared" si="24"/>
        <v>1.3716857447693656</v>
      </c>
      <c r="AO175" s="106">
        <f t="shared" si="24"/>
        <v>0.90134679642393378</v>
      </c>
      <c r="AP175" s="106">
        <f t="shared" si="24"/>
        <v>0.4634369208783824</v>
      </c>
      <c r="AQ175" s="106">
        <f t="shared" si="24"/>
        <v>0.29692384970489194</v>
      </c>
      <c r="AR175" s="106">
        <f t="shared" si="24"/>
        <v>0.13382534059501869</v>
      </c>
      <c r="AS175" s="106">
        <f t="shared" si="24"/>
        <v>8.5733291599938533E-2</v>
      </c>
      <c r="AT175" s="106">
        <f t="shared" si="24"/>
        <v>5.6107050762229133E-2</v>
      </c>
      <c r="AU175" s="106">
        <f t="shared" si="24"/>
        <v>3.3437055841059542E-2</v>
      </c>
      <c r="AV175" s="105">
        <f t="shared" si="24"/>
        <v>0</v>
      </c>
      <c r="AW175" s="106">
        <f t="shared" si="24"/>
        <v>1.0348634125781786</v>
      </c>
      <c r="AX175" s="106">
        <f t="shared" si="24"/>
        <v>1.760177796607326</v>
      </c>
      <c r="AY175" s="106">
        <f t="shared" si="24"/>
        <v>0.91488715752362593</v>
      </c>
      <c r="AZ175" s="106">
        <f t="shared" si="24"/>
        <v>0.6488922787932514</v>
      </c>
      <c r="BA175" s="106">
        <f t="shared" si="24"/>
        <v>0.36584450494964504</v>
      </c>
      <c r="BB175" s="106">
        <f t="shared" si="24"/>
        <v>0.25293583493538513</v>
      </c>
      <c r="BC175" s="106">
        <f t="shared" si="24"/>
        <v>0.17545074988462941</v>
      </c>
      <c r="BD175" s="106">
        <f t="shared" si="24"/>
        <v>9.4650063856507122E-2</v>
      </c>
      <c r="BE175" s="105">
        <f t="shared" si="24"/>
        <v>0</v>
      </c>
      <c r="BF175" s="106">
        <f t="shared" si="24"/>
        <v>1.1790813574381733</v>
      </c>
      <c r="BG175" s="106">
        <f t="shared" si="24"/>
        <v>1.2594343318934278</v>
      </c>
      <c r="BH175" s="106">
        <f t="shared" si="24"/>
        <v>1.0330444505201131</v>
      </c>
      <c r="BI175" s="106">
        <f t="shared" si="24"/>
        <v>0.58685496098579681</v>
      </c>
      <c r="BJ175" s="106">
        <f t="shared" si="24"/>
        <v>0.26166931488699813</v>
      </c>
      <c r="BK175" s="106">
        <f t="shared" si="24"/>
        <v>0.1845592595204843</v>
      </c>
      <c r="BL175" s="106">
        <f t="shared" si="24"/>
        <v>0.15881384904858481</v>
      </c>
      <c r="BM175" s="106">
        <f t="shared" si="24"/>
        <v>7.9650884721268203E-2</v>
      </c>
      <c r="BN175" s="105">
        <f t="shared" si="24"/>
        <v>0</v>
      </c>
      <c r="BO175" s="106">
        <f t="shared" si="24"/>
        <v>2.1655210456756704</v>
      </c>
      <c r="BP175" s="106">
        <f t="shared" ref="BP175:BV175" si="25">BP170*BP163</f>
        <v>1.0030670540038069</v>
      </c>
      <c r="BQ175" s="106">
        <f t="shared" si="25"/>
        <v>0.72050134442086144</v>
      </c>
      <c r="BR175" s="106">
        <f t="shared" si="25"/>
        <v>0.32090155596760428</v>
      </c>
      <c r="BS175" s="106">
        <f t="shared" si="25"/>
        <v>0.20622105110811872</v>
      </c>
      <c r="BT175" s="106">
        <f t="shared" si="25"/>
        <v>0.12883911823259936</v>
      </c>
      <c r="BU175" s="106">
        <f t="shared" si="25"/>
        <v>0.11663553740982587</v>
      </c>
      <c r="BV175" s="108">
        <f t="shared" si="25"/>
        <v>4.7281443416795479E-2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 t="s">
        <v>0</v>
      </c>
      <c r="D178" s="134"/>
      <c r="E178" s="134"/>
      <c r="F178" s="134"/>
      <c r="G178" s="134"/>
      <c r="H178" s="134"/>
      <c r="I178" s="134"/>
      <c r="J178" s="134"/>
      <c r="K178" s="134"/>
      <c r="L178" s="134" t="s">
        <v>1</v>
      </c>
      <c r="M178" s="134"/>
      <c r="N178" s="134"/>
      <c r="O178" s="134"/>
      <c r="P178" s="134"/>
      <c r="Q178" s="134"/>
      <c r="R178" s="134"/>
      <c r="S178" s="134"/>
      <c r="T178" s="134"/>
      <c r="U178" s="134">
        <v>6.3</v>
      </c>
      <c r="V178" s="134"/>
      <c r="W178" s="134"/>
      <c r="X178" s="134"/>
      <c r="Y178" s="134"/>
      <c r="Z178" s="134"/>
      <c r="AA178" s="134"/>
      <c r="AB178" s="134"/>
      <c r="AC178" s="134"/>
      <c r="AD178" s="134">
        <v>6.4</v>
      </c>
      <c r="AE178" s="134"/>
      <c r="AF178" s="134"/>
      <c r="AG178" s="134"/>
      <c r="AH178" s="134"/>
      <c r="AI178" s="134"/>
      <c r="AJ178" s="134"/>
      <c r="AK178" s="134"/>
      <c r="AL178" s="134"/>
      <c r="AM178" s="134">
        <v>6.5</v>
      </c>
      <c r="AN178" s="134"/>
      <c r="AO178" s="134"/>
      <c r="AP178" s="134"/>
      <c r="AQ178" s="134"/>
      <c r="AR178" s="134"/>
      <c r="AS178" s="134"/>
      <c r="AT178" s="134"/>
      <c r="AU178" s="134"/>
      <c r="AV178" s="134">
        <v>6.6</v>
      </c>
      <c r="AW178" s="134"/>
      <c r="AX178" s="134"/>
      <c r="AY178" s="134"/>
      <c r="AZ178" s="134"/>
      <c r="BA178" s="134"/>
      <c r="BB178" s="134"/>
      <c r="BC178" s="134"/>
      <c r="BD178" s="134"/>
      <c r="BE178" s="134" t="s">
        <v>2</v>
      </c>
      <c r="BF178" s="134"/>
      <c r="BG178" s="134"/>
      <c r="BH178" s="134"/>
      <c r="BI178" s="134"/>
      <c r="BJ178" s="134"/>
      <c r="BK178" s="134"/>
      <c r="BL178" s="134"/>
      <c r="BM178" s="134"/>
      <c r="BN178" s="134">
        <v>6.8</v>
      </c>
      <c r="BO178" s="134"/>
      <c r="BP178" s="134"/>
      <c r="BQ178" s="134"/>
      <c r="BR178" s="134"/>
      <c r="BS178" s="134"/>
      <c r="BT178" s="134"/>
      <c r="BU178" s="134"/>
      <c r="BV178" s="134"/>
    </row>
    <row r="179" spans="1:74" ht="15" thickBot="1" x14ac:dyDescent="0.35">
      <c r="A179" s="15" t="s">
        <v>5</v>
      </c>
      <c r="B179" s="14"/>
      <c r="C179" s="25">
        <v>0</v>
      </c>
      <c r="D179" s="25">
        <v>15</v>
      </c>
      <c r="E179" s="25">
        <v>30</v>
      </c>
      <c r="F179" s="25">
        <v>45</v>
      </c>
      <c r="G179" s="25">
        <v>60</v>
      </c>
      <c r="H179" s="25">
        <v>75</v>
      </c>
      <c r="I179" s="25">
        <v>90</v>
      </c>
      <c r="J179" s="25">
        <v>105</v>
      </c>
      <c r="K179" s="26">
        <v>120</v>
      </c>
      <c r="L179" s="27">
        <v>0</v>
      </c>
      <c r="M179" s="25">
        <v>15</v>
      </c>
      <c r="N179" s="25">
        <v>30</v>
      </c>
      <c r="O179" s="25">
        <v>45</v>
      </c>
      <c r="P179" s="25">
        <v>60</v>
      </c>
      <c r="Q179" s="25">
        <v>75</v>
      </c>
      <c r="R179" s="25">
        <v>90</v>
      </c>
      <c r="S179" s="25">
        <v>105</v>
      </c>
      <c r="T179" s="26">
        <v>120</v>
      </c>
      <c r="U179" s="27">
        <v>0</v>
      </c>
      <c r="V179" s="91">
        <v>15</v>
      </c>
      <c r="W179" s="25">
        <v>30</v>
      </c>
      <c r="X179" s="25">
        <v>45</v>
      </c>
      <c r="Y179" s="25">
        <v>60</v>
      </c>
      <c r="Z179" s="25">
        <v>75</v>
      </c>
      <c r="AA179" s="25">
        <v>90</v>
      </c>
      <c r="AB179" s="25">
        <v>105</v>
      </c>
      <c r="AC179" s="26">
        <v>120</v>
      </c>
      <c r="AD179" s="27">
        <v>0</v>
      </c>
      <c r="AE179" s="25">
        <v>15</v>
      </c>
      <c r="AF179" s="25">
        <v>30</v>
      </c>
      <c r="AG179" s="25">
        <v>45</v>
      </c>
      <c r="AH179" s="25">
        <v>60</v>
      </c>
      <c r="AI179" s="25">
        <v>75</v>
      </c>
      <c r="AJ179" s="25">
        <v>90</v>
      </c>
      <c r="AK179" s="25">
        <v>105</v>
      </c>
      <c r="AL179" s="26">
        <v>120</v>
      </c>
      <c r="AM179" s="27">
        <v>0</v>
      </c>
      <c r="AN179" s="25">
        <v>15</v>
      </c>
      <c r="AO179" s="25">
        <v>30</v>
      </c>
      <c r="AP179" s="25">
        <v>45</v>
      </c>
      <c r="AQ179" s="25">
        <v>60</v>
      </c>
      <c r="AR179" s="25">
        <v>75</v>
      </c>
      <c r="AS179" s="25">
        <v>90</v>
      </c>
      <c r="AT179" s="25">
        <v>105</v>
      </c>
      <c r="AU179" s="26">
        <v>120</v>
      </c>
      <c r="AV179" s="27">
        <v>0</v>
      </c>
      <c r="AW179" s="25">
        <v>15</v>
      </c>
      <c r="AX179" s="25">
        <v>30</v>
      </c>
      <c r="AY179" s="25">
        <v>45</v>
      </c>
      <c r="AZ179" s="25">
        <v>60</v>
      </c>
      <c r="BA179" s="25">
        <v>75</v>
      </c>
      <c r="BB179" s="25">
        <v>90</v>
      </c>
      <c r="BC179" s="25">
        <v>105</v>
      </c>
      <c r="BD179" s="26">
        <v>120</v>
      </c>
      <c r="BE179" s="27">
        <v>0</v>
      </c>
      <c r="BF179" s="25">
        <v>15</v>
      </c>
      <c r="BG179" s="25">
        <v>30</v>
      </c>
      <c r="BH179" s="25">
        <v>45</v>
      </c>
      <c r="BI179" s="25">
        <v>60</v>
      </c>
      <c r="BJ179" s="25">
        <v>75</v>
      </c>
      <c r="BK179" s="25">
        <v>90</v>
      </c>
      <c r="BL179" s="25">
        <v>105</v>
      </c>
      <c r="BM179" s="26">
        <v>120</v>
      </c>
      <c r="BN179" s="27">
        <v>0</v>
      </c>
      <c r="BO179" s="25">
        <v>15</v>
      </c>
      <c r="BP179" s="25">
        <v>30</v>
      </c>
      <c r="BQ179" s="25">
        <v>45</v>
      </c>
      <c r="BR179" s="25">
        <v>60</v>
      </c>
      <c r="BS179" s="25">
        <v>75</v>
      </c>
      <c r="BT179" s="25">
        <v>90</v>
      </c>
      <c r="BU179" s="25">
        <v>105</v>
      </c>
      <c r="BV179" s="26">
        <v>120</v>
      </c>
    </row>
    <row r="180" spans="1:74" ht="15" thickBot="1" x14ac:dyDescent="0.35">
      <c r="A180" s="15" t="s">
        <v>78</v>
      </c>
      <c r="B180" s="10"/>
      <c r="C180" s="105">
        <v>14.65442</v>
      </c>
      <c r="D180" s="106"/>
      <c r="E180" s="106">
        <v>32.289400000000001</v>
      </c>
      <c r="F180" s="106"/>
      <c r="G180" s="106">
        <v>16.641459999999999</v>
      </c>
      <c r="H180" s="106"/>
      <c r="I180" s="106"/>
      <c r="J180" s="106"/>
      <c r="K180" s="108"/>
      <c r="L180" s="105">
        <v>11.673859999999999</v>
      </c>
      <c r="M180" s="106"/>
      <c r="N180" s="106">
        <v>23.347719999999999</v>
      </c>
      <c r="O180" s="106"/>
      <c r="P180" s="106">
        <v>3.4773200000000002</v>
      </c>
      <c r="Q180" s="106"/>
      <c r="R180" s="106"/>
      <c r="S180" s="106"/>
      <c r="T180" s="108"/>
      <c r="U180" s="105">
        <v>63.088520000000003</v>
      </c>
      <c r="V180" s="107"/>
      <c r="W180" s="106">
        <v>71.036680000000004</v>
      </c>
      <c r="X180" s="106"/>
      <c r="Y180" s="106">
        <v>38.747280000000003</v>
      </c>
      <c r="Z180" s="106"/>
      <c r="AA180" s="106"/>
      <c r="AB180" s="106"/>
      <c r="AC180" s="108"/>
      <c r="AD180" s="105">
        <v>49.427619999999997</v>
      </c>
      <c r="AE180" s="106"/>
      <c r="AF180" s="106">
        <v>45.701920000000001</v>
      </c>
      <c r="AG180" s="106"/>
      <c r="AH180" s="106">
        <v>28.31532</v>
      </c>
      <c r="AI180" s="106"/>
      <c r="AJ180" s="106"/>
      <c r="AK180" s="106"/>
      <c r="AL180" s="108"/>
      <c r="AM180" s="105">
        <v>28.563700000000001</v>
      </c>
      <c r="AN180" s="106"/>
      <c r="AO180" s="106">
        <v>19.622019999999999</v>
      </c>
      <c r="AP180" s="106"/>
      <c r="AQ180" s="106">
        <v>18.380120000000002</v>
      </c>
      <c r="AR180" s="106"/>
      <c r="AS180" s="106"/>
      <c r="AT180" s="106"/>
      <c r="AU180" s="108"/>
      <c r="AV180" s="105">
        <v>48.185720000000003</v>
      </c>
      <c r="AW180" s="106"/>
      <c r="AX180" s="106">
        <v>19.8704</v>
      </c>
      <c r="AY180" s="106"/>
      <c r="AZ180" s="106">
        <v>18.628499999999999</v>
      </c>
      <c r="BA180" s="106"/>
      <c r="BB180" s="106"/>
      <c r="BC180" s="106"/>
      <c r="BD180" s="108"/>
      <c r="BE180" s="105">
        <v>35.269959999999998</v>
      </c>
      <c r="BF180" s="106"/>
      <c r="BG180" s="106">
        <v>11.92224</v>
      </c>
      <c r="BH180" s="106"/>
      <c r="BI180" s="106">
        <v>31.544260000000001</v>
      </c>
      <c r="BJ180" s="106"/>
      <c r="BK180" s="106"/>
      <c r="BL180" s="106"/>
      <c r="BM180" s="108"/>
      <c r="BN180" s="105">
        <v>35.766719999999999</v>
      </c>
      <c r="BO180" s="106"/>
      <c r="BP180" s="106">
        <v>28.31532</v>
      </c>
      <c r="BQ180" s="106"/>
      <c r="BR180" s="106">
        <v>23.844480000000001</v>
      </c>
      <c r="BS180" s="106"/>
      <c r="BT180" s="106"/>
      <c r="BU180" s="106"/>
      <c r="BV180" s="108"/>
    </row>
  </sheetData>
  <mergeCells count="47">
    <mergeCell ref="BE178:BM178"/>
    <mergeCell ref="BN178:BV178"/>
    <mergeCell ref="C178:K178"/>
    <mergeCell ref="L178:T178"/>
    <mergeCell ref="U178:AC178"/>
    <mergeCell ref="AD178:AL178"/>
    <mergeCell ref="AM178:AU178"/>
    <mergeCell ref="AV178:BD178"/>
    <mergeCell ref="BN168:BV168"/>
    <mergeCell ref="C173:K173"/>
    <mergeCell ref="L173:T173"/>
    <mergeCell ref="U173:AC173"/>
    <mergeCell ref="AD173:AL173"/>
    <mergeCell ref="AM173:AU173"/>
    <mergeCell ref="AV173:BD173"/>
    <mergeCell ref="BE173:BM173"/>
    <mergeCell ref="BN173:BV173"/>
    <mergeCell ref="BE159:BM159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C159:K159"/>
    <mergeCell ref="L159:T159"/>
    <mergeCell ref="U159:AC159"/>
    <mergeCell ref="AD159:AL159"/>
    <mergeCell ref="AM159:AU159"/>
    <mergeCell ref="AV159:BD159"/>
    <mergeCell ref="AD150:AL150"/>
    <mergeCell ref="AM150:AU150"/>
    <mergeCell ref="AV150:BD150"/>
    <mergeCell ref="BE150:BM150"/>
    <mergeCell ref="BN150:BV150"/>
    <mergeCell ref="A9:A13"/>
    <mergeCell ref="U21:U25"/>
    <mergeCell ref="A152:A156"/>
    <mergeCell ref="U33:U37"/>
    <mergeCell ref="U45:U49"/>
    <mergeCell ref="U57:U61"/>
    <mergeCell ref="C150:K150"/>
    <mergeCell ref="L150:T150"/>
    <mergeCell ref="U150:AC15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91"/>
  <sheetViews>
    <sheetView zoomScale="85" zoomScaleNormal="85" workbookViewId="0">
      <selection activeCell="C9" sqref="C9:J13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24" x14ac:dyDescent="0.3">
      <c r="A1" s="73" t="s">
        <v>80</v>
      </c>
      <c r="B1" s="73"/>
    </row>
    <row r="2" spans="1:24" ht="15" thickBot="1" x14ac:dyDescent="0.35">
      <c r="A2" s="74"/>
      <c r="B2" s="74"/>
      <c r="X2" s="73"/>
    </row>
    <row r="3" spans="1:24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  <c r="X3" s="97"/>
    </row>
    <row r="4" spans="1:24" ht="15" thickBot="1" x14ac:dyDescent="0.35">
      <c r="A4" s="77"/>
      <c r="B4" s="78">
        <v>1.15E-4</v>
      </c>
      <c r="C4" s="8"/>
      <c r="D4" s="8">
        <v>1.15E-4</v>
      </c>
      <c r="E4" s="9"/>
      <c r="X4" s="73"/>
    </row>
    <row r="5" spans="1:24" x14ac:dyDescent="0.3">
      <c r="A5" s="74"/>
      <c r="B5" s="74"/>
      <c r="X5" s="73"/>
    </row>
    <row r="6" spans="1:24" ht="15" thickBot="1" x14ac:dyDescent="0.35">
      <c r="A6" s="73" t="s">
        <v>22</v>
      </c>
      <c r="B6" s="74"/>
      <c r="X6" s="73"/>
    </row>
    <row r="7" spans="1:24" ht="15" thickBot="1" x14ac:dyDescent="0.35">
      <c r="A7" s="79" t="s">
        <v>21</v>
      </c>
      <c r="B7" s="80"/>
      <c r="C7" s="17" t="s">
        <v>10</v>
      </c>
      <c r="D7" s="17">
        <v>6.5</v>
      </c>
      <c r="E7" s="17">
        <v>6.51</v>
      </c>
      <c r="F7" s="17">
        <v>6.52</v>
      </c>
      <c r="G7" s="17" t="s">
        <v>11</v>
      </c>
      <c r="H7" s="17" t="s">
        <v>12</v>
      </c>
      <c r="I7" s="17">
        <v>6.55</v>
      </c>
      <c r="J7" s="16">
        <v>6.56</v>
      </c>
      <c r="K7" s="30"/>
      <c r="L7" s="30"/>
      <c r="M7" s="30"/>
      <c r="N7" s="30"/>
      <c r="O7" s="30"/>
      <c r="P7" s="30"/>
      <c r="Q7" s="30"/>
      <c r="R7" s="30"/>
      <c r="X7" s="73"/>
    </row>
    <row r="8" spans="1:24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>
        <v>0</v>
      </c>
      <c r="K8" s="23"/>
      <c r="L8" s="23"/>
      <c r="M8" s="23"/>
      <c r="N8" s="23"/>
      <c r="O8" s="23"/>
      <c r="P8" s="23"/>
      <c r="Q8" s="23"/>
      <c r="R8" s="23"/>
      <c r="X8" s="73"/>
    </row>
    <row r="9" spans="1:24" ht="17.399999999999999" thickBot="1" x14ac:dyDescent="0.4">
      <c r="A9" s="128" t="s">
        <v>49</v>
      </c>
      <c r="B9" s="51" t="s">
        <v>43</v>
      </c>
      <c r="C9" s="55">
        <v>0.81679999999999997</v>
      </c>
      <c r="D9" s="56">
        <v>0.81669999999999998</v>
      </c>
      <c r="E9" s="56">
        <v>0.81679999999999997</v>
      </c>
      <c r="F9" s="56">
        <v>0.81310000000000004</v>
      </c>
      <c r="G9" s="56">
        <v>0.81540000000000001</v>
      </c>
      <c r="H9" s="56">
        <v>0.8145</v>
      </c>
      <c r="I9" s="56">
        <v>0.81559999999999999</v>
      </c>
      <c r="J9" s="57">
        <v>0.81579999999999997</v>
      </c>
      <c r="K9" s="13"/>
      <c r="L9" s="13"/>
      <c r="M9" s="13"/>
      <c r="N9" s="13"/>
      <c r="O9" s="13"/>
      <c r="P9" s="13"/>
      <c r="Q9" s="13"/>
      <c r="R9" s="13"/>
      <c r="X9" s="73"/>
    </row>
    <row r="10" spans="1:24" ht="17.399999999999999" thickBot="1" x14ac:dyDescent="0.4">
      <c r="A10" s="129"/>
      <c r="B10" s="51" t="s">
        <v>44</v>
      </c>
      <c r="C10" s="58">
        <v>0.14760000000000001</v>
      </c>
      <c r="D10" s="59">
        <v>0.14810000000000001</v>
      </c>
      <c r="E10" s="59">
        <v>0.1484</v>
      </c>
      <c r="F10" s="59">
        <v>0.1479</v>
      </c>
      <c r="G10" s="59">
        <v>0.1477</v>
      </c>
      <c r="H10" s="59">
        <v>0.14849999999999999</v>
      </c>
      <c r="I10" s="59">
        <v>0.14799999999999999</v>
      </c>
      <c r="J10" s="60">
        <v>0.14810000000000001</v>
      </c>
      <c r="K10" s="13"/>
      <c r="L10" s="13"/>
      <c r="M10" s="13"/>
      <c r="N10" s="13"/>
      <c r="O10" s="13"/>
      <c r="P10" s="13"/>
      <c r="Q10" s="13"/>
      <c r="R10" s="13"/>
    </row>
    <row r="11" spans="1:24" ht="17.399999999999999" thickBot="1" x14ac:dyDescent="0.4">
      <c r="A11" s="129"/>
      <c r="B11" s="51" t="s">
        <v>45</v>
      </c>
      <c r="C11" s="58">
        <v>3.09E-2</v>
      </c>
      <c r="D11" s="59">
        <v>3.0599999999999999E-2</v>
      </c>
      <c r="E11" s="59">
        <v>3.0300000000000001E-2</v>
      </c>
      <c r="F11" s="59">
        <v>3.4000000000000002E-2</v>
      </c>
      <c r="G11" s="59">
        <v>3.2099999999999997E-2</v>
      </c>
      <c r="H11" s="59">
        <v>3.2399999999999998E-2</v>
      </c>
      <c r="I11" s="59">
        <v>3.1800000000000002E-2</v>
      </c>
      <c r="J11" s="60">
        <v>3.15E-2</v>
      </c>
      <c r="K11" s="13"/>
      <c r="L11" s="13"/>
      <c r="M11" s="13"/>
      <c r="N11" s="13"/>
      <c r="O11" s="13"/>
      <c r="P11" s="13"/>
      <c r="Q11" s="13"/>
      <c r="R11" s="13"/>
    </row>
    <row r="12" spans="1:24" ht="17.399999999999999" thickBot="1" x14ac:dyDescent="0.4">
      <c r="A12" s="129"/>
      <c r="B12" s="51" t="s">
        <v>46</v>
      </c>
      <c r="C12" s="58">
        <v>4.1999999999999997E-3</v>
      </c>
      <c r="D12" s="59">
        <v>4.0000000000000001E-3</v>
      </c>
      <c r="E12" s="59">
        <v>4.0000000000000001E-3</v>
      </c>
      <c r="F12" s="59">
        <v>4.4000000000000003E-3</v>
      </c>
      <c r="G12" s="59">
        <v>4.1999999999999997E-3</v>
      </c>
      <c r="H12" s="59">
        <v>4.1999999999999997E-3</v>
      </c>
      <c r="I12" s="59">
        <v>4.0000000000000001E-3</v>
      </c>
      <c r="J12" s="60">
        <v>4.1000000000000003E-3</v>
      </c>
      <c r="K12" s="13"/>
      <c r="L12" s="13"/>
      <c r="M12" s="13"/>
      <c r="N12" s="13"/>
      <c r="O12" s="13"/>
      <c r="P12" s="13"/>
      <c r="Q12" s="13"/>
      <c r="R12" s="13"/>
    </row>
    <row r="13" spans="1:24" ht="17.399999999999999" thickBot="1" x14ac:dyDescent="0.4">
      <c r="A13" s="130"/>
      <c r="B13" s="51" t="s">
        <v>47</v>
      </c>
      <c r="C13" s="61">
        <v>5.0000000000000001E-4</v>
      </c>
      <c r="D13" s="62">
        <v>5.0000000000000001E-4</v>
      </c>
      <c r="E13" s="62">
        <v>5.0000000000000001E-4</v>
      </c>
      <c r="F13" s="62">
        <v>6.9999999999999999E-4</v>
      </c>
      <c r="G13" s="62">
        <v>5.0000000000000001E-4</v>
      </c>
      <c r="H13" s="62">
        <v>2.9999999999999997E-4</v>
      </c>
      <c r="I13" s="62">
        <v>5.9999999999999995E-4</v>
      </c>
      <c r="J13" s="63">
        <v>5.0000000000000001E-4</v>
      </c>
      <c r="K13" s="13"/>
      <c r="L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7" t="s">
        <v>10</v>
      </c>
      <c r="X19" s="17">
        <v>6.5</v>
      </c>
      <c r="Y19" s="17">
        <v>6.51</v>
      </c>
      <c r="Z19" s="17">
        <v>6.52</v>
      </c>
      <c r="AA19" s="17" t="s">
        <v>11</v>
      </c>
      <c r="AB19" s="17" t="s">
        <v>12</v>
      </c>
      <c r="AC19" s="17">
        <v>6.55</v>
      </c>
      <c r="AD19" s="17">
        <v>6.56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0.81689394280342242</v>
      </c>
      <c r="X21" s="4">
        <v>0.81679393130209976</v>
      </c>
      <c r="Y21" s="4">
        <v>0.81689394280342242</v>
      </c>
      <c r="Z21" s="4">
        <v>0.8131935172544843</v>
      </c>
      <c r="AA21" s="4">
        <v>0.81549378178490528</v>
      </c>
      <c r="AB21" s="4">
        <v>0.81459367827300144</v>
      </c>
      <c r="AC21" s="4">
        <v>0.8156938047875506</v>
      </c>
      <c r="AD21" s="20">
        <v>0.81589382779019581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0.14752302234414721</v>
      </c>
      <c r="X22" s="1">
        <v>0.14802309135340591</v>
      </c>
      <c r="Y22" s="1">
        <v>0.14832311435472842</v>
      </c>
      <c r="Z22" s="1">
        <v>0.14782348244599705</v>
      </c>
      <c r="AA22" s="1">
        <v>0.14762319488250622</v>
      </c>
      <c r="AB22" s="1">
        <v>0.14842339041689653</v>
      </c>
      <c r="AC22" s="1">
        <v>0.14792320638118325</v>
      </c>
      <c r="AD22" s="21">
        <v>0.14802319487721502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3.0886586809913564E-2</v>
      </c>
      <c r="X23" s="1">
        <v>3.0586494791395368E-2</v>
      </c>
      <c r="Y23" s="1">
        <v>3.0286425780814002E-2</v>
      </c>
      <c r="Z23" s="1">
        <v>3.3986908794030025E-2</v>
      </c>
      <c r="AA23" s="1">
        <v>3.2086713304618542E-2</v>
      </c>
      <c r="AB23" s="1">
        <v>3.2386655775516242E-2</v>
      </c>
      <c r="AC23" s="1">
        <v>3.1786644295360135E-2</v>
      </c>
      <c r="AD23" s="21">
        <v>3.148659829139263E-2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4.1969306895461578E-3</v>
      </c>
      <c r="X24" s="1">
        <v>3.996942201452156E-3</v>
      </c>
      <c r="Y24" s="1">
        <v>3.9969767133572424E-3</v>
      </c>
      <c r="Z24" s="1">
        <v>4.3965971141568154E-3</v>
      </c>
      <c r="AA24" s="1">
        <v>4.1967926591257683E-3</v>
      </c>
      <c r="AB24" s="1">
        <v>4.1967581617744203E-3</v>
      </c>
      <c r="AC24" s="1">
        <v>3.9968041683853973E-3</v>
      </c>
      <c r="AD24" s="21">
        <v>4.096850178967072E-3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4.9957480407317059E-4</v>
      </c>
      <c r="X25" s="7">
        <v>4.9959780539445334E-4</v>
      </c>
      <c r="Y25" s="7">
        <v>4.9959780142512782E-4</v>
      </c>
      <c r="Z25" s="7">
        <v>6.9957484243875245E-4</v>
      </c>
      <c r="AA25" s="7">
        <v>4.9957481994849454E-4</v>
      </c>
      <c r="AB25" s="7">
        <v>2.9955182127084208E-4</v>
      </c>
      <c r="AC25" s="7">
        <v>5.9960932259273386E-4</v>
      </c>
      <c r="AD25" s="24">
        <v>4.995863146556042E-4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7" t="s">
        <v>10</v>
      </c>
      <c r="X31" s="17">
        <v>6.5</v>
      </c>
      <c r="Y31" s="17">
        <v>6.51</v>
      </c>
      <c r="Z31" s="17">
        <v>6.52</v>
      </c>
      <c r="AA31" s="17" t="s">
        <v>11</v>
      </c>
      <c r="AB31" s="17" t="s">
        <v>12</v>
      </c>
      <c r="AC31" s="17">
        <v>6.55</v>
      </c>
      <c r="AD31" s="17">
        <v>6.56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0.81698789641150971</v>
      </c>
      <c r="X33" s="4">
        <v>0.81688787340754154</v>
      </c>
      <c r="Y33" s="4">
        <v>0.81698789641150971</v>
      </c>
      <c r="Z33" s="4">
        <v>0.81328704526468976</v>
      </c>
      <c r="AA33" s="4">
        <v>0.81558757435595619</v>
      </c>
      <c r="AB33" s="4">
        <v>0.81468736732024327</v>
      </c>
      <c r="AC33" s="4">
        <v>0.81578762036389241</v>
      </c>
      <c r="AD33" s="20">
        <v>0.81598766637182862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0.14744602502893819</v>
      </c>
      <c r="X34" s="1">
        <v>0.14794616305671557</v>
      </c>
      <c r="Y34" s="1">
        <v>0.14824620906068306</v>
      </c>
      <c r="Z34" s="1">
        <v>0.14774694533450505</v>
      </c>
      <c r="AA34" s="1">
        <v>0.14754637014402183</v>
      </c>
      <c r="AB34" s="1">
        <v>0.14834676124719814</v>
      </c>
      <c r="AC34" s="1">
        <v>0.14784639314005252</v>
      </c>
      <c r="AD34" s="21">
        <v>0.14794637012814699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3.0873180932842512E-2</v>
      </c>
      <c r="X35" s="1">
        <v>3.0572996877284733E-2</v>
      </c>
      <c r="Y35" s="1">
        <v>3.027285884553926E-2</v>
      </c>
      <c r="Z35" s="1">
        <v>3.3973824885178354E-2</v>
      </c>
      <c r="AA35" s="1">
        <v>3.2073433916952429E-2</v>
      </c>
      <c r="AB35" s="1">
        <v>3.2373318829638217E-2</v>
      </c>
      <c r="AC35" s="1">
        <v>3.1773295889176281E-2</v>
      </c>
      <c r="AD35" s="21">
        <v>3.147320387727378E-2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4.1938625679341932E-3</v>
      </c>
      <c r="X36" s="1">
        <v>3.9938856036556888E-3</v>
      </c>
      <c r="Y36" s="1">
        <v>3.9939546393735334E-3</v>
      </c>
      <c r="Z36" s="1">
        <v>4.3931953417593213E-3</v>
      </c>
      <c r="AA36" s="1">
        <v>4.1935864766701357E-3</v>
      </c>
      <c r="AB36" s="1">
        <v>4.1935174846197418E-3</v>
      </c>
      <c r="AC36" s="1">
        <v>3.993609504451154E-3</v>
      </c>
      <c r="AD36" s="21">
        <v>4.0937015361978482E-3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4.9914991211775172E-4</v>
      </c>
      <c r="X37" s="7">
        <v>4.9919591608038215E-4</v>
      </c>
      <c r="Y37" s="7">
        <v>4.9919590417057947E-4</v>
      </c>
      <c r="Z37" s="7">
        <v>6.9915002722758125E-4</v>
      </c>
      <c r="AA37" s="7">
        <v>4.9914995974904863E-4</v>
      </c>
      <c r="AB37" s="7">
        <v>2.9910396371593811E-4</v>
      </c>
      <c r="AC37" s="7">
        <v>5.992189676810052E-4</v>
      </c>
      <c r="AD37" s="24">
        <v>4.9917294386748621E-4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7" t="s">
        <v>10</v>
      </c>
      <c r="X43" s="17">
        <v>6.5</v>
      </c>
      <c r="Y43" s="17">
        <v>6.51</v>
      </c>
      <c r="Z43" s="17">
        <v>6.52</v>
      </c>
      <c r="AA43" s="17" t="s">
        <v>11</v>
      </c>
      <c r="AB43" s="17" t="s">
        <v>12</v>
      </c>
      <c r="AC43" s="17">
        <v>6.55</v>
      </c>
      <c r="AD43" s="17">
        <v>6.56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0.8170818608255046</v>
      </c>
      <c r="X45" s="4">
        <v>0.81698182631756811</v>
      </c>
      <c r="Y45" s="4">
        <v>0.8170818608255046</v>
      </c>
      <c r="Z45" s="4">
        <v>0.81338058403185343</v>
      </c>
      <c r="AA45" s="4">
        <v>0.81568137771439331</v>
      </c>
      <c r="AB45" s="4">
        <v>0.81478106714296461</v>
      </c>
      <c r="AC45" s="4">
        <v>0.8158814467302663</v>
      </c>
      <c r="AD45" s="20">
        <v>0.81608151574613941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0.14736900805086911</v>
      </c>
      <c r="X46" s="1">
        <v>0.14786921510642628</v>
      </c>
      <c r="Y46" s="1">
        <v>0.14816928411436125</v>
      </c>
      <c r="Z46" s="1">
        <v>0.14767038866203752</v>
      </c>
      <c r="AA46" s="1">
        <v>0.14746952578104949</v>
      </c>
      <c r="AB46" s="1">
        <v>0.14827011248741276</v>
      </c>
      <c r="AC46" s="1">
        <v>0.14776956027310995</v>
      </c>
      <c r="AD46" s="21">
        <v>0.14786952574929735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3.0859782371889428E-2</v>
      </c>
      <c r="X47" s="1">
        <v>3.0559506260767481E-2</v>
      </c>
      <c r="Y47" s="1">
        <v>3.0259299197273794E-2</v>
      </c>
      <c r="Z47" s="1">
        <v>3.3960748276534017E-2</v>
      </c>
      <c r="AA47" s="1">
        <v>3.2060161840099216E-2</v>
      </c>
      <c r="AB47" s="1">
        <v>3.2359989165456189E-2</v>
      </c>
      <c r="AC47" s="1">
        <v>3.1759954784545096E-2</v>
      </c>
      <c r="AD47" s="21">
        <v>3.1459816760740097E-2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4.1907956344593884E-3</v>
      </c>
      <c r="X48" s="1">
        <v>3.9908302059093806E-3</v>
      </c>
      <c r="Y48" s="1">
        <v>3.9909337773502418E-3</v>
      </c>
      <c r="Z48" s="1">
        <v>4.3897946820959611E-3</v>
      </c>
      <c r="AA48" s="1">
        <v>4.1903814519254961E-3</v>
      </c>
      <c r="AB48" s="1">
        <v>4.190277967832016E-3</v>
      </c>
      <c r="AC48" s="1">
        <v>3.9904160074917937E-3</v>
      </c>
      <c r="AD48" s="21">
        <v>4.0905540709885264E-3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4.9872532403205259E-4</v>
      </c>
      <c r="X49" s="7">
        <v>4.9879433195487743E-4</v>
      </c>
      <c r="Y49" s="7">
        <v>4.9879430813161928E-4</v>
      </c>
      <c r="Z49" s="7">
        <v>6.9872555427788214E-4</v>
      </c>
      <c r="AA49" s="7">
        <v>4.987254193052974E-4</v>
      </c>
      <c r="AB49" s="7">
        <v>2.9865642723876987E-4</v>
      </c>
      <c r="AC49" s="7">
        <v>5.988289351676879E-4</v>
      </c>
      <c r="AD49" s="24">
        <v>4.987598875363892E-4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7" t="s">
        <v>10</v>
      </c>
      <c r="X55" s="17">
        <v>6.5</v>
      </c>
      <c r="Y55" s="17">
        <v>6.51</v>
      </c>
      <c r="Z55" s="17">
        <v>6.52</v>
      </c>
      <c r="AA55" s="17" t="s">
        <v>11</v>
      </c>
      <c r="AB55" s="17" t="s">
        <v>12</v>
      </c>
      <c r="AC55" s="17">
        <v>6.55</v>
      </c>
      <c r="AD55" s="17">
        <v>6.56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0.81717583604665001</v>
      </c>
      <c r="X57" s="4">
        <v>0.81707579003342201</v>
      </c>
      <c r="Y57" s="4">
        <v>0.81717583604665001</v>
      </c>
      <c r="Z57" s="4">
        <v>0.81347413355721254</v>
      </c>
      <c r="AA57" s="4">
        <v>0.81577519186145742</v>
      </c>
      <c r="AB57" s="4">
        <v>0.81487477774240502</v>
      </c>
      <c r="AC57" s="4">
        <v>0.81597528388791352</v>
      </c>
      <c r="AD57" s="20">
        <v>0.81617537591436962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0.14729197140643549</v>
      </c>
      <c r="X58" s="1">
        <v>0.14779224749903483</v>
      </c>
      <c r="Y58" s="1">
        <v>0.14809233951225981</v>
      </c>
      <c r="Z58" s="1">
        <v>0.14759381242510736</v>
      </c>
      <c r="AA58" s="1">
        <v>0.14739266179009131</v>
      </c>
      <c r="AB58" s="1">
        <v>0.14819344413404781</v>
      </c>
      <c r="AC58" s="1">
        <v>0.14769270777685717</v>
      </c>
      <c r="AD58" s="21">
        <v>0.14779266173716699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3.084639113015766E-2</v>
      </c>
      <c r="X59" s="1">
        <v>3.0546022944943761E-2</v>
      </c>
      <c r="Y59" s="1">
        <v>3.0245746839116381E-2</v>
      </c>
      <c r="Z59" s="1">
        <v>3.394767897118682E-2</v>
      </c>
      <c r="AA59" s="1">
        <v>3.204689707715723E-2</v>
      </c>
      <c r="AB59" s="1">
        <v>3.2346666786061178E-2</v>
      </c>
      <c r="AC59" s="1">
        <v>3.1746620984563982E-2</v>
      </c>
      <c r="AD59" s="21">
        <v>3.1446436944888981E-2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4.1877298884165888E-3</v>
      </c>
      <c r="X60" s="1">
        <v>3.9877760075115757E-3</v>
      </c>
      <c r="Y60" s="1">
        <v>3.9879141265883019E-3</v>
      </c>
      <c r="Z60" s="1">
        <v>4.3863951344547368E-3</v>
      </c>
      <c r="AA60" s="1">
        <v>4.187177584183804E-3</v>
      </c>
      <c r="AB60" s="1">
        <v>4.1870396107068506E-3</v>
      </c>
      <c r="AC60" s="1">
        <v>3.9872236768014012E-3</v>
      </c>
      <c r="AD60" s="21">
        <v>4.087407782634867E-3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4.9830103971445182E-4</v>
      </c>
      <c r="X61" s="7">
        <v>4.9839305291509892E-4</v>
      </c>
      <c r="Y61" s="7">
        <v>4.9839301320358013E-4</v>
      </c>
      <c r="Z61" s="7">
        <v>6.9830142350112243E-4</v>
      </c>
      <c r="AA61" s="7">
        <v>4.9830119852094614E-4</v>
      </c>
      <c r="AB61" s="7">
        <v>2.9820921174288903E-4</v>
      </c>
      <c r="AC61" s="7">
        <v>5.9843922495572569E-4</v>
      </c>
      <c r="AD61" s="24">
        <v>4.9834714556312601E-4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1" t="s">
        <v>10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0.81679999999999997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1.2242899118511263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0.14760000000000001</v>
      </c>
      <c r="C72" s="13">
        <f>W21</f>
        <v>0.81689394280342242</v>
      </c>
      <c r="D72" s="13">
        <v>0</v>
      </c>
      <c r="E72" s="13">
        <v>0</v>
      </c>
      <c r="F72" s="3">
        <v>0</v>
      </c>
      <c r="J72" s="1">
        <v>-0.22121010025987084</v>
      </c>
      <c r="K72" s="13">
        <v>1.2241491185112634</v>
      </c>
      <c r="L72" s="13">
        <v>0</v>
      </c>
      <c r="M72" s="13">
        <v>0</v>
      </c>
      <c r="N72" s="3">
        <v>0</v>
      </c>
      <c r="R72" s="1">
        <v>0</v>
      </c>
      <c r="S72" s="13">
        <v>1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3.09E-2</v>
      </c>
      <c r="C73" s="13">
        <f t="shared" ref="C73:C74" si="1">W22</f>
        <v>0.14752302234414721</v>
      </c>
      <c r="D73" s="13">
        <f>W33</f>
        <v>0.81698789641150971</v>
      </c>
      <c r="E73" s="13">
        <v>0</v>
      </c>
      <c r="F73" s="3">
        <v>0</v>
      </c>
      <c r="J73" s="1">
        <v>-6.3611416223407127E-3</v>
      </c>
      <c r="K73" s="13">
        <v>-0.22104388394971217</v>
      </c>
      <c r="L73" s="13">
        <v>1.2240083413626346</v>
      </c>
      <c r="M73" s="13">
        <v>0</v>
      </c>
      <c r="N73" s="3">
        <v>0</v>
      </c>
      <c r="R73" s="1">
        <v>0</v>
      </c>
      <c r="S73" s="13">
        <v>0</v>
      </c>
      <c r="T73" s="13">
        <v>0.99999999999999989</v>
      </c>
      <c r="U73" s="13">
        <v>0</v>
      </c>
      <c r="V73" s="3">
        <v>0</v>
      </c>
    </row>
    <row r="74" spans="1:22" x14ac:dyDescent="0.3">
      <c r="B74" s="1">
        <f t="shared" si="0"/>
        <v>4.1999999999999997E-3</v>
      </c>
      <c r="C74" s="13">
        <f t="shared" si="1"/>
        <v>3.0886586809913564E-2</v>
      </c>
      <c r="D74" s="13">
        <f t="shared" ref="D74:D75" si="2">W34</f>
        <v>0.14744602502893819</v>
      </c>
      <c r="E74" s="13">
        <f>W45</f>
        <v>0.8170818608255046</v>
      </c>
      <c r="F74" s="3">
        <v>0</v>
      </c>
      <c r="J74" s="1">
        <v>3.216730792844057E-3</v>
      </c>
      <c r="K74" s="13">
        <v>-6.3858301377083633E-3</v>
      </c>
      <c r="L74" s="13">
        <v>-0.22087770294380124</v>
      </c>
      <c r="M74" s="13">
        <v>1.2238675804033781</v>
      </c>
      <c r="N74" s="3">
        <v>0</v>
      </c>
      <c r="R74" s="1">
        <v>0</v>
      </c>
      <c r="S74" s="13">
        <v>0</v>
      </c>
      <c r="T74" s="13">
        <v>0</v>
      </c>
      <c r="U74" s="13">
        <v>1</v>
      </c>
      <c r="V74" s="3">
        <v>0</v>
      </c>
    </row>
    <row r="75" spans="1:22" ht="15" thickBot="1" x14ac:dyDescent="0.35">
      <c r="B75" s="7">
        <f t="shared" si="0"/>
        <v>5.0000000000000001E-4</v>
      </c>
      <c r="C75" s="8">
        <f>W24</f>
        <v>4.1969306895461578E-3</v>
      </c>
      <c r="D75" s="8">
        <f t="shared" si="2"/>
        <v>3.0873180932842512E-2</v>
      </c>
      <c r="E75" s="8">
        <f>W46</f>
        <v>0.14736900805086911</v>
      </c>
      <c r="F75" s="9">
        <f>W57</f>
        <v>0.81717583604665001</v>
      </c>
      <c r="J75" s="7">
        <v>4.7236777114287267E-5</v>
      </c>
      <c r="K75" s="8">
        <v>3.2156264983370444E-3</v>
      </c>
      <c r="L75" s="8">
        <v>-6.4104967030810612E-3</v>
      </c>
      <c r="M75" s="8">
        <v>-0.22071155723621633</v>
      </c>
      <c r="N75" s="9">
        <v>1.2237268356316315</v>
      </c>
      <c r="R75" s="7">
        <v>0</v>
      </c>
      <c r="S75" s="8">
        <v>8.6736173798840355E-19</v>
      </c>
      <c r="T75" s="8">
        <v>-6.9388939039072284E-18</v>
      </c>
      <c r="U75" s="8">
        <v>0</v>
      </c>
      <c r="V75" s="9">
        <v>1</v>
      </c>
    </row>
    <row r="81" spans="2:22" x14ac:dyDescent="0.3">
      <c r="B81" s="96">
        <v>6.5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0.81669999999999998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1.2244398187829069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0.14810000000000001</v>
      </c>
      <c r="C85" s="13">
        <f>W21</f>
        <v>0.81689394280342242</v>
      </c>
      <c r="D85" s="13">
        <v>0</v>
      </c>
      <c r="E85" s="13">
        <v>0</v>
      </c>
      <c r="F85" s="3">
        <v>0</v>
      </c>
      <c r="J85" s="1">
        <v>-0.22198663456779497</v>
      </c>
      <c r="K85" s="13">
        <v>1.2241491185112634</v>
      </c>
      <c r="L85" s="13">
        <v>0</v>
      </c>
      <c r="M85" s="13">
        <v>0</v>
      </c>
      <c r="N85" s="3">
        <v>0</v>
      </c>
      <c r="R85" s="1">
        <v>0</v>
      </c>
      <c r="S85" s="13">
        <v>1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3.0599999999999999E-2</v>
      </c>
      <c r="C86" s="13">
        <f t="shared" ref="C86:C88" si="4">W22</f>
        <v>0.14752302234414721</v>
      </c>
      <c r="D86" s="13">
        <f>W33</f>
        <v>0.81698789641150971</v>
      </c>
      <c r="E86" s="13">
        <v>0</v>
      </c>
      <c r="F86" s="3">
        <v>0</v>
      </c>
      <c r="J86" s="1">
        <v>-5.7769756737409564E-3</v>
      </c>
      <c r="K86" s="13">
        <v>-0.22104388394971217</v>
      </c>
      <c r="L86" s="13">
        <v>1.2240083413626346</v>
      </c>
      <c r="M86" s="13">
        <v>0</v>
      </c>
      <c r="N86" s="3">
        <v>0</v>
      </c>
      <c r="R86" s="1">
        <v>0</v>
      </c>
      <c r="S86" s="13">
        <v>0</v>
      </c>
      <c r="T86" s="13">
        <v>0.99999999999999989</v>
      </c>
      <c r="U86" s="13">
        <v>0</v>
      </c>
      <c r="V86" s="3">
        <v>0</v>
      </c>
    </row>
    <row r="87" spans="2:22" x14ac:dyDescent="0.3">
      <c r="B87" s="1">
        <f t="shared" si="3"/>
        <v>4.0000000000000001E-3</v>
      </c>
      <c r="C87" s="13">
        <f t="shared" si="4"/>
        <v>3.0886586809913564E-2</v>
      </c>
      <c r="D87" s="13">
        <f t="shared" ref="D87:D88" si="5">W34</f>
        <v>0.14744602502893819</v>
      </c>
      <c r="E87" s="13">
        <f>W45</f>
        <v>0.8170818608255046</v>
      </c>
      <c r="F87" s="3">
        <v>0</v>
      </c>
      <c r="J87" s="1">
        <v>3.4396091978222279E-3</v>
      </c>
      <c r="K87" s="13">
        <v>-6.3858301377083633E-3</v>
      </c>
      <c r="L87" s="13">
        <v>-0.22087770294380124</v>
      </c>
      <c r="M87" s="13">
        <v>1.2238675804033781</v>
      </c>
      <c r="N87" s="3">
        <v>0</v>
      </c>
      <c r="R87" s="1">
        <v>0</v>
      </c>
      <c r="S87" s="13">
        <v>0</v>
      </c>
      <c r="T87" s="13">
        <v>0</v>
      </c>
      <c r="U87" s="13">
        <v>1</v>
      </c>
      <c r="V87" s="3">
        <v>0</v>
      </c>
    </row>
    <row r="88" spans="2:22" ht="15" thickBot="1" x14ac:dyDescent="0.35">
      <c r="B88" s="7">
        <f t="shared" si="3"/>
        <v>5.0000000000000001E-4</v>
      </c>
      <c r="C88" s="8">
        <f t="shared" si="4"/>
        <v>4.1969306895461578E-3</v>
      </c>
      <c r="D88" s="8">
        <f t="shared" si="5"/>
        <v>3.0873180932842512E-2</v>
      </c>
      <c r="E88" s="8">
        <f>W46</f>
        <v>0.14736900805086911</v>
      </c>
      <c r="F88" s="9">
        <f>W57</f>
        <v>0.81717583604665001</v>
      </c>
      <c r="J88" s="7">
        <v>-1.1130493645630354E-5</v>
      </c>
      <c r="K88" s="8">
        <v>3.2156264983370444E-3</v>
      </c>
      <c r="L88" s="8">
        <v>-6.4104967030810612E-3</v>
      </c>
      <c r="M88" s="8">
        <v>-0.22071155723621633</v>
      </c>
      <c r="N88" s="9">
        <v>1.2237268356316315</v>
      </c>
      <c r="R88" s="7">
        <v>-1.0842021724855044E-19</v>
      </c>
      <c r="S88" s="8">
        <v>8.6736173798840355E-19</v>
      </c>
      <c r="T88" s="8">
        <v>-6.9388939039072284E-18</v>
      </c>
      <c r="U88" s="8">
        <v>0</v>
      </c>
      <c r="V88" s="9">
        <v>1</v>
      </c>
    </row>
    <row r="91" spans="2:22" x14ac:dyDescent="0.3">
      <c r="B91" s="41">
        <v>6.51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0.81679999999999997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1.2242899118511263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1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0.1484</v>
      </c>
      <c r="C95" s="13">
        <f>Y21</f>
        <v>0.81689394280342242</v>
      </c>
      <c r="D95" s="13">
        <v>0</v>
      </c>
      <c r="E95" s="13">
        <v>0</v>
      </c>
      <c r="F95" s="3">
        <v>0</v>
      </c>
      <c r="J95" s="1">
        <v>-0.22240907099298665</v>
      </c>
      <c r="K95" s="13">
        <v>1.2241491185112634</v>
      </c>
      <c r="L95" s="13">
        <v>0</v>
      </c>
      <c r="M95" s="13">
        <v>0</v>
      </c>
      <c r="N95" s="3">
        <v>0</v>
      </c>
      <c r="R95" s="1">
        <v>0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3.0300000000000001E-2</v>
      </c>
      <c r="C96" s="13">
        <f t="shared" ref="C96:C98" si="7">Y22</f>
        <v>0.14832311435472842</v>
      </c>
      <c r="D96" s="13">
        <f>Y33</f>
        <v>0.81698789641150971</v>
      </c>
      <c r="E96" s="13">
        <v>0</v>
      </c>
      <c r="F96" s="3">
        <v>0</v>
      </c>
      <c r="J96" s="1">
        <v>-5.0277100514087803E-3</v>
      </c>
      <c r="K96" s="13">
        <v>-0.22224271680119367</v>
      </c>
      <c r="L96" s="13">
        <v>1.2240083413626346</v>
      </c>
      <c r="M96" s="13">
        <v>0</v>
      </c>
      <c r="N96" s="3">
        <v>0</v>
      </c>
      <c r="R96" s="1">
        <v>-6.9388939039072284E-18</v>
      </c>
      <c r="S96" s="13">
        <v>0</v>
      </c>
      <c r="T96" s="13">
        <v>0.99999999999999989</v>
      </c>
      <c r="U96" s="13">
        <v>0</v>
      </c>
      <c r="V96" s="3">
        <v>0</v>
      </c>
    </row>
    <row r="97" spans="2:22" x14ac:dyDescent="0.3">
      <c r="B97" s="1">
        <f t="shared" si="6"/>
        <v>4.0000000000000001E-3</v>
      </c>
      <c r="C97" s="13">
        <f t="shared" si="7"/>
        <v>3.0286425780814002E-2</v>
      </c>
      <c r="D97" s="13">
        <f t="shared" ref="D97:D98" si="8">Y34</f>
        <v>0.14824620906068306</v>
      </c>
      <c r="E97" s="13">
        <f>Y45</f>
        <v>0.8170818608255046</v>
      </c>
      <c r="F97" s="3">
        <v>0</v>
      </c>
      <c r="J97" s="1">
        <v>3.1626636858285251E-3</v>
      </c>
      <c r="K97" s="13">
        <v>-5.0526897771849986E-3</v>
      </c>
      <c r="L97" s="13">
        <v>-0.22207639792950484</v>
      </c>
      <c r="M97" s="13">
        <v>1.2238675804033781</v>
      </c>
      <c r="N97" s="3">
        <v>0</v>
      </c>
      <c r="R97" s="1">
        <v>0</v>
      </c>
      <c r="S97" s="13">
        <v>0</v>
      </c>
      <c r="T97" s="13">
        <v>-2.7755575615628914E-17</v>
      </c>
      <c r="U97" s="13">
        <v>1</v>
      </c>
      <c r="V97" s="3">
        <v>0</v>
      </c>
    </row>
    <row r="98" spans="2:22" ht="15" thickBot="1" x14ac:dyDescent="0.35">
      <c r="B98" s="7">
        <f t="shared" si="6"/>
        <v>5.0000000000000001E-4</v>
      </c>
      <c r="C98" s="8">
        <f t="shared" si="7"/>
        <v>3.9969767133572424E-3</v>
      </c>
      <c r="D98" s="8">
        <f t="shared" si="8"/>
        <v>3.027285884553926E-2</v>
      </c>
      <c r="E98" s="8">
        <f>Y46</f>
        <v>0.14816928411436125</v>
      </c>
      <c r="F98" s="9">
        <f>Y57</f>
        <v>0.81717583604665001</v>
      </c>
      <c r="J98" s="7">
        <v>-4.8444329974070223E-5</v>
      </c>
      <c r="K98" s="8">
        <v>3.1617189201802792E-3</v>
      </c>
      <c r="L98" s="8">
        <v>-5.0776475036225276E-3</v>
      </c>
      <c r="M98" s="8">
        <v>-0.22191011437199651</v>
      </c>
      <c r="N98" s="9">
        <v>1.2237268356316315</v>
      </c>
      <c r="R98" s="7">
        <v>5.4210108624275222E-20</v>
      </c>
      <c r="S98" s="8">
        <v>0</v>
      </c>
      <c r="T98" s="8">
        <v>-6.9388939039072284E-18</v>
      </c>
      <c r="U98" s="8">
        <v>0</v>
      </c>
      <c r="V98" s="9">
        <v>1</v>
      </c>
    </row>
    <row r="100" spans="2:22" x14ac:dyDescent="0.3">
      <c r="B100" s="41">
        <v>6.52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0.81310000000000004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1.2298610257040954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0.1479</v>
      </c>
      <c r="C104" s="13">
        <f>Z21</f>
        <v>0.8131935172544843</v>
      </c>
      <c r="D104" s="13">
        <v>0</v>
      </c>
      <c r="E104" s="13">
        <v>0</v>
      </c>
      <c r="F104" s="3">
        <v>0</v>
      </c>
      <c r="J104" s="1">
        <v>-0.22368162293737551</v>
      </c>
      <c r="K104" s="13">
        <v>1.2297195916861394</v>
      </c>
      <c r="L104" s="13">
        <v>0</v>
      </c>
      <c r="M104" s="13">
        <v>0</v>
      </c>
      <c r="N104" s="3">
        <v>0</v>
      </c>
      <c r="R104" s="1">
        <v>0</v>
      </c>
      <c r="S104" s="13">
        <v>1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3.4000000000000002E-2</v>
      </c>
      <c r="C105" s="13">
        <f t="shared" ref="C105:C107" si="10">Z22</f>
        <v>0.14782348244599705</v>
      </c>
      <c r="D105" s="13">
        <f>Z33</f>
        <v>0.81328704526468976</v>
      </c>
      <c r="E105" s="13">
        <v>0</v>
      </c>
      <c r="F105" s="3">
        <v>0</v>
      </c>
      <c r="J105" s="1">
        <v>-1.0758659520165206E-2</v>
      </c>
      <c r="K105" s="13">
        <v>-0.22351448179769381</v>
      </c>
      <c r="L105" s="13">
        <v>1.2295781739330955</v>
      </c>
      <c r="M105" s="13">
        <v>0</v>
      </c>
      <c r="N105" s="3">
        <v>0</v>
      </c>
      <c r="R105" s="1">
        <v>0</v>
      </c>
      <c r="S105" s="13">
        <v>0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4.4000000000000003E-3</v>
      </c>
      <c r="C106" s="13">
        <f t="shared" si="10"/>
        <v>3.3986908794030025E-2</v>
      </c>
      <c r="D106" s="13">
        <f t="shared" ref="D106:D107" si="11">Z34</f>
        <v>0.14774694533450505</v>
      </c>
      <c r="E106" s="13">
        <f>Z45</f>
        <v>0.81338058403185343</v>
      </c>
      <c r="F106" s="3">
        <v>0</v>
      </c>
      <c r="J106" s="1">
        <v>4.6477842707215739E-3</v>
      </c>
      <c r="K106" s="13">
        <v>-1.078312643972712E-2</v>
      </c>
      <c r="L106" s="13">
        <v>-0.22334737614228475</v>
      </c>
      <c r="M106" s="13">
        <v>1.2294367724430932</v>
      </c>
      <c r="N106" s="3">
        <v>0</v>
      </c>
      <c r="R106" s="1">
        <v>-1.3010426069826053E-18</v>
      </c>
      <c r="S106" s="13">
        <v>0</v>
      </c>
      <c r="T106" s="13">
        <v>0</v>
      </c>
      <c r="U106" s="13">
        <v>1</v>
      </c>
      <c r="V106" s="3">
        <v>0</v>
      </c>
    </row>
    <row r="107" spans="2:22" ht="15" thickBot="1" x14ac:dyDescent="0.35">
      <c r="B107" s="7">
        <f t="shared" si="9"/>
        <v>6.9999999999999999E-4</v>
      </c>
      <c r="C107" s="8">
        <f t="shared" si="10"/>
        <v>4.3965971141568154E-3</v>
      </c>
      <c r="D107" s="8">
        <f t="shared" si="11"/>
        <v>3.3973824885178354E-2</v>
      </c>
      <c r="E107" s="8">
        <f>Z46</f>
        <v>0.14767038866203752</v>
      </c>
      <c r="F107" s="9">
        <f>Z57</f>
        <v>0.81347413355721254</v>
      </c>
      <c r="J107" s="7">
        <v>-2.4375948423435931E-4</v>
      </c>
      <c r="K107" s="8">
        <v>4.646009715989872E-3</v>
      </c>
      <c r="L107" s="8">
        <v>-1.0807571328442929E-2</v>
      </c>
      <c r="M107" s="8">
        <v>-0.22318030596519739</v>
      </c>
      <c r="N107" s="9">
        <v>1.2292953872142622</v>
      </c>
      <c r="R107" s="7">
        <v>0</v>
      </c>
      <c r="S107" s="8">
        <v>0</v>
      </c>
      <c r="T107" s="8">
        <v>0</v>
      </c>
      <c r="U107" s="8">
        <v>2.7755575615628914E-17</v>
      </c>
      <c r="V107" s="9">
        <v>1</v>
      </c>
    </row>
    <row r="109" spans="2:22" x14ac:dyDescent="0.3">
      <c r="B109" s="41" t="s">
        <v>11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0.81540000000000001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1.2263919548687761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0.1477</v>
      </c>
      <c r="C113" s="13">
        <f>AA21</f>
        <v>0.81549378178490528</v>
      </c>
      <c r="D113" s="13">
        <v>0</v>
      </c>
      <c r="E113" s="13">
        <v>0</v>
      </c>
      <c r="F113" s="3">
        <v>0</v>
      </c>
      <c r="J113" s="1">
        <v>-0.22212075159868627</v>
      </c>
      <c r="K113" s="13">
        <v>1.2262509197939662</v>
      </c>
      <c r="L113" s="13">
        <v>0</v>
      </c>
      <c r="M113" s="13">
        <v>0</v>
      </c>
      <c r="N113" s="3">
        <v>0</v>
      </c>
      <c r="R113" s="1">
        <v>0</v>
      </c>
      <c r="S113" s="13">
        <v>1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3.2099999999999997E-2</v>
      </c>
      <c r="C114" s="13">
        <f t="shared" ref="C114:C116" si="13">AA22</f>
        <v>0.14762319488250622</v>
      </c>
      <c r="D114" s="13">
        <f>AA33</f>
        <v>0.81558757435595619</v>
      </c>
      <c r="E114" s="13">
        <v>0</v>
      </c>
      <c r="F114" s="3">
        <v>0</v>
      </c>
      <c r="J114" s="1">
        <v>-8.064133095430916E-3</v>
      </c>
      <c r="K114" s="13">
        <v>-0.22195418885647611</v>
      </c>
      <c r="L114" s="13">
        <v>1.2261099009381899</v>
      </c>
      <c r="M114" s="13">
        <v>0</v>
      </c>
      <c r="N114" s="3">
        <v>0</v>
      </c>
      <c r="R114" s="1">
        <v>0</v>
      </c>
      <c r="S114" s="13">
        <v>0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4.1999999999999997E-3</v>
      </c>
      <c r="C115" s="13">
        <f t="shared" si="13"/>
        <v>3.2086713304618542E-2</v>
      </c>
      <c r="D115" s="13">
        <f t="shared" ref="D115:D116" si="14">AA34</f>
        <v>0.14754637014402183</v>
      </c>
      <c r="E115" s="13">
        <f>AA45</f>
        <v>0.81568137771439331</v>
      </c>
      <c r="F115" s="3">
        <v>0</v>
      </c>
      <c r="J115" s="1">
        <v>3.8815551245823363E-3</v>
      </c>
      <c r="K115" s="13">
        <v>-8.0887304518434365E-3</v>
      </c>
      <c r="L115" s="13">
        <v>-0.22178766148614976</v>
      </c>
      <c r="M115" s="13">
        <v>1.225968898299582</v>
      </c>
      <c r="N115" s="3">
        <v>0</v>
      </c>
      <c r="R115" s="1">
        <v>-8.6736173798840355E-19</v>
      </c>
      <c r="S115" s="13">
        <v>6.9388939039072284E-18</v>
      </c>
      <c r="T115" s="13">
        <v>0</v>
      </c>
      <c r="U115" s="13">
        <v>1</v>
      </c>
      <c r="V115" s="3">
        <v>0</v>
      </c>
    </row>
    <row r="116" spans="2:22" ht="15" thickBot="1" x14ac:dyDescent="0.35">
      <c r="B116" s="7">
        <f t="shared" si="12"/>
        <v>5.0000000000000001E-4</v>
      </c>
      <c r="C116" s="8">
        <f t="shared" si="13"/>
        <v>4.1967926591257683E-3</v>
      </c>
      <c r="D116" s="8">
        <f t="shared" si="14"/>
        <v>3.2073433916952429E-2</v>
      </c>
      <c r="E116" s="8">
        <f>AA46</f>
        <v>0.14746952578104949</v>
      </c>
      <c r="F116" s="9">
        <f>AA57</f>
        <v>0.81577519186145742</v>
      </c>
      <c r="J116" s="7">
        <v>6.4136649230419968E-6</v>
      </c>
      <c r="K116" s="8">
        <v>3.8801785417410489E-3</v>
      </c>
      <c r="L116" s="8">
        <v>-8.1133058289123844E-3</v>
      </c>
      <c r="M116" s="8">
        <v>-0.22162116948177438</v>
      </c>
      <c r="N116" s="9">
        <v>1.2258279118762776</v>
      </c>
      <c r="R116" s="7">
        <v>0</v>
      </c>
      <c r="S116" s="8">
        <v>8.6736173798840355E-19</v>
      </c>
      <c r="T116" s="8">
        <v>-8.6736173798840355E-19</v>
      </c>
      <c r="U116" s="8">
        <v>0</v>
      </c>
      <c r="V116" s="9">
        <v>1</v>
      </c>
    </row>
    <row r="119" spans="2:22" x14ac:dyDescent="0.3">
      <c r="B119" s="41" t="s">
        <v>12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0.8145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1.2277470841006752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0.14849999999999999</v>
      </c>
      <c r="C123" s="13">
        <f>AB21</f>
        <v>0.81459367827300144</v>
      </c>
      <c r="D123" s="13">
        <v>0</v>
      </c>
      <c r="E123" s="13">
        <v>0</v>
      </c>
      <c r="F123" s="3">
        <v>0</v>
      </c>
      <c r="J123" s="1">
        <v>-0.22381764903391224</v>
      </c>
      <c r="K123" s="13">
        <v>1.2276058931860037</v>
      </c>
      <c r="L123" s="13">
        <v>0</v>
      </c>
      <c r="M123" s="13">
        <v>0</v>
      </c>
      <c r="N123" s="3">
        <v>0</v>
      </c>
      <c r="R123" s="1">
        <v>0</v>
      </c>
      <c r="S123" s="13">
        <v>1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3.2399999999999998E-2</v>
      </c>
      <c r="C124" s="13">
        <f t="shared" ref="C124:C126" si="16">AB22</f>
        <v>0.14842339041689653</v>
      </c>
      <c r="D124" s="13">
        <f>AB33</f>
        <v>0.81468736732024327</v>
      </c>
      <c r="E124" s="13">
        <v>0</v>
      </c>
      <c r="F124" s="3">
        <v>0</v>
      </c>
      <c r="J124" s="1">
        <v>-8.0512249032225949E-3</v>
      </c>
      <c r="K124" s="13">
        <v>-0.22365073532655694</v>
      </c>
      <c r="L124" s="13">
        <v>1.2274647185082872</v>
      </c>
      <c r="M124" s="13">
        <v>0</v>
      </c>
      <c r="N124" s="3">
        <v>0</v>
      </c>
      <c r="R124" s="1">
        <v>0</v>
      </c>
      <c r="S124" s="13">
        <v>0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4.1999999999999997E-3</v>
      </c>
      <c r="C125" s="13">
        <f t="shared" si="16"/>
        <v>3.2386655775516242E-2</v>
      </c>
      <c r="D125" s="13">
        <f t="shared" ref="D125:D126" si="17">AB34</f>
        <v>0.14834676124719814</v>
      </c>
      <c r="E125" s="13">
        <f>AB45</f>
        <v>0.81478106714296461</v>
      </c>
      <c r="F125" s="3">
        <v>0</v>
      </c>
      <c r="J125" s="1">
        <v>4.0336486370675254E-3</v>
      </c>
      <c r="K125" s="13">
        <v>-8.0760188469212787E-3</v>
      </c>
      <c r="L125" s="13">
        <v>-0.22348385704936596</v>
      </c>
      <c r="M125" s="13">
        <v>1.2273235600656589</v>
      </c>
      <c r="N125" s="3">
        <v>0</v>
      </c>
      <c r="R125" s="1">
        <v>0</v>
      </c>
      <c r="S125" s="13">
        <v>0</v>
      </c>
      <c r="T125" s="13">
        <v>0</v>
      </c>
      <c r="U125" s="13">
        <v>1</v>
      </c>
      <c r="V125" s="3">
        <v>0</v>
      </c>
    </row>
    <row r="126" spans="2:22" ht="15" thickBot="1" x14ac:dyDescent="0.35">
      <c r="B126" s="7">
        <f t="shared" si="15"/>
        <v>2.9999999999999997E-4</v>
      </c>
      <c r="C126" s="8">
        <f t="shared" si="16"/>
        <v>4.1967581617744203E-3</v>
      </c>
      <c r="D126" s="8">
        <f t="shared" si="17"/>
        <v>3.2373318829638217E-2</v>
      </c>
      <c r="E126" s="8">
        <f>AB46</f>
        <v>0.14827011248741276</v>
      </c>
      <c r="F126" s="9">
        <f>AB57</f>
        <v>0.81487477774240502</v>
      </c>
      <c r="J126" s="7">
        <v>2.8662042327233533E-4</v>
      </c>
      <c r="K126" s="8">
        <v>4.0322560253068657E-3</v>
      </c>
      <c r="L126" s="8">
        <v>-8.1007907483145441E-3</v>
      </c>
      <c r="M126" s="8">
        <v>-0.22331701419639777</v>
      </c>
      <c r="N126" s="9">
        <v>1.2271824178562514</v>
      </c>
      <c r="R126" s="7">
        <v>-1.0842021724855044E-19</v>
      </c>
      <c r="S126" s="8">
        <v>2.1684043449710089E-18</v>
      </c>
      <c r="T126" s="8">
        <v>-6.9388939039072284E-18</v>
      </c>
      <c r="U126" s="8">
        <v>0</v>
      </c>
      <c r="V126" s="9">
        <v>1</v>
      </c>
    </row>
    <row r="129" spans="2:22" x14ac:dyDescent="0.3">
      <c r="B129" s="41">
        <v>6.55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0.81559999999999999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1.2260912211868562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0.99999999999999989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0.14799999999999999</v>
      </c>
      <c r="C133" s="13">
        <f>AC21</f>
        <v>0.8156938047875506</v>
      </c>
      <c r="D133" s="13">
        <v>0</v>
      </c>
      <c r="E133" s="13">
        <v>0</v>
      </c>
      <c r="F133" s="3">
        <v>0</v>
      </c>
      <c r="J133" s="1">
        <v>-0.22246276687477945</v>
      </c>
      <c r="K133" s="13">
        <v>1.2259502206964197</v>
      </c>
      <c r="L133" s="13">
        <v>0</v>
      </c>
      <c r="M133" s="13">
        <v>0</v>
      </c>
      <c r="N133" s="3">
        <v>0</v>
      </c>
      <c r="R133" s="1">
        <v>-2.7755575615628914E-17</v>
      </c>
      <c r="S133" s="13">
        <v>0.99999999999999989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3.1800000000000002E-2</v>
      </c>
      <c r="C134" s="13">
        <f t="shared" ref="C134:C136" si="19">AC22</f>
        <v>0.14792320638118325</v>
      </c>
      <c r="D134" s="13">
        <f>AC33</f>
        <v>0.81578762036389241</v>
      </c>
      <c r="E134" s="13">
        <v>0</v>
      </c>
      <c r="F134" s="3">
        <v>0</v>
      </c>
      <c r="J134" s="1">
        <v>-7.4557334597476418E-3</v>
      </c>
      <c r="K134" s="13">
        <v>-0.22229619938120873</v>
      </c>
      <c r="L134" s="13">
        <v>1.2258092364210398</v>
      </c>
      <c r="M134" s="13">
        <v>0</v>
      </c>
      <c r="N134" s="3">
        <v>0</v>
      </c>
      <c r="R134" s="1">
        <v>-6.9388939039072284E-18</v>
      </c>
      <c r="S134" s="13">
        <v>0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4.0000000000000001E-3</v>
      </c>
      <c r="C135" s="13">
        <f t="shared" si="19"/>
        <v>3.1786644295360135E-2</v>
      </c>
      <c r="D135" s="13">
        <f t="shared" ref="D135:D136" si="20">AC34</f>
        <v>0.14784639314005252</v>
      </c>
      <c r="E135" s="13">
        <f>AC45</f>
        <v>0.8158814467302663</v>
      </c>
      <c r="F135" s="3">
        <v>0</v>
      </c>
      <c r="J135" s="1">
        <v>4.0070567460531396E-3</v>
      </c>
      <c r="K135" s="13">
        <v>-7.48044011332861E-3</v>
      </c>
      <c r="L135" s="13">
        <v>-0.22212966725609154</v>
      </c>
      <c r="M135" s="13">
        <v>1.2256682683588513</v>
      </c>
      <c r="N135" s="3">
        <v>0</v>
      </c>
      <c r="R135" s="1">
        <v>0</v>
      </c>
      <c r="S135" s="13">
        <v>-6.9388939039072284E-18</v>
      </c>
      <c r="T135" s="13">
        <v>0</v>
      </c>
      <c r="U135" s="13">
        <v>0.99999999999999989</v>
      </c>
      <c r="V135" s="3">
        <v>0</v>
      </c>
    </row>
    <row r="136" spans="2:22" ht="15" thickBot="1" x14ac:dyDescent="0.35">
      <c r="B136" s="7">
        <f t="shared" si="18"/>
        <v>5.9999999999999995E-4</v>
      </c>
      <c r="C136" s="8">
        <f t="shared" si="19"/>
        <v>3.9968041683853973E-3</v>
      </c>
      <c r="D136" s="8">
        <f t="shared" si="20"/>
        <v>3.1773295889176281E-2</v>
      </c>
      <c r="E136" s="8">
        <f>AC46</f>
        <v>0.14776956027310995</v>
      </c>
      <c r="F136" s="9">
        <f>AC57</f>
        <v>0.81597528388791352</v>
      </c>
      <c r="J136" s="7">
        <v>-2.4724083045931581E-4</v>
      </c>
      <c r="K136" s="8">
        <v>4.0057356839143096E-3</v>
      </c>
      <c r="L136" s="8">
        <v>-7.5051247744500199E-3</v>
      </c>
      <c r="M136" s="8">
        <v>-0.22196317049349579</v>
      </c>
      <c r="N136" s="9">
        <v>1.2255273165079901</v>
      </c>
      <c r="R136" s="7">
        <v>-1.0842021724855044E-19</v>
      </c>
      <c r="S136" s="8">
        <v>4.3368086899420177E-19</v>
      </c>
      <c r="T136" s="8">
        <v>0</v>
      </c>
      <c r="U136" s="8">
        <v>0</v>
      </c>
      <c r="V136" s="9">
        <v>1</v>
      </c>
    </row>
    <row r="139" spans="2:22" x14ac:dyDescent="0.3">
      <c r="B139" s="41">
        <v>6.56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0.81579999999999997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1.2257906349595489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0.99999999999999989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0.14810000000000001</v>
      </c>
      <c r="C143" s="13">
        <f>AD21</f>
        <v>0.81589382779019581</v>
      </c>
      <c r="D143" s="13">
        <v>0</v>
      </c>
      <c r="E143" s="13">
        <v>0</v>
      </c>
      <c r="F143" s="3">
        <v>0</v>
      </c>
      <c r="J143" s="1">
        <v>-0.22250394212344926</v>
      </c>
      <c r="K143" s="13">
        <v>1.2256496690365286</v>
      </c>
      <c r="L143" s="13">
        <v>0</v>
      </c>
      <c r="M143" s="13">
        <v>0</v>
      </c>
      <c r="N143" s="3">
        <v>0</v>
      </c>
      <c r="R143" s="1">
        <v>-2.7755575615628914E-17</v>
      </c>
      <c r="S143" s="13">
        <v>1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3.15E-2</v>
      </c>
      <c r="C144" s="13">
        <f t="shared" ref="C144:C146" si="22">AD22</f>
        <v>0.14802319487721502</v>
      </c>
      <c r="D144" s="13">
        <f>AD33</f>
        <v>0.81598766637182862</v>
      </c>
      <c r="E144" s="13">
        <v>0</v>
      </c>
      <c r="F144" s="3">
        <v>0</v>
      </c>
      <c r="J144" s="1">
        <v>-6.9567970807430752E-3</v>
      </c>
      <c r="K144" s="13">
        <v>-0.22233740445816585</v>
      </c>
      <c r="L144" s="13">
        <v>1.2255087193245893</v>
      </c>
      <c r="M144" s="13">
        <v>0</v>
      </c>
      <c r="N144" s="3">
        <v>0</v>
      </c>
      <c r="R144" s="1">
        <v>0</v>
      </c>
      <c r="S144" s="13">
        <v>0</v>
      </c>
      <c r="T144" s="13">
        <v>0.99999999999999989</v>
      </c>
      <c r="U144" s="13">
        <v>0</v>
      </c>
      <c r="V144" s="3">
        <v>0</v>
      </c>
    </row>
    <row r="145" spans="1:74" x14ac:dyDescent="0.3">
      <c r="B145" s="1">
        <f t="shared" si="21"/>
        <v>4.1000000000000003E-3</v>
      </c>
      <c r="C145" s="13">
        <f t="shared" si="22"/>
        <v>3.148659829139263E-2</v>
      </c>
      <c r="D145" s="13">
        <f t="shared" ref="D145:D146" si="23">AD34</f>
        <v>0.14794637012814699</v>
      </c>
      <c r="E145" s="13">
        <f>AD45</f>
        <v>0.81608151574613941</v>
      </c>
      <c r="F145" s="3">
        <v>0</v>
      </c>
      <c r="J145" s="1">
        <v>3.6876016161458249E-3</v>
      </c>
      <c r="K145" s="13">
        <v>-6.9815658505914821E-3</v>
      </c>
      <c r="L145" s="13">
        <v>-0.22217090215393082</v>
      </c>
      <c r="M145" s="13">
        <v>1.225367785821867</v>
      </c>
      <c r="N145" s="3">
        <v>0</v>
      </c>
      <c r="R145" s="1">
        <v>-4.3368086899420177E-19</v>
      </c>
      <c r="S145" s="13">
        <v>0</v>
      </c>
      <c r="T145" s="13">
        <v>0</v>
      </c>
      <c r="U145" s="13">
        <v>0.99999999999999989</v>
      </c>
      <c r="V145" s="3">
        <v>0</v>
      </c>
    </row>
    <row r="146" spans="1:74" ht="15" thickBot="1" x14ac:dyDescent="0.35">
      <c r="B146" s="7">
        <f t="shared" si="21"/>
        <v>5.0000000000000001E-4</v>
      </c>
      <c r="C146" s="8">
        <f t="shared" si="22"/>
        <v>4.096850178967072E-3</v>
      </c>
      <c r="D146" s="8">
        <f t="shared" si="23"/>
        <v>3.147320387727378E-2</v>
      </c>
      <c r="E146" s="8">
        <f>AD46</f>
        <v>0.14786952574929735</v>
      </c>
      <c r="F146" s="9">
        <f>AD57</f>
        <v>0.81617537591436962</v>
      </c>
      <c r="J146" s="7">
        <v>-3.3891259726169572E-5</v>
      </c>
      <c r="K146" s="8">
        <v>3.6863746618871506E-3</v>
      </c>
      <c r="L146" s="8">
        <v>-7.0063126242663719E-3</v>
      </c>
      <c r="M146" s="8">
        <v>-0.22200443520481358</v>
      </c>
      <c r="N146" s="9">
        <v>1.2252268685264975</v>
      </c>
      <c r="R146" s="7">
        <v>0</v>
      </c>
      <c r="S146" s="8">
        <v>8.6736173798840355E-19</v>
      </c>
      <c r="T146" s="8">
        <v>-6.9388939039072284E-18</v>
      </c>
      <c r="U146" s="8">
        <v>0</v>
      </c>
      <c r="V146" s="9">
        <v>1</v>
      </c>
    </row>
    <row r="149" spans="1:74" ht="15" thickBot="1" x14ac:dyDescent="0.35"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74" ht="15" thickBot="1" x14ac:dyDescent="0.35">
      <c r="A150" s="15" t="s">
        <v>3</v>
      </c>
      <c r="B150" s="14"/>
      <c r="C150" s="135" t="s">
        <v>10</v>
      </c>
      <c r="D150" s="136"/>
      <c r="E150" s="136"/>
      <c r="F150" s="136"/>
      <c r="G150" s="136"/>
      <c r="H150" s="136"/>
      <c r="I150" s="136"/>
      <c r="J150" s="136"/>
      <c r="K150" s="137"/>
      <c r="L150" s="139">
        <v>6.5</v>
      </c>
      <c r="M150" s="138"/>
      <c r="N150" s="138"/>
      <c r="O150" s="138"/>
      <c r="P150" s="138"/>
      <c r="Q150" s="138"/>
      <c r="R150" s="138"/>
      <c r="S150" s="138"/>
      <c r="T150" s="138"/>
      <c r="U150" s="134">
        <v>6.51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6.52</v>
      </c>
      <c r="AE150" s="134"/>
      <c r="AF150" s="134"/>
      <c r="AG150" s="134"/>
      <c r="AH150" s="134"/>
      <c r="AI150" s="134"/>
      <c r="AJ150" s="134"/>
      <c r="AK150" s="134"/>
      <c r="AL150" s="134"/>
      <c r="AM150" s="134" t="s">
        <v>11</v>
      </c>
      <c r="AN150" s="134"/>
      <c r="AO150" s="134"/>
      <c r="AP150" s="134"/>
      <c r="AQ150" s="134"/>
      <c r="AR150" s="134"/>
      <c r="AS150" s="134"/>
      <c r="AT150" s="134"/>
      <c r="AU150" s="134"/>
      <c r="AV150" s="134" t="s">
        <v>12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6.55</v>
      </c>
      <c r="BF150" s="134"/>
      <c r="BG150" s="134"/>
      <c r="BH150" s="134"/>
      <c r="BI150" s="134"/>
      <c r="BJ150" s="134"/>
      <c r="BK150" s="134"/>
      <c r="BL150" s="134"/>
      <c r="BM150" s="134"/>
      <c r="BN150" s="134">
        <v>6.56</v>
      </c>
      <c r="BO150" s="134"/>
      <c r="BP150" s="134"/>
      <c r="BQ150" s="134"/>
      <c r="BR150" s="134"/>
      <c r="BS150" s="134"/>
      <c r="BT150" s="134"/>
      <c r="BU150" s="134"/>
      <c r="BV150" s="134"/>
    </row>
    <row r="151" spans="1:74" ht="15" thickBot="1" x14ac:dyDescent="0.35">
      <c r="A151" s="15" t="s">
        <v>5</v>
      </c>
      <c r="C151" s="42">
        <v>0</v>
      </c>
      <c r="D151" s="43">
        <v>15</v>
      </c>
      <c r="E151" s="43">
        <v>30</v>
      </c>
      <c r="F151" s="43">
        <v>45</v>
      </c>
      <c r="G151" s="43">
        <v>60</v>
      </c>
      <c r="H151" s="43">
        <v>75</v>
      </c>
      <c r="I151" s="43">
        <v>90</v>
      </c>
      <c r="J151" s="43">
        <v>105</v>
      </c>
      <c r="K151" s="44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0.81679999999999997</v>
      </c>
      <c r="D152" s="56">
        <v>0.71</v>
      </c>
      <c r="E152" s="56">
        <v>0.70530000000000004</v>
      </c>
      <c r="F152" s="56">
        <v>0.73860000000000003</v>
      </c>
      <c r="G152" s="56">
        <v>0.76100000000000001</v>
      </c>
      <c r="H152" s="56">
        <v>0.78349999999999997</v>
      </c>
      <c r="I152" s="56">
        <v>0.79430000000000001</v>
      </c>
      <c r="J152" s="56">
        <v>0.80259999999999998</v>
      </c>
      <c r="K152" s="57">
        <v>0.80559999999999998</v>
      </c>
      <c r="L152" s="55">
        <v>0.81669999999999998</v>
      </c>
      <c r="M152" s="56">
        <v>0.7419</v>
      </c>
      <c r="N152" s="56">
        <v>0.72840000000000005</v>
      </c>
      <c r="O152" s="56">
        <v>0.75229999999999997</v>
      </c>
      <c r="P152" s="56">
        <v>0.77390000000000003</v>
      </c>
      <c r="Q152" s="56">
        <v>0.78859999999999997</v>
      </c>
      <c r="R152" s="56">
        <v>0.79979999999999996</v>
      </c>
      <c r="S152" s="56">
        <v>0.80420000000000003</v>
      </c>
      <c r="T152" s="57">
        <v>0.80310000000000004</v>
      </c>
      <c r="U152" s="55">
        <v>0.81679999999999997</v>
      </c>
      <c r="V152" s="56">
        <v>0.76190000000000002</v>
      </c>
      <c r="W152" s="56">
        <v>0.73899999999999999</v>
      </c>
      <c r="X152" s="56">
        <v>0.75060000000000004</v>
      </c>
      <c r="Y152" s="56">
        <v>0.7712</v>
      </c>
      <c r="Z152" s="56">
        <v>0.79</v>
      </c>
      <c r="AA152" s="56">
        <v>0.79790000000000005</v>
      </c>
      <c r="AB152" s="56">
        <v>0.80349999999999999</v>
      </c>
      <c r="AC152" s="57">
        <v>0.80800000000000005</v>
      </c>
      <c r="AD152" s="55">
        <v>0.81310000000000004</v>
      </c>
      <c r="AE152" s="56">
        <v>0.74539999999999995</v>
      </c>
      <c r="AF152" s="56">
        <v>0.73850000000000005</v>
      </c>
      <c r="AG152" s="56">
        <v>0.76819999999999999</v>
      </c>
      <c r="AH152" s="56">
        <v>0.78</v>
      </c>
      <c r="AI152" s="56">
        <v>0.79769999999999996</v>
      </c>
      <c r="AJ152" s="56">
        <v>0.80179999999999996</v>
      </c>
      <c r="AK152" s="56">
        <v>0.80349999999999999</v>
      </c>
      <c r="AL152" s="57">
        <v>0.80449999999999999</v>
      </c>
      <c r="AM152" s="55">
        <v>0.81540000000000001</v>
      </c>
      <c r="AN152" s="56">
        <v>0.73839999999999995</v>
      </c>
      <c r="AO152" s="56">
        <v>0.72640000000000005</v>
      </c>
      <c r="AP152" s="56">
        <v>0.74860000000000004</v>
      </c>
      <c r="AQ152" s="56">
        <v>0.77280000000000004</v>
      </c>
      <c r="AR152" s="56">
        <v>0.78490000000000004</v>
      </c>
      <c r="AS152" s="56">
        <v>0.78290000000000004</v>
      </c>
      <c r="AT152" s="56">
        <v>0.79979999999999996</v>
      </c>
      <c r="AU152" s="57">
        <v>0.80120000000000002</v>
      </c>
      <c r="AV152" s="55">
        <v>0.8145</v>
      </c>
      <c r="AW152" s="56">
        <v>0.72860000000000003</v>
      </c>
      <c r="AX152" s="56">
        <v>0.71379999999999999</v>
      </c>
      <c r="AY152" s="56">
        <v>0.74199999999999999</v>
      </c>
      <c r="AZ152" s="56">
        <v>0.76100000000000001</v>
      </c>
      <c r="BA152" s="56">
        <v>0.78359999999999996</v>
      </c>
      <c r="BB152" s="56">
        <v>0.79569999999999996</v>
      </c>
      <c r="BC152" s="56">
        <v>0.8034</v>
      </c>
      <c r="BD152" s="57">
        <v>0.80820000000000003</v>
      </c>
      <c r="BE152" s="55">
        <v>0.81559999999999999</v>
      </c>
      <c r="BF152" s="56">
        <v>0.76070000000000004</v>
      </c>
      <c r="BG152" s="56">
        <v>0.72430000000000005</v>
      </c>
      <c r="BH152" s="56">
        <v>0.73419999999999996</v>
      </c>
      <c r="BI152" s="56">
        <v>0.75639999999999996</v>
      </c>
      <c r="BJ152" s="56">
        <v>0.77459999999999996</v>
      </c>
      <c r="BK152" s="56">
        <v>0.76449999999999996</v>
      </c>
      <c r="BL152" s="56">
        <v>0.79859999999999998</v>
      </c>
      <c r="BM152" s="57">
        <v>0.80489999999999995</v>
      </c>
      <c r="BN152" s="55">
        <v>0.81579999999999997</v>
      </c>
      <c r="BO152" s="56">
        <v>0.7823</v>
      </c>
      <c r="BP152" s="56">
        <v>0.75749999999999995</v>
      </c>
      <c r="BQ152" s="56">
        <v>0.78600000000000003</v>
      </c>
      <c r="BR152" s="56">
        <v>0.79569999999999996</v>
      </c>
      <c r="BS152" s="56">
        <v>0.80430000000000001</v>
      </c>
      <c r="BT152" s="56">
        <v>0.80900000000000005</v>
      </c>
      <c r="BU152" s="56">
        <v>0.80710000000000004</v>
      </c>
      <c r="BV152" s="57">
        <v>0.81320000000000003</v>
      </c>
    </row>
    <row r="153" spans="1:74" ht="16.2" thickBot="1" x14ac:dyDescent="0.4">
      <c r="A153" s="132"/>
      <c r="B153" s="16" t="s">
        <v>26</v>
      </c>
      <c r="C153" s="58">
        <v>0.14760000000000001</v>
      </c>
      <c r="D153" s="59">
        <v>0.13150000000000001</v>
      </c>
      <c r="E153" s="59">
        <v>0.1313</v>
      </c>
      <c r="F153" s="59">
        <v>0.13739999999999999</v>
      </c>
      <c r="G153" s="59">
        <v>0.14099999999999999</v>
      </c>
      <c r="H153" s="59">
        <v>0.14480000000000001</v>
      </c>
      <c r="I153" s="59">
        <v>0.1457</v>
      </c>
      <c r="J153" s="59">
        <v>0.1469</v>
      </c>
      <c r="K153" s="60">
        <v>0.14599999999999999</v>
      </c>
      <c r="L153" s="58">
        <v>0.14810000000000001</v>
      </c>
      <c r="M153" s="59">
        <v>0.13639999999999999</v>
      </c>
      <c r="N153" s="59">
        <v>0.13519999999999999</v>
      </c>
      <c r="O153" s="59">
        <v>0.1396</v>
      </c>
      <c r="P153" s="59">
        <v>0.14319999999999999</v>
      </c>
      <c r="Q153" s="59">
        <v>0.1452</v>
      </c>
      <c r="R153" s="59">
        <v>0.14599999999999999</v>
      </c>
      <c r="S153" s="59">
        <v>0.1467</v>
      </c>
      <c r="T153" s="60">
        <v>0.14660000000000001</v>
      </c>
      <c r="U153" s="58">
        <v>0.1484</v>
      </c>
      <c r="V153" s="59">
        <v>0.1401</v>
      </c>
      <c r="W153" s="59">
        <v>0.13719999999999999</v>
      </c>
      <c r="X153" s="59">
        <v>0.1401</v>
      </c>
      <c r="Y153" s="59">
        <v>0.14199999999999999</v>
      </c>
      <c r="Z153" s="59">
        <v>0.1449</v>
      </c>
      <c r="AA153" s="59">
        <v>0.14660000000000001</v>
      </c>
      <c r="AB153" s="59">
        <v>0.1469</v>
      </c>
      <c r="AC153" s="60">
        <v>0.1472</v>
      </c>
      <c r="AD153" s="58">
        <v>0.1479</v>
      </c>
      <c r="AE153" s="59">
        <v>0.13750000000000001</v>
      </c>
      <c r="AF153" s="59">
        <v>0.13719999999999999</v>
      </c>
      <c r="AG153" s="59">
        <v>0.1421</v>
      </c>
      <c r="AH153" s="59">
        <v>0.14369999999999999</v>
      </c>
      <c r="AI153" s="59">
        <v>0.1459</v>
      </c>
      <c r="AJ153" s="59">
        <v>0.1472</v>
      </c>
      <c r="AK153" s="59">
        <v>0.1469</v>
      </c>
      <c r="AL153" s="60">
        <v>0.1469</v>
      </c>
      <c r="AM153" s="58">
        <v>0.1477</v>
      </c>
      <c r="AN153" s="59">
        <v>0.13619999999999999</v>
      </c>
      <c r="AO153" s="59">
        <v>0.13500000000000001</v>
      </c>
      <c r="AP153" s="59">
        <v>0.13919999999999999</v>
      </c>
      <c r="AQ153" s="59">
        <v>0.14349999999999999</v>
      </c>
      <c r="AR153" s="59">
        <v>0.14460000000000001</v>
      </c>
      <c r="AS153" s="59">
        <v>0.1454</v>
      </c>
      <c r="AT153" s="59">
        <v>0.14580000000000001</v>
      </c>
      <c r="AU153" s="60">
        <v>0.1464</v>
      </c>
      <c r="AV153" s="58">
        <v>0.14849999999999999</v>
      </c>
      <c r="AW153" s="59">
        <v>0.1341</v>
      </c>
      <c r="AX153" s="59">
        <v>0.13300000000000001</v>
      </c>
      <c r="AY153" s="59">
        <v>0.13780000000000001</v>
      </c>
      <c r="AZ153" s="59">
        <v>0.14080000000000001</v>
      </c>
      <c r="BA153" s="59">
        <v>0.14499999999999999</v>
      </c>
      <c r="BB153" s="59">
        <v>0.14660000000000001</v>
      </c>
      <c r="BC153" s="59">
        <v>0.1472</v>
      </c>
      <c r="BD153" s="60">
        <v>0.1472</v>
      </c>
      <c r="BE153" s="58">
        <v>0.14799999999999999</v>
      </c>
      <c r="BF153" s="59">
        <v>0.13950000000000001</v>
      </c>
      <c r="BG153" s="59">
        <v>0.1348</v>
      </c>
      <c r="BH153" s="59">
        <v>0.13689999999999999</v>
      </c>
      <c r="BI153" s="59">
        <v>0.1404</v>
      </c>
      <c r="BJ153" s="59">
        <v>0.1429</v>
      </c>
      <c r="BK153" s="59">
        <v>0.14069999999999999</v>
      </c>
      <c r="BL153" s="59">
        <v>0.14649999999999999</v>
      </c>
      <c r="BM153" s="60">
        <v>0.14699999999999999</v>
      </c>
      <c r="BN153" s="58">
        <v>0.14810000000000001</v>
      </c>
      <c r="BO153" s="59">
        <v>0.14330000000000001</v>
      </c>
      <c r="BP153" s="59">
        <v>0.13919999999999999</v>
      </c>
      <c r="BQ153" s="59">
        <v>0.14430000000000001</v>
      </c>
      <c r="BR153" s="59">
        <v>0.14549999999999999</v>
      </c>
      <c r="BS153" s="59">
        <v>0.1464</v>
      </c>
      <c r="BT153" s="59">
        <v>0.14729999999999999</v>
      </c>
      <c r="BU153" s="59">
        <v>0.14710000000000001</v>
      </c>
      <c r="BV153" s="60">
        <v>0.14779999999999999</v>
      </c>
    </row>
    <row r="154" spans="1:74" ht="16.2" thickBot="1" x14ac:dyDescent="0.4">
      <c r="A154" s="132"/>
      <c r="B154" s="16" t="s">
        <v>27</v>
      </c>
      <c r="C154" s="58">
        <v>3.09E-2</v>
      </c>
      <c r="D154" s="59">
        <v>0.12859999999999999</v>
      </c>
      <c r="E154" s="59">
        <v>0.1326</v>
      </c>
      <c r="F154" s="59">
        <v>0.1012</v>
      </c>
      <c r="G154" s="59">
        <v>8.0699999999999994E-2</v>
      </c>
      <c r="H154" s="59">
        <v>5.9900000000000002E-2</v>
      </c>
      <c r="I154" s="59">
        <v>5.0299999999999997E-2</v>
      </c>
      <c r="J154" s="59">
        <v>4.2900000000000001E-2</v>
      </c>
      <c r="K154" s="60">
        <v>4.1099999999999998E-2</v>
      </c>
      <c r="L154" s="58">
        <v>3.0599999999999999E-2</v>
      </c>
      <c r="M154" s="59">
        <v>9.9599999999999994E-2</v>
      </c>
      <c r="N154" s="59">
        <v>0.1109</v>
      </c>
      <c r="O154" s="59">
        <v>8.8499999999999995E-2</v>
      </c>
      <c r="P154" s="59">
        <v>6.88E-2</v>
      </c>
      <c r="Q154" s="59">
        <v>5.5500000000000001E-2</v>
      </c>
      <c r="R154" s="59">
        <v>4.5900000000000003E-2</v>
      </c>
      <c r="S154" s="59">
        <v>4.1799999999999997E-2</v>
      </c>
      <c r="T154" s="60">
        <v>4.2799999999999998E-2</v>
      </c>
      <c r="U154" s="58">
        <v>3.0300000000000001E-2</v>
      </c>
      <c r="V154" s="59">
        <v>8.0699999999999994E-2</v>
      </c>
      <c r="W154" s="59">
        <v>0.1011</v>
      </c>
      <c r="X154" s="59">
        <v>8.9499999999999996E-2</v>
      </c>
      <c r="Y154" s="59">
        <v>7.1900000000000006E-2</v>
      </c>
      <c r="Z154" s="59">
        <v>5.45E-2</v>
      </c>
      <c r="AA154" s="59">
        <v>4.7100000000000003E-2</v>
      </c>
      <c r="AB154" s="59">
        <v>4.2099999999999999E-2</v>
      </c>
      <c r="AC154" s="60">
        <v>3.85E-2</v>
      </c>
      <c r="AD154" s="58">
        <v>3.4000000000000002E-2</v>
      </c>
      <c r="AE154" s="59">
        <v>9.5799999999999996E-2</v>
      </c>
      <c r="AF154" s="59">
        <v>0.1018</v>
      </c>
      <c r="AG154" s="59">
        <v>7.4499999999999997E-2</v>
      </c>
      <c r="AH154" s="59">
        <v>6.3500000000000001E-2</v>
      </c>
      <c r="AI154" s="59">
        <v>4.7699999999999999E-2</v>
      </c>
      <c r="AJ154" s="59">
        <v>4.3400000000000001E-2</v>
      </c>
      <c r="AK154" s="59">
        <v>4.24E-2</v>
      </c>
      <c r="AL154" s="60">
        <v>4.1599999999999998E-2</v>
      </c>
      <c r="AM154" s="58">
        <v>3.2099999999999997E-2</v>
      </c>
      <c r="AN154" s="59">
        <v>0.1023</v>
      </c>
      <c r="AO154" s="59">
        <v>0.11310000000000001</v>
      </c>
      <c r="AP154" s="59">
        <v>9.1999999999999998E-2</v>
      </c>
      <c r="AQ154" s="59">
        <v>7.0699999999999999E-2</v>
      </c>
      <c r="AR154" s="59">
        <v>5.8999999999999997E-2</v>
      </c>
      <c r="AS154" s="59">
        <v>6.0199999999999997E-2</v>
      </c>
      <c r="AT154" s="59">
        <v>4.6300000000000001E-2</v>
      </c>
      <c r="AU154" s="60">
        <v>4.4400000000000002E-2</v>
      </c>
      <c r="AV154" s="58">
        <v>3.2399999999999998E-2</v>
      </c>
      <c r="AW154" s="59">
        <v>0.11169999999999999</v>
      </c>
      <c r="AX154" s="59">
        <v>0.1245</v>
      </c>
      <c r="AY154" s="59">
        <v>9.8299999999999998E-2</v>
      </c>
      <c r="AZ154" s="59">
        <v>8.09E-2</v>
      </c>
      <c r="BA154" s="59">
        <v>5.96E-2</v>
      </c>
      <c r="BB154" s="59">
        <v>4.8800000000000003E-2</v>
      </c>
      <c r="BC154" s="59">
        <v>4.2299999999999997E-2</v>
      </c>
      <c r="BD154" s="60">
        <v>3.8300000000000001E-2</v>
      </c>
      <c r="BE154" s="58">
        <v>3.1800000000000002E-2</v>
      </c>
      <c r="BF154" s="59">
        <v>8.2100000000000006E-2</v>
      </c>
      <c r="BG154" s="59">
        <v>0.1148</v>
      </c>
      <c r="BH154" s="59">
        <v>0.1056</v>
      </c>
      <c r="BI154" s="59">
        <v>8.5099999999999995E-2</v>
      </c>
      <c r="BJ154" s="59">
        <v>6.8599999999999994E-2</v>
      </c>
      <c r="BK154" s="59">
        <v>7.8299999999999995E-2</v>
      </c>
      <c r="BL154" s="59">
        <v>4.65E-2</v>
      </c>
      <c r="BM154" s="60">
        <v>4.1200000000000001E-2</v>
      </c>
      <c r="BN154" s="58">
        <v>3.15E-2</v>
      </c>
      <c r="BO154" s="59">
        <v>6.2100000000000002E-2</v>
      </c>
      <c r="BP154" s="59">
        <v>8.4900000000000003E-2</v>
      </c>
      <c r="BQ154" s="59">
        <v>5.8299999999999998E-2</v>
      </c>
      <c r="BR154" s="59">
        <v>4.9799999999999997E-2</v>
      </c>
      <c r="BS154" s="59">
        <v>4.19E-2</v>
      </c>
      <c r="BT154" s="59">
        <v>3.7600000000000001E-2</v>
      </c>
      <c r="BU154" s="59">
        <v>3.9199999999999999E-2</v>
      </c>
      <c r="BV154" s="60">
        <v>3.4000000000000002E-2</v>
      </c>
    </row>
    <row r="155" spans="1:74" ht="16.2" thickBot="1" x14ac:dyDescent="0.4">
      <c r="A155" s="132"/>
      <c r="B155" s="16" t="s">
        <v>28</v>
      </c>
      <c r="C155" s="58">
        <v>4.1999999999999997E-3</v>
      </c>
      <c r="D155" s="59">
        <v>2.4400000000000002E-2</v>
      </c>
      <c r="E155" s="59">
        <v>2.52E-2</v>
      </c>
      <c r="F155" s="59">
        <v>1.8800000000000001E-2</v>
      </c>
      <c r="G155" s="59">
        <v>1.43E-2</v>
      </c>
      <c r="H155" s="59">
        <v>9.9000000000000008E-3</v>
      </c>
      <c r="I155" s="59">
        <v>8.0999999999999996E-3</v>
      </c>
      <c r="J155" s="59">
        <v>6.4999999999999997E-3</v>
      </c>
      <c r="K155" s="60">
        <v>6.1999999999999998E-3</v>
      </c>
      <c r="L155" s="58">
        <v>4.0000000000000001E-3</v>
      </c>
      <c r="M155" s="59">
        <v>1.8200000000000001E-2</v>
      </c>
      <c r="N155" s="59">
        <v>2.0799999999999999E-2</v>
      </c>
      <c r="O155" s="59">
        <v>1.61E-2</v>
      </c>
      <c r="P155" s="59">
        <v>1.1599999999999999E-2</v>
      </c>
      <c r="Q155" s="59">
        <v>8.9999999999999993E-3</v>
      </c>
      <c r="R155" s="59">
        <v>7.1000000000000004E-3</v>
      </c>
      <c r="S155" s="59">
        <v>6.3E-3</v>
      </c>
      <c r="T155" s="60">
        <v>6.4000000000000003E-3</v>
      </c>
      <c r="U155" s="58">
        <v>4.0000000000000001E-3</v>
      </c>
      <c r="V155" s="59">
        <v>1.4200000000000001E-2</v>
      </c>
      <c r="W155" s="59">
        <v>1.8599999999999998E-2</v>
      </c>
      <c r="X155" s="59">
        <v>1.6299999999999999E-2</v>
      </c>
      <c r="Y155" s="59">
        <v>1.23E-2</v>
      </c>
      <c r="Z155" s="59">
        <v>8.8999999999999999E-3</v>
      </c>
      <c r="AA155" s="59">
        <v>7.1000000000000004E-3</v>
      </c>
      <c r="AB155" s="59">
        <v>6.3E-3</v>
      </c>
      <c r="AC155" s="60">
        <v>5.4000000000000003E-3</v>
      </c>
      <c r="AD155" s="58">
        <v>4.4000000000000003E-3</v>
      </c>
      <c r="AE155" s="59">
        <v>1.7500000000000002E-2</v>
      </c>
      <c r="AF155" s="59">
        <v>1.84E-2</v>
      </c>
      <c r="AG155" s="59">
        <v>1.26E-2</v>
      </c>
      <c r="AH155" s="59">
        <v>1.0699999999999999E-2</v>
      </c>
      <c r="AI155" s="59">
        <v>7.3000000000000001E-3</v>
      </c>
      <c r="AJ155" s="59">
        <v>6.4999999999999997E-3</v>
      </c>
      <c r="AK155" s="59">
        <v>6.1999999999999998E-3</v>
      </c>
      <c r="AL155" s="60">
        <v>5.8999999999999999E-3</v>
      </c>
      <c r="AM155" s="58">
        <v>4.1999999999999997E-3</v>
      </c>
      <c r="AN155" s="59">
        <v>1.9199999999999998E-2</v>
      </c>
      <c r="AO155" s="59">
        <v>2.1000000000000001E-2</v>
      </c>
      <c r="AP155" s="59">
        <v>1.66E-2</v>
      </c>
      <c r="AQ155" s="59">
        <v>1.1299999999999999E-2</v>
      </c>
      <c r="AR155" s="59">
        <v>9.4999999999999998E-3</v>
      </c>
      <c r="AS155" s="59">
        <v>9.7000000000000003E-3</v>
      </c>
      <c r="AT155" s="59">
        <v>7.0000000000000001E-3</v>
      </c>
      <c r="AU155" s="60">
        <v>6.7999999999999996E-3</v>
      </c>
      <c r="AV155" s="58">
        <v>4.1999999999999997E-3</v>
      </c>
      <c r="AW155" s="59">
        <v>2.1000000000000001E-2</v>
      </c>
      <c r="AX155" s="59">
        <v>2.3699999999999999E-2</v>
      </c>
      <c r="AY155" s="59">
        <v>1.8100000000000002E-2</v>
      </c>
      <c r="AZ155" s="59">
        <v>1.44E-2</v>
      </c>
      <c r="BA155" s="59">
        <v>9.9000000000000008E-3</v>
      </c>
      <c r="BB155" s="59">
        <v>7.6E-3</v>
      </c>
      <c r="BC155" s="59">
        <v>6.1000000000000004E-3</v>
      </c>
      <c r="BD155" s="60">
        <v>5.4999999999999997E-3</v>
      </c>
      <c r="BE155" s="58">
        <v>4.0000000000000001E-3</v>
      </c>
      <c r="BF155" s="59">
        <v>1.4500000000000001E-2</v>
      </c>
      <c r="BG155" s="59">
        <v>2.1499999999999998E-2</v>
      </c>
      <c r="BH155" s="59">
        <v>1.9199999999999998E-2</v>
      </c>
      <c r="BI155" s="59">
        <v>1.49E-2</v>
      </c>
      <c r="BJ155" s="59">
        <v>1.17E-2</v>
      </c>
      <c r="BK155" s="59">
        <v>1.37E-2</v>
      </c>
      <c r="BL155" s="59">
        <v>7.0000000000000001E-3</v>
      </c>
      <c r="BM155" s="60">
        <v>5.8999999999999999E-3</v>
      </c>
      <c r="BN155" s="58">
        <v>4.1000000000000003E-3</v>
      </c>
      <c r="BO155" s="59">
        <v>1.03E-2</v>
      </c>
      <c r="BP155" s="59">
        <v>1.4999999999999999E-2</v>
      </c>
      <c r="BQ155" s="59">
        <v>9.4999999999999998E-3</v>
      </c>
      <c r="BR155" s="59">
        <v>7.7000000000000002E-3</v>
      </c>
      <c r="BS155" s="59">
        <v>6.1999999999999998E-3</v>
      </c>
      <c r="BT155" s="59">
        <v>5.3E-3</v>
      </c>
      <c r="BU155" s="59">
        <v>5.5999999999999999E-3</v>
      </c>
      <c r="BV155" s="60">
        <v>4.4999999999999997E-3</v>
      </c>
    </row>
    <row r="156" spans="1:74" ht="16.2" thickBot="1" x14ac:dyDescent="0.4">
      <c r="A156" s="133"/>
      <c r="B156" s="16" t="s">
        <v>29</v>
      </c>
      <c r="C156" s="61">
        <v>5.0000000000000001E-4</v>
      </c>
      <c r="D156" s="62">
        <v>4.7999999999999996E-3</v>
      </c>
      <c r="E156" s="62">
        <v>4.8999999999999998E-3</v>
      </c>
      <c r="F156" s="62">
        <v>3.5000000000000001E-3</v>
      </c>
      <c r="G156" s="62">
        <v>2.7000000000000001E-3</v>
      </c>
      <c r="H156" s="62">
        <v>1.6999999999999999E-3</v>
      </c>
      <c r="I156" s="62">
        <v>1.2999999999999999E-3</v>
      </c>
      <c r="J156" s="62">
        <v>1E-3</v>
      </c>
      <c r="K156" s="63">
        <v>8.9999999999999998E-4</v>
      </c>
      <c r="L156" s="61">
        <v>5.0000000000000001E-4</v>
      </c>
      <c r="M156" s="62">
        <v>3.3999999999999998E-3</v>
      </c>
      <c r="N156" s="62">
        <v>4.1000000000000003E-3</v>
      </c>
      <c r="O156" s="62">
        <v>3.0000000000000001E-3</v>
      </c>
      <c r="P156" s="62">
        <v>2.0999999999999999E-3</v>
      </c>
      <c r="Q156" s="62">
        <v>1.5E-3</v>
      </c>
      <c r="R156" s="62">
        <v>1.1000000000000001E-3</v>
      </c>
      <c r="S156" s="62">
        <v>1E-3</v>
      </c>
      <c r="T156" s="63">
        <v>8.9999999999999998E-4</v>
      </c>
      <c r="U156" s="61">
        <v>5.0000000000000001E-4</v>
      </c>
      <c r="V156" s="62">
        <v>2.7000000000000001E-3</v>
      </c>
      <c r="W156" s="62">
        <v>3.5000000000000001E-3</v>
      </c>
      <c r="X156" s="62">
        <v>3.0999999999999999E-3</v>
      </c>
      <c r="Y156" s="62">
        <v>2.2000000000000001E-3</v>
      </c>
      <c r="Z156" s="62">
        <v>1.5E-3</v>
      </c>
      <c r="AA156" s="62">
        <v>1.1000000000000001E-3</v>
      </c>
      <c r="AB156" s="62">
        <v>1E-3</v>
      </c>
      <c r="AC156" s="63">
        <v>8.0000000000000004E-4</v>
      </c>
      <c r="AD156" s="61">
        <v>6.9999999999999999E-4</v>
      </c>
      <c r="AE156" s="62">
        <v>3.3E-3</v>
      </c>
      <c r="AF156" s="62">
        <v>3.5000000000000001E-3</v>
      </c>
      <c r="AG156" s="62">
        <v>2.3E-3</v>
      </c>
      <c r="AH156" s="62">
        <v>1.9E-3</v>
      </c>
      <c r="AI156" s="62">
        <v>1.1999999999999999E-3</v>
      </c>
      <c r="AJ156" s="62">
        <v>1E-3</v>
      </c>
      <c r="AK156" s="62">
        <v>8.9999999999999998E-4</v>
      </c>
      <c r="AL156" s="63">
        <v>8.9999999999999998E-4</v>
      </c>
      <c r="AM156" s="61">
        <v>5.0000000000000001E-4</v>
      </c>
      <c r="AN156" s="62">
        <v>3.5999999999999999E-3</v>
      </c>
      <c r="AO156" s="62">
        <v>3.8999999999999998E-3</v>
      </c>
      <c r="AP156" s="62">
        <v>3.0999999999999999E-3</v>
      </c>
      <c r="AQ156" s="62">
        <v>1.4E-3</v>
      </c>
      <c r="AR156" s="62">
        <v>1.6999999999999999E-3</v>
      </c>
      <c r="AS156" s="62">
        <v>1.6000000000000001E-3</v>
      </c>
      <c r="AT156" s="62">
        <v>8.9999999999999998E-4</v>
      </c>
      <c r="AU156" s="63">
        <v>1.1000000000000001E-3</v>
      </c>
      <c r="AV156" s="61">
        <v>2.9999999999999997E-4</v>
      </c>
      <c r="AW156" s="62">
        <v>3.8999999999999998E-3</v>
      </c>
      <c r="AX156" s="62">
        <v>4.4000000000000003E-3</v>
      </c>
      <c r="AY156" s="62">
        <v>3.3E-3</v>
      </c>
      <c r="AZ156" s="62">
        <v>2.5999999999999999E-3</v>
      </c>
      <c r="BA156" s="62">
        <v>1.6999999999999999E-3</v>
      </c>
      <c r="BB156" s="62">
        <v>1.1999999999999999E-3</v>
      </c>
      <c r="BC156" s="62">
        <v>8.9999999999999998E-4</v>
      </c>
      <c r="BD156" s="63">
        <v>6.9999999999999999E-4</v>
      </c>
      <c r="BE156" s="61">
        <v>5.9999999999999995E-4</v>
      </c>
      <c r="BF156" s="62">
        <v>2.8E-3</v>
      </c>
      <c r="BG156" s="62">
        <v>4.0000000000000001E-3</v>
      </c>
      <c r="BH156" s="62">
        <v>3.7000000000000002E-3</v>
      </c>
      <c r="BI156" s="62">
        <v>2.8E-3</v>
      </c>
      <c r="BJ156" s="62">
        <v>2.2000000000000001E-3</v>
      </c>
      <c r="BK156" s="62">
        <v>2.5000000000000001E-3</v>
      </c>
      <c r="BL156" s="62">
        <v>1.1999999999999999E-3</v>
      </c>
      <c r="BM156" s="63">
        <v>8.9999999999999998E-4</v>
      </c>
      <c r="BN156" s="61">
        <v>5.0000000000000001E-4</v>
      </c>
      <c r="BO156" s="62">
        <v>1.8E-3</v>
      </c>
      <c r="BP156" s="62">
        <v>2.8E-3</v>
      </c>
      <c r="BQ156" s="62">
        <v>1.6999999999999999E-3</v>
      </c>
      <c r="BR156" s="62">
        <v>1.2999999999999999E-3</v>
      </c>
      <c r="BS156" s="62">
        <v>1E-3</v>
      </c>
      <c r="BT156" s="62">
        <v>8.0000000000000004E-4</v>
      </c>
      <c r="BU156" s="62">
        <v>8.9999999999999998E-4</v>
      </c>
      <c r="BV156" s="63">
        <v>5.9999999999999995E-4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5" t="s">
        <v>10</v>
      </c>
      <c r="D159" s="136"/>
      <c r="E159" s="136"/>
      <c r="F159" s="136"/>
      <c r="G159" s="136"/>
      <c r="H159" s="136"/>
      <c r="I159" s="136"/>
      <c r="J159" s="136"/>
      <c r="K159" s="137"/>
      <c r="L159" s="138">
        <v>6.5</v>
      </c>
      <c r="M159" s="138"/>
      <c r="N159" s="138"/>
      <c r="O159" s="138"/>
      <c r="P159" s="138"/>
      <c r="Q159" s="138"/>
      <c r="R159" s="138"/>
      <c r="S159" s="138"/>
      <c r="T159" s="138"/>
      <c r="U159" s="134">
        <v>6.51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6.52</v>
      </c>
      <c r="AE159" s="134"/>
      <c r="AF159" s="134"/>
      <c r="AG159" s="134"/>
      <c r="AH159" s="134"/>
      <c r="AI159" s="134"/>
      <c r="AJ159" s="134"/>
      <c r="AK159" s="134"/>
      <c r="AL159" s="134"/>
      <c r="AM159" s="134" t="s">
        <v>11</v>
      </c>
      <c r="AN159" s="134"/>
      <c r="AO159" s="134"/>
      <c r="AP159" s="134"/>
      <c r="AQ159" s="134"/>
      <c r="AR159" s="134"/>
      <c r="AS159" s="134"/>
      <c r="AT159" s="134"/>
      <c r="AU159" s="134"/>
      <c r="AV159" s="134" t="s">
        <v>12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6.55</v>
      </c>
      <c r="BF159" s="134"/>
      <c r="BG159" s="134"/>
      <c r="BH159" s="134"/>
      <c r="BI159" s="134"/>
      <c r="BJ159" s="134"/>
      <c r="BK159" s="134"/>
      <c r="BL159" s="134"/>
      <c r="BM159" s="134"/>
      <c r="BN159" s="134">
        <v>6.56</v>
      </c>
      <c r="BO159" s="134"/>
      <c r="BP159" s="134"/>
      <c r="BQ159" s="134"/>
      <c r="BR159" s="134"/>
      <c r="BS159" s="134"/>
      <c r="BT159" s="134"/>
      <c r="BU159" s="134"/>
      <c r="BV159" s="134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1</v>
      </c>
      <c r="D161" s="56">
        <v>0.86924583741429962</v>
      </c>
      <c r="E161" s="56">
        <v>0.86349167482859945</v>
      </c>
      <c r="F161" s="56">
        <v>0.90426052889324193</v>
      </c>
      <c r="G161" s="56">
        <v>0.93168462291870713</v>
      </c>
      <c r="H161" s="56">
        <v>0.95923114593535741</v>
      </c>
      <c r="I161" s="56">
        <v>0.97245347698334972</v>
      </c>
      <c r="J161" s="56">
        <v>0.98261508325171398</v>
      </c>
      <c r="K161" s="57">
        <v>0.98628795298726735</v>
      </c>
      <c r="L161" s="55">
        <f t="array" ref="L161:T165">MMULT(J84:N88,L152:T156)</f>
        <v>1</v>
      </c>
      <c r="M161" s="56">
        <v>0.90841190155503859</v>
      </c>
      <c r="N161" s="56">
        <v>0.89188196400146946</v>
      </c>
      <c r="O161" s="56">
        <v>0.92114607567038076</v>
      </c>
      <c r="P161" s="56">
        <v>0.94759397575609161</v>
      </c>
      <c r="Q161" s="56">
        <v>0.96559324109220035</v>
      </c>
      <c r="R161" s="56">
        <v>0.97930696706256881</v>
      </c>
      <c r="S161" s="56">
        <v>0.98469450226521371</v>
      </c>
      <c r="T161" s="57">
        <v>0.98334761846455254</v>
      </c>
      <c r="U161" s="55">
        <f t="array" ref="U161:AC165">MMULT(J94:N98,U152:AC156)</f>
        <v>1</v>
      </c>
      <c r="V161" s="56">
        <v>0.93278648383937324</v>
      </c>
      <c r="W161" s="56">
        <v>0.90475024485798239</v>
      </c>
      <c r="X161" s="56">
        <v>0.9189520078354555</v>
      </c>
      <c r="Y161" s="56">
        <v>0.94417238001958859</v>
      </c>
      <c r="Z161" s="56">
        <v>0.9671890303623899</v>
      </c>
      <c r="AA161" s="56">
        <v>0.97686092066601382</v>
      </c>
      <c r="AB161" s="56">
        <v>0.98371694417237998</v>
      </c>
      <c r="AC161" s="57">
        <v>0.98922624877571019</v>
      </c>
      <c r="AD161" s="55">
        <f t="array" ref="AD161:AL165">MMULT(J103:N107,AD152:AL156)</f>
        <v>1</v>
      </c>
      <c r="AE161" s="56">
        <v>0.91673840855983268</v>
      </c>
      <c r="AF161" s="56">
        <v>0.90825236748247451</v>
      </c>
      <c r="AG161" s="56">
        <v>0.94477923994588608</v>
      </c>
      <c r="AH161" s="56">
        <v>0.95929160004919445</v>
      </c>
      <c r="AI161" s="56">
        <v>0.98106014020415688</v>
      </c>
      <c r="AJ161" s="56">
        <v>0.98610257040954363</v>
      </c>
      <c r="AK161" s="56">
        <v>0.98819333415324062</v>
      </c>
      <c r="AL161" s="57">
        <v>0.98942319517894473</v>
      </c>
      <c r="AM161" s="55">
        <f t="array" ref="AM161:AU165">MMULT(J112:N116,AM152:AU156)</f>
        <v>1</v>
      </c>
      <c r="AN161" s="56">
        <v>0.90556781947510412</v>
      </c>
      <c r="AO161" s="56">
        <v>0.89085111601667899</v>
      </c>
      <c r="AP161" s="56">
        <v>0.91807701741476577</v>
      </c>
      <c r="AQ161" s="56">
        <v>0.94775570272259024</v>
      </c>
      <c r="AR161" s="56">
        <v>0.96259504537650242</v>
      </c>
      <c r="AS161" s="56">
        <v>0.96014226146676485</v>
      </c>
      <c r="AT161" s="56">
        <v>0.98086828550404703</v>
      </c>
      <c r="AU161" s="57">
        <v>0.98258523424086341</v>
      </c>
      <c r="AV161" s="55">
        <f t="array" ref="AV161:BD165">MMULT(J122:N126,AV152:BD156)</f>
        <v>1</v>
      </c>
      <c r="AW161" s="56">
        <v>0.89453652547575202</v>
      </c>
      <c r="AX161" s="56">
        <v>0.87636586863106192</v>
      </c>
      <c r="AY161" s="56">
        <v>0.91098833640270105</v>
      </c>
      <c r="AZ161" s="56">
        <v>0.93431553100061382</v>
      </c>
      <c r="BA161" s="56">
        <v>0.9620626151012891</v>
      </c>
      <c r="BB161" s="56">
        <v>0.97691835481890721</v>
      </c>
      <c r="BC161" s="56">
        <v>0.98637200736648245</v>
      </c>
      <c r="BD161" s="57">
        <v>0.99226519337016572</v>
      </c>
      <c r="BE161" s="55">
        <f t="array" ref="BE161:BM165">MMULT(J132:N136,BE152:BM156)</f>
        <v>0.99999999999999989</v>
      </c>
      <c r="BF161" s="56">
        <v>0.93268759195684159</v>
      </c>
      <c r="BG161" s="56">
        <v>0.88805787150563997</v>
      </c>
      <c r="BH161" s="56">
        <v>0.90019617459538981</v>
      </c>
      <c r="BI161" s="56">
        <v>0.92741539970573794</v>
      </c>
      <c r="BJ161" s="56">
        <v>0.94973025993133875</v>
      </c>
      <c r="BK161" s="56">
        <v>0.93734673859735151</v>
      </c>
      <c r="BL161" s="56">
        <v>0.97915644923982337</v>
      </c>
      <c r="BM161" s="57">
        <v>0.98688082393330046</v>
      </c>
      <c r="BN161" s="55">
        <f t="array" ref="BN161:BV165">MMULT(J142:N146,BN152:BV156)</f>
        <v>0.99999999999999989</v>
      </c>
      <c r="BO161" s="56">
        <v>0.95893601372885506</v>
      </c>
      <c r="BP161" s="56">
        <v>0.92853640598185816</v>
      </c>
      <c r="BQ161" s="56">
        <v>0.96347143907820543</v>
      </c>
      <c r="BR161" s="56">
        <v>0.97536160823731299</v>
      </c>
      <c r="BS161" s="56">
        <v>0.98590340769796514</v>
      </c>
      <c r="BT161" s="56">
        <v>0.99166462368227515</v>
      </c>
      <c r="BU161" s="56">
        <v>0.98933562147585197</v>
      </c>
      <c r="BV161" s="57">
        <v>0.99681294434910517</v>
      </c>
    </row>
    <row r="162" spans="1:74" ht="16.2" thickBot="1" x14ac:dyDescent="0.4">
      <c r="A162" s="132"/>
      <c r="B162" s="16" t="s">
        <v>72</v>
      </c>
      <c r="C162" s="58">
        <v>-2.7755575615628914E-17</v>
      </c>
      <c r="D162" s="59">
        <v>3.9164378997228466E-3</v>
      </c>
      <c r="E162" s="59">
        <v>4.7112955472419782E-3</v>
      </c>
      <c r="F162" s="59">
        <v>4.8123088315069895E-3</v>
      </c>
      <c r="G162" s="59">
        <v>4.2641394123264231E-3</v>
      </c>
      <c r="H162" s="59">
        <v>3.9386788068221656E-3</v>
      </c>
      <c r="I162" s="59">
        <v>2.6513439306756759E-3</v>
      </c>
      <c r="J162" s="59">
        <v>2.2842790407322788E-3</v>
      </c>
      <c r="K162" s="60">
        <v>5.189145332925027E-4</v>
      </c>
      <c r="L162" s="58">
        <v>-2.7755575615628914E-17</v>
      </c>
      <c r="M162" s="59">
        <v>2.2820555790892261E-3</v>
      </c>
      <c r="N162" s="59">
        <v>3.8098962035409134E-3</v>
      </c>
      <c r="O162" s="59">
        <v>3.8906717588202133E-3</v>
      </c>
      <c r="P162" s="59">
        <v>3.5026972787963739E-3</v>
      </c>
      <c r="Q162" s="59">
        <v>2.6877919876723555E-3</v>
      </c>
      <c r="R162" s="59">
        <v>1.1808609753220511E-3</v>
      </c>
      <c r="S162" s="59">
        <v>1.0610241661816455E-3</v>
      </c>
      <c r="T162" s="60">
        <v>1.1827945523550654E-3</v>
      </c>
      <c r="U162" s="58">
        <v>0</v>
      </c>
      <c r="V162" s="59">
        <v>2.0498203138714644E-3</v>
      </c>
      <c r="W162" s="59">
        <v>3.5929555959281767E-3</v>
      </c>
      <c r="X162" s="59">
        <v>4.563042816092211E-3</v>
      </c>
      <c r="Y162" s="59">
        <v>2.3072992788080726E-3</v>
      </c>
      <c r="Z162" s="59">
        <v>1.6760411878226078E-3</v>
      </c>
      <c r="AA162" s="59">
        <v>2.0000630284471577E-3</v>
      </c>
      <c r="AB162" s="59">
        <v>1.1218169664398148E-3</v>
      </c>
      <c r="AC162" s="60">
        <v>4.8822088252475915E-4</v>
      </c>
      <c r="AD162" s="58">
        <v>0</v>
      </c>
      <c r="AE162" s="59">
        <v>2.3541621193244877E-3</v>
      </c>
      <c r="AF162" s="59">
        <v>3.5286494400864898E-3</v>
      </c>
      <c r="AG162" s="59">
        <v>2.9109312381085384E-3</v>
      </c>
      <c r="AH162" s="59">
        <v>2.239039434145329E-3</v>
      </c>
      <c r="AI162" s="59">
        <v>9.8525780986330469E-4</v>
      </c>
      <c r="AJ162" s="59">
        <v>1.6667986250120392E-3</v>
      </c>
      <c r="AK162" s="59">
        <v>9.1762398851266691E-4</v>
      </c>
      <c r="AL162" s="60">
        <v>6.9394236557529521E-4</v>
      </c>
      <c r="AM162" s="58">
        <v>0</v>
      </c>
      <c r="AN162" s="59">
        <v>3.0014122954682421E-3</v>
      </c>
      <c r="AO162" s="59">
        <v>4.1953602108997234E-3</v>
      </c>
      <c r="AP162" s="59">
        <v>4.4145333885435289E-3</v>
      </c>
      <c r="AQ162" s="59">
        <v>4.3120901549693613E-3</v>
      </c>
      <c r="AR162" s="59">
        <v>2.973305072398652E-3</v>
      </c>
      <c r="AS162" s="59">
        <v>4.398547311431189E-3</v>
      </c>
      <c r="AT162" s="59">
        <v>1.1352069773310214E-3</v>
      </c>
      <c r="AU162" s="60">
        <v>1.5599884769691985E-3</v>
      </c>
      <c r="AV162" s="58">
        <v>0</v>
      </c>
      <c r="AW162" s="59">
        <v>1.5484111901346298E-3</v>
      </c>
      <c r="AX162" s="59">
        <v>3.5105459133319417E-3</v>
      </c>
      <c r="AY162" s="59">
        <v>3.0913964978684372E-3</v>
      </c>
      <c r="AZ162" s="59">
        <v>2.5216788457821104E-3</v>
      </c>
      <c r="BA162" s="59">
        <v>2.6193447289968863E-3</v>
      </c>
      <c r="BB162" s="59">
        <v>1.8753206047841808E-3</v>
      </c>
      <c r="BC162" s="59">
        <v>8.8848824313464414E-4</v>
      </c>
      <c r="BD162" s="60">
        <v>-1.8583647222814026E-4</v>
      </c>
      <c r="BE162" s="58">
        <v>0</v>
      </c>
      <c r="BF162" s="59">
        <v>1.7926290255058375E-3</v>
      </c>
      <c r="BG162" s="59">
        <v>4.128307702474604E-3</v>
      </c>
      <c r="BH162" s="59">
        <v>4.5004217738768004E-3</v>
      </c>
      <c r="BI162" s="59">
        <v>3.8525741216941523E-3</v>
      </c>
      <c r="BJ162" s="59">
        <v>2.8686273163142095E-3</v>
      </c>
      <c r="BK162" s="59">
        <v>2.4184107762173501E-3</v>
      </c>
      <c r="BL162" s="59">
        <v>1.9429417058265952E-3</v>
      </c>
      <c r="BM162" s="60">
        <v>1.1544013848637236E-3</v>
      </c>
      <c r="BN162" s="58">
        <v>0</v>
      </c>
      <c r="BO162" s="59">
        <v>1.5707636497602206E-3</v>
      </c>
      <c r="BP162" s="59">
        <v>2.0636977713719418E-3</v>
      </c>
      <c r="BQ162" s="59">
        <v>1.9731487329399666E-3</v>
      </c>
      <c r="BR162" s="59">
        <v>1.2856400971863191E-3</v>
      </c>
      <c r="BS162" s="59">
        <v>4.7519089705755357E-4</v>
      </c>
      <c r="BT162" s="59">
        <v>5.3250707121019203E-4</v>
      </c>
      <c r="BU162" s="59">
        <v>7.1013462743746425E-4</v>
      </c>
      <c r="BV162" s="60">
        <v>2.1081534880995623E-4</v>
      </c>
    </row>
    <row r="163" spans="1:74" ht="16.2" thickBot="1" x14ac:dyDescent="0.4">
      <c r="A163" s="132"/>
      <c r="B163" s="16" t="s">
        <v>73</v>
      </c>
      <c r="C163" s="58">
        <v>0</v>
      </c>
      <c r="D163" s="59">
        <v>0.12382379140798574</v>
      </c>
      <c r="E163" s="59">
        <v>0.12879393091585123</v>
      </c>
      <c r="F163" s="59">
        <v>8.8799875288947311E-2</v>
      </c>
      <c r="G163" s="59">
        <v>6.2769456736453899E-2</v>
      </c>
      <c r="H163" s="59">
        <v>3.6326990790599548E-2</v>
      </c>
      <c r="I163" s="59">
        <v>2.4308870888442226E-2</v>
      </c>
      <c r="J163" s="59">
        <v>1.4933159026153657E-2</v>
      </c>
      <c r="K163" s="60">
        <v>1.290980008238863E-2</v>
      </c>
      <c r="L163" s="58">
        <v>6.9388939039072284E-18</v>
      </c>
      <c r="M163" s="59">
        <v>8.7474906776629252E-2</v>
      </c>
      <c r="N163" s="59">
        <v>0.10164944286636218</v>
      </c>
      <c r="O163" s="59">
        <v>7.3120993211858012E-2</v>
      </c>
      <c r="P163" s="59">
        <v>4.8087488230242351E-2</v>
      </c>
      <c r="Q163" s="59">
        <v>3.1281167979815894E-2</v>
      </c>
      <c r="R163" s="59">
        <v>1.9289150668028936E-2</v>
      </c>
      <c r="S163" s="59">
        <v>1.4090567056712869E-2</v>
      </c>
      <c r="T163" s="60">
        <v>1.5343034459711594E-2</v>
      </c>
      <c r="U163" s="58">
        <v>-6.9388939039072284E-18</v>
      </c>
      <c r="V163" s="59">
        <v>6.3810656235949018E-2</v>
      </c>
      <c r="W163" s="59">
        <v>8.9540064838647487E-2</v>
      </c>
      <c r="X163" s="59">
        <v>7.4638742763521115E-2</v>
      </c>
      <c r="Y163" s="59">
        <v>5.2570363966557482E-2</v>
      </c>
      <c r="Z163" s="59">
        <v>3.0533593999157685E-2</v>
      </c>
      <c r="AA163" s="59">
        <v>2.105840074510603E-2</v>
      </c>
      <c r="AB163" s="59">
        <v>1.4843531046964606E-2</v>
      </c>
      <c r="AC163" s="60">
        <v>1.0347803507787426E-2</v>
      </c>
      <c r="AD163" s="58">
        <v>6.9388939039072284E-18</v>
      </c>
      <c r="AE163" s="59">
        <v>7.904084300927651E-2</v>
      </c>
      <c r="AF163" s="59">
        <v>8.6559601148103529E-2</v>
      </c>
      <c r="AG163" s="59">
        <v>5.1577363851172411E-2</v>
      </c>
      <c r="AH163" s="59">
        <v>3.7567428584694106E-2</v>
      </c>
      <c r="AI163" s="59">
        <v>1.7457933303089347E-2</v>
      </c>
      <c r="AJ163" s="59">
        <v>1.1836067824807353E-2</v>
      </c>
      <c r="AK163" s="59">
        <v>1.0655254274229288E-2</v>
      </c>
      <c r="AL163" s="60">
        <v>9.6608330755626401E-3</v>
      </c>
      <c r="AM163" s="58">
        <v>6.9388939039072284E-18</v>
      </c>
      <c r="AN163" s="59">
        <v>8.9246326466058609E-2</v>
      </c>
      <c r="AO163" s="59">
        <v>0.102851428019964</v>
      </c>
      <c r="AP163" s="59">
        <v>7.5869277762252413E-2</v>
      </c>
      <c r="AQ163" s="59">
        <v>4.8603581839276704E-2</v>
      </c>
      <c r="AR163" s="59">
        <v>3.3916370380103027E-2</v>
      </c>
      <c r="AS163" s="59">
        <v>3.5226267176334536E-2</v>
      </c>
      <c r="AT163" s="59">
        <v>1.7958274028438331E-2</v>
      </c>
      <c r="AU163" s="60">
        <v>1.5484202917008284E-2</v>
      </c>
      <c r="AV163" s="58">
        <v>-6.9388939039072284E-18</v>
      </c>
      <c r="AW163" s="59">
        <v>0.10125012298559641</v>
      </c>
      <c r="AX163" s="59">
        <v>0.1173268453199294</v>
      </c>
      <c r="AY163" s="59">
        <v>8.3866701623173917E-2</v>
      </c>
      <c r="AZ163" s="59">
        <v>6.1684890041988814E-2</v>
      </c>
      <c r="BA163" s="59">
        <v>3.4418600766577941E-2</v>
      </c>
      <c r="BB163" s="59">
        <v>2.0706720808836954E-2</v>
      </c>
      <c r="BC163" s="59">
        <v>1.2532015265582334E-2</v>
      </c>
      <c r="BD163" s="60">
        <v>7.5835105120137178E-3</v>
      </c>
      <c r="BE163" s="58">
        <v>0</v>
      </c>
      <c r="BF163" s="59">
        <v>6.3957042053658722E-2</v>
      </c>
      <c r="BG163" s="59">
        <v>0.10535718491965321</v>
      </c>
      <c r="BH163" s="59">
        <v>9.3539106164627614E-2</v>
      </c>
      <c r="BI163" s="59">
        <v>6.7466462837355662E-2</v>
      </c>
      <c r="BJ163" s="59">
        <v>4.6549175588988072E-2</v>
      </c>
      <c r="BK163" s="59">
        <v>5.9003879728854264E-2</v>
      </c>
      <c r="BL163" s="59">
        <v>1.8479587543276804E-2</v>
      </c>
      <c r="BM163" s="60">
        <v>1.1824679369758277E-2</v>
      </c>
      <c r="BN163" s="58">
        <v>-6.9388939039072284E-18</v>
      </c>
      <c r="BO163" s="59">
        <v>3.8800839054936517E-2</v>
      </c>
      <c r="BP163" s="59">
        <v>6.7826549781418069E-2</v>
      </c>
      <c r="BQ163" s="59">
        <v>3.3895828367846152E-2</v>
      </c>
      <c r="BR163" s="59">
        <v>2.3144718436554149E-2</v>
      </c>
      <c r="BS163" s="59">
        <v>1.3203267434983151E-2</v>
      </c>
      <c r="BT163" s="59">
        <v>7.7007793315955891E-3</v>
      </c>
      <c r="BU163" s="59">
        <v>9.7192786778599674E-3</v>
      </c>
      <c r="BV163" s="60">
        <v>3.1485606920588632E-3</v>
      </c>
    </row>
    <row r="164" spans="1:74" ht="16.2" thickBot="1" x14ac:dyDescent="0.4">
      <c r="A164" s="132"/>
      <c r="B164" s="16" t="s">
        <v>74</v>
      </c>
      <c r="C164" s="58">
        <v>0</v>
      </c>
      <c r="D164" s="59">
        <v>2.9016385630802194E-3</v>
      </c>
      <c r="E164" s="59">
        <v>2.9833803469288891E-3</v>
      </c>
      <c r="F164" s="59">
        <v>2.1543512763443178E-3</v>
      </c>
      <c r="G164" s="59">
        <v>1.2240058561409951E-3</v>
      </c>
      <c r="H164" s="59">
        <v>4.8135501191289704E-4</v>
      </c>
      <c r="I164" s="59">
        <v>4.2781276088608815E-4</v>
      </c>
      <c r="J164" s="59">
        <v>1.2315550344016435E-4</v>
      </c>
      <c r="K164" s="60">
        <v>1.6897253412046561E-4</v>
      </c>
      <c r="L164" s="58">
        <v>0</v>
      </c>
      <c r="M164" s="59">
        <v>1.9557895832197705E-3</v>
      </c>
      <c r="N164" s="59">
        <v>2.6031555209982439E-3</v>
      </c>
      <c r="O164" s="59">
        <v>1.8527474462655541E-3</v>
      </c>
      <c r="P164" s="59">
        <v>7.4794065262044455E-4</v>
      </c>
      <c r="Q164" s="59">
        <v>5.4134898765678674E-4</v>
      </c>
      <c r="R164" s="59">
        <v>3.6984149205630291E-4</v>
      </c>
      <c r="S164" s="59">
        <v>3.0701020917721106E-4</v>
      </c>
      <c r="T164" s="60">
        <v>2.0537427716991324E-4</v>
      </c>
      <c r="U164" s="58">
        <v>1.7347234759768071E-18</v>
      </c>
      <c r="V164" s="59">
        <v>1.1591059532660673E-3</v>
      </c>
      <c r="W164" s="59">
        <v>1.9559925912273901E-3</v>
      </c>
      <c r="X164" s="59">
        <v>1.7392174706836495E-3</v>
      </c>
      <c r="Y164" s="59">
        <v>8.0784251398084012E-4</v>
      </c>
      <c r="Z164" s="59">
        <v>5.5562734152247821E-4</v>
      </c>
      <c r="AA164" s="59">
        <v>1.2426511971565246E-5</v>
      </c>
      <c r="AB164" s="59">
        <v>1.599095470038725E-4</v>
      </c>
      <c r="AC164" s="60">
        <v>-1.2938006315987936E-4</v>
      </c>
      <c r="AD164" s="58">
        <v>-8.6736173798840355E-19</v>
      </c>
      <c r="AE164" s="59">
        <v>2.1002433932566407E-3</v>
      </c>
      <c r="AF164" s="59">
        <v>1.8378174580656464E-3</v>
      </c>
      <c r="AG164" s="59">
        <v>8.8966941986585307E-4</v>
      </c>
      <c r="AH164" s="59">
        <v>1.0481515418800554E-3</v>
      </c>
      <c r="AI164" s="59">
        <v>4.5549796204600972E-4</v>
      </c>
      <c r="AJ164" s="59">
        <v>4.3738011264167313E-4</v>
      </c>
      <c r="AK164" s="59">
        <v>3.0303262824317532E-4</v>
      </c>
      <c r="AL164" s="60">
        <v>1.1752728169479691E-4</v>
      </c>
      <c r="AM164" s="58">
        <v>-8.6736173798840355E-19</v>
      </c>
      <c r="AN164" s="59">
        <v>2.6141802937693741E-3</v>
      </c>
      <c r="AO164" s="59">
        <v>2.3887453817054323E-3</v>
      </c>
      <c r="AP164" s="59">
        <v>1.7263997424130165E-3</v>
      </c>
      <c r="AQ164" s="59">
        <v>1.1993864152183911E-5</v>
      </c>
      <c r="AR164" s="59">
        <v>4.3823470011131009E-4</v>
      </c>
      <c r="AS164" s="59">
        <v>4.0304919137720656E-4</v>
      </c>
      <c r="AT164" s="59">
        <v>2.3814445005051858E-4</v>
      </c>
      <c r="AU164" s="60">
        <v>4.1492816611759555E-4</v>
      </c>
      <c r="AV164" s="58">
        <v>-8.6736173798840355E-19</v>
      </c>
      <c r="AW164" s="59">
        <v>2.6665701985599151E-3</v>
      </c>
      <c r="AX164" s="59">
        <v>3.0689360614083207E-3</v>
      </c>
      <c r="AY164" s="59">
        <v>2.1261851808341038E-3</v>
      </c>
      <c r="AZ164" s="59">
        <v>1.5261183888136513E-3</v>
      </c>
      <c r="BA164" s="59">
        <v>8.2060970371033992E-4</v>
      </c>
      <c r="BB164" s="59">
        <v>4.472766900459179E-4</v>
      </c>
      <c r="BC164" s="59">
        <v>8.5149903965577381E-5</v>
      </c>
      <c r="BD164" s="60">
        <v>2.6205270958156932E-4</v>
      </c>
      <c r="BE164" s="58">
        <v>0</v>
      </c>
      <c r="BF164" s="59">
        <v>1.5399908803915112E-3</v>
      </c>
      <c r="BG164" s="59">
        <v>2.7453298426055872E-3</v>
      </c>
      <c r="BH164" s="59">
        <v>1.9938467016842043E-3</v>
      </c>
      <c r="BI164" s="59">
        <v>1.3399064458567561E-3</v>
      </c>
      <c r="BJ164" s="59">
        <v>1.1371348293287842E-3</v>
      </c>
      <c r="BK164" s="59">
        <v>1.4097992887765858E-3</v>
      </c>
      <c r="BL164" s="59">
        <v>3.547993918991011E-4</v>
      </c>
      <c r="BM164" s="60">
        <v>2.0535577060511873E-4</v>
      </c>
      <c r="BN164" s="58">
        <v>-8.6736173798840355E-19</v>
      </c>
      <c r="BO164" s="59">
        <v>7.0882752812724548E-4</v>
      </c>
      <c r="BP164" s="59">
        <v>1.3397314522874057E-3</v>
      </c>
      <c r="BQ164" s="59">
        <v>5.7944528778383804E-4</v>
      </c>
      <c r="BR164" s="59">
        <v>2.8962779826879372E-4</v>
      </c>
      <c r="BS164" s="59">
        <v>2.3215621118536679E-4</v>
      </c>
      <c r="BT164" s="59">
        <v>9.5708401537942557E-5</v>
      </c>
      <c r="BU164" s="59">
        <v>1.0223516393765512E-4</v>
      </c>
      <c r="BV164" s="60">
        <v>-7.2773435502882823E-5</v>
      </c>
    </row>
    <row r="165" spans="1:74" ht="16.2" thickBot="1" x14ac:dyDescent="0.4">
      <c r="A165" s="133"/>
      <c r="B165" s="16" t="s">
        <v>75</v>
      </c>
      <c r="C165" s="61">
        <v>2.1684043449710089E-19</v>
      </c>
      <c r="D165" s="62">
        <v>1.2052993473439348E-4</v>
      </c>
      <c r="E165" s="62">
        <v>3.9826247544155063E-5</v>
      </c>
      <c r="F165" s="62">
        <v>-3.8359453233838443E-5</v>
      </c>
      <c r="G165" s="62">
        <v>1.1991062743836644E-4</v>
      </c>
      <c r="H165" s="62">
        <v>1.3935183248923923E-5</v>
      </c>
      <c r="I165" s="62">
        <v>-1.3329758587622698E-5</v>
      </c>
      <c r="J165" s="62">
        <v>2.4379174951686972E-5</v>
      </c>
      <c r="K165" s="63">
        <v>-2.2993500892226149E-5</v>
      </c>
      <c r="L165" s="61">
        <v>1.0842021724855044E-19</v>
      </c>
      <c r="M165" s="62">
        <v>-6.4410831040985148E-5</v>
      </c>
      <c r="N165" s="62">
        <v>1.4220080220839204E-4</v>
      </c>
      <c r="O165" s="62">
        <v>-9.0765340326186966E-6</v>
      </c>
      <c r="P165" s="62">
        <v>2.0393943243850708E-5</v>
      </c>
      <c r="Q165" s="62">
        <v>-4.8464868429903525E-5</v>
      </c>
      <c r="R165" s="62">
        <v>-5.4615035914328848E-5</v>
      </c>
      <c r="S165" s="62">
        <v>2.8066527170908908E-5</v>
      </c>
      <c r="T165" s="63">
        <v>-1.2309712792578039E-4</v>
      </c>
      <c r="U165" s="61">
        <v>1.0842021724855044E-19</v>
      </c>
      <c r="V165" s="62">
        <v>1.4921976429073001E-4</v>
      </c>
      <c r="W165" s="62">
        <v>4.0153110773234572E-5</v>
      </c>
      <c r="X165" s="62">
        <v>1.2856338125901865E-4</v>
      </c>
      <c r="Y165" s="62">
        <v>9.2255954931693904E-6</v>
      </c>
      <c r="Z165" s="62">
        <v>3.7204974438576153E-6</v>
      </c>
      <c r="AA165" s="62">
        <v>-4.376522745488335E-5</v>
      </c>
      <c r="AB165" s="62">
        <v>3.7455645425862752E-5</v>
      </c>
      <c r="AC165" s="63">
        <v>1.143942843854519E-5</v>
      </c>
      <c r="AD165" s="61">
        <v>-2.1684043449710089E-19</v>
      </c>
      <c r="AE165" s="62">
        <v>-4.2721789344840611E-4</v>
      </c>
      <c r="AF165" s="62">
        <v>-4.4677838181846844E-4</v>
      </c>
      <c r="AG165" s="62">
        <v>-3.1691458368435623E-4</v>
      </c>
      <c r="AH165" s="62">
        <v>-2.6114961899169559E-4</v>
      </c>
      <c r="AI165" s="62">
        <v>-1.861770442663801E-4</v>
      </c>
      <c r="AJ165" s="62">
        <v>-2.0197892147934423E-4</v>
      </c>
      <c r="AK165" s="62">
        <v>-2.489549911207636E-4</v>
      </c>
      <c r="AL165" s="63">
        <v>-1.7359860175268443E-4</v>
      </c>
      <c r="AM165" s="61">
        <v>4.3368086899420177E-19</v>
      </c>
      <c r="AN165" s="62">
        <v>-1.3892099002890158E-4</v>
      </c>
      <c r="AO165" s="62">
        <v>-2.6244760271463066E-4</v>
      </c>
      <c r="AP165" s="62">
        <v>-8.0346900269190162E-5</v>
      </c>
      <c r="AQ165" s="62">
        <v>-8.0000875962899973E-4</v>
      </c>
      <c r="AR165" s="62">
        <v>6.5929198940835754E-5</v>
      </c>
      <c r="AS165" s="62">
        <v>-1.0762247763429445E-4</v>
      </c>
      <c r="AT165" s="62">
        <v>-2.5288944497112035E-4</v>
      </c>
      <c r="AU165" s="63">
        <v>5.4352738631360852E-5</v>
      </c>
      <c r="AV165" s="61">
        <v>2.1684043449710089E-19</v>
      </c>
      <c r="AW165" s="62">
        <v>-5.8947021681833578E-5</v>
      </c>
      <c r="AX165" s="62">
        <v>-1.6067933655467513E-4</v>
      </c>
      <c r="AY165" s="62">
        <v>-2.0326474233132129E-5</v>
      </c>
      <c r="AZ165" s="62">
        <v>1.0541510093293321E-4</v>
      </c>
      <c r="BA165" s="62">
        <v>2.0183742855743982E-4</v>
      </c>
      <c r="BB165" s="62">
        <v>1.9928360912491237E-4</v>
      </c>
      <c r="BC165" s="62">
        <v>2.2338587580105927E-4</v>
      </c>
      <c r="BD165" s="63">
        <v>1.4571854177261329E-4</v>
      </c>
      <c r="BE165" s="61">
        <v>-1.0842021724855044E-19</v>
      </c>
      <c r="BF165" s="62">
        <v>-3.2436201740019058E-5</v>
      </c>
      <c r="BG165" s="62">
        <v>-3.7079058699509421E-4</v>
      </c>
      <c r="BH165" s="62">
        <v>-1.529219811728386E-4</v>
      </c>
      <c r="BI165" s="62">
        <v>-1.3906854657426936E-4</v>
      </c>
      <c r="BJ165" s="62">
        <v>-3.475367602602487E-5</v>
      </c>
      <c r="BK165" s="62">
        <v>-1.9013701848975698E-4</v>
      </c>
      <c r="BL165" s="62">
        <v>-4.2703965168172002E-5</v>
      </c>
      <c r="BM165" s="63">
        <v>-1.2598026066307482E-4</v>
      </c>
      <c r="BN165" s="61">
        <v>2.1684043449710089E-19</v>
      </c>
      <c r="BO165" s="62">
        <v>-1.4584976664179863E-5</v>
      </c>
      <c r="BP165" s="62">
        <v>-6.7965143061075699E-6</v>
      </c>
      <c r="BQ165" s="62">
        <v>7.0680849620133844E-5</v>
      </c>
      <c r="BR165" s="62">
        <v>4.3846647259384057E-5</v>
      </c>
      <c r="BS165" s="62">
        <v>6.7661381602412973E-5</v>
      </c>
      <c r="BT165" s="62">
        <v>5.5705592140776485E-5</v>
      </c>
      <c r="BU165" s="62">
        <v>9.9743966694258506E-5</v>
      </c>
      <c r="BV165" s="63">
        <v>1.5187336086780424E-5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5" t="s">
        <v>10</v>
      </c>
      <c r="D168" s="136"/>
      <c r="E168" s="136"/>
      <c r="F168" s="136"/>
      <c r="G168" s="136"/>
      <c r="H168" s="136"/>
      <c r="I168" s="136"/>
      <c r="J168" s="136"/>
      <c r="K168" s="137"/>
      <c r="L168" s="138">
        <v>6.5</v>
      </c>
      <c r="M168" s="138"/>
      <c r="N168" s="138"/>
      <c r="O168" s="138"/>
      <c r="P168" s="138"/>
      <c r="Q168" s="138"/>
      <c r="R168" s="138"/>
      <c r="S168" s="138"/>
      <c r="T168" s="138"/>
      <c r="U168" s="134">
        <v>6.51</v>
      </c>
      <c r="V168" s="134"/>
      <c r="W168" s="134"/>
      <c r="X168" s="134"/>
      <c r="Y168" s="134"/>
      <c r="Z168" s="134"/>
      <c r="AA168" s="134"/>
      <c r="AB168" s="134"/>
      <c r="AC168" s="134"/>
      <c r="AD168" s="134">
        <v>6.52</v>
      </c>
      <c r="AE168" s="134"/>
      <c r="AF168" s="134"/>
      <c r="AG168" s="134"/>
      <c r="AH168" s="134"/>
      <c r="AI168" s="134"/>
      <c r="AJ168" s="134"/>
      <c r="AK168" s="134"/>
      <c r="AL168" s="134"/>
      <c r="AM168" s="134" t="s">
        <v>11</v>
      </c>
      <c r="AN168" s="134"/>
      <c r="AO168" s="134"/>
      <c r="AP168" s="134"/>
      <c r="AQ168" s="134"/>
      <c r="AR168" s="134"/>
      <c r="AS168" s="134"/>
      <c r="AT168" s="134"/>
      <c r="AU168" s="134"/>
      <c r="AV168" s="134" t="s">
        <v>12</v>
      </c>
      <c r="AW168" s="134"/>
      <c r="AX168" s="134"/>
      <c r="AY168" s="134"/>
      <c r="AZ168" s="134"/>
      <c r="BA168" s="134"/>
      <c r="BB168" s="134"/>
      <c r="BC168" s="134"/>
      <c r="BD168" s="134"/>
      <c r="BE168" s="134">
        <v>6.55</v>
      </c>
      <c r="BF168" s="134"/>
      <c r="BG168" s="134"/>
      <c r="BH168" s="134"/>
      <c r="BI168" s="134"/>
      <c r="BJ168" s="134"/>
      <c r="BK168" s="134"/>
      <c r="BL168" s="134"/>
      <c r="BM168" s="134"/>
      <c r="BN168" s="134">
        <v>6.56</v>
      </c>
      <c r="BO168" s="134"/>
      <c r="BP168" s="134"/>
      <c r="BQ168" s="134"/>
      <c r="BR168" s="134"/>
      <c r="BS168" s="134"/>
      <c r="BT168" s="134"/>
      <c r="BU168" s="134"/>
      <c r="BV168" s="134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0">
        <v>5.8</v>
      </c>
      <c r="D170" s="45">
        <v>11.2</v>
      </c>
      <c r="E170" s="11">
        <v>10.9</v>
      </c>
      <c r="F170" s="11">
        <v>8.6999999999999993</v>
      </c>
      <c r="G170" s="11">
        <v>8.9</v>
      </c>
      <c r="H170" s="11">
        <v>8.8000000000000007</v>
      </c>
      <c r="I170" s="11">
        <v>9.8000000000000007</v>
      </c>
      <c r="J170" s="11">
        <v>8.1</v>
      </c>
      <c r="K170" s="12">
        <v>7.5</v>
      </c>
      <c r="L170" s="46">
        <v>8.8000000000000007</v>
      </c>
      <c r="M170" s="11">
        <v>13.8</v>
      </c>
      <c r="N170" s="11">
        <v>15.1</v>
      </c>
      <c r="O170" s="11">
        <v>12.7</v>
      </c>
      <c r="P170" s="11">
        <v>13.3</v>
      </c>
      <c r="Q170" s="11">
        <v>11.2</v>
      </c>
      <c r="R170" s="11">
        <v>10.9</v>
      </c>
      <c r="S170" s="11">
        <v>11.1</v>
      </c>
      <c r="T170" s="12">
        <v>10.7</v>
      </c>
      <c r="U170" s="10">
        <v>9.5</v>
      </c>
      <c r="V170" s="11">
        <v>14.6</v>
      </c>
      <c r="W170" s="11">
        <v>12.6</v>
      </c>
      <c r="X170" s="11">
        <v>12.7</v>
      </c>
      <c r="Y170" s="11">
        <v>12.4</v>
      </c>
      <c r="Z170" s="11">
        <v>13.2</v>
      </c>
      <c r="AA170" s="11">
        <v>13.1</v>
      </c>
      <c r="AB170" s="11">
        <v>13.8</v>
      </c>
      <c r="AC170" s="12">
        <v>12.6</v>
      </c>
      <c r="AD170" s="10">
        <v>8.3000000000000007</v>
      </c>
      <c r="AE170" s="11">
        <v>13.5</v>
      </c>
      <c r="AF170" s="11">
        <v>9.9</v>
      </c>
      <c r="AG170" s="11">
        <v>11.6</v>
      </c>
      <c r="AH170" s="11">
        <v>9.6</v>
      </c>
      <c r="AI170" s="11">
        <v>10.9</v>
      </c>
      <c r="AJ170" s="11">
        <v>11</v>
      </c>
      <c r="AK170" s="11">
        <v>12.4</v>
      </c>
      <c r="AL170" s="12">
        <v>11</v>
      </c>
      <c r="AM170" s="10">
        <v>7.6</v>
      </c>
      <c r="AN170" s="11">
        <v>12.7</v>
      </c>
      <c r="AO170" s="11">
        <v>8.9</v>
      </c>
      <c r="AP170" s="11">
        <v>10.4</v>
      </c>
      <c r="AQ170" s="11">
        <v>7.4</v>
      </c>
      <c r="AR170" s="11">
        <v>10.1</v>
      </c>
      <c r="AS170" s="11">
        <v>7.4</v>
      </c>
      <c r="AT170" s="11">
        <v>7.1</v>
      </c>
      <c r="AU170" s="12">
        <v>7.3</v>
      </c>
      <c r="AV170" s="10">
        <v>6.7</v>
      </c>
      <c r="AW170" s="11">
        <v>12.8</v>
      </c>
      <c r="AX170" s="11">
        <v>10.199999999999999</v>
      </c>
      <c r="AY170" s="11">
        <v>9.8000000000000007</v>
      </c>
      <c r="AZ170" s="11">
        <v>11.1</v>
      </c>
      <c r="BA170" s="11">
        <v>11.2</v>
      </c>
      <c r="BB170" s="11">
        <v>11.6</v>
      </c>
      <c r="BC170" s="11">
        <v>11.3</v>
      </c>
      <c r="BD170" s="12">
        <v>10.9</v>
      </c>
      <c r="BE170" s="10">
        <v>8.1</v>
      </c>
      <c r="BF170" s="11">
        <v>15.4</v>
      </c>
      <c r="BG170" s="11">
        <v>14.4</v>
      </c>
      <c r="BH170" s="11">
        <v>15</v>
      </c>
      <c r="BI170" s="11">
        <v>15.3</v>
      </c>
      <c r="BJ170" s="11">
        <v>14.6</v>
      </c>
      <c r="BK170" s="11">
        <v>14.6</v>
      </c>
      <c r="BL170" s="11">
        <v>14.9</v>
      </c>
      <c r="BM170" s="12">
        <v>15.5</v>
      </c>
      <c r="BN170" s="10">
        <v>8.3000000000000007</v>
      </c>
      <c r="BO170" s="11">
        <v>15.7</v>
      </c>
      <c r="BP170" s="11">
        <v>14.4</v>
      </c>
      <c r="BQ170" s="11">
        <v>14.2</v>
      </c>
      <c r="BR170" s="11">
        <v>10.8</v>
      </c>
      <c r="BS170" s="11">
        <v>14.9</v>
      </c>
      <c r="BT170" s="11">
        <v>12.7</v>
      </c>
      <c r="BU170" s="11">
        <v>13.9</v>
      </c>
      <c r="BV170" s="12">
        <v>12.7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5" t="s">
        <v>10</v>
      </c>
      <c r="D173" s="136"/>
      <c r="E173" s="136"/>
      <c r="F173" s="136"/>
      <c r="G173" s="136"/>
      <c r="H173" s="136"/>
      <c r="I173" s="136"/>
      <c r="J173" s="136"/>
      <c r="K173" s="137"/>
      <c r="L173" s="138">
        <v>6.5</v>
      </c>
      <c r="M173" s="138"/>
      <c r="N173" s="138"/>
      <c r="O173" s="138"/>
      <c r="P173" s="138"/>
      <c r="Q173" s="138"/>
      <c r="R173" s="138"/>
      <c r="S173" s="138"/>
      <c r="T173" s="138"/>
      <c r="U173" s="134">
        <v>6.51</v>
      </c>
      <c r="V173" s="134"/>
      <c r="W173" s="134"/>
      <c r="X173" s="134"/>
      <c r="Y173" s="134"/>
      <c r="Z173" s="134"/>
      <c r="AA173" s="134"/>
      <c r="AB173" s="134"/>
      <c r="AC173" s="134"/>
      <c r="AD173" s="134">
        <v>6.52</v>
      </c>
      <c r="AE173" s="134"/>
      <c r="AF173" s="134"/>
      <c r="AG173" s="134"/>
      <c r="AH173" s="134"/>
      <c r="AI173" s="134"/>
      <c r="AJ173" s="134"/>
      <c r="AK173" s="134"/>
      <c r="AL173" s="134"/>
      <c r="AM173" s="134" t="s">
        <v>11</v>
      </c>
      <c r="AN173" s="134"/>
      <c r="AO173" s="134"/>
      <c r="AP173" s="134"/>
      <c r="AQ173" s="134"/>
      <c r="AR173" s="134"/>
      <c r="AS173" s="134"/>
      <c r="AT173" s="134"/>
      <c r="AU173" s="134"/>
      <c r="AV173" s="134" t="s">
        <v>12</v>
      </c>
      <c r="AW173" s="134"/>
      <c r="AX173" s="134"/>
      <c r="AY173" s="134"/>
      <c r="AZ173" s="134"/>
      <c r="BA173" s="134"/>
      <c r="BB173" s="134"/>
      <c r="BC173" s="134"/>
      <c r="BD173" s="134"/>
      <c r="BE173" s="134">
        <v>6.55</v>
      </c>
      <c r="BF173" s="134"/>
      <c r="BG173" s="134"/>
      <c r="BH173" s="134"/>
      <c r="BI173" s="134"/>
      <c r="BJ173" s="134"/>
      <c r="BK173" s="134"/>
      <c r="BL173" s="134"/>
      <c r="BM173" s="134"/>
      <c r="BN173" s="134">
        <v>6.56</v>
      </c>
      <c r="BO173" s="134"/>
      <c r="BP173" s="134"/>
      <c r="BQ173" s="134"/>
      <c r="BR173" s="134"/>
      <c r="BS173" s="134"/>
      <c r="BT173" s="134"/>
      <c r="BU173" s="134"/>
      <c r="BV173" s="134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ht="15" thickBot="1" x14ac:dyDescent="0.35">
      <c r="A175" s="15" t="s">
        <v>77</v>
      </c>
      <c r="B175" s="10"/>
      <c r="C175" s="105">
        <f>C170*C163</f>
        <v>0</v>
      </c>
      <c r="D175" s="106">
        <f>D170*D163</f>
        <v>1.3868264637694403</v>
      </c>
      <c r="E175" s="106">
        <f t="shared" ref="E175:BP175" si="24">E170*E163</f>
        <v>1.4038538469827784</v>
      </c>
      <c r="F175" s="106">
        <f t="shared" si="24"/>
        <v>0.77255891501384155</v>
      </c>
      <c r="G175" s="106">
        <f t="shared" si="24"/>
        <v>0.5586481649544397</v>
      </c>
      <c r="H175" s="106">
        <f t="shared" si="24"/>
        <v>0.31967751895727603</v>
      </c>
      <c r="I175" s="106">
        <f t="shared" si="24"/>
        <v>0.23822693470673384</v>
      </c>
      <c r="J175" s="106">
        <f t="shared" si="24"/>
        <v>0.12095858811184462</v>
      </c>
      <c r="K175" s="106">
        <f t="shared" si="24"/>
        <v>9.6823500617914726E-2</v>
      </c>
      <c r="L175" s="105">
        <f t="shared" si="24"/>
        <v>6.1062266354383615E-17</v>
      </c>
      <c r="M175" s="106">
        <f t="shared" si="24"/>
        <v>1.2071537135174837</v>
      </c>
      <c r="N175" s="106">
        <f t="shared" si="24"/>
        <v>1.5349065872820689</v>
      </c>
      <c r="O175" s="106">
        <f t="shared" si="24"/>
        <v>0.9286366137905967</v>
      </c>
      <c r="P175" s="106">
        <f t="shared" si="24"/>
        <v>0.63956359346222325</v>
      </c>
      <c r="Q175" s="106">
        <f t="shared" si="24"/>
        <v>0.350349081373938</v>
      </c>
      <c r="R175" s="106">
        <f t="shared" si="24"/>
        <v>0.21025174228151541</v>
      </c>
      <c r="S175" s="106">
        <f t="shared" si="24"/>
        <v>0.15640529432951283</v>
      </c>
      <c r="T175" s="106">
        <f t="shared" si="24"/>
        <v>0.16417046871891405</v>
      </c>
      <c r="U175" s="105">
        <f t="shared" si="24"/>
        <v>-6.591949208711867E-17</v>
      </c>
      <c r="V175" s="106">
        <f t="shared" si="24"/>
        <v>0.93163558104485567</v>
      </c>
      <c r="W175" s="106">
        <f t="shared" si="24"/>
        <v>1.1282048169669583</v>
      </c>
      <c r="X175" s="106">
        <f t="shared" si="24"/>
        <v>0.94791203309671812</v>
      </c>
      <c r="Y175" s="106">
        <f t="shared" si="24"/>
        <v>0.65187251318531281</v>
      </c>
      <c r="Z175" s="106">
        <f t="shared" si="24"/>
        <v>0.40304344078888144</v>
      </c>
      <c r="AA175" s="106">
        <f t="shared" si="24"/>
        <v>0.27586504976088899</v>
      </c>
      <c r="AB175" s="106">
        <f t="shared" si="24"/>
        <v>0.20484072844811158</v>
      </c>
      <c r="AC175" s="106">
        <f t="shared" si="24"/>
        <v>0.13038232419812157</v>
      </c>
      <c r="AD175" s="105">
        <f t="shared" si="24"/>
        <v>5.759281940243E-17</v>
      </c>
      <c r="AE175" s="106">
        <f t="shared" si="24"/>
        <v>1.0670513806252329</v>
      </c>
      <c r="AF175" s="106">
        <f t="shared" si="24"/>
        <v>0.85694005136622498</v>
      </c>
      <c r="AG175" s="106">
        <f t="shared" si="24"/>
        <v>0.59829742067359992</v>
      </c>
      <c r="AH175" s="106">
        <f t="shared" si="24"/>
        <v>0.36064731441306341</v>
      </c>
      <c r="AI175" s="106">
        <f t="shared" si="24"/>
        <v>0.19029147300367388</v>
      </c>
      <c r="AJ175" s="106">
        <f t="shared" si="24"/>
        <v>0.1301967460728809</v>
      </c>
      <c r="AK175" s="106">
        <f t="shared" si="24"/>
        <v>0.13212515300044317</v>
      </c>
      <c r="AL175" s="106">
        <f t="shared" si="24"/>
        <v>0.10626916383118903</v>
      </c>
      <c r="AM175" s="105">
        <f t="shared" si="24"/>
        <v>5.2735593669694933E-17</v>
      </c>
      <c r="AN175" s="106">
        <f t="shared" si="24"/>
        <v>1.1334283461189443</v>
      </c>
      <c r="AO175" s="106">
        <f t="shared" si="24"/>
        <v>0.91537770937767959</v>
      </c>
      <c r="AP175" s="106">
        <f t="shared" si="24"/>
        <v>0.78904048872742516</v>
      </c>
      <c r="AQ175" s="106">
        <f t="shared" si="24"/>
        <v>0.35966650561064761</v>
      </c>
      <c r="AR175" s="106">
        <f t="shared" si="24"/>
        <v>0.34255534083904055</v>
      </c>
      <c r="AS175" s="106">
        <f t="shared" si="24"/>
        <v>0.26067437710487557</v>
      </c>
      <c r="AT175" s="106">
        <f t="shared" si="24"/>
        <v>0.12750374560191213</v>
      </c>
      <c r="AU175" s="106">
        <f t="shared" si="24"/>
        <v>0.11303468129416047</v>
      </c>
      <c r="AV175" s="105">
        <f t="shared" si="24"/>
        <v>-4.6490589156178431E-17</v>
      </c>
      <c r="AW175" s="106">
        <f t="shared" si="24"/>
        <v>1.2960015742156341</v>
      </c>
      <c r="AX175" s="106">
        <f t="shared" si="24"/>
        <v>1.1967338222632797</v>
      </c>
      <c r="AY175" s="106">
        <f t="shared" si="24"/>
        <v>0.82189367590710449</v>
      </c>
      <c r="AZ175" s="106">
        <f t="shared" si="24"/>
        <v>0.68470227946607587</v>
      </c>
      <c r="BA175" s="106">
        <f t="shared" si="24"/>
        <v>0.38548832858567289</v>
      </c>
      <c r="BB175" s="106">
        <f t="shared" si="24"/>
        <v>0.24019796138250865</v>
      </c>
      <c r="BC175" s="106">
        <f t="shared" si="24"/>
        <v>0.1416117725010804</v>
      </c>
      <c r="BD175" s="106">
        <f t="shared" si="24"/>
        <v>8.2660264580949522E-2</v>
      </c>
      <c r="BE175" s="105">
        <f t="shared" si="24"/>
        <v>0</v>
      </c>
      <c r="BF175" s="106">
        <f t="shared" si="24"/>
        <v>0.9849384476263443</v>
      </c>
      <c r="BG175" s="106">
        <f t="shared" si="24"/>
        <v>1.5171434628430063</v>
      </c>
      <c r="BH175" s="106">
        <f t="shared" si="24"/>
        <v>1.4030865924694143</v>
      </c>
      <c r="BI175" s="106">
        <f t="shared" si="24"/>
        <v>1.0322368814115417</v>
      </c>
      <c r="BJ175" s="106">
        <f t="shared" si="24"/>
        <v>0.67961796359922588</v>
      </c>
      <c r="BK175" s="106">
        <f t="shared" si="24"/>
        <v>0.8614566440412722</v>
      </c>
      <c r="BL175" s="106">
        <f t="shared" si="24"/>
        <v>0.2753458543948244</v>
      </c>
      <c r="BM175" s="106">
        <f t="shared" si="24"/>
        <v>0.18328253023125329</v>
      </c>
      <c r="BN175" s="105">
        <f t="shared" si="24"/>
        <v>-5.759281940243E-17</v>
      </c>
      <c r="BO175" s="106">
        <f t="shared" si="24"/>
        <v>0.6091731731625033</v>
      </c>
      <c r="BP175" s="106">
        <f t="shared" si="24"/>
        <v>0.97670231685242026</v>
      </c>
      <c r="BQ175" s="106">
        <f t="shared" ref="BQ175:BV175" si="25">BQ170*BQ163</f>
        <v>0.48132076282341535</v>
      </c>
      <c r="BR175" s="106">
        <f t="shared" si="25"/>
        <v>0.24996295911478483</v>
      </c>
      <c r="BS175" s="106">
        <f t="shared" si="25"/>
        <v>0.19672868478124897</v>
      </c>
      <c r="BT175" s="106">
        <f t="shared" si="25"/>
        <v>9.7799897511263972E-2</v>
      </c>
      <c r="BU175" s="106">
        <f t="shared" si="25"/>
        <v>0.13509797362225354</v>
      </c>
      <c r="BV175" s="108">
        <f t="shared" si="25"/>
        <v>3.9986720789147563E-2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5" t="s">
        <v>10</v>
      </c>
      <c r="D178" s="136"/>
      <c r="E178" s="136"/>
      <c r="F178" s="136"/>
      <c r="G178" s="136"/>
      <c r="H178" s="136"/>
      <c r="I178" s="136"/>
      <c r="J178" s="136"/>
      <c r="K178" s="137"/>
      <c r="L178" s="138">
        <v>6.5</v>
      </c>
      <c r="M178" s="138"/>
      <c r="N178" s="138"/>
      <c r="O178" s="138"/>
      <c r="P178" s="138"/>
      <c r="Q178" s="138"/>
      <c r="R178" s="138"/>
      <c r="S178" s="138"/>
      <c r="T178" s="138"/>
      <c r="U178" s="134">
        <v>6.51</v>
      </c>
      <c r="V178" s="134"/>
      <c r="W178" s="134"/>
      <c r="X178" s="134"/>
      <c r="Y178" s="134"/>
      <c r="Z178" s="134"/>
      <c r="AA178" s="134"/>
      <c r="AB178" s="134"/>
      <c r="AC178" s="134"/>
      <c r="AD178" s="134">
        <v>6.52</v>
      </c>
      <c r="AE178" s="134"/>
      <c r="AF178" s="134"/>
      <c r="AG178" s="134"/>
      <c r="AH178" s="134"/>
      <c r="AI178" s="134"/>
      <c r="AJ178" s="134"/>
      <c r="AK178" s="134"/>
      <c r="AL178" s="134"/>
      <c r="AM178" s="134" t="s">
        <v>11</v>
      </c>
      <c r="AN178" s="134"/>
      <c r="AO178" s="134"/>
      <c r="AP178" s="134"/>
      <c r="AQ178" s="134"/>
      <c r="AR178" s="134"/>
      <c r="AS178" s="134"/>
      <c r="AT178" s="134"/>
      <c r="AU178" s="134"/>
      <c r="AV178" s="134" t="s">
        <v>12</v>
      </c>
      <c r="AW178" s="134"/>
      <c r="AX178" s="134"/>
      <c r="AY178" s="134"/>
      <c r="AZ178" s="134"/>
      <c r="BA178" s="134"/>
      <c r="BB178" s="134"/>
      <c r="BC178" s="134"/>
      <c r="BD178" s="134"/>
      <c r="BE178" s="134">
        <v>6.55</v>
      </c>
      <c r="BF178" s="134"/>
      <c r="BG178" s="134"/>
      <c r="BH178" s="134"/>
      <c r="BI178" s="134"/>
      <c r="BJ178" s="134"/>
      <c r="BK178" s="134"/>
      <c r="BL178" s="134"/>
      <c r="BM178" s="134"/>
      <c r="BN178" s="134">
        <v>6.56</v>
      </c>
      <c r="BO178" s="134"/>
      <c r="BP178" s="134"/>
      <c r="BQ178" s="134"/>
      <c r="BR178" s="134"/>
      <c r="BS178" s="134"/>
      <c r="BT178" s="134"/>
      <c r="BU178" s="134"/>
      <c r="BV178" s="134"/>
    </row>
    <row r="179" spans="1:74" ht="15" thickBot="1" x14ac:dyDescent="0.35">
      <c r="A179" s="15" t="s">
        <v>5</v>
      </c>
      <c r="B179" s="14"/>
      <c r="C179" s="25">
        <v>0</v>
      </c>
      <c r="D179" s="25">
        <v>15</v>
      </c>
      <c r="E179" s="25">
        <v>30</v>
      </c>
      <c r="F179" s="25">
        <v>45</v>
      </c>
      <c r="G179" s="25">
        <v>60</v>
      </c>
      <c r="H179" s="25">
        <v>75</v>
      </c>
      <c r="I179" s="25">
        <v>90</v>
      </c>
      <c r="J179" s="25">
        <v>105</v>
      </c>
      <c r="K179" s="26">
        <v>120</v>
      </c>
      <c r="L179" s="27">
        <v>0</v>
      </c>
      <c r="M179" s="25">
        <v>15</v>
      </c>
      <c r="N179" s="25">
        <v>30</v>
      </c>
      <c r="O179" s="25">
        <v>45</v>
      </c>
      <c r="P179" s="25">
        <v>60</v>
      </c>
      <c r="Q179" s="25">
        <v>75</v>
      </c>
      <c r="R179" s="25">
        <v>90</v>
      </c>
      <c r="S179" s="25">
        <v>105</v>
      </c>
      <c r="T179" s="26">
        <v>120</v>
      </c>
      <c r="U179" s="27">
        <v>0</v>
      </c>
      <c r="V179" s="25">
        <v>15</v>
      </c>
      <c r="W179" s="25">
        <v>30</v>
      </c>
      <c r="X179" s="25">
        <v>45</v>
      </c>
      <c r="Y179" s="25">
        <v>60</v>
      </c>
      <c r="Z179" s="25">
        <v>75</v>
      </c>
      <c r="AA179" s="25">
        <v>90</v>
      </c>
      <c r="AB179" s="25">
        <v>105</v>
      </c>
      <c r="AC179" s="26">
        <v>120</v>
      </c>
      <c r="AD179" s="27">
        <v>0</v>
      </c>
      <c r="AE179" s="25">
        <v>15</v>
      </c>
      <c r="AF179" s="25">
        <v>30</v>
      </c>
      <c r="AG179" s="25">
        <v>45</v>
      </c>
      <c r="AH179" s="25">
        <v>60</v>
      </c>
      <c r="AI179" s="25">
        <v>75</v>
      </c>
      <c r="AJ179" s="25">
        <v>90</v>
      </c>
      <c r="AK179" s="25">
        <v>105</v>
      </c>
      <c r="AL179" s="26">
        <v>120</v>
      </c>
      <c r="AM179" s="27">
        <v>0</v>
      </c>
      <c r="AN179" s="25">
        <v>15</v>
      </c>
      <c r="AO179" s="25">
        <v>30</v>
      </c>
      <c r="AP179" s="25">
        <v>45</v>
      </c>
      <c r="AQ179" s="25">
        <v>60</v>
      </c>
      <c r="AR179" s="25">
        <v>75</v>
      </c>
      <c r="AS179" s="25">
        <v>90</v>
      </c>
      <c r="AT179" s="25">
        <v>105</v>
      </c>
      <c r="AU179" s="26">
        <v>120</v>
      </c>
      <c r="AV179" s="27">
        <v>0</v>
      </c>
      <c r="AW179" s="25">
        <v>15</v>
      </c>
      <c r="AX179" s="25">
        <v>30</v>
      </c>
      <c r="AY179" s="25">
        <v>45</v>
      </c>
      <c r="AZ179" s="25">
        <v>60</v>
      </c>
      <c r="BA179" s="25">
        <v>75</v>
      </c>
      <c r="BB179" s="25">
        <v>90</v>
      </c>
      <c r="BC179" s="25">
        <v>105</v>
      </c>
      <c r="BD179" s="26">
        <v>120</v>
      </c>
      <c r="BE179" s="27">
        <v>0</v>
      </c>
      <c r="BF179" s="25">
        <v>15</v>
      </c>
      <c r="BG179" s="25">
        <v>30</v>
      </c>
      <c r="BH179" s="25">
        <v>45</v>
      </c>
      <c r="BI179" s="25">
        <v>60</v>
      </c>
      <c r="BJ179" s="25">
        <v>75</v>
      </c>
      <c r="BK179" s="25">
        <v>90</v>
      </c>
      <c r="BL179" s="25">
        <v>105</v>
      </c>
      <c r="BM179" s="26">
        <v>120</v>
      </c>
      <c r="BN179" s="27">
        <v>0</v>
      </c>
      <c r="BO179" s="25">
        <v>15</v>
      </c>
      <c r="BP179" s="25">
        <v>30</v>
      </c>
      <c r="BQ179" s="25">
        <v>45</v>
      </c>
      <c r="BR179" s="25">
        <v>60</v>
      </c>
      <c r="BS179" s="25">
        <v>75</v>
      </c>
      <c r="BT179" s="25">
        <v>90</v>
      </c>
      <c r="BU179" s="25">
        <v>105</v>
      </c>
      <c r="BV179" s="26">
        <v>120</v>
      </c>
    </row>
    <row r="180" spans="1:74" ht="15" thickBot="1" x14ac:dyDescent="0.35">
      <c r="A180" s="15" t="s">
        <v>78</v>
      </c>
      <c r="B180" s="10"/>
      <c r="C180" s="105">
        <v>19.622019999999999</v>
      </c>
      <c r="D180" s="109"/>
      <c r="E180" s="106">
        <v>25.95571</v>
      </c>
      <c r="F180" s="106"/>
      <c r="G180" s="106">
        <v>21.321000000000002</v>
      </c>
      <c r="H180" s="106"/>
      <c r="I180" s="106"/>
      <c r="J180" s="106"/>
      <c r="K180" s="108"/>
      <c r="L180" s="105">
        <v>20.24297</v>
      </c>
      <c r="M180" s="106"/>
      <c r="N180" s="106">
        <v>26.870999999999999</v>
      </c>
      <c r="O180" s="106"/>
      <c r="P180" s="106">
        <v>23.199000000000002</v>
      </c>
      <c r="Q180" s="106"/>
      <c r="R180" s="106"/>
      <c r="S180" s="106"/>
      <c r="T180" s="108"/>
      <c r="U180" s="105">
        <v>16.1447</v>
      </c>
      <c r="V180" s="106"/>
      <c r="W180" s="106">
        <v>20.118780000000001</v>
      </c>
      <c r="X180" s="106"/>
      <c r="Y180" s="106">
        <v>14.159000000000001</v>
      </c>
      <c r="Z180" s="106"/>
      <c r="AA180" s="106"/>
      <c r="AB180" s="106"/>
      <c r="AC180" s="108"/>
      <c r="AD180" s="105">
        <v>25.086379999999998</v>
      </c>
      <c r="AE180" s="106"/>
      <c r="AF180" s="106">
        <v>19.8704</v>
      </c>
      <c r="AG180" s="106"/>
      <c r="AH180" s="106">
        <v>20.988109999999999</v>
      </c>
      <c r="AI180" s="106"/>
      <c r="AJ180" s="106"/>
      <c r="AK180" s="106"/>
      <c r="AL180" s="108"/>
      <c r="AM180" s="105">
        <v>5.5885499999999997</v>
      </c>
      <c r="AN180" s="106"/>
      <c r="AO180" s="106">
        <v>2.1112299999999999</v>
      </c>
      <c r="AP180" s="106"/>
      <c r="AQ180" s="106">
        <v>1.36609</v>
      </c>
      <c r="AR180" s="106"/>
      <c r="AS180" s="106"/>
      <c r="AT180" s="106"/>
      <c r="AU180" s="108"/>
      <c r="AV180" s="105">
        <v>11.79805</v>
      </c>
      <c r="AW180" s="106"/>
      <c r="AX180" s="106">
        <v>9.1900600000000008</v>
      </c>
      <c r="AY180" s="106"/>
      <c r="AZ180" s="106">
        <v>7.57559</v>
      </c>
      <c r="BA180" s="106"/>
      <c r="BB180" s="106"/>
      <c r="BC180" s="106"/>
      <c r="BD180" s="108"/>
      <c r="BE180" s="105">
        <v>26.328279999999999</v>
      </c>
      <c r="BF180" s="106"/>
      <c r="BG180" s="106">
        <v>32.910350000000001</v>
      </c>
      <c r="BH180" s="106"/>
      <c r="BI180" s="106">
        <v>24.713809999999999</v>
      </c>
      <c r="BJ180" s="106"/>
      <c r="BK180" s="106"/>
      <c r="BL180" s="106"/>
      <c r="BM180" s="108"/>
      <c r="BN180" s="105">
        <v>21.609059999999999</v>
      </c>
      <c r="BO180" s="106"/>
      <c r="BP180" s="106">
        <v>21.609059999999999</v>
      </c>
      <c r="BQ180" s="106"/>
      <c r="BR180" s="106">
        <v>17.13822</v>
      </c>
      <c r="BS180" s="106"/>
      <c r="BT180" s="106"/>
      <c r="BU180" s="106"/>
      <c r="BV180" s="108"/>
    </row>
    <row r="182" spans="1:74" ht="15" thickBot="1" x14ac:dyDescent="0.35"/>
    <row r="183" spans="1:74" ht="15" thickBot="1" x14ac:dyDescent="0.35">
      <c r="B183" s="47"/>
      <c r="C183" s="47"/>
      <c r="D183" s="47"/>
      <c r="E183" s="47"/>
      <c r="F183" s="47"/>
      <c r="G183" s="47"/>
      <c r="H183" s="47"/>
    </row>
    <row r="184" spans="1:74" x14ac:dyDescent="0.3">
      <c r="A184" s="2"/>
    </row>
    <row r="185" spans="1:74" x14ac:dyDescent="0.3">
      <c r="A185" s="2"/>
    </row>
    <row r="186" spans="1:74" x14ac:dyDescent="0.3">
      <c r="A186" s="2"/>
    </row>
    <row r="187" spans="1:74" x14ac:dyDescent="0.3">
      <c r="A187" s="2"/>
    </row>
    <row r="188" spans="1:74" x14ac:dyDescent="0.3">
      <c r="A188" s="2"/>
    </row>
    <row r="189" spans="1:74" x14ac:dyDescent="0.3">
      <c r="A189" s="2"/>
    </row>
    <row r="190" spans="1:74" x14ac:dyDescent="0.3">
      <c r="A190" s="2"/>
    </row>
    <row r="191" spans="1:74" x14ac:dyDescent="0.3">
      <c r="A191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1"/>
  <sheetViews>
    <sheetView workbookViewId="0">
      <selection activeCell="C9" sqref="C9:J13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18" x14ac:dyDescent="0.3">
      <c r="A1" s="73" t="s">
        <v>81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</row>
    <row r="7" spans="1:18" ht="15" thickBot="1" x14ac:dyDescent="0.35">
      <c r="A7" s="79" t="s">
        <v>21</v>
      </c>
      <c r="B7" s="80"/>
      <c r="C7" s="16" t="s">
        <v>14</v>
      </c>
      <c r="D7" s="16">
        <v>6.34</v>
      </c>
      <c r="E7" s="16">
        <v>6.35</v>
      </c>
      <c r="F7" s="16" t="s">
        <v>15</v>
      </c>
      <c r="G7" s="16">
        <v>6.37</v>
      </c>
      <c r="H7" s="16">
        <v>6.38</v>
      </c>
      <c r="I7" s="16">
        <v>6.39</v>
      </c>
      <c r="J7" s="16" t="s">
        <v>16</v>
      </c>
      <c r="K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>
        <v>0</v>
      </c>
      <c r="K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51" t="s">
        <v>43</v>
      </c>
      <c r="C9" s="55">
        <v>0.81559999999999999</v>
      </c>
      <c r="D9" s="56">
        <v>0.81620000000000004</v>
      </c>
      <c r="E9" s="56">
        <v>0.81430000000000002</v>
      </c>
      <c r="F9" s="56">
        <v>0.80120000000000002</v>
      </c>
      <c r="G9" s="56">
        <v>0.81530000000000002</v>
      </c>
      <c r="H9" s="56">
        <v>0.8145</v>
      </c>
      <c r="I9" s="56">
        <v>0.81610000000000005</v>
      </c>
      <c r="J9" s="57">
        <v>0.81620000000000004</v>
      </c>
      <c r="K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51" t="s">
        <v>44</v>
      </c>
      <c r="C10" s="58">
        <v>0.14849999999999999</v>
      </c>
      <c r="D10" s="59">
        <v>0.14799999999999999</v>
      </c>
      <c r="E10" s="59">
        <v>0.14779999999999999</v>
      </c>
      <c r="F10" s="59">
        <v>0.1502</v>
      </c>
      <c r="G10" s="59">
        <v>0.14829999999999999</v>
      </c>
      <c r="H10" s="59">
        <v>0.14760000000000001</v>
      </c>
      <c r="I10" s="59">
        <v>0.14799999999999999</v>
      </c>
      <c r="J10" s="60">
        <v>0.14849999999999999</v>
      </c>
      <c r="K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51" t="s">
        <v>45</v>
      </c>
      <c r="C11" s="58">
        <v>3.1300000000000001E-2</v>
      </c>
      <c r="D11" s="59">
        <v>3.1199999999999999E-2</v>
      </c>
      <c r="E11" s="59">
        <v>3.2899999999999999E-2</v>
      </c>
      <c r="F11" s="59">
        <v>4.1799999999999997E-2</v>
      </c>
      <c r="G11" s="59">
        <v>3.1699999999999999E-2</v>
      </c>
      <c r="H11" s="59">
        <v>3.3000000000000002E-2</v>
      </c>
      <c r="I11" s="59">
        <v>3.1300000000000001E-2</v>
      </c>
      <c r="J11" s="60">
        <v>3.0599999999999999E-2</v>
      </c>
      <c r="K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51" t="s">
        <v>46</v>
      </c>
      <c r="C12" s="58">
        <v>4.0000000000000001E-3</v>
      </c>
      <c r="D12" s="59">
        <v>4.1000000000000003E-3</v>
      </c>
      <c r="E12" s="59">
        <v>4.4000000000000003E-3</v>
      </c>
      <c r="F12" s="59">
        <v>5.8999999999999999E-3</v>
      </c>
      <c r="G12" s="59">
        <v>4.0000000000000001E-3</v>
      </c>
      <c r="H12" s="59">
        <v>4.3E-3</v>
      </c>
      <c r="I12" s="59">
        <v>4.1000000000000003E-3</v>
      </c>
      <c r="J12" s="60">
        <v>4.1000000000000003E-3</v>
      </c>
      <c r="K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51" t="s">
        <v>47</v>
      </c>
      <c r="C13" s="61">
        <v>5.0000000000000001E-4</v>
      </c>
      <c r="D13" s="62">
        <v>5.0000000000000001E-4</v>
      </c>
      <c r="E13" s="62">
        <v>5.9999999999999995E-4</v>
      </c>
      <c r="F13" s="62">
        <v>8.9999999999999998E-4</v>
      </c>
      <c r="G13" s="62">
        <v>5.9999999999999995E-4</v>
      </c>
      <c r="H13" s="62">
        <v>5.0000000000000001E-4</v>
      </c>
      <c r="I13" s="62">
        <v>5.0000000000000001E-4</v>
      </c>
      <c r="J13" s="63">
        <v>5.0000000000000001E-4</v>
      </c>
      <c r="K13" s="13"/>
      <c r="L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6" t="s">
        <v>14</v>
      </c>
      <c r="X19" s="16">
        <v>6.34</v>
      </c>
      <c r="Y19" s="16">
        <v>6.35</v>
      </c>
      <c r="Z19" s="16" t="s">
        <v>15</v>
      </c>
      <c r="AA19" s="16">
        <v>6.37</v>
      </c>
      <c r="AB19" s="16">
        <v>6.38</v>
      </c>
      <c r="AC19" s="16">
        <v>6.39</v>
      </c>
      <c r="AD19" s="16" t="s">
        <v>16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0.8156938047875506</v>
      </c>
      <c r="X21" s="4">
        <v>0.81629387379548657</v>
      </c>
      <c r="Y21" s="4">
        <v>0.81439365527035612</v>
      </c>
      <c r="Z21" s="4">
        <v>0.80129214859708875</v>
      </c>
      <c r="AA21" s="4">
        <v>0.81539377028358262</v>
      </c>
      <c r="AB21" s="4">
        <v>0.81459367827300144</v>
      </c>
      <c r="AC21" s="4">
        <v>0.81619386229416391</v>
      </c>
      <c r="AD21" s="20">
        <v>0.81629387379548657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0.1484232638877965</v>
      </c>
      <c r="X22" s="1">
        <v>0.14792313736531051</v>
      </c>
      <c r="Y22" s="1">
        <v>0.14772333291292888</v>
      </c>
      <c r="Z22" s="1">
        <v>0.15012511579122734</v>
      </c>
      <c r="AA22" s="1">
        <v>0.14822327539308758</v>
      </c>
      <c r="AB22" s="1">
        <v>0.1475232869049927</v>
      </c>
      <c r="AC22" s="1">
        <v>0.14792314886795599</v>
      </c>
      <c r="AD22" s="21">
        <v>0.14842319487192376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3.1286529275519594E-2</v>
      </c>
      <c r="X23" s="1">
        <v>3.1186575295361955E-2</v>
      </c>
      <c r="Y23" s="1">
        <v>3.2886793798001787E-2</v>
      </c>
      <c r="Z23" s="1">
        <v>4.1787541178919578E-2</v>
      </c>
      <c r="AA23" s="1">
        <v>3.1686598282132238E-2</v>
      </c>
      <c r="AB23" s="1">
        <v>3.2986828307261268E-2</v>
      </c>
      <c r="AC23" s="1">
        <v>3.1286586795361657E-2</v>
      </c>
      <c r="AD23" s="21">
        <v>3.0586448774198759E-2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3.9968616882274611E-3</v>
      </c>
      <c r="X24" s="1">
        <v>4.0968846855798761E-3</v>
      </c>
      <c r="Y24" s="1">
        <v>4.3967236419320526E-3</v>
      </c>
      <c r="Z24" s="1">
        <v>5.8958724580971053E-3</v>
      </c>
      <c r="AA24" s="1">
        <v>3.9968156750001798E-3</v>
      </c>
      <c r="AB24" s="1">
        <v>4.2967006353177269E-3</v>
      </c>
      <c r="AC24" s="1">
        <v>4.096873182934572E-3</v>
      </c>
      <c r="AD24" s="21">
        <v>4.0969537080673959E-3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4.9959781465453909E-4</v>
      </c>
      <c r="X25" s="7">
        <v>4.9958631068688724E-4</v>
      </c>
      <c r="Y25" s="7">
        <v>5.9956332656373266E-4</v>
      </c>
      <c r="Z25" s="7">
        <v>8.9942540858930662E-4</v>
      </c>
      <c r="AA25" s="7">
        <v>5.996093212693209E-4</v>
      </c>
      <c r="AB25" s="7">
        <v>4.9956332920979751E-4</v>
      </c>
      <c r="AC25" s="7">
        <v>4.9958631200984363E-4</v>
      </c>
      <c r="AD25" s="24">
        <v>4.9958630274838831E-4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6" t="s">
        <v>14</v>
      </c>
      <c r="X31" s="16">
        <v>6.34</v>
      </c>
      <c r="Y31" s="16">
        <v>6.35</v>
      </c>
      <c r="Z31" s="16" t="s">
        <v>15</v>
      </c>
      <c r="AA31" s="16">
        <v>6.37</v>
      </c>
      <c r="AB31" s="16">
        <v>6.38</v>
      </c>
      <c r="AC31" s="16">
        <v>6.39</v>
      </c>
      <c r="AD31" s="16" t="s">
        <v>16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0.81578762036389241</v>
      </c>
      <c r="X33" s="4">
        <v>0.81638775838770106</v>
      </c>
      <c r="Y33" s="4">
        <v>0.81448732131230706</v>
      </c>
      <c r="Z33" s="4">
        <v>0.80138430779248482</v>
      </c>
      <c r="AA33" s="4">
        <v>0.81548755135198814</v>
      </c>
      <c r="AB33" s="4">
        <v>0.81468736732024327</v>
      </c>
      <c r="AC33" s="4">
        <v>0.816287735383733</v>
      </c>
      <c r="AD33" s="20">
        <v>0.81638775838770106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0.14834650815989306</v>
      </c>
      <c r="X34" s="1">
        <v>0.14784625509243157</v>
      </c>
      <c r="Y34" s="1">
        <v>0.14764664623529503</v>
      </c>
      <c r="Z34" s="1">
        <v>0.15005021237025379</v>
      </c>
      <c r="AA34" s="1">
        <v>0.14814653117576732</v>
      </c>
      <c r="AB34" s="1">
        <v>0.1474465542114852</v>
      </c>
      <c r="AC34" s="1">
        <v>0.14784627810036838</v>
      </c>
      <c r="AD34" s="21">
        <v>0.14834637011227211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3.1273065829651607E-2</v>
      </c>
      <c r="X35" s="1">
        <v>3.1173157889183581E-2</v>
      </c>
      <c r="Y35" s="1">
        <v>3.2873594897097888E-2</v>
      </c>
      <c r="Z35" s="1">
        <v>4.1775089539794079E-2</v>
      </c>
      <c r="AA35" s="1">
        <v>3.1673203849489719E-2</v>
      </c>
      <c r="AB35" s="1">
        <v>3.2973663924878306E-2</v>
      </c>
      <c r="AC35" s="1">
        <v>3.1273180889182364E-2</v>
      </c>
      <c r="AD35" s="21">
        <v>3.0572904825690802E-2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3.9937245639819095E-3</v>
      </c>
      <c r="X36" s="1">
        <v>4.0937705560365641E-3</v>
      </c>
      <c r="Y36" s="1">
        <v>4.3934484250877709E-3</v>
      </c>
      <c r="Z36" s="1">
        <v>5.89174587357549E-3</v>
      </c>
      <c r="AA36" s="1">
        <v>3.9936325242977827E-3</v>
      </c>
      <c r="AB36" s="1">
        <v>4.2934024052429685E-3</v>
      </c>
      <c r="AC36" s="1">
        <v>4.0937475481003472E-3</v>
      </c>
      <c r="AD36" s="21">
        <v>4.0939086235041435E-3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4.9919594386322545E-4</v>
      </c>
      <c r="X37" s="7">
        <v>4.9917293196011854E-4</v>
      </c>
      <c r="Y37" s="7">
        <v>5.9912697959750116E-4</v>
      </c>
      <c r="Z37" s="7">
        <v>8.9885122570480152E-4</v>
      </c>
      <c r="AA37" s="7">
        <v>5.9921896370985323E-4</v>
      </c>
      <c r="AB37" s="7">
        <v>4.9912698753676137E-4</v>
      </c>
      <c r="AC37" s="7">
        <v>4.9917293592944396E-4</v>
      </c>
      <c r="AD37" s="24">
        <v>4.9917290814112153E-4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6" t="s">
        <v>14</v>
      </c>
      <c r="X43" s="16">
        <v>6.34</v>
      </c>
      <c r="Y43" s="16">
        <v>6.35</v>
      </c>
      <c r="Z43" s="16" t="s">
        <v>15</v>
      </c>
      <c r="AA43" s="16">
        <v>6.37</v>
      </c>
      <c r="AB43" s="16">
        <v>6.38</v>
      </c>
      <c r="AC43" s="16">
        <v>6.39</v>
      </c>
      <c r="AD43" s="16" t="s">
        <v>16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0.8158814467302663</v>
      </c>
      <c r="X45" s="4">
        <v>0.81648165377788551</v>
      </c>
      <c r="Y45" s="4">
        <v>0.81458099812709162</v>
      </c>
      <c r="Z45" s="4">
        <v>0.80147647758740737</v>
      </c>
      <c r="AA45" s="4">
        <v>0.81558134320645681</v>
      </c>
      <c r="AB45" s="4">
        <v>0.81478106714296461</v>
      </c>
      <c r="AC45" s="4">
        <v>0.81638161926994901</v>
      </c>
      <c r="AD45" s="20">
        <v>0.81648165377788551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0.14826973281279254</v>
      </c>
      <c r="X46" s="1">
        <v>0.14776935317786258</v>
      </c>
      <c r="Y46" s="1">
        <v>0.14756993996360623</v>
      </c>
      <c r="Z46" s="1">
        <v>0.1499752897336506</v>
      </c>
      <c r="AA46" s="1">
        <v>0.14806976734454319</v>
      </c>
      <c r="AB46" s="1">
        <v>0.14736980191598409</v>
      </c>
      <c r="AC46" s="1">
        <v>0.14776938769373713</v>
      </c>
      <c r="AD46" s="21">
        <v>0.14826952571754518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3.1259609665489671E-2</v>
      </c>
      <c r="X47" s="1">
        <v>3.115974778456335E-2</v>
      </c>
      <c r="Y47" s="1">
        <v>3.2860403300381619E-2</v>
      </c>
      <c r="Z47" s="1">
        <v>4.1762645085659557E-2</v>
      </c>
      <c r="AA47" s="1">
        <v>3.1659816705166183E-2</v>
      </c>
      <c r="AB47" s="1">
        <v>3.2960506855946391E-2</v>
      </c>
      <c r="AC47" s="1">
        <v>3.1259782284560313E-2</v>
      </c>
      <c r="AD47" s="21">
        <v>3.0559368157571407E-2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3.9905886265624328E-3</v>
      </c>
      <c r="X48" s="1">
        <v>4.0906576106665652E-3</v>
      </c>
      <c r="Y48" s="1">
        <v>4.390174348758334E-3</v>
      </c>
      <c r="Z48" s="1">
        <v>5.8876202457188971E-3</v>
      </c>
      <c r="AA48" s="1">
        <v>3.9904505471896152E-3</v>
      </c>
      <c r="AB48" s="1">
        <v>4.2901053090650763E-3</v>
      </c>
      <c r="AC48" s="1">
        <v>4.0906230947935236E-3</v>
      </c>
      <c r="AD48" s="21">
        <v>4.0908647456117681E-3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4.9879438752573621E-4</v>
      </c>
      <c r="X49" s="7">
        <v>4.9875986371921961E-4</v>
      </c>
      <c r="Y49" s="7">
        <v>5.9869095900767983E-4</v>
      </c>
      <c r="Z49" s="7">
        <v>8.9827745128344134E-4</v>
      </c>
      <c r="AA49" s="7">
        <v>5.9882892722355708E-4</v>
      </c>
      <c r="AB49" s="7">
        <v>4.9869097488833107E-4</v>
      </c>
      <c r="AC49" s="7">
        <v>4.9875987165878355E-4</v>
      </c>
      <c r="AD49" s="24">
        <v>4.9875981607422478E-4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6" t="s">
        <v>14</v>
      </c>
      <c r="X55" s="16">
        <v>6.34</v>
      </c>
      <c r="Y55" s="16">
        <v>6.35</v>
      </c>
      <c r="Z55" s="16" t="s">
        <v>15</v>
      </c>
      <c r="AA55" s="16">
        <v>6.37</v>
      </c>
      <c r="AB55" s="16">
        <v>6.38</v>
      </c>
      <c r="AC55" s="16">
        <v>6.39</v>
      </c>
      <c r="AD55" s="16" t="s">
        <v>16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0.81597528388791352</v>
      </c>
      <c r="X57" s="4">
        <v>0.81657555996728182</v>
      </c>
      <c r="Y57" s="4">
        <v>0.81467468571594903</v>
      </c>
      <c r="Z57" s="4">
        <v>0.80156865798307542</v>
      </c>
      <c r="AA57" s="4">
        <v>0.81567514584822942</v>
      </c>
      <c r="AB57" s="4">
        <v>0.81487477774240502</v>
      </c>
      <c r="AC57" s="4">
        <v>0.81647551395405382</v>
      </c>
      <c r="AD57" s="20">
        <v>0.81657555996728182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0.14819293784299739</v>
      </c>
      <c r="X58" s="1">
        <v>0.14769243161810242</v>
      </c>
      <c r="Y58" s="1">
        <v>0.14749321409436975</v>
      </c>
      <c r="Z58" s="1">
        <v>0.1499003478779885</v>
      </c>
      <c r="AA58" s="1">
        <v>0.14799298389591869</v>
      </c>
      <c r="AB58" s="1">
        <v>0.14729303001499544</v>
      </c>
      <c r="AC58" s="1">
        <v>0.14769247764456153</v>
      </c>
      <c r="AD58" s="21">
        <v>0.14819266168424264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3.1246160786128133E-2</v>
      </c>
      <c r="X59" s="1">
        <v>3.1146344984600501E-2</v>
      </c>
      <c r="Y59" s="1">
        <v>3.2847219010947025E-2</v>
      </c>
      <c r="Z59" s="1">
        <v>4.175020781955284E-2</v>
      </c>
      <c r="AA59" s="1">
        <v>3.1646436852256168E-2</v>
      </c>
      <c r="AB59" s="1">
        <v>3.2947357103561586E-2</v>
      </c>
      <c r="AC59" s="1">
        <v>3.1246390984594419E-2</v>
      </c>
      <c r="AD59" s="21">
        <v>3.0545838772936606E-2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3.987453875267684E-3</v>
      </c>
      <c r="X60" s="1">
        <v>4.0875458487659444E-3</v>
      </c>
      <c r="Y60" s="1">
        <v>4.3869014122344821E-3</v>
      </c>
      <c r="Z60" s="1">
        <v>5.8834955738106369E-3</v>
      </c>
      <c r="AA60" s="1">
        <v>3.9872697429720484E-3</v>
      </c>
      <c r="AB60" s="1">
        <v>4.2868093460729662E-3</v>
      </c>
      <c r="AC60" s="1">
        <v>4.0874998223098605E-3</v>
      </c>
      <c r="AD60" s="21">
        <v>4.0878220736913547E-3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4.9839314554181783E-4</v>
      </c>
      <c r="X61" s="7">
        <v>4.9834710586378584E-4</v>
      </c>
      <c r="Y61" s="7">
        <v>5.9825526470071351E-4</v>
      </c>
      <c r="Z61" s="7">
        <v>8.9770408526225834E-4</v>
      </c>
      <c r="AA61" s="7">
        <v>5.9843921171246232E-4</v>
      </c>
      <c r="AB61" s="7">
        <v>4.9825529117201745E-4</v>
      </c>
      <c r="AC61" s="7">
        <v>4.9834711909791415E-4</v>
      </c>
      <c r="AD61" s="24">
        <v>4.9834702644379128E-4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1" t="s">
        <v>14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0.81559999999999999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1.2260912211868562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0.99999999999999989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0.14849999999999999</v>
      </c>
      <c r="C72" s="13">
        <f>W21</f>
        <v>0.8156938047875506</v>
      </c>
      <c r="D72" s="13">
        <v>0</v>
      </c>
      <c r="E72" s="13">
        <v>0</v>
      </c>
      <c r="F72" s="3">
        <v>0</v>
      </c>
      <c r="J72" s="1">
        <v>-0.22321433027638343</v>
      </c>
      <c r="K72" s="13">
        <v>1.2259502206964197</v>
      </c>
      <c r="L72" s="13">
        <v>0</v>
      </c>
      <c r="M72" s="13">
        <v>0</v>
      </c>
      <c r="N72" s="3">
        <v>0</v>
      </c>
      <c r="R72" s="1">
        <v>0</v>
      </c>
      <c r="S72" s="13">
        <v>0.99999999999999989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3.1300000000000001E-2</v>
      </c>
      <c r="C73" s="13">
        <f t="shared" ref="C73:C74" si="1">W22</f>
        <v>0.1484232638877965</v>
      </c>
      <c r="D73" s="13">
        <f>W33</f>
        <v>0.81578762036389241</v>
      </c>
      <c r="E73" s="13">
        <v>0</v>
      </c>
      <c r="F73" s="3">
        <v>0</v>
      </c>
      <c r="J73" s="1">
        <v>-6.4311539499201228E-3</v>
      </c>
      <c r="K73" s="13">
        <v>-0.22304767635302153</v>
      </c>
      <c r="L73" s="13">
        <v>1.2258092364210398</v>
      </c>
      <c r="M73" s="13">
        <v>0</v>
      </c>
      <c r="N73" s="3">
        <v>0</v>
      </c>
      <c r="R73" s="1">
        <v>-6.9388939039072284E-18</v>
      </c>
      <c r="S73" s="13">
        <v>0</v>
      </c>
      <c r="T73" s="13">
        <v>1</v>
      </c>
      <c r="U73" s="13">
        <v>0</v>
      </c>
      <c r="V73" s="3">
        <v>0</v>
      </c>
    </row>
    <row r="74" spans="1:22" x14ac:dyDescent="0.3">
      <c r="B74" s="1">
        <f t="shared" si="0"/>
        <v>4.0000000000000001E-3</v>
      </c>
      <c r="C74" s="13">
        <f t="shared" si="1"/>
        <v>3.1286529275519594E-2</v>
      </c>
      <c r="D74" s="13">
        <f t="shared" ref="D74:D75" si="2">W34</f>
        <v>0.14834650815989306</v>
      </c>
      <c r="E74" s="13">
        <f>W45</f>
        <v>0.8158814467302663</v>
      </c>
      <c r="F74" s="3">
        <v>0</v>
      </c>
      <c r="J74" s="1">
        <v>3.7177901743270206E-3</v>
      </c>
      <c r="K74" s="13">
        <v>-6.4560648499964847E-3</v>
      </c>
      <c r="L74" s="13">
        <v>-0.22288105780805256</v>
      </c>
      <c r="M74" s="13">
        <v>1.2256682683588513</v>
      </c>
      <c r="N74" s="3">
        <v>0</v>
      </c>
      <c r="R74" s="1">
        <v>0</v>
      </c>
      <c r="S74" s="13">
        <v>-6.9388939039072284E-18</v>
      </c>
      <c r="T74" s="13">
        <v>0</v>
      </c>
      <c r="U74" s="13">
        <v>0.99999999999999989</v>
      </c>
      <c r="V74" s="3">
        <v>0</v>
      </c>
    </row>
    <row r="75" spans="1:22" ht="15" thickBot="1" x14ac:dyDescent="0.35">
      <c r="B75" s="7">
        <f t="shared" si="0"/>
        <v>5.0000000000000001E-4</v>
      </c>
      <c r="C75" s="8">
        <f>W24</f>
        <v>3.9968616882274611E-3</v>
      </c>
      <c r="D75" s="8">
        <f t="shared" si="2"/>
        <v>3.1273065829651607E-2</v>
      </c>
      <c r="E75" s="8">
        <f>W46</f>
        <v>0.14826973281279254</v>
      </c>
      <c r="F75" s="9">
        <f>W57</f>
        <v>0.81597528388791352</v>
      </c>
      <c r="J75" s="7">
        <v>-8.7015700126488651E-5</v>
      </c>
      <c r="K75" s="8">
        <v>3.7166201809992207E-3</v>
      </c>
      <c r="L75" s="8">
        <v>-6.4809537241866336E-3</v>
      </c>
      <c r="M75" s="8">
        <v>-0.22271447463554339</v>
      </c>
      <c r="N75" s="9">
        <v>1.2255273165079901</v>
      </c>
      <c r="R75" s="7">
        <v>-2.1684043449710089E-19</v>
      </c>
      <c r="S75" s="8">
        <v>0</v>
      </c>
      <c r="T75" s="8">
        <v>0</v>
      </c>
      <c r="U75" s="8">
        <v>-2.7755575615628914E-17</v>
      </c>
      <c r="V75" s="9">
        <v>1</v>
      </c>
    </row>
    <row r="81" spans="2:22" x14ac:dyDescent="0.3">
      <c r="B81" s="41">
        <v>6.34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0.81620000000000004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1.2251899044351875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0.14799999999999999</v>
      </c>
      <c r="C85" s="13">
        <f>W21</f>
        <v>0.8156938047875506</v>
      </c>
      <c r="D85" s="13">
        <v>0</v>
      </c>
      <c r="E85" s="13">
        <v>0</v>
      </c>
      <c r="F85" s="3">
        <v>0</v>
      </c>
      <c r="J85" s="1">
        <v>-0.22229923139312682</v>
      </c>
      <c r="K85" s="13">
        <v>1.2259502206964197</v>
      </c>
      <c r="L85" s="13">
        <v>0</v>
      </c>
      <c r="M85" s="13">
        <v>0</v>
      </c>
      <c r="N85" s="3">
        <v>0</v>
      </c>
      <c r="R85" s="1">
        <v>0</v>
      </c>
      <c r="S85" s="13">
        <v>0.99999999999999989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3.1199999999999999E-2</v>
      </c>
      <c r="C86" s="13">
        <f t="shared" ref="C86:C88" si="4">W22</f>
        <v>0.1484232638877965</v>
      </c>
      <c r="D86" s="13">
        <f>W33</f>
        <v>0.81578762036389241</v>
      </c>
      <c r="E86" s="13">
        <v>0</v>
      </c>
      <c r="F86" s="3">
        <v>0</v>
      </c>
      <c r="J86" s="1">
        <v>-6.4128792894992013E-3</v>
      </c>
      <c r="K86" s="13">
        <v>-0.22304767635302153</v>
      </c>
      <c r="L86" s="13">
        <v>1.2258092364210398</v>
      </c>
      <c r="M86" s="13">
        <v>0</v>
      </c>
      <c r="N86" s="3">
        <v>0</v>
      </c>
      <c r="R86" s="1">
        <v>6.9388939039072284E-18</v>
      </c>
      <c r="S86" s="13">
        <v>0</v>
      </c>
      <c r="T86" s="13">
        <v>1</v>
      </c>
      <c r="U86" s="13">
        <v>0</v>
      </c>
      <c r="V86" s="3">
        <v>0</v>
      </c>
    </row>
    <row r="87" spans="2:22" x14ac:dyDescent="0.3">
      <c r="B87" s="1">
        <f t="shared" si="3"/>
        <v>4.1000000000000003E-3</v>
      </c>
      <c r="C87" s="13">
        <f t="shared" si="4"/>
        <v>3.1286529275519594E-2</v>
      </c>
      <c r="D87" s="13">
        <f t="shared" ref="D87:D88" si="5">W34</f>
        <v>0.14834650815989306</v>
      </c>
      <c r="E87" s="13">
        <f>W45</f>
        <v>0.8158814467302663</v>
      </c>
      <c r="F87" s="3">
        <v>0</v>
      </c>
      <c r="J87" s="1">
        <v>3.5336274211460773E-3</v>
      </c>
      <c r="K87" s="13">
        <v>-6.4560648499964847E-3</v>
      </c>
      <c r="L87" s="13">
        <v>-0.22288105780805256</v>
      </c>
      <c r="M87" s="13">
        <v>1.2256682683588513</v>
      </c>
      <c r="N87" s="3">
        <v>0</v>
      </c>
      <c r="R87" s="1">
        <v>1.7347234759768071E-18</v>
      </c>
      <c r="S87" s="13">
        <v>-6.9388939039072284E-18</v>
      </c>
      <c r="T87" s="13">
        <v>0</v>
      </c>
      <c r="U87" s="13">
        <v>0.99999999999999989</v>
      </c>
      <c r="V87" s="3">
        <v>0</v>
      </c>
    </row>
    <row r="88" spans="2:22" ht="15" thickBot="1" x14ac:dyDescent="0.35">
      <c r="B88" s="7">
        <f t="shared" si="3"/>
        <v>5.0000000000000001E-4</v>
      </c>
      <c r="C88" s="8">
        <f t="shared" si="4"/>
        <v>3.9968616882274611E-3</v>
      </c>
      <c r="D88" s="8">
        <f t="shared" si="5"/>
        <v>3.1273065829651607E-2</v>
      </c>
      <c r="E88" s="8">
        <f>W46</f>
        <v>0.14826973281279254</v>
      </c>
      <c r="F88" s="9">
        <f>W57</f>
        <v>0.81597528388791352</v>
      </c>
      <c r="J88" s="7">
        <v>-5.8182238227798301E-5</v>
      </c>
      <c r="K88" s="8">
        <v>3.7166201809992207E-3</v>
      </c>
      <c r="L88" s="8">
        <v>-6.4809537241866336E-3</v>
      </c>
      <c r="M88" s="8">
        <v>-0.22271447463554339</v>
      </c>
      <c r="N88" s="9">
        <v>1.2255273165079901</v>
      </c>
      <c r="R88" s="7">
        <v>0</v>
      </c>
      <c r="S88" s="8">
        <v>0</v>
      </c>
      <c r="T88" s="8">
        <v>0</v>
      </c>
      <c r="U88" s="8">
        <v>-2.7755575615628914E-17</v>
      </c>
      <c r="V88" s="9">
        <v>1</v>
      </c>
    </row>
    <row r="91" spans="2:22" x14ac:dyDescent="0.3">
      <c r="B91" s="41">
        <v>6.35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0.81430000000000002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1.2280486307257767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1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0.14779999999999999</v>
      </c>
      <c r="C95" s="13">
        <f>Y21</f>
        <v>0.81439365527035612</v>
      </c>
      <c r="D95" s="13">
        <v>0</v>
      </c>
      <c r="E95" s="13">
        <v>0</v>
      </c>
      <c r="F95" s="3">
        <v>0</v>
      </c>
      <c r="J95" s="1">
        <v>-0.22287205511321789</v>
      </c>
      <c r="K95" s="13">
        <v>1.2279074051332433</v>
      </c>
      <c r="L95" s="13">
        <v>0</v>
      </c>
      <c r="M95" s="13">
        <v>0</v>
      </c>
      <c r="N95" s="3">
        <v>0</v>
      </c>
      <c r="R95" s="1">
        <v>0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3.2899999999999999E-2</v>
      </c>
      <c r="C96" s="13">
        <f t="shared" ref="C96:C98" si="7">Y22</f>
        <v>0.14772333291292888</v>
      </c>
      <c r="D96" s="13">
        <f>Y33</f>
        <v>0.81448732131230706</v>
      </c>
      <c r="E96" s="13">
        <v>0</v>
      </c>
      <c r="F96" s="3">
        <v>0</v>
      </c>
      <c r="J96" s="1">
        <v>-9.182950993452765E-3</v>
      </c>
      <c r="K96" s="13">
        <v>-0.22270521547528954</v>
      </c>
      <c r="L96" s="13">
        <v>1.2277661957816528</v>
      </c>
      <c r="M96" s="13">
        <v>0</v>
      </c>
      <c r="N96" s="3">
        <v>0</v>
      </c>
      <c r="R96" s="1">
        <v>-8.6736173798840355E-19</v>
      </c>
      <c r="S96" s="13">
        <v>0</v>
      </c>
      <c r="T96" s="13">
        <v>0.99999999999999989</v>
      </c>
      <c r="U96" s="13">
        <v>0</v>
      </c>
      <c r="V96" s="3">
        <v>0</v>
      </c>
    </row>
    <row r="97" spans="2:22" x14ac:dyDescent="0.3">
      <c r="B97" s="1">
        <f t="shared" si="6"/>
        <v>4.4000000000000003E-3</v>
      </c>
      <c r="C97" s="13">
        <f t="shared" si="7"/>
        <v>3.2886793798001787E-2</v>
      </c>
      <c r="D97" s="13">
        <f t="shared" ref="D97:D98" si="8">Y34</f>
        <v>0.14764664623529503</v>
      </c>
      <c r="E97" s="13">
        <f>Y45</f>
        <v>0.81458099812709162</v>
      </c>
      <c r="F97" s="3">
        <v>0</v>
      </c>
      <c r="J97" s="1">
        <v>4.0290226127594796E-3</v>
      </c>
      <c r="K97" s="13">
        <v>-9.2075060538681815E-3</v>
      </c>
      <c r="L97" s="13">
        <v>-0.22253841126299501</v>
      </c>
      <c r="M97" s="13">
        <v>1.227625002669138</v>
      </c>
      <c r="N97" s="3">
        <v>0</v>
      </c>
      <c r="R97" s="1">
        <v>-4.3368086899420177E-19</v>
      </c>
      <c r="S97" s="13">
        <v>0</v>
      </c>
      <c r="T97" s="13">
        <v>-2.7755575615628914E-17</v>
      </c>
      <c r="U97" s="13">
        <v>0.99999999999999989</v>
      </c>
      <c r="V97" s="3">
        <v>0</v>
      </c>
    </row>
    <row r="98" spans="2:22" ht="15" thickBot="1" x14ac:dyDescent="0.35">
      <c r="B98" s="7">
        <f t="shared" si="6"/>
        <v>5.9999999999999995E-4</v>
      </c>
      <c r="C98" s="8">
        <f t="shared" si="7"/>
        <v>4.3967236419320526E-3</v>
      </c>
      <c r="D98" s="8">
        <f t="shared" si="8"/>
        <v>3.2873594897097888E-2</v>
      </c>
      <c r="E98" s="8">
        <f>Y46</f>
        <v>0.14756993996360623</v>
      </c>
      <c r="F98" s="9">
        <f>Y57</f>
        <v>0.81467468571594903</v>
      </c>
      <c r="J98" s="7">
        <v>-6.0893457991591396E-5</v>
      </c>
      <c r="K98" s="8">
        <v>4.027500411962817E-3</v>
      </c>
      <c r="L98" s="8">
        <v>-9.2320391079672211E-3</v>
      </c>
      <c r="M98" s="8">
        <v>-0.22237164247039279</v>
      </c>
      <c r="N98" s="9">
        <v>1.227483825793831</v>
      </c>
      <c r="R98" s="7">
        <v>0</v>
      </c>
      <c r="S98" s="8">
        <v>4.3368086899420177E-19</v>
      </c>
      <c r="T98" s="8">
        <v>0</v>
      </c>
      <c r="U98" s="8">
        <v>0</v>
      </c>
      <c r="V98" s="9">
        <v>1</v>
      </c>
    </row>
    <row r="100" spans="2:22" x14ac:dyDescent="0.3">
      <c r="B100" s="41" t="s">
        <v>15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0.80120000000000002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1.2481278082875686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0.1502</v>
      </c>
      <c r="C104" s="13">
        <f>Z21</f>
        <v>0.80129214859708875</v>
      </c>
      <c r="D104" s="13">
        <v>0</v>
      </c>
      <c r="E104" s="13">
        <v>0</v>
      </c>
      <c r="F104" s="3">
        <v>0</v>
      </c>
      <c r="J104" s="1">
        <v>-0.23395811020114857</v>
      </c>
      <c r="K104" s="13">
        <v>1.2479842735896154</v>
      </c>
      <c r="L104" s="13">
        <v>0</v>
      </c>
      <c r="M104" s="13">
        <v>0</v>
      </c>
      <c r="N104" s="3">
        <v>0</v>
      </c>
      <c r="R104" s="1">
        <v>0</v>
      </c>
      <c r="S104" s="13">
        <v>1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4.1799999999999997E-2</v>
      </c>
      <c r="C105" s="13">
        <f t="shared" ref="C105:C107" si="10">Z22</f>
        <v>0.15012511579122734</v>
      </c>
      <c r="D105" s="13">
        <f>Z33</f>
        <v>0.80138430779248482</v>
      </c>
      <c r="E105" s="13">
        <v>0</v>
      </c>
      <c r="F105" s="3">
        <v>0</v>
      </c>
      <c r="J105" s="1">
        <v>-2.1274130072672832E-2</v>
      </c>
      <c r="K105" s="13">
        <v>-0.23378768682701265</v>
      </c>
      <c r="L105" s="13">
        <v>1.2478407553981528</v>
      </c>
      <c r="M105" s="13">
        <v>0</v>
      </c>
      <c r="N105" s="3">
        <v>0</v>
      </c>
      <c r="R105" s="1">
        <v>1.3877787807814457E-17</v>
      </c>
      <c r="S105" s="13">
        <v>0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5.8999999999999999E-3</v>
      </c>
      <c r="C106" s="13">
        <f t="shared" si="10"/>
        <v>4.1787541178919578E-2</v>
      </c>
      <c r="D106" s="13">
        <f t="shared" ref="D106:D107" si="11">Z34</f>
        <v>0.15005021237025379</v>
      </c>
      <c r="E106" s="13">
        <f>Z45</f>
        <v>0.80147647758740737</v>
      </c>
      <c r="F106" s="3">
        <v>0</v>
      </c>
      <c r="J106" s="1">
        <v>6.9930534300200516E-3</v>
      </c>
      <c r="K106" s="13">
        <v>-2.1298569131699571E-2</v>
      </c>
      <c r="L106" s="13">
        <v>-0.23361729955615679</v>
      </c>
      <c r="M106" s="13">
        <v>1.247697253711282</v>
      </c>
      <c r="N106" s="3">
        <v>0</v>
      </c>
      <c r="R106" s="1">
        <v>1.7347234759768071E-18</v>
      </c>
      <c r="S106" s="13">
        <v>0</v>
      </c>
      <c r="T106" s="13">
        <v>0</v>
      </c>
      <c r="U106" s="13">
        <v>1</v>
      </c>
      <c r="V106" s="3">
        <v>0</v>
      </c>
    </row>
    <row r="107" spans="2:22" ht="15" thickBot="1" x14ac:dyDescent="0.35">
      <c r="B107" s="7">
        <f t="shared" si="9"/>
        <v>8.9999999999999998E-4</v>
      </c>
      <c r="C107" s="8">
        <f t="shared" si="10"/>
        <v>5.8958724580971053E-3</v>
      </c>
      <c r="D107" s="8">
        <f t="shared" si="11"/>
        <v>4.1775089539794079E-2</v>
      </c>
      <c r="E107" s="8">
        <f>Z46</f>
        <v>0.1499752897336506</v>
      </c>
      <c r="F107" s="9">
        <f>Z57</f>
        <v>0.80156865798307542</v>
      </c>
      <c r="J107" s="7">
        <v>1.1978465505769806E-4</v>
      </c>
      <c r="K107" s="8">
        <v>6.9897998934254531E-3</v>
      </c>
      <c r="L107" s="8">
        <v>-2.1322985785698398E-2</v>
      </c>
      <c r="M107" s="8">
        <v>-0.23344694838253102</v>
      </c>
      <c r="N107" s="9">
        <v>1.2475537685271052</v>
      </c>
      <c r="R107" s="7">
        <v>0</v>
      </c>
      <c r="S107" s="8">
        <v>0</v>
      </c>
      <c r="T107" s="8">
        <v>0</v>
      </c>
      <c r="U107" s="8">
        <v>2.7755575615628914E-17</v>
      </c>
      <c r="V107" s="9">
        <v>1</v>
      </c>
    </row>
    <row r="109" spans="2:22" x14ac:dyDescent="0.3">
      <c r="B109" s="41">
        <v>6.37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0.81530000000000002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1.2265423770391266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0.14829999999999999</v>
      </c>
      <c r="C113" s="13">
        <f>AA21</f>
        <v>0.81539377028358262</v>
      </c>
      <c r="D113" s="13">
        <v>0</v>
      </c>
      <c r="E113" s="13">
        <v>0</v>
      </c>
      <c r="F113" s="3">
        <v>0</v>
      </c>
      <c r="J113" s="1">
        <v>-0.22307778296079142</v>
      </c>
      <c r="K113" s="13">
        <v>1.2264013246657672</v>
      </c>
      <c r="L113" s="13">
        <v>0</v>
      </c>
      <c r="M113" s="13">
        <v>0</v>
      </c>
      <c r="N113" s="3">
        <v>0</v>
      </c>
      <c r="R113" s="1">
        <v>0</v>
      </c>
      <c r="S113" s="13">
        <v>1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3.1699999999999999E-2</v>
      </c>
      <c r="C114" s="13">
        <f t="shared" ref="C114:C116" si="13">AA22</f>
        <v>0.14822327539308758</v>
      </c>
      <c r="D114" s="13">
        <f>AA33</f>
        <v>0.81548755135198814</v>
      </c>
      <c r="E114" s="13">
        <v>0</v>
      </c>
      <c r="F114" s="3">
        <v>0</v>
      </c>
      <c r="J114" s="1">
        <v>-7.1320202063429403E-3</v>
      </c>
      <c r="K114" s="13">
        <v>-0.22291109286341437</v>
      </c>
      <c r="L114" s="13">
        <v>1.2262602885134306</v>
      </c>
      <c r="M114" s="13">
        <v>0</v>
      </c>
      <c r="N114" s="3">
        <v>0</v>
      </c>
      <c r="R114" s="1">
        <v>0</v>
      </c>
      <c r="S114" s="13">
        <v>0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4.0000000000000001E-3</v>
      </c>
      <c r="C115" s="13">
        <f t="shared" si="13"/>
        <v>3.1686598282132238E-2</v>
      </c>
      <c r="D115" s="13">
        <f t="shared" ref="D115:D116" si="14">AA34</f>
        <v>0.14814653117576732</v>
      </c>
      <c r="E115" s="13">
        <f>AA45</f>
        <v>0.81558134320645681</v>
      </c>
      <c r="F115" s="3">
        <v>0</v>
      </c>
      <c r="J115" s="1">
        <v>3.9468664491275705E-3</v>
      </c>
      <c r="K115" s="13">
        <v>-7.1568347996984957E-3</v>
      </c>
      <c r="L115" s="13">
        <v>-0.22274443815455605</v>
      </c>
      <c r="M115" s="13">
        <v>1.2261192685802516</v>
      </c>
      <c r="N115" s="3">
        <v>0</v>
      </c>
      <c r="R115" s="1">
        <v>4.3368086899420177E-19</v>
      </c>
      <c r="S115" s="13">
        <v>6.9388939039072284E-18</v>
      </c>
      <c r="T115" s="13">
        <v>0</v>
      </c>
      <c r="U115" s="13">
        <v>0.99999999999999989</v>
      </c>
      <c r="V115" s="3">
        <v>0</v>
      </c>
    </row>
    <row r="116" spans="2:22" ht="15" thickBot="1" x14ac:dyDescent="0.35">
      <c r="B116" s="7">
        <f t="shared" si="12"/>
        <v>5.9999999999999995E-4</v>
      </c>
      <c r="C116" s="8">
        <f t="shared" si="13"/>
        <v>3.9968156750001798E-3</v>
      </c>
      <c r="D116" s="8">
        <f t="shared" si="14"/>
        <v>3.1673203849489719E-2</v>
      </c>
      <c r="E116" s="8">
        <f>AA46</f>
        <v>0.14806976734454319</v>
      </c>
      <c r="F116" s="9">
        <f>AA57</f>
        <v>0.81567514584822942</v>
      </c>
      <c r="J116" s="7">
        <v>-2.4868026760663605E-4</v>
      </c>
      <c r="K116" s="8">
        <v>3.9455895234839543E-3</v>
      </c>
      <c r="L116" s="8">
        <v>-7.1816273740843151E-3</v>
      </c>
      <c r="M116" s="8">
        <v>-0.22257781882828154</v>
      </c>
      <c r="N116" s="9">
        <v>1.2259782648643649</v>
      </c>
      <c r="R116" s="7">
        <v>2.1684043449710089E-19</v>
      </c>
      <c r="S116" s="8">
        <v>0</v>
      </c>
      <c r="T116" s="8">
        <v>0</v>
      </c>
      <c r="U116" s="8">
        <v>0</v>
      </c>
      <c r="V116" s="9">
        <v>1</v>
      </c>
    </row>
    <row r="119" spans="2:22" x14ac:dyDescent="0.3">
      <c r="B119" s="41">
        <v>6.38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0.8145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1.2277470841006752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0.14760000000000001</v>
      </c>
      <c r="C123" s="13">
        <f>AB21</f>
        <v>0.81459367827300144</v>
      </c>
      <c r="D123" s="13">
        <v>0</v>
      </c>
      <c r="E123" s="13">
        <v>0</v>
      </c>
      <c r="F123" s="3">
        <v>0</v>
      </c>
      <c r="J123" s="1">
        <v>-0.22246117843370675</v>
      </c>
      <c r="K123" s="13">
        <v>1.2276058931860037</v>
      </c>
      <c r="L123" s="13">
        <v>0</v>
      </c>
      <c r="M123" s="13">
        <v>0</v>
      </c>
      <c r="N123" s="3">
        <v>0</v>
      </c>
      <c r="R123" s="1">
        <v>0</v>
      </c>
      <c r="S123" s="13">
        <v>1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3.3000000000000002E-2</v>
      </c>
      <c r="C124" s="13">
        <f t="shared" ref="C124:C126" si="16">AB22</f>
        <v>0.1475232869049927</v>
      </c>
      <c r="D124" s="13">
        <f>AB33</f>
        <v>0.81468736732024327</v>
      </c>
      <c r="E124" s="13">
        <v>0</v>
      </c>
      <c r="F124" s="3">
        <v>0</v>
      </c>
      <c r="J124" s="1">
        <v>-9.4483477132376124E-3</v>
      </c>
      <c r="K124" s="13">
        <v>-0.22229442072047048</v>
      </c>
      <c r="L124" s="13">
        <v>1.2274647185082872</v>
      </c>
      <c r="M124" s="13">
        <v>0</v>
      </c>
      <c r="N124" s="3">
        <v>0</v>
      </c>
      <c r="R124" s="1">
        <v>0</v>
      </c>
      <c r="S124" s="13">
        <v>0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4.3E-3</v>
      </c>
      <c r="C125" s="13">
        <f t="shared" si="16"/>
        <v>3.2986828307261268E-2</v>
      </c>
      <c r="D125" s="13">
        <f t="shared" ref="D125:D126" si="17">AB34</f>
        <v>0.1474465542114852</v>
      </c>
      <c r="E125" s="13">
        <f>AB45</f>
        <v>0.81478106714296461</v>
      </c>
      <c r="F125" s="3">
        <v>0</v>
      </c>
      <c r="J125" s="1">
        <v>4.2368467910091079E-3</v>
      </c>
      <c r="K125" s="13">
        <v>-9.4728250116334466E-3</v>
      </c>
      <c r="L125" s="13">
        <v>-0.2221276984194592</v>
      </c>
      <c r="M125" s="13">
        <v>1.2273235600656589</v>
      </c>
      <c r="N125" s="3">
        <v>0</v>
      </c>
      <c r="R125" s="1">
        <v>-4.3368086899420177E-19</v>
      </c>
      <c r="S125" s="13">
        <v>0</v>
      </c>
      <c r="T125" s="13">
        <v>0</v>
      </c>
      <c r="U125" s="13">
        <v>1</v>
      </c>
      <c r="V125" s="3">
        <v>0</v>
      </c>
    </row>
    <row r="126" spans="2:22" ht="15" thickBot="1" x14ac:dyDescent="0.35">
      <c r="B126" s="7">
        <f t="shared" si="15"/>
        <v>5.0000000000000001E-4</v>
      </c>
      <c r="C126" s="8">
        <f t="shared" si="16"/>
        <v>4.2967006353177269E-3</v>
      </c>
      <c r="D126" s="8">
        <f t="shared" si="17"/>
        <v>3.2973663924878306E-2</v>
      </c>
      <c r="E126" s="8">
        <f>AB46</f>
        <v>0.14736980191598409</v>
      </c>
      <c r="F126" s="9">
        <f>AB57</f>
        <v>0.81487477774240502</v>
      </c>
      <c r="J126" s="7">
        <v>3.5758763502698543E-5</v>
      </c>
      <c r="K126" s="8">
        <v>4.2352701787518035E-3</v>
      </c>
      <c r="L126" s="8">
        <v>-9.4972803220753407E-3</v>
      </c>
      <c r="M126" s="8">
        <v>-0.22196101152473344</v>
      </c>
      <c r="N126" s="9">
        <v>1.2271824178562514</v>
      </c>
      <c r="R126" s="7">
        <v>-2.1345230270808369E-19</v>
      </c>
      <c r="S126" s="8">
        <v>4.3368086899420177E-19</v>
      </c>
      <c r="T126" s="8">
        <v>0</v>
      </c>
      <c r="U126" s="8">
        <v>0</v>
      </c>
      <c r="V126" s="9">
        <v>1</v>
      </c>
    </row>
    <row r="129" spans="2:22" x14ac:dyDescent="0.3">
      <c r="B129" s="41">
        <v>6.39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0.81610000000000005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1.2253400318588408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1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0.14799999999999999</v>
      </c>
      <c r="C133" s="13">
        <f>AC21</f>
        <v>0.81619386229416391</v>
      </c>
      <c r="D133" s="13">
        <v>0</v>
      </c>
      <c r="E133" s="13">
        <v>0</v>
      </c>
      <c r="F133" s="3">
        <v>0</v>
      </c>
      <c r="J133" s="1">
        <v>-0.2221902578455657</v>
      </c>
      <c r="K133" s="13">
        <v>1.2251991177551769</v>
      </c>
      <c r="L133" s="13">
        <v>0</v>
      </c>
      <c r="M133" s="13">
        <v>0</v>
      </c>
      <c r="N133" s="3">
        <v>0</v>
      </c>
      <c r="R133" s="1">
        <v>0</v>
      </c>
      <c r="S133" s="13">
        <v>0.99999999999999989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3.1300000000000001E-2</v>
      </c>
      <c r="C134" s="13">
        <f t="shared" ref="C134:C136" si="19">AC22</f>
        <v>0.14792314886795599</v>
      </c>
      <c r="D134" s="13">
        <f>AC33</f>
        <v>0.816287735383733</v>
      </c>
      <c r="E134" s="13">
        <v>0</v>
      </c>
      <c r="F134" s="3">
        <v>0</v>
      </c>
      <c r="J134" s="1">
        <v>-6.7207433985316594E-3</v>
      </c>
      <c r="K134" s="13">
        <v>-0.22202380806737163</v>
      </c>
      <c r="L134" s="13">
        <v>1.2250582198566351</v>
      </c>
      <c r="M134" s="13">
        <v>0</v>
      </c>
      <c r="N134" s="3">
        <v>0</v>
      </c>
      <c r="R134" s="1">
        <v>-6.9388939039072284E-18</v>
      </c>
      <c r="S134" s="13">
        <v>0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4.1000000000000003E-3</v>
      </c>
      <c r="C135" s="13">
        <f t="shared" si="19"/>
        <v>3.1286586795361657E-2</v>
      </c>
      <c r="D135" s="13">
        <f t="shared" ref="D135:D136" si="20">AC34</f>
        <v>0.14784627810036838</v>
      </c>
      <c r="E135" s="13">
        <f>AC45</f>
        <v>0.81638161926994901</v>
      </c>
      <c r="F135" s="3">
        <v>0</v>
      </c>
      <c r="J135" s="1">
        <v>3.5783725222779403E-3</v>
      </c>
      <c r="K135" s="13">
        <v>-6.7455032509685757E-3</v>
      </c>
      <c r="L135" s="13">
        <v>-0.22185739363416035</v>
      </c>
      <c r="M135" s="13">
        <v>1.2249173381613516</v>
      </c>
      <c r="N135" s="3">
        <v>0</v>
      </c>
      <c r="R135" s="1">
        <v>-4.3368086899420177E-19</v>
      </c>
      <c r="S135" s="13">
        <v>0</v>
      </c>
      <c r="T135" s="13">
        <v>0</v>
      </c>
      <c r="U135" s="13">
        <v>0.99999999999999989</v>
      </c>
      <c r="V135" s="3">
        <v>0</v>
      </c>
    </row>
    <row r="136" spans="2:22" ht="15" thickBot="1" x14ac:dyDescent="0.35">
      <c r="B136" s="7">
        <f t="shared" si="18"/>
        <v>5.0000000000000001E-4</v>
      </c>
      <c r="C136" s="8">
        <f t="shared" si="19"/>
        <v>4.096873182934572E-3</v>
      </c>
      <c r="D136" s="8">
        <f t="shared" si="20"/>
        <v>3.1273180889182364E-2</v>
      </c>
      <c r="E136" s="8">
        <f>AC46</f>
        <v>0.14776938769373713</v>
      </c>
      <c r="F136" s="9">
        <f>AC57</f>
        <v>0.81647551395405382</v>
      </c>
      <c r="J136" s="7">
        <v>-2.5695319993185927E-5</v>
      </c>
      <c r="K136" s="8">
        <v>3.5771852765640148E-3</v>
      </c>
      <c r="L136" s="8">
        <v>-6.7702411183626441E-3</v>
      </c>
      <c r="M136" s="8">
        <v>-0.22169101454000387</v>
      </c>
      <c r="N136" s="9">
        <v>1.224776472667463</v>
      </c>
      <c r="R136" s="7">
        <v>1.0842021724855044E-19</v>
      </c>
      <c r="S136" s="8">
        <v>0</v>
      </c>
      <c r="T136" s="8">
        <v>-6.9388939039072284E-18</v>
      </c>
      <c r="U136" s="8">
        <v>0</v>
      </c>
      <c r="V136" s="9">
        <v>1</v>
      </c>
    </row>
    <row r="139" spans="2:22" x14ac:dyDescent="0.3">
      <c r="B139" s="41" t="s">
        <v>16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0.81620000000000004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1.2251899044351875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1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0.14849999999999999</v>
      </c>
      <c r="C143" s="13">
        <f>AD21</f>
        <v>0.81629387379548657</v>
      </c>
      <c r="D143" s="13">
        <v>0</v>
      </c>
      <c r="E143" s="13">
        <v>0</v>
      </c>
      <c r="F143" s="3">
        <v>0</v>
      </c>
      <c r="J143" s="1">
        <v>-0.22288627496695945</v>
      </c>
      <c r="K143" s="13">
        <v>1.2250490075961773</v>
      </c>
      <c r="L143" s="13">
        <v>0</v>
      </c>
      <c r="M143" s="13">
        <v>0</v>
      </c>
      <c r="N143" s="3">
        <v>0</v>
      </c>
      <c r="R143" s="1">
        <v>2.7755575615628914E-17</v>
      </c>
      <c r="S143" s="13">
        <v>1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3.0599999999999999E-2</v>
      </c>
      <c r="C144" s="13">
        <f t="shared" ref="C144:C146" si="22">AD22</f>
        <v>0.14842319487192376</v>
      </c>
      <c r="D144" s="13">
        <f>AD33</f>
        <v>0.81638775838770106</v>
      </c>
      <c r="E144" s="13">
        <v>0</v>
      </c>
      <c r="F144" s="3">
        <v>0</v>
      </c>
      <c r="J144" s="1">
        <v>-5.4010095162702653E-3</v>
      </c>
      <c r="K144" s="13">
        <v>-0.22271976240946467</v>
      </c>
      <c r="L144" s="13">
        <v>1.2249081269603039</v>
      </c>
      <c r="M144" s="13">
        <v>0</v>
      </c>
      <c r="N144" s="3">
        <v>0</v>
      </c>
      <c r="R144" s="1">
        <v>6.9388939039072284E-18</v>
      </c>
      <c r="S144" s="13">
        <v>0</v>
      </c>
      <c r="T144" s="13">
        <v>1</v>
      </c>
      <c r="U144" s="13">
        <v>0</v>
      </c>
      <c r="V144" s="3">
        <v>0</v>
      </c>
    </row>
    <row r="145" spans="1:74" x14ac:dyDescent="0.3">
      <c r="B145" s="1">
        <f t="shared" si="21"/>
        <v>4.1000000000000003E-3</v>
      </c>
      <c r="C145" s="13">
        <f t="shared" si="22"/>
        <v>3.0586448774198759E-2</v>
      </c>
      <c r="D145" s="13">
        <f t="shared" ref="D145:D146" si="23">AD34</f>
        <v>0.14834637011227211</v>
      </c>
      <c r="E145" s="13">
        <f>AD45</f>
        <v>0.81648165377788551</v>
      </c>
      <c r="F145" s="3">
        <v>0</v>
      </c>
      <c r="J145" s="1">
        <v>3.1785664359228259E-3</v>
      </c>
      <c r="K145" s="13">
        <v>-5.4260011728529695E-3</v>
      </c>
      <c r="L145" s="13">
        <v>-0.22255328520218723</v>
      </c>
      <c r="M145" s="13">
        <v>1.2247672625257033</v>
      </c>
      <c r="N145" s="3">
        <v>0</v>
      </c>
      <c r="R145" s="1">
        <v>4.3368086899420177E-19</v>
      </c>
      <c r="S145" s="13">
        <v>6.9388939039072284E-18</v>
      </c>
      <c r="T145" s="13">
        <v>0</v>
      </c>
      <c r="U145" s="13">
        <v>0.99999999999999989</v>
      </c>
      <c r="V145" s="3">
        <v>0</v>
      </c>
    </row>
    <row r="146" spans="1:74" ht="15" thickBot="1" x14ac:dyDescent="0.35">
      <c r="B146" s="7">
        <f t="shared" si="21"/>
        <v>5.0000000000000001E-4</v>
      </c>
      <c r="C146" s="8">
        <f t="shared" si="22"/>
        <v>4.0969537080673959E-3</v>
      </c>
      <c r="D146" s="8">
        <f t="shared" si="23"/>
        <v>3.0572904825690802E-2</v>
      </c>
      <c r="E146" s="8">
        <f>AD46</f>
        <v>0.14826952571754518</v>
      </c>
      <c r="F146" s="9">
        <f>AD57</f>
        <v>0.81657555996728182</v>
      </c>
      <c r="J146" s="7">
        <v>-6.8581400195329032E-6</v>
      </c>
      <c r="K146" s="8">
        <v>3.1775769106478125E-3</v>
      </c>
      <c r="L146" s="8">
        <v>-5.4509708105163401E-3</v>
      </c>
      <c r="M146" s="8">
        <v>-0.2223868433391985</v>
      </c>
      <c r="N146" s="9">
        <v>1.2246264142905128</v>
      </c>
      <c r="R146" s="7">
        <v>2.1684043449710089E-19</v>
      </c>
      <c r="S146" s="8">
        <v>0</v>
      </c>
      <c r="T146" s="8">
        <v>6.9388939039072284E-18</v>
      </c>
      <c r="U146" s="8">
        <v>-2.7755575615628914E-17</v>
      </c>
      <c r="V146" s="9">
        <v>0.99999999999999989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 t="s">
        <v>14</v>
      </c>
      <c r="D150" s="134"/>
      <c r="E150" s="134"/>
      <c r="F150" s="134"/>
      <c r="G150" s="134"/>
      <c r="H150" s="134"/>
      <c r="I150" s="134"/>
      <c r="J150" s="134"/>
      <c r="K150" s="134"/>
      <c r="L150" s="134">
        <v>6.34</v>
      </c>
      <c r="M150" s="134"/>
      <c r="N150" s="134"/>
      <c r="O150" s="134"/>
      <c r="P150" s="134"/>
      <c r="Q150" s="134"/>
      <c r="R150" s="134"/>
      <c r="S150" s="134"/>
      <c r="T150" s="134"/>
      <c r="U150" s="134">
        <v>6.35</v>
      </c>
      <c r="V150" s="134"/>
      <c r="W150" s="134"/>
      <c r="X150" s="134"/>
      <c r="Y150" s="134"/>
      <c r="Z150" s="134"/>
      <c r="AA150" s="134"/>
      <c r="AB150" s="134"/>
      <c r="AC150" s="134"/>
      <c r="AD150" s="134" t="s">
        <v>15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6.37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6.38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6.39</v>
      </c>
      <c r="BF150" s="134"/>
      <c r="BG150" s="134"/>
      <c r="BH150" s="134"/>
      <c r="BI150" s="134"/>
      <c r="BJ150" s="134"/>
      <c r="BK150" s="134"/>
      <c r="BL150" s="134"/>
      <c r="BM150" s="134"/>
      <c r="BN150" s="134" t="s">
        <v>16</v>
      </c>
      <c r="BO150" s="134"/>
      <c r="BP150" s="134"/>
      <c r="BQ150" s="134"/>
      <c r="BR150" s="134"/>
      <c r="BS150" s="134"/>
      <c r="BT150" s="134"/>
      <c r="BU150" s="134"/>
      <c r="BV150" s="134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0.81559999999999999</v>
      </c>
      <c r="D152" s="56">
        <v>0.7177</v>
      </c>
      <c r="E152" s="56">
        <v>0.70860000000000001</v>
      </c>
      <c r="F152" s="56">
        <v>0.751</v>
      </c>
      <c r="G152" s="56">
        <v>0.77410000000000001</v>
      </c>
      <c r="H152" s="56">
        <v>0.79339999999999999</v>
      </c>
      <c r="I152" s="56">
        <v>0.8</v>
      </c>
      <c r="J152" s="56">
        <v>0.80369999999999997</v>
      </c>
      <c r="K152" s="57">
        <v>0.80600000000000005</v>
      </c>
      <c r="L152" s="55">
        <v>0.81620000000000004</v>
      </c>
      <c r="M152" s="56">
        <v>0.72209999999999996</v>
      </c>
      <c r="N152" s="56">
        <v>0.70599999999999996</v>
      </c>
      <c r="O152" s="56">
        <v>0.7319</v>
      </c>
      <c r="P152" s="56">
        <v>0.75270000000000004</v>
      </c>
      <c r="Q152" s="56">
        <v>0.77139999999999997</v>
      </c>
      <c r="R152" s="56">
        <v>0.77990000000000004</v>
      </c>
      <c r="S152" s="56">
        <v>0.79220000000000002</v>
      </c>
      <c r="T152" s="57">
        <v>0.79779999999999995</v>
      </c>
      <c r="U152" s="55">
        <v>0.81430000000000002</v>
      </c>
      <c r="V152" s="56">
        <v>0.71689999999999998</v>
      </c>
      <c r="W152" s="56">
        <v>0.70669999999999999</v>
      </c>
      <c r="X152" s="56">
        <v>0.71919999999999995</v>
      </c>
      <c r="Y152" s="56">
        <v>0.73070000000000002</v>
      </c>
      <c r="Z152" s="56">
        <v>0.74560000000000004</v>
      </c>
      <c r="AA152" s="56">
        <v>0.75970000000000004</v>
      </c>
      <c r="AB152" s="56">
        <v>0.76859999999999995</v>
      </c>
      <c r="AC152" s="57">
        <v>0.7732</v>
      </c>
      <c r="AD152" s="55">
        <v>0.80120000000000002</v>
      </c>
      <c r="AE152" s="56">
        <v>0.71409999999999996</v>
      </c>
      <c r="AF152" s="56">
        <v>0.70520000000000005</v>
      </c>
      <c r="AG152" s="56">
        <v>0.72409999999999997</v>
      </c>
      <c r="AH152" s="56">
        <v>0.74239999999999995</v>
      </c>
      <c r="AI152" s="56">
        <v>0.76249999999999996</v>
      </c>
      <c r="AJ152" s="56">
        <v>0.77329999999999999</v>
      </c>
      <c r="AK152" s="56">
        <v>0.78200000000000003</v>
      </c>
      <c r="AL152" s="57">
        <v>0.7873</v>
      </c>
      <c r="AM152" s="55">
        <v>0.81530000000000002</v>
      </c>
      <c r="AN152" s="56">
        <v>0.74099999999999999</v>
      </c>
      <c r="AO152" s="56">
        <v>0.7228</v>
      </c>
      <c r="AP152" s="56">
        <v>0.74529999999999996</v>
      </c>
      <c r="AQ152" s="56">
        <v>0.76300000000000001</v>
      </c>
      <c r="AR152" s="56">
        <v>0.78290000000000004</v>
      </c>
      <c r="AS152" s="56">
        <v>0.79220000000000002</v>
      </c>
      <c r="AT152" s="56">
        <v>0.79600000000000004</v>
      </c>
      <c r="AU152" s="57">
        <v>0.77649999999999997</v>
      </c>
      <c r="AV152" s="55">
        <v>0.8145</v>
      </c>
      <c r="AW152" s="56">
        <v>0.73229999999999995</v>
      </c>
      <c r="AX152" s="56">
        <v>0.72260000000000002</v>
      </c>
      <c r="AY152" s="56">
        <v>0.75260000000000005</v>
      </c>
      <c r="AZ152" s="56">
        <v>0.77410000000000001</v>
      </c>
      <c r="BA152" s="56">
        <v>0.78869999999999996</v>
      </c>
      <c r="BB152" s="56">
        <v>0.78169999999999995</v>
      </c>
      <c r="BC152" s="56">
        <v>0.79649999999999999</v>
      </c>
      <c r="BD152" s="57">
        <v>0.79249999999999998</v>
      </c>
      <c r="BE152" s="55">
        <v>0.81610000000000005</v>
      </c>
      <c r="BF152" s="56">
        <v>0.75760000000000005</v>
      </c>
      <c r="BG152" s="56">
        <v>0.72870000000000001</v>
      </c>
      <c r="BH152" s="56">
        <v>0.74409999999999998</v>
      </c>
      <c r="BI152" s="56">
        <v>0.76</v>
      </c>
      <c r="BJ152" s="56">
        <v>0.77880000000000005</v>
      </c>
      <c r="BK152" s="56">
        <v>0.78769999999999996</v>
      </c>
      <c r="BL152" s="56">
        <v>0.79459999999999997</v>
      </c>
      <c r="BM152" s="57">
        <v>0.80059999999999998</v>
      </c>
      <c r="BN152" s="55">
        <v>0.81620000000000004</v>
      </c>
      <c r="BO152" s="56">
        <v>0.77200000000000002</v>
      </c>
      <c r="BP152" s="56">
        <v>0.74829999999999997</v>
      </c>
      <c r="BQ152" s="56">
        <v>0.75529999999999997</v>
      </c>
      <c r="BR152" s="56">
        <v>0.76290000000000002</v>
      </c>
      <c r="BS152" s="56">
        <v>0.77010000000000001</v>
      </c>
      <c r="BT152" s="56">
        <v>0.78979999999999995</v>
      </c>
      <c r="BU152" s="56">
        <v>0.79479999999999995</v>
      </c>
      <c r="BV152" s="57">
        <v>0.80079999999999996</v>
      </c>
    </row>
    <row r="153" spans="1:74" ht="16.2" thickBot="1" x14ac:dyDescent="0.4">
      <c r="A153" s="132"/>
      <c r="B153" s="16" t="s">
        <v>26</v>
      </c>
      <c r="C153" s="58">
        <v>0.14849999999999999</v>
      </c>
      <c r="D153" s="59">
        <v>0.13389999999999999</v>
      </c>
      <c r="E153" s="59">
        <v>0.13370000000000001</v>
      </c>
      <c r="F153" s="59">
        <v>0.14019999999999999</v>
      </c>
      <c r="G153" s="59">
        <v>0.14430000000000001</v>
      </c>
      <c r="H153" s="59">
        <v>0.1462</v>
      </c>
      <c r="I153" s="59">
        <v>0.14749999999999999</v>
      </c>
      <c r="J153" s="59">
        <v>0.14710000000000001</v>
      </c>
      <c r="K153" s="60">
        <v>0.14760000000000001</v>
      </c>
      <c r="L153" s="58">
        <v>0.14799999999999999</v>
      </c>
      <c r="M153" s="59">
        <v>0.13420000000000001</v>
      </c>
      <c r="N153" s="59">
        <v>0.13239999999999999</v>
      </c>
      <c r="O153" s="59">
        <v>0.13719999999999999</v>
      </c>
      <c r="P153" s="59">
        <v>0.1414</v>
      </c>
      <c r="Q153" s="59">
        <v>0.14369999999999999</v>
      </c>
      <c r="R153" s="59">
        <v>0.14699999999999999</v>
      </c>
      <c r="S153" s="59">
        <v>0.14660000000000001</v>
      </c>
      <c r="T153" s="60">
        <v>0.1472</v>
      </c>
      <c r="U153" s="58">
        <v>0.14779999999999999</v>
      </c>
      <c r="V153" s="59">
        <v>0.13320000000000001</v>
      </c>
      <c r="W153" s="59">
        <v>0.1318</v>
      </c>
      <c r="X153" s="59">
        <v>0.13500000000000001</v>
      </c>
      <c r="Y153" s="59">
        <v>0.1371</v>
      </c>
      <c r="Z153" s="59">
        <v>0.13930000000000001</v>
      </c>
      <c r="AA153" s="59">
        <v>0.14169999999999999</v>
      </c>
      <c r="AB153" s="59">
        <v>0.1431</v>
      </c>
      <c r="AC153" s="60">
        <v>0.14430000000000001</v>
      </c>
      <c r="AD153" s="58">
        <v>0.1502</v>
      </c>
      <c r="AE153" s="59">
        <v>0.13300000000000001</v>
      </c>
      <c r="AF153" s="59">
        <v>0.1323</v>
      </c>
      <c r="AG153" s="59">
        <v>0.13569999999999999</v>
      </c>
      <c r="AH153" s="59">
        <v>0.13900000000000001</v>
      </c>
      <c r="AI153" s="59">
        <v>0.14180000000000001</v>
      </c>
      <c r="AJ153" s="59">
        <v>0.14380000000000001</v>
      </c>
      <c r="AK153" s="59">
        <v>0.14510000000000001</v>
      </c>
      <c r="AL153" s="60">
        <v>0.14599999999999999</v>
      </c>
      <c r="AM153" s="58">
        <v>0.14829999999999999</v>
      </c>
      <c r="AN153" s="59">
        <v>0.13700000000000001</v>
      </c>
      <c r="AO153" s="59">
        <v>0.13489999999999999</v>
      </c>
      <c r="AP153" s="59">
        <v>0.1391</v>
      </c>
      <c r="AQ153" s="59">
        <v>0.14230000000000001</v>
      </c>
      <c r="AR153" s="59">
        <v>0.14560000000000001</v>
      </c>
      <c r="AS153" s="59">
        <v>0.1459</v>
      </c>
      <c r="AT153" s="59">
        <v>0.1469</v>
      </c>
      <c r="AU153" s="60">
        <v>0.14319999999999999</v>
      </c>
      <c r="AV153" s="58">
        <v>0.14760000000000001</v>
      </c>
      <c r="AW153" s="59">
        <v>0.13500000000000001</v>
      </c>
      <c r="AX153" s="59">
        <v>0.1348</v>
      </c>
      <c r="AY153" s="59">
        <v>0.1401</v>
      </c>
      <c r="AZ153" s="59">
        <v>0.14330000000000001</v>
      </c>
      <c r="BA153" s="59">
        <v>0.1459</v>
      </c>
      <c r="BB153" s="59">
        <v>0.14449999999999999</v>
      </c>
      <c r="BC153" s="59">
        <v>0.1467</v>
      </c>
      <c r="BD153" s="60">
        <v>0.14499999999999999</v>
      </c>
      <c r="BE153" s="58">
        <v>0.14799999999999999</v>
      </c>
      <c r="BF153" s="59">
        <v>0.1399</v>
      </c>
      <c r="BG153" s="59">
        <v>0.13589999999999999</v>
      </c>
      <c r="BH153" s="59">
        <v>0.13850000000000001</v>
      </c>
      <c r="BI153" s="59">
        <v>0.14149999999999999</v>
      </c>
      <c r="BJ153" s="59">
        <v>0.1434</v>
      </c>
      <c r="BK153" s="59">
        <v>0.14530000000000001</v>
      </c>
      <c r="BL153" s="59">
        <v>0.14660000000000001</v>
      </c>
      <c r="BM153" s="60">
        <v>0.14729999999999999</v>
      </c>
      <c r="BN153" s="58">
        <v>0.14849999999999999</v>
      </c>
      <c r="BO153" s="59">
        <v>0.1416</v>
      </c>
      <c r="BP153" s="59">
        <v>0.13900000000000001</v>
      </c>
      <c r="BQ153" s="59">
        <v>0.14019999999999999</v>
      </c>
      <c r="BR153" s="59">
        <v>0.1416</v>
      </c>
      <c r="BS153" s="59">
        <v>0.1426</v>
      </c>
      <c r="BT153" s="59">
        <v>0.1452</v>
      </c>
      <c r="BU153" s="59">
        <v>0.14699999999999999</v>
      </c>
      <c r="BV153" s="60">
        <v>0.1469</v>
      </c>
    </row>
    <row r="154" spans="1:74" ht="16.2" thickBot="1" x14ac:dyDescent="0.4">
      <c r="A154" s="132"/>
      <c r="B154" s="16" t="s">
        <v>27</v>
      </c>
      <c r="C154" s="58">
        <v>3.1300000000000001E-2</v>
      </c>
      <c r="D154" s="59">
        <v>0.121</v>
      </c>
      <c r="E154" s="59">
        <v>0.12790000000000001</v>
      </c>
      <c r="F154" s="59">
        <v>8.9200000000000002E-2</v>
      </c>
      <c r="G154" s="59">
        <v>6.7699999999999996E-2</v>
      </c>
      <c r="H154" s="59">
        <v>5.0700000000000002E-2</v>
      </c>
      <c r="I154" s="59">
        <v>4.4400000000000002E-2</v>
      </c>
      <c r="J154" s="59">
        <v>4.2099999999999999E-2</v>
      </c>
      <c r="K154" s="60">
        <v>3.9699999999999999E-2</v>
      </c>
      <c r="L154" s="58">
        <v>3.1199999999999999E-2</v>
      </c>
      <c r="M154" s="59">
        <v>0.1169</v>
      </c>
      <c r="N154" s="59">
        <v>0.13089999999999999</v>
      </c>
      <c r="O154" s="59">
        <v>0.1067</v>
      </c>
      <c r="P154" s="59">
        <v>8.6699999999999999E-2</v>
      </c>
      <c r="Q154" s="59">
        <v>7.0300000000000001E-2</v>
      </c>
      <c r="R154" s="59">
        <v>6.08E-2</v>
      </c>
      <c r="S154" s="59">
        <v>5.1299999999999998E-2</v>
      </c>
      <c r="T154" s="60">
        <v>4.65E-2</v>
      </c>
      <c r="U154" s="58">
        <v>3.2899999999999999E-2</v>
      </c>
      <c r="V154" s="59">
        <v>0.12180000000000001</v>
      </c>
      <c r="W154" s="59">
        <v>0.13089999999999999</v>
      </c>
      <c r="X154" s="59">
        <v>0.11849999999999999</v>
      </c>
      <c r="Y154" s="59">
        <v>0.1077</v>
      </c>
      <c r="Z154" s="59">
        <v>9.4299999999999995E-2</v>
      </c>
      <c r="AA154" s="59">
        <v>8.1100000000000005E-2</v>
      </c>
      <c r="AB154" s="59">
        <v>7.2900000000000006E-2</v>
      </c>
      <c r="AC154" s="60">
        <v>6.8599999999999994E-2</v>
      </c>
      <c r="AD154" s="58">
        <v>4.1799999999999997E-2</v>
      </c>
      <c r="AE154" s="59">
        <v>0.1239</v>
      </c>
      <c r="AF154" s="59">
        <v>0.13159999999999999</v>
      </c>
      <c r="AG154" s="59">
        <v>0.11409999999999999</v>
      </c>
      <c r="AH154" s="59">
        <v>9.69E-2</v>
      </c>
      <c r="AI154" s="59">
        <v>7.9100000000000004E-2</v>
      </c>
      <c r="AJ154" s="59">
        <v>6.8599999999999994E-2</v>
      </c>
      <c r="AK154" s="59">
        <v>6.0699999999999997E-2</v>
      </c>
      <c r="AL154" s="60">
        <v>5.57E-2</v>
      </c>
      <c r="AM154" s="58">
        <v>3.1699999999999999E-2</v>
      </c>
      <c r="AN154" s="59">
        <v>9.9699999999999997E-2</v>
      </c>
      <c r="AO154" s="59">
        <v>0.1159</v>
      </c>
      <c r="AP154" s="59">
        <v>9.4299999999999995E-2</v>
      </c>
      <c r="AQ154" s="59">
        <v>7.8100000000000003E-2</v>
      </c>
      <c r="AR154" s="59">
        <v>5.96E-2</v>
      </c>
      <c r="AS154" s="59">
        <v>5.1999999999999998E-2</v>
      </c>
      <c r="AT154" s="59">
        <v>4.82E-2</v>
      </c>
      <c r="AU154" s="60">
        <v>6.6600000000000006E-2</v>
      </c>
      <c r="AV154" s="58">
        <v>3.3000000000000002E-2</v>
      </c>
      <c r="AW154" s="59">
        <v>0.10829999999999999</v>
      </c>
      <c r="AX154" s="59">
        <v>0.11600000000000001</v>
      </c>
      <c r="AY154" s="59">
        <v>8.8099999999999998E-2</v>
      </c>
      <c r="AZ154" s="59">
        <v>6.8500000000000005E-2</v>
      </c>
      <c r="BA154" s="59">
        <v>5.4800000000000001E-2</v>
      </c>
      <c r="BB154" s="59">
        <v>6.13E-2</v>
      </c>
      <c r="BC154" s="59">
        <v>4.8000000000000001E-2</v>
      </c>
      <c r="BD154" s="60">
        <v>5.2499999999999998E-2</v>
      </c>
      <c r="BE154" s="58">
        <v>3.1300000000000001E-2</v>
      </c>
      <c r="BF154" s="59">
        <v>8.4199999999999997E-2</v>
      </c>
      <c r="BG154" s="59">
        <v>0.1103</v>
      </c>
      <c r="BH154" s="59">
        <v>9.5799999999999996E-2</v>
      </c>
      <c r="BI154" s="59">
        <v>8.0600000000000005E-2</v>
      </c>
      <c r="BJ154" s="59">
        <v>6.4699999999999994E-2</v>
      </c>
      <c r="BK154" s="59">
        <v>5.6000000000000001E-2</v>
      </c>
      <c r="BL154" s="59">
        <v>4.9500000000000002E-2</v>
      </c>
      <c r="BM154" s="60">
        <v>4.41E-2</v>
      </c>
      <c r="BN154" s="58">
        <v>3.0599999999999999E-2</v>
      </c>
      <c r="BO154" s="59">
        <v>7.0999999999999994E-2</v>
      </c>
      <c r="BP154" s="59">
        <v>9.1999999999999998E-2</v>
      </c>
      <c r="BQ154" s="59">
        <v>8.5900000000000004E-2</v>
      </c>
      <c r="BR154" s="59">
        <v>7.8600000000000003E-2</v>
      </c>
      <c r="BS154" s="59">
        <v>7.22E-2</v>
      </c>
      <c r="BT154" s="59">
        <v>5.45E-2</v>
      </c>
      <c r="BU154" s="59">
        <v>4.8899999999999999E-2</v>
      </c>
      <c r="BV154" s="60">
        <v>4.4400000000000002E-2</v>
      </c>
    </row>
    <row r="155" spans="1:74" ht="16.2" thickBot="1" x14ac:dyDescent="0.4">
      <c r="A155" s="132"/>
      <c r="B155" s="16" t="s">
        <v>28</v>
      </c>
      <c r="C155" s="58">
        <v>4.0000000000000001E-3</v>
      </c>
      <c r="D155" s="59">
        <v>2.24E-2</v>
      </c>
      <c r="E155" s="59">
        <v>2.4299999999999999E-2</v>
      </c>
      <c r="F155" s="59">
        <v>1.61E-2</v>
      </c>
      <c r="G155" s="59">
        <v>1.1599999999999999E-2</v>
      </c>
      <c r="H155" s="59">
        <v>8.0999999999999996E-3</v>
      </c>
      <c r="I155" s="59">
        <v>6.7999999999999996E-3</v>
      </c>
      <c r="J155" s="59">
        <v>6.1000000000000004E-3</v>
      </c>
      <c r="K155" s="60">
        <v>5.7000000000000002E-3</v>
      </c>
      <c r="L155" s="58">
        <v>4.1000000000000003E-3</v>
      </c>
      <c r="M155" s="59">
        <v>2.1899999999999999E-2</v>
      </c>
      <c r="N155" s="59">
        <v>2.5000000000000001E-2</v>
      </c>
      <c r="O155" s="59">
        <v>1.9800000000000002E-2</v>
      </c>
      <c r="P155" s="59">
        <v>1.5800000000000002E-2</v>
      </c>
      <c r="Q155" s="59">
        <v>1.2200000000000001E-2</v>
      </c>
      <c r="R155" s="59">
        <v>1.03E-2</v>
      </c>
      <c r="S155" s="59">
        <v>8.2000000000000007E-3</v>
      </c>
      <c r="T155" s="60">
        <v>7.1999999999999998E-3</v>
      </c>
      <c r="U155" s="58">
        <v>4.4000000000000003E-3</v>
      </c>
      <c r="V155" s="59">
        <v>2.29E-2</v>
      </c>
      <c r="W155" s="59">
        <v>2.5000000000000001E-2</v>
      </c>
      <c r="X155" s="59">
        <v>2.2200000000000001E-2</v>
      </c>
      <c r="Y155" s="59">
        <v>0.02</v>
      </c>
      <c r="Z155" s="59">
        <v>1.7100000000000001E-2</v>
      </c>
      <c r="AA155" s="59">
        <v>1.44E-2</v>
      </c>
      <c r="AB155" s="59">
        <v>1.2699999999999999E-2</v>
      </c>
      <c r="AC155" s="60">
        <v>1.15E-2</v>
      </c>
      <c r="AD155" s="58">
        <v>5.8999999999999999E-3</v>
      </c>
      <c r="AE155" s="59">
        <v>2.3900000000000001E-2</v>
      </c>
      <c r="AF155" s="59">
        <v>2.5100000000000001E-2</v>
      </c>
      <c r="AG155" s="59">
        <v>2.1299999999999999E-2</v>
      </c>
      <c r="AH155" s="59">
        <v>1.78E-2</v>
      </c>
      <c r="AI155" s="59">
        <v>1.37E-2</v>
      </c>
      <c r="AJ155" s="59">
        <v>1.18E-2</v>
      </c>
      <c r="AK155" s="59">
        <v>1.01E-2</v>
      </c>
      <c r="AL155" s="60">
        <v>9.1000000000000004E-3</v>
      </c>
      <c r="AM155" s="58">
        <v>4.0000000000000001E-3</v>
      </c>
      <c r="AN155" s="59">
        <v>1.83E-2</v>
      </c>
      <c r="AO155" s="59">
        <v>2.1600000000000001E-2</v>
      </c>
      <c r="AP155" s="59">
        <v>1.7500000000000002E-2</v>
      </c>
      <c r="AQ155" s="59">
        <v>1.37E-2</v>
      </c>
      <c r="AR155" s="59">
        <v>9.9000000000000008E-3</v>
      </c>
      <c r="AS155" s="59">
        <v>8.3000000000000001E-3</v>
      </c>
      <c r="AT155" s="59">
        <v>7.4000000000000003E-3</v>
      </c>
      <c r="AU155" s="60">
        <v>1.14E-2</v>
      </c>
      <c r="AV155" s="58">
        <v>4.3E-3</v>
      </c>
      <c r="AW155" s="59">
        <v>2.01E-2</v>
      </c>
      <c r="AX155" s="59">
        <v>2.1600000000000001E-2</v>
      </c>
      <c r="AY155" s="59">
        <v>1.5800000000000002E-2</v>
      </c>
      <c r="AZ155" s="59">
        <v>1.17E-2</v>
      </c>
      <c r="BA155" s="59">
        <v>8.8999999999999999E-3</v>
      </c>
      <c r="BB155" s="59">
        <v>1.04E-2</v>
      </c>
      <c r="BC155" s="59">
        <v>7.4000000000000003E-3</v>
      </c>
      <c r="BD155" s="60">
        <v>8.3999999999999995E-3</v>
      </c>
      <c r="BE155" s="58">
        <v>4.1000000000000003E-3</v>
      </c>
      <c r="BF155" s="59">
        <v>1.5100000000000001E-2</v>
      </c>
      <c r="BG155" s="59">
        <v>2.07E-2</v>
      </c>
      <c r="BH155" s="59">
        <v>1.77E-2</v>
      </c>
      <c r="BI155" s="59">
        <v>1.47E-2</v>
      </c>
      <c r="BJ155" s="59">
        <v>1.09E-2</v>
      </c>
      <c r="BK155" s="59">
        <v>9.1999999999999998E-3</v>
      </c>
      <c r="BL155" s="59">
        <v>7.7999999999999996E-3</v>
      </c>
      <c r="BM155" s="60">
        <v>6.7999999999999996E-3</v>
      </c>
      <c r="BN155" s="58">
        <v>4.1000000000000003E-3</v>
      </c>
      <c r="BO155" s="59">
        <v>1.2699999999999999E-2</v>
      </c>
      <c r="BP155" s="59">
        <v>1.7100000000000001E-2</v>
      </c>
      <c r="BQ155" s="59">
        <v>1.54E-2</v>
      </c>
      <c r="BR155" s="59">
        <v>1.3899999999999999E-2</v>
      </c>
      <c r="BS155" s="59">
        <v>1.2500000000000001E-2</v>
      </c>
      <c r="BT155" s="59">
        <v>8.8000000000000005E-3</v>
      </c>
      <c r="BU155" s="59">
        <v>7.7999999999999996E-3</v>
      </c>
      <c r="BV155" s="60">
        <v>6.7000000000000002E-3</v>
      </c>
    </row>
    <row r="156" spans="1:74" ht="16.2" thickBot="1" x14ac:dyDescent="0.4">
      <c r="A156" s="133"/>
      <c r="B156" s="16" t="s">
        <v>29</v>
      </c>
      <c r="C156" s="61">
        <v>5.0000000000000001E-4</v>
      </c>
      <c r="D156" s="62">
        <v>4.4000000000000003E-3</v>
      </c>
      <c r="E156" s="62">
        <v>4.7999999999999996E-3</v>
      </c>
      <c r="F156" s="62">
        <v>3.0999999999999999E-3</v>
      </c>
      <c r="G156" s="62">
        <v>2.0999999999999999E-3</v>
      </c>
      <c r="H156" s="62">
        <v>1.4E-3</v>
      </c>
      <c r="I156" s="62">
        <v>1.1000000000000001E-3</v>
      </c>
      <c r="J156" s="62">
        <v>8.9999999999999998E-4</v>
      </c>
      <c r="K156" s="63">
        <v>8.9999999999999998E-4</v>
      </c>
      <c r="L156" s="61">
        <v>5.0000000000000001E-4</v>
      </c>
      <c r="M156" s="62">
        <v>4.3E-3</v>
      </c>
      <c r="N156" s="62">
        <v>4.8999999999999998E-3</v>
      </c>
      <c r="O156" s="62">
        <v>3.8E-3</v>
      </c>
      <c r="P156" s="62">
        <v>3.0000000000000001E-3</v>
      </c>
      <c r="Q156" s="62">
        <v>2.2000000000000001E-3</v>
      </c>
      <c r="R156" s="62">
        <v>1.8E-3</v>
      </c>
      <c r="S156" s="62">
        <v>1.4E-3</v>
      </c>
      <c r="T156" s="63">
        <v>1.1999999999999999E-3</v>
      </c>
      <c r="U156" s="61">
        <v>5.9999999999999995E-4</v>
      </c>
      <c r="V156" s="62">
        <v>4.4000000000000003E-3</v>
      </c>
      <c r="W156" s="62">
        <v>4.8999999999999998E-3</v>
      </c>
      <c r="X156" s="62">
        <v>4.3E-3</v>
      </c>
      <c r="Y156" s="62">
        <v>3.8999999999999998E-3</v>
      </c>
      <c r="Z156" s="62">
        <v>3.2000000000000002E-3</v>
      </c>
      <c r="AA156" s="62">
        <v>2.7000000000000001E-3</v>
      </c>
      <c r="AB156" s="62">
        <v>2.3E-3</v>
      </c>
      <c r="AC156" s="63">
        <v>2.0999999999999999E-3</v>
      </c>
      <c r="AD156" s="61">
        <v>8.9999999999999998E-4</v>
      </c>
      <c r="AE156" s="62">
        <v>4.5999999999999999E-3</v>
      </c>
      <c r="AF156" s="62">
        <v>4.8999999999999998E-3</v>
      </c>
      <c r="AG156" s="62">
        <v>4.1000000000000003E-3</v>
      </c>
      <c r="AH156" s="62">
        <v>3.3999999999999998E-3</v>
      </c>
      <c r="AI156" s="62">
        <v>2.5000000000000001E-3</v>
      </c>
      <c r="AJ156" s="62">
        <v>2.0999999999999999E-3</v>
      </c>
      <c r="AK156" s="62">
        <v>1.8E-3</v>
      </c>
      <c r="AL156" s="63">
        <v>1.6000000000000001E-3</v>
      </c>
      <c r="AM156" s="61">
        <v>5.9999999999999995E-4</v>
      </c>
      <c r="AN156" s="62">
        <v>3.5000000000000001E-3</v>
      </c>
      <c r="AO156" s="62">
        <v>4.1999999999999997E-3</v>
      </c>
      <c r="AP156" s="62">
        <v>3.3E-3</v>
      </c>
      <c r="AQ156" s="62">
        <v>2.5000000000000001E-3</v>
      </c>
      <c r="AR156" s="62">
        <v>1.8E-3</v>
      </c>
      <c r="AS156" s="62">
        <v>1.4E-3</v>
      </c>
      <c r="AT156" s="62">
        <v>1.1999999999999999E-3</v>
      </c>
      <c r="AU156" s="63">
        <v>2E-3</v>
      </c>
      <c r="AV156" s="61">
        <v>5.0000000000000001E-4</v>
      </c>
      <c r="AW156" s="62">
        <v>3.8E-3</v>
      </c>
      <c r="AX156" s="62">
        <v>4.3E-3</v>
      </c>
      <c r="AY156" s="62">
        <v>3.0000000000000001E-3</v>
      </c>
      <c r="AZ156" s="62">
        <v>2.0999999999999999E-3</v>
      </c>
      <c r="BA156" s="62">
        <v>1.5E-3</v>
      </c>
      <c r="BB156" s="62">
        <v>1.8E-3</v>
      </c>
      <c r="BC156" s="62">
        <v>1.1999999999999999E-3</v>
      </c>
      <c r="BD156" s="63">
        <v>1.4E-3</v>
      </c>
      <c r="BE156" s="61">
        <v>5.0000000000000001E-4</v>
      </c>
      <c r="BF156" s="62">
        <v>2.8E-3</v>
      </c>
      <c r="BG156" s="62">
        <v>3.8999999999999998E-3</v>
      </c>
      <c r="BH156" s="62">
        <v>3.3E-3</v>
      </c>
      <c r="BI156" s="62">
        <v>2.7000000000000001E-3</v>
      </c>
      <c r="BJ156" s="62">
        <v>1.9E-3</v>
      </c>
      <c r="BK156" s="62">
        <v>1.6000000000000001E-3</v>
      </c>
      <c r="BL156" s="62">
        <v>1.4E-3</v>
      </c>
      <c r="BM156" s="63">
        <v>1.1000000000000001E-3</v>
      </c>
      <c r="BN156" s="61">
        <v>5.0000000000000001E-4</v>
      </c>
      <c r="BO156" s="62">
        <v>2.3E-3</v>
      </c>
      <c r="BP156" s="62">
        <v>3.2000000000000002E-3</v>
      </c>
      <c r="BQ156" s="62">
        <v>2.8999999999999998E-3</v>
      </c>
      <c r="BR156" s="62">
        <v>2.5999999999999999E-3</v>
      </c>
      <c r="BS156" s="62">
        <v>2.3E-3</v>
      </c>
      <c r="BT156" s="62">
        <v>1.5E-3</v>
      </c>
      <c r="BU156" s="62">
        <v>1.2999999999999999E-3</v>
      </c>
      <c r="BV156" s="63">
        <v>1E-3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 t="s">
        <v>14</v>
      </c>
      <c r="D159" s="134"/>
      <c r="E159" s="134"/>
      <c r="F159" s="134"/>
      <c r="G159" s="134"/>
      <c r="H159" s="134"/>
      <c r="I159" s="134"/>
      <c r="J159" s="134"/>
      <c r="K159" s="134"/>
      <c r="L159" s="134">
        <v>6.34</v>
      </c>
      <c r="M159" s="134"/>
      <c r="N159" s="134"/>
      <c r="O159" s="134"/>
      <c r="P159" s="134"/>
      <c r="Q159" s="134"/>
      <c r="R159" s="134"/>
      <c r="S159" s="134"/>
      <c r="T159" s="134"/>
      <c r="U159" s="134">
        <v>6.35</v>
      </c>
      <c r="V159" s="134"/>
      <c r="W159" s="134"/>
      <c r="X159" s="134"/>
      <c r="Y159" s="134"/>
      <c r="Z159" s="134"/>
      <c r="AA159" s="134"/>
      <c r="AB159" s="134"/>
      <c r="AC159" s="134"/>
      <c r="AD159" s="134" t="s">
        <v>15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6.37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6.38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6.39</v>
      </c>
      <c r="BF159" s="134"/>
      <c r="BG159" s="134"/>
      <c r="BH159" s="134"/>
      <c r="BI159" s="134"/>
      <c r="BJ159" s="134"/>
      <c r="BK159" s="134"/>
      <c r="BL159" s="134"/>
      <c r="BM159" s="134"/>
      <c r="BN159" s="134" t="s">
        <v>16</v>
      </c>
      <c r="BO159" s="134"/>
      <c r="BP159" s="134"/>
      <c r="BQ159" s="134"/>
      <c r="BR159" s="134"/>
      <c r="BS159" s="134"/>
      <c r="BT159" s="134"/>
      <c r="BU159" s="134"/>
      <c r="BV159" s="134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0.99999999999999989</v>
      </c>
      <c r="D161" s="56">
        <v>0.87996566944580668</v>
      </c>
      <c r="E161" s="56">
        <v>0.86880823933300633</v>
      </c>
      <c r="F161" s="56">
        <v>0.92079450711132904</v>
      </c>
      <c r="G161" s="56">
        <v>0.94911721432074536</v>
      </c>
      <c r="H161" s="56">
        <v>0.97278077488965176</v>
      </c>
      <c r="I161" s="56">
        <v>0.98087297694948505</v>
      </c>
      <c r="J161" s="56">
        <v>0.98540951446787628</v>
      </c>
      <c r="K161" s="57">
        <v>0.98822952427660615</v>
      </c>
      <c r="L161" s="55">
        <f t="array" ref="L161:T165">MMULT(J84:N88,L152:T156)</f>
        <v>1</v>
      </c>
      <c r="M161" s="56">
        <v>0.88470962999264879</v>
      </c>
      <c r="N161" s="56">
        <v>0.86498407253124232</v>
      </c>
      <c r="O161" s="56">
        <v>0.89671649105611373</v>
      </c>
      <c r="P161" s="56">
        <v>0.92220044106836563</v>
      </c>
      <c r="Q161" s="56">
        <v>0.94511149228130364</v>
      </c>
      <c r="R161" s="56">
        <v>0.95552560646900275</v>
      </c>
      <c r="S161" s="56">
        <v>0.97059544229355554</v>
      </c>
      <c r="T161" s="57">
        <v>0.97745650575839249</v>
      </c>
      <c r="U161" s="55">
        <f t="array" ref="U161:AC165">MMULT(J94:N98,U152:AC156)</f>
        <v>1</v>
      </c>
      <c r="V161" s="56">
        <v>0.88038806336730935</v>
      </c>
      <c r="W161" s="56">
        <v>0.86786196733390641</v>
      </c>
      <c r="X161" s="56">
        <v>0.88321257521797858</v>
      </c>
      <c r="Y161" s="56">
        <v>0.89733513447132507</v>
      </c>
      <c r="Z161" s="56">
        <v>0.91563305906913917</v>
      </c>
      <c r="AA161" s="56">
        <v>0.93294854476237266</v>
      </c>
      <c r="AB161" s="56">
        <v>0.94387817757583192</v>
      </c>
      <c r="AC161" s="57">
        <v>0.94952720127717061</v>
      </c>
      <c r="AD161" s="55">
        <f t="array" ref="AD161:AL165">MMULT(J103:N107,AD152:AL156)</f>
        <v>1</v>
      </c>
      <c r="AE161" s="56">
        <v>0.89128806789815274</v>
      </c>
      <c r="AF161" s="56">
        <v>0.88017973040439346</v>
      </c>
      <c r="AG161" s="56">
        <v>0.90376934598102843</v>
      </c>
      <c r="AH161" s="56">
        <v>0.92661008487269092</v>
      </c>
      <c r="AI161" s="56">
        <v>0.95169745381927107</v>
      </c>
      <c r="AJ161" s="56">
        <v>0.96517723414877676</v>
      </c>
      <c r="AK161" s="56">
        <v>0.97603594608087874</v>
      </c>
      <c r="AL161" s="57">
        <v>0.98265102346480282</v>
      </c>
      <c r="AM161" s="55">
        <f t="array" ref="AM161:AU165">MMULT(J112:N116,AM152:AU156)</f>
        <v>1</v>
      </c>
      <c r="AN161" s="56">
        <v>0.90886790138599283</v>
      </c>
      <c r="AO161" s="56">
        <v>0.88654483012388074</v>
      </c>
      <c r="AP161" s="56">
        <v>0.91414203360726098</v>
      </c>
      <c r="AQ161" s="56">
        <v>0.93585183368085356</v>
      </c>
      <c r="AR161" s="56">
        <v>0.96026002698393231</v>
      </c>
      <c r="AS161" s="56">
        <v>0.97166687109039607</v>
      </c>
      <c r="AT161" s="56">
        <v>0.97632773212314483</v>
      </c>
      <c r="AU161" s="57">
        <v>0.95241015577088173</v>
      </c>
      <c r="AV161" s="55">
        <f t="array" ref="AV161:BD165">MMULT(J122:N126,AV152:BD156)</f>
        <v>1</v>
      </c>
      <c r="AW161" s="56">
        <v>0.89907918968692446</v>
      </c>
      <c r="AX161" s="56">
        <v>0.88717004297114799</v>
      </c>
      <c r="AY161" s="56">
        <v>0.92400245549416826</v>
      </c>
      <c r="AZ161" s="56">
        <v>0.95039901780233271</v>
      </c>
      <c r="BA161" s="56">
        <v>0.9683241252302025</v>
      </c>
      <c r="BB161" s="56">
        <v>0.9597298956414978</v>
      </c>
      <c r="BC161" s="56">
        <v>0.97790055248618779</v>
      </c>
      <c r="BD161" s="57">
        <v>0.9729895641497851</v>
      </c>
      <c r="BE161" s="55">
        <f t="array" ref="BE161:BM165">MMULT(J132:N136,BE152:BM156)</f>
        <v>1</v>
      </c>
      <c r="BF161" s="56">
        <v>0.92831760813625785</v>
      </c>
      <c r="BG161" s="56">
        <v>0.89290528121553725</v>
      </c>
      <c r="BH161" s="56">
        <v>0.91177551770616339</v>
      </c>
      <c r="BI161" s="56">
        <v>0.93125842421271898</v>
      </c>
      <c r="BJ161" s="56">
        <v>0.95429481681166528</v>
      </c>
      <c r="BK161" s="56">
        <v>0.96520034309520886</v>
      </c>
      <c r="BL161" s="56">
        <v>0.97365518931503481</v>
      </c>
      <c r="BM161" s="57">
        <v>0.98100722950618791</v>
      </c>
      <c r="BN161" s="55">
        <f t="array" ref="BN161:BV165">MMULT(J142:N146,BN152:BV156)</f>
        <v>1</v>
      </c>
      <c r="BO161" s="56">
        <v>0.94584660622396477</v>
      </c>
      <c r="BP161" s="56">
        <v>0.91680960548885071</v>
      </c>
      <c r="BQ161" s="56">
        <v>0.92538593481989706</v>
      </c>
      <c r="BR161" s="56">
        <v>0.93469737809360454</v>
      </c>
      <c r="BS161" s="56">
        <v>0.94351874540553793</v>
      </c>
      <c r="BT161" s="56">
        <v>0.96765498652291104</v>
      </c>
      <c r="BU161" s="56">
        <v>0.97378093604508698</v>
      </c>
      <c r="BV161" s="57">
        <v>0.98113207547169812</v>
      </c>
    </row>
    <row r="162" spans="1:74" ht="16.2" thickBot="1" x14ac:dyDescent="0.4">
      <c r="A162" s="132"/>
      <c r="B162" s="16" t="s">
        <v>72</v>
      </c>
      <c r="C162" s="58">
        <v>-2.7755575615628914E-17</v>
      </c>
      <c r="D162" s="59">
        <v>3.953809711890216E-3</v>
      </c>
      <c r="E162" s="59">
        <v>5.7398700732660124E-3</v>
      </c>
      <c r="F162" s="59">
        <v>4.2442589040740664E-3</v>
      </c>
      <c r="G162" s="59">
        <v>4.1144037795449451E-3</v>
      </c>
      <c r="H162" s="59">
        <v>2.1356726245339297E-3</v>
      </c>
      <c r="I162" s="59">
        <v>2.2561933316151417E-3</v>
      </c>
      <c r="J162" s="59">
        <v>9.399202213139779E-4</v>
      </c>
      <c r="K162" s="60">
        <v>1.0395023720264907E-3</v>
      </c>
      <c r="L162" s="58">
        <v>0</v>
      </c>
      <c r="M162" s="59">
        <v>4.0002446284826687E-3</v>
      </c>
      <c r="N162" s="59">
        <v>5.3725518566584141E-3</v>
      </c>
      <c r="O162" s="59">
        <v>5.4995628229192461E-3</v>
      </c>
      <c r="P162" s="59">
        <v>6.0247297368671571E-3</v>
      </c>
      <c r="Q162" s="59">
        <v>4.6874196174174765E-3</v>
      </c>
      <c r="R162" s="59">
        <v>6.8435118788740534E-3</v>
      </c>
      <c r="S162" s="59">
        <v>3.6188512444600696E-3</v>
      </c>
      <c r="T162" s="60">
        <v>3.1095456810763811E-3</v>
      </c>
      <c r="U162" s="58">
        <v>0</v>
      </c>
      <c r="V162" s="59">
        <v>3.7802900530821137E-3</v>
      </c>
      <c r="W162" s="59">
        <v>4.3345146480503749E-3</v>
      </c>
      <c r="X162" s="59">
        <v>5.4779176555615483E-3</v>
      </c>
      <c r="Y162" s="59">
        <v>5.4934945725393092E-3</v>
      </c>
      <c r="Z162" s="59">
        <v>4.8740972426455087E-3</v>
      </c>
      <c r="AA162" s="59">
        <v>4.6785790378689185E-3</v>
      </c>
      <c r="AB162" s="59">
        <v>4.4140881145478539E-3</v>
      </c>
      <c r="AC162" s="60">
        <v>4.862365547186942E-3</v>
      </c>
      <c r="AD162" s="58">
        <v>0</v>
      </c>
      <c r="AE162" s="59">
        <v>-1.0875781072213209E-3</v>
      </c>
      <c r="AF162" s="59">
        <v>1.2106008205614582E-4</v>
      </c>
      <c r="AG162" s="59">
        <v>-5.7601670540863292E-5</v>
      </c>
      <c r="AH162" s="59">
        <v>-2.2068698437613388E-4</v>
      </c>
      <c r="AI162" s="59">
        <v>-1.4288890333682969E-3</v>
      </c>
      <c r="AJ162" s="59">
        <v>-1.45966807636147E-3</v>
      </c>
      <c r="AK162" s="59">
        <v>-1.8727240794449984E-3</v>
      </c>
      <c r="AL162" s="60">
        <v>-1.9895162172804404E-3</v>
      </c>
      <c r="AM162" s="58">
        <v>0</v>
      </c>
      <c r="AN162" s="59">
        <v>2.7163443052636849E-3</v>
      </c>
      <c r="AO162" s="59">
        <v>4.2009171733519424E-3</v>
      </c>
      <c r="AP162" s="59">
        <v>4.3325526203303877E-3</v>
      </c>
      <c r="AQ162" s="59">
        <v>4.3085601008548413E-3</v>
      </c>
      <c r="AR162" s="59">
        <v>3.9164365913320898E-3</v>
      </c>
      <c r="AS162" s="59">
        <v>2.209733607196479E-3</v>
      </c>
      <c r="AT162" s="59">
        <v>2.5884393566112385E-3</v>
      </c>
      <c r="AU162" s="60">
        <v>2.4007712230833256E-3</v>
      </c>
      <c r="AV162" s="58">
        <v>2.7755575615628914E-17</v>
      </c>
      <c r="AW162" s="59">
        <v>2.8184746131070526E-3</v>
      </c>
      <c r="AX162" s="59">
        <v>4.730826865276816E-3</v>
      </c>
      <c r="AY162" s="59">
        <v>4.5633027461514097E-3</v>
      </c>
      <c r="AZ162" s="59">
        <v>3.7087262680219335E-3</v>
      </c>
      <c r="BA162" s="59">
        <v>3.6525683851734436E-3</v>
      </c>
      <c r="BB162" s="59">
        <v>3.4911483837489488E-3</v>
      </c>
      <c r="BC162" s="59">
        <v>2.8994559079393301E-3</v>
      </c>
      <c r="BD162" s="60">
        <v>1.7023706032579244E-3</v>
      </c>
      <c r="BE162" s="58">
        <v>0</v>
      </c>
      <c r="BF162" s="59">
        <v>3.0740172301486346E-3</v>
      </c>
      <c r="BG162" s="59">
        <v>4.5945192108647892E-3</v>
      </c>
      <c r="BH162" s="59">
        <v>4.3583069462065638E-3</v>
      </c>
      <c r="BI162" s="59">
        <v>4.5010791997275867E-3</v>
      </c>
      <c r="BJ162" s="59">
        <v>2.6517806759657758E-3</v>
      </c>
      <c r="BK162" s="59">
        <v>3.0021657048751316E-3</v>
      </c>
      <c r="BL162" s="59">
        <v>3.0618117788224208E-3</v>
      </c>
      <c r="BM162" s="60">
        <v>2.5863096141776343E-3</v>
      </c>
      <c r="BN162" s="58">
        <v>0</v>
      </c>
      <c r="BO162" s="59">
        <v>1.398735201125989E-3</v>
      </c>
      <c r="BP162" s="59">
        <v>3.4960124980928931E-3</v>
      </c>
      <c r="BQ162" s="59">
        <v>3.4058673824395869E-3</v>
      </c>
      <c r="BR162" s="59">
        <v>3.4270003033253227E-3</v>
      </c>
      <c r="BS162" s="59">
        <v>3.0472681311594085E-3</v>
      </c>
      <c r="BT162" s="59">
        <v>1.8415359340603621E-3</v>
      </c>
      <c r="BU162" s="59">
        <v>2.9321927728986896E-3</v>
      </c>
      <c r="BV162" s="60">
        <v>1.4723702223373436E-3</v>
      </c>
    </row>
    <row r="163" spans="1:74" ht="16.2" thickBot="1" x14ac:dyDescent="0.4">
      <c r="A163" s="132"/>
      <c r="B163" s="16" t="s">
        <v>73</v>
      </c>
      <c r="C163" s="58">
        <v>0</v>
      </c>
      <c r="D163" s="59">
        <v>0.11384119455341854</v>
      </c>
      <c r="E163" s="59">
        <v>0.12240241132093863</v>
      </c>
      <c r="F163" s="59">
        <v>7.3241103047673117E-2</v>
      </c>
      <c r="G163" s="59">
        <v>4.5823149335330209E-2</v>
      </c>
      <c r="H163" s="59">
        <v>2.4436480459868348E-2</v>
      </c>
      <c r="I163" s="59">
        <v>1.6381474675087403E-2</v>
      </c>
      <c r="J163" s="59">
        <v>1.3627537232245503E-2</v>
      </c>
      <c r="K163" s="60">
        <v>1.0559279572573674E-2</v>
      </c>
      <c r="L163" s="58">
        <v>1.3877787807814457E-17</v>
      </c>
      <c r="M163" s="59">
        <v>0.10873336143609669</v>
      </c>
      <c r="N163" s="59">
        <v>0.1263994239199876</v>
      </c>
      <c r="O163" s="59">
        <v>9.5498117978505923E-2</v>
      </c>
      <c r="P163" s="59">
        <v>6.9911745120180849E-2</v>
      </c>
      <c r="Q163" s="59">
        <v>4.9175543144550221E-2</v>
      </c>
      <c r="R163" s="59">
        <v>3.6739788592624618E-2</v>
      </c>
      <c r="S163" s="59">
        <v>2.5104941501905113E-2</v>
      </c>
      <c r="T163" s="60">
        <v>1.9051316437251116E-2</v>
      </c>
      <c r="U163" s="58">
        <v>-6.9388939039072284E-18</v>
      </c>
      <c r="V163" s="59">
        <v>0.11329433037769045</v>
      </c>
      <c r="W163" s="59">
        <v>0.12487245616110212</v>
      </c>
      <c r="X163" s="59">
        <v>0.10882071175647054</v>
      </c>
      <c r="Y163" s="59">
        <v>9.4987551953105889E-2</v>
      </c>
      <c r="Z163" s="59">
        <v>7.7908707485783629E-2</v>
      </c>
      <c r="AA163" s="59">
        <v>6.1038221575317464E-2</v>
      </c>
      <c r="AB163" s="59">
        <v>5.0577023204400773E-2</v>
      </c>
      <c r="AC163" s="60">
        <v>4.4988140729399412E-2</v>
      </c>
      <c r="AD163" s="58">
        <v>0</v>
      </c>
      <c r="AE163" s="59">
        <v>0.10832185096094277</v>
      </c>
      <c r="AF163" s="59">
        <v>0.11828321591593423</v>
      </c>
      <c r="AG163" s="59">
        <v>9.5249043502881214E-2</v>
      </c>
      <c r="AH163" s="59">
        <v>7.2625366563173935E-2</v>
      </c>
      <c r="AI163" s="59">
        <v>4.9331585579510458E-2</v>
      </c>
      <c r="AJ163" s="59">
        <v>3.5531921669390953E-2</v>
      </c>
      <c r="AK163" s="59">
        <v>2.5184970777238171E-2</v>
      </c>
      <c r="AL163" s="60">
        <v>1.8622605192717939E-2</v>
      </c>
      <c r="AM163" s="58">
        <v>0</v>
      </c>
      <c r="AN163" s="59">
        <v>8.643450406960114E-2</v>
      </c>
      <c r="AO163" s="59">
        <v>0.10689783680628734</v>
      </c>
      <c r="AP163" s="59">
        <v>7.9313917529728162E-2</v>
      </c>
      <c r="AQ163" s="59">
        <v>5.8608948600995407E-2</v>
      </c>
      <c r="AR163" s="59">
        <v>3.5045599454941442E-2</v>
      </c>
      <c r="AS163" s="59">
        <v>2.5592820146461359E-2</v>
      </c>
      <c r="AT163" s="59">
        <v>2.0683018280462803E-2</v>
      </c>
      <c r="AU163" s="60">
        <v>4.4210053026728258E-2</v>
      </c>
      <c r="AV163" s="58">
        <v>0</v>
      </c>
      <c r="AW163" s="59">
        <v>9.6005657186780072E-2</v>
      </c>
      <c r="AX163" s="59">
        <v>0.1055932433762564</v>
      </c>
      <c r="AY163" s="59">
        <v>6.9885366868659565E-2</v>
      </c>
      <c r="AZ163" s="59">
        <v>4.4912576763757012E-2</v>
      </c>
      <c r="BA163" s="59">
        <v>2.7380398749706991E-2</v>
      </c>
      <c r="BB163" s="59">
        <v>3.5736270043012178E-2</v>
      </c>
      <c r="BC163" s="59">
        <v>1.8782106015111009E-2</v>
      </c>
      <c r="BD163" s="60">
        <v>2.4721391154476045E-2</v>
      </c>
      <c r="BE163" s="58">
        <v>-6.9388939039072284E-18</v>
      </c>
      <c r="BF163" s="59">
        <v>6.699713616457581E-2</v>
      </c>
      <c r="BG163" s="59">
        <v>0.10005348041932104</v>
      </c>
      <c r="BH163" s="59">
        <v>8.1609374882087249E-2</v>
      </c>
      <c r="BI163" s="59">
        <v>6.2215558696027649E-2</v>
      </c>
      <c r="BJ163" s="59">
        <v>4.2188937789086736E-2</v>
      </c>
      <c r="BK163" s="59">
        <v>3.1049271424759085E-2</v>
      </c>
      <c r="BL163" s="59">
        <v>2.2751388915753498E-2</v>
      </c>
      <c r="BM163" s="60">
        <v>1.5940333402489321E-2</v>
      </c>
      <c r="BN163" s="58">
        <v>6.9388939039072284E-18</v>
      </c>
      <c r="BO163" s="59">
        <v>5.1261779310440729E-2</v>
      </c>
      <c r="BP163" s="59">
        <v>7.7691925284407326E-2</v>
      </c>
      <c r="BQ163" s="59">
        <v>6.9914914928444233E-2</v>
      </c>
      <c r="BR163" s="59">
        <v>6.0620230261937108E-2</v>
      </c>
      <c r="BS163" s="59">
        <v>5.2519211218464541E-2</v>
      </c>
      <c r="BT163" s="59">
        <v>3.015286610153204E-2</v>
      </c>
      <c r="BU163" s="59">
        <v>2.2865479970635955E-2</v>
      </c>
      <c r="BV163" s="60">
        <v>1.7343259318457906E-2</v>
      </c>
    </row>
    <row r="164" spans="1:74" ht="16.2" thickBot="1" x14ac:dyDescent="0.4">
      <c r="A164" s="132"/>
      <c r="B164" s="16" t="s">
        <v>74</v>
      </c>
      <c r="C164" s="58">
        <v>-8.6736173798840355E-19</v>
      </c>
      <c r="D164" s="59">
        <v>2.2901521411638828E-3</v>
      </c>
      <c r="E164" s="59">
        <v>3.0485018745537579E-3</v>
      </c>
      <c r="F164" s="59">
        <v>1.7391888930493003E-3</v>
      </c>
      <c r="G164" s="59">
        <v>1.0750355154495704E-3</v>
      </c>
      <c r="H164" s="59">
        <v>6.3366138608000194E-4</v>
      </c>
      <c r="I164" s="59">
        <v>4.6058783224979007E-4</v>
      </c>
      <c r="J164" s="59">
        <v>1.3158472694212425E-4</v>
      </c>
      <c r="K164" s="60">
        <v>1.8155484331386362E-4</v>
      </c>
      <c r="L164" s="58">
        <v>0</v>
      </c>
      <c r="M164" s="59">
        <v>2.4725678772375553E-3</v>
      </c>
      <c r="N164" s="59">
        <v>3.1065342150868036E-3</v>
      </c>
      <c r="O164" s="59">
        <v>2.1873126575033472E-3</v>
      </c>
      <c r="P164" s="59">
        <v>1.7886447182188445E-3</v>
      </c>
      <c r="Q164" s="59">
        <v>1.0827181837994825E-3</v>
      </c>
      <c r="R164" s="59">
        <v>8.8004934216891553E-4</v>
      </c>
      <c r="S164" s="59">
        <v>4.6956207101192353E-4</v>
      </c>
      <c r="T164" s="60">
        <v>3.2963755478014264E-4</v>
      </c>
      <c r="U164" s="58">
        <v>0</v>
      </c>
      <c r="V164" s="59">
        <v>2.6694005740024972E-3</v>
      </c>
      <c r="W164" s="59">
        <v>3.1941080149397068E-3</v>
      </c>
      <c r="X164" s="59">
        <v>2.5371330704143692E-3</v>
      </c>
      <c r="Y164" s="59">
        <v>2.2667709035162215E-3</v>
      </c>
      <c r="Z164" s="59">
        <v>1.7284490303114651E-3</v>
      </c>
      <c r="AA164" s="59">
        <v>1.3860797560869415E-3</v>
      </c>
      <c r="AB164" s="59">
        <v>1.1469000166841135E-3</v>
      </c>
      <c r="AC164" s="60">
        <v>6.3814967866608271E-4</v>
      </c>
      <c r="AD164" s="58">
        <v>1.7347234759768071E-18</v>
      </c>
      <c r="AE164" s="59">
        <v>3.0358107085530911E-3</v>
      </c>
      <c r="AF164" s="59">
        <v>2.6868650292892343E-3</v>
      </c>
      <c r="AG164" s="59">
        <v>2.0936717821987069E-3</v>
      </c>
      <c r="AH164" s="59">
        <v>1.8026365462098723E-3</v>
      </c>
      <c r="AI164" s="59">
        <v>9.2639011846785274E-4</v>
      </c>
      <c r="AJ164" s="59">
        <v>1.0416748205368791E-3</v>
      </c>
      <c r="AK164" s="59">
        <v>7.9931758069130485E-4</v>
      </c>
      <c r="AL164" s="60">
        <v>7.3760129572138233E-4</v>
      </c>
      <c r="AM164" s="58">
        <v>8.6736173798840355E-19</v>
      </c>
      <c r="AN164" s="59">
        <v>2.1745038022542053E-3</v>
      </c>
      <c r="AO164" s="59">
        <v>2.555433874170468E-3</v>
      </c>
      <c r="AP164" s="59">
        <v>2.3983705260764848E-3</v>
      </c>
      <c r="AQ164" s="59">
        <v>1.3945348683658595E-3</v>
      </c>
      <c r="AR164" s="59">
        <v>9.1097884111882542E-4</v>
      </c>
      <c r="AS164" s="59">
        <v>6.7660454890202358E-4</v>
      </c>
      <c r="AT164" s="59">
        <v>4.2736732987409647E-4</v>
      </c>
      <c r="AU164" s="60">
        <v>1.1828631351521665E-3</v>
      </c>
      <c r="AV164" s="58">
        <v>8.6736173798840355E-19</v>
      </c>
      <c r="AW164" s="59">
        <v>2.4365853469777675E-3</v>
      </c>
      <c r="AX164" s="59">
        <v>2.5279845603759579E-3</v>
      </c>
      <c r="AY164" s="59">
        <v>1.6837701290666682E-3</v>
      </c>
      <c r="AZ164" s="59">
        <v>1.0662255877883307E-3</v>
      </c>
      <c r="BA164" s="59">
        <v>7.10097706069562E-4</v>
      </c>
      <c r="BB164" s="59">
        <v>1.0908570339207887E-3</v>
      </c>
      <c r="BC164" s="59">
        <v>4.0504986018396333E-4</v>
      </c>
      <c r="BD164" s="60">
        <v>6.3195519271779313E-4</v>
      </c>
      <c r="BE164" s="58">
        <v>0</v>
      </c>
      <c r="BF164" s="59">
        <v>1.5831383803073737E-3</v>
      </c>
      <c r="BG164" s="59">
        <v>2.5757645472693977E-3</v>
      </c>
      <c r="BH164" s="59">
        <v>2.1555133688712334E-3</v>
      </c>
      <c r="BI164" s="59">
        <v>1.8896533509777241E-3</v>
      </c>
      <c r="BJ164" s="59">
        <v>8.1695697198972544E-4</v>
      </c>
      <c r="BK164" s="59">
        <v>6.8378788100405437E-4</v>
      </c>
      <c r="BL164" s="59">
        <v>4.2689828237766313E-4</v>
      </c>
      <c r="BM164" s="60">
        <v>4.1675925269876735E-4</v>
      </c>
      <c r="BN164" s="58">
        <v>0</v>
      </c>
      <c r="BO164" s="59">
        <v>1.4387925071775807E-3</v>
      </c>
      <c r="BP164" s="59">
        <v>2.0929250515627912E-3</v>
      </c>
      <c r="BQ164" s="59">
        <v>1.3841345086464708E-3</v>
      </c>
      <c r="BR164" s="59">
        <v>1.1881833001049016E-3</v>
      </c>
      <c r="BS164" s="59">
        <v>9.1530983502870894E-4</v>
      </c>
      <c r="BT164" s="59">
        <v>3.7137426750058315E-4</v>
      </c>
      <c r="BU164" s="59">
        <v>3.9903143217560715E-4</v>
      </c>
      <c r="BV164" s="60">
        <v>7.2891225539996676E-5</v>
      </c>
    </row>
    <row r="165" spans="1:74" ht="16.2" thickBot="1" x14ac:dyDescent="0.4">
      <c r="A165" s="133"/>
      <c r="B165" s="16" t="s">
        <v>75</v>
      </c>
      <c r="C165" s="61">
        <v>-1.0842021724855044E-19</v>
      </c>
      <c r="D165" s="62">
        <v>5.4524834427416291E-5</v>
      </c>
      <c r="E165" s="62">
        <v>7.6908197361143585E-5</v>
      </c>
      <c r="F165" s="62">
        <v>9.1051925926170351E-5</v>
      </c>
      <c r="G165" s="62">
        <v>2.0308330417313433E-5</v>
      </c>
      <c r="H165" s="62">
        <v>5.7498258728752192E-5</v>
      </c>
      <c r="I165" s="62">
        <v>2.4456191879401864E-5</v>
      </c>
      <c r="J165" s="62">
        <v>-5.1651551774554647E-5</v>
      </c>
      <c r="K165" s="63">
        <v>5.4646700997919209E-5</v>
      </c>
      <c r="L165" s="61">
        <v>-3.2526065174565133E-19</v>
      </c>
      <c r="M165" s="62">
        <v>9.1454010174341765E-5</v>
      </c>
      <c r="N165" s="62">
        <v>3.9868994280006613E-5</v>
      </c>
      <c r="O165" s="62">
        <v>2.3076151250056229E-5</v>
      </c>
      <c r="P165" s="62">
        <v>7.7530885274628911E-5</v>
      </c>
      <c r="Q165" s="62">
        <v>1.2629000394292784E-5</v>
      </c>
      <c r="R165" s="62">
        <v>1.8914933550763253E-5</v>
      </c>
      <c r="S165" s="62">
        <v>5.5771174459379701E-5</v>
      </c>
      <c r="T165" s="63">
        <v>6.6392915243945055E-5</v>
      </c>
      <c r="U165" s="61">
        <v>1.0842021724855044E-19</v>
      </c>
      <c r="V165" s="62">
        <v>-3.2303560759027079E-4</v>
      </c>
      <c r="W165" s="62">
        <v>-2.6530308706891603E-4</v>
      </c>
      <c r="X165" s="62">
        <v>-2.5254866559593428E-4</v>
      </c>
      <c r="Y165" s="62">
        <v>-1.4686108401433876E-4</v>
      </c>
      <c r="Z165" s="62">
        <v>-2.2955948647687685E-4</v>
      </c>
      <c r="AA165" s="62">
        <v>-1.1222764524753456E-4</v>
      </c>
      <c r="AB165" s="62">
        <v>-1.4439011387944569E-4</v>
      </c>
      <c r="AC165" s="63">
        <v>-7.8790249321887378E-5</v>
      </c>
      <c r="AD165" s="61">
        <v>-6.5052130349130266E-19</v>
      </c>
      <c r="AE165" s="62">
        <v>-1.4673710619635518E-3</v>
      </c>
      <c r="AF165" s="62">
        <v>-1.5433872033697466E-3</v>
      </c>
      <c r="AG165" s="62">
        <v>-1.2551503134698525E-3</v>
      </c>
      <c r="AH165" s="62">
        <v>-9.1935987775009637E-4</v>
      </c>
      <c r="AI165" s="62">
        <v>-6.8349752280243104E-4</v>
      </c>
      <c r="AJ165" s="62">
        <v>-4.9980520347515716E-4</v>
      </c>
      <c r="AK165" s="62">
        <v>-2.9863106771551347E-4</v>
      </c>
      <c r="AL165" s="63">
        <v>-2.0115426553402342E-4</v>
      </c>
      <c r="AM165" s="61">
        <v>-1.0842021724855044E-19</v>
      </c>
      <c r="AN165" s="62">
        <v>-1.4198472030769668E-4</v>
      </c>
      <c r="AO165" s="62">
        <v>-1.3840885762501226E-4</v>
      </c>
      <c r="AP165" s="62">
        <v>-1.6312091754928145E-4</v>
      </c>
      <c r="AQ165" s="62">
        <v>-1.735412086946264E-4</v>
      </c>
      <c r="AR165" s="62">
        <v>-4.4998468029527547E-5</v>
      </c>
      <c r="AS165" s="62">
        <v>-1.2581394543867831E-4</v>
      </c>
      <c r="AT165" s="62">
        <v>-1.4039877293799911E-4</v>
      </c>
      <c r="AU165" s="63">
        <v>-1.918187960613456E-4</v>
      </c>
      <c r="AV165" s="61">
        <v>-1.0842021724855044E-19</v>
      </c>
      <c r="AW165" s="62">
        <v>-2.2873098602962678E-4</v>
      </c>
      <c r="AX165" s="62">
        <v>-2.2404266910308265E-5</v>
      </c>
      <c r="AY165" s="62">
        <v>-4.187372744161302E-5</v>
      </c>
      <c r="AZ165" s="62">
        <v>-3.5829383960842096E-5</v>
      </c>
      <c r="BA165" s="62">
        <v>-9.0014815810124989E-6</v>
      </c>
      <c r="BB165" s="62">
        <v>-4.170028519949855E-5</v>
      </c>
      <c r="BC165" s="62">
        <v>2.4033951037646549E-5</v>
      </c>
      <c r="BD165" s="63">
        <v>-2.5713327230642014E-6</v>
      </c>
      <c r="BE165" s="61">
        <v>-1.0842021724855044E-19</v>
      </c>
      <c r="BF165" s="62">
        <v>-7.2330524868288379E-6</v>
      </c>
      <c r="BG165" s="62">
        <v>-9.1718053524359605E-5</v>
      </c>
      <c r="BH165" s="62">
        <v>-5.4437423497396067E-5</v>
      </c>
      <c r="BI165" s="62">
        <v>-1.0999598236948512E-5</v>
      </c>
      <c r="BJ165" s="62">
        <v>-3.4434507327338847E-5</v>
      </c>
      <c r="BK165" s="62">
        <v>4.0476336997716418E-5</v>
      </c>
      <c r="BL165" s="62">
        <v>1.5436807324116617E-4</v>
      </c>
      <c r="BM165" s="63">
        <v>4.7535305793725436E-5</v>
      </c>
      <c r="BN165" s="61">
        <v>-1.0842021724855044E-19</v>
      </c>
      <c r="BO165" s="62">
        <v>4.9959321366348924E-5</v>
      </c>
      <c r="BP165" s="62">
        <v>5.105143446527266E-5</v>
      </c>
      <c r="BQ165" s="62">
        <v>9.8737151111546236E-5</v>
      </c>
      <c r="BR165" s="62">
        <v>1.0911806456071795E-4</v>
      </c>
      <c r="BS165" s="62">
        <v>9.1086132438253711E-5</v>
      </c>
      <c r="BT165" s="62">
        <v>3.8825099316317033E-5</v>
      </c>
      <c r="BU165" s="62">
        <v>5.2497444075372702E-5</v>
      </c>
      <c r="BV165" s="63">
        <v>-4.6094490422520949E-5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 t="s">
        <v>14</v>
      </c>
      <c r="D168" s="134"/>
      <c r="E168" s="134"/>
      <c r="F168" s="134"/>
      <c r="G168" s="134"/>
      <c r="H168" s="134"/>
      <c r="I168" s="134"/>
      <c r="J168" s="134"/>
      <c r="K168" s="134"/>
      <c r="L168" s="134">
        <v>6.34</v>
      </c>
      <c r="M168" s="134"/>
      <c r="N168" s="134"/>
      <c r="O168" s="134"/>
      <c r="P168" s="134"/>
      <c r="Q168" s="134"/>
      <c r="R168" s="134"/>
      <c r="S168" s="134"/>
      <c r="T168" s="134"/>
      <c r="U168" s="134">
        <v>6.35</v>
      </c>
      <c r="V168" s="134"/>
      <c r="W168" s="134"/>
      <c r="X168" s="134"/>
      <c r="Y168" s="134"/>
      <c r="Z168" s="134"/>
      <c r="AA168" s="134"/>
      <c r="AB168" s="134"/>
      <c r="AC168" s="134"/>
      <c r="AD168" s="134" t="s">
        <v>15</v>
      </c>
      <c r="AE168" s="134"/>
      <c r="AF168" s="134"/>
      <c r="AG168" s="134"/>
      <c r="AH168" s="134"/>
      <c r="AI168" s="134"/>
      <c r="AJ168" s="134"/>
      <c r="AK168" s="134"/>
      <c r="AL168" s="134"/>
      <c r="AM168" s="134">
        <v>6.37</v>
      </c>
      <c r="AN168" s="134"/>
      <c r="AO168" s="134"/>
      <c r="AP168" s="134"/>
      <c r="AQ168" s="134"/>
      <c r="AR168" s="134"/>
      <c r="AS168" s="134"/>
      <c r="AT168" s="134"/>
      <c r="AU168" s="134"/>
      <c r="AV168" s="134">
        <v>6.38</v>
      </c>
      <c r="AW168" s="134"/>
      <c r="AX168" s="134"/>
      <c r="AY168" s="134"/>
      <c r="AZ168" s="134"/>
      <c r="BA168" s="134"/>
      <c r="BB168" s="134"/>
      <c r="BC168" s="134"/>
      <c r="BD168" s="134"/>
      <c r="BE168" s="134">
        <v>6.39</v>
      </c>
      <c r="BF168" s="134"/>
      <c r="BG168" s="134"/>
      <c r="BH168" s="134"/>
      <c r="BI168" s="134"/>
      <c r="BJ168" s="134"/>
      <c r="BK168" s="134"/>
      <c r="BL168" s="134"/>
      <c r="BM168" s="134"/>
      <c r="BN168" s="134" t="s">
        <v>16</v>
      </c>
      <c r="BO168" s="134"/>
      <c r="BP168" s="134"/>
      <c r="BQ168" s="134"/>
      <c r="BR168" s="134"/>
      <c r="BS168" s="134"/>
      <c r="BT168" s="134"/>
      <c r="BU168" s="134"/>
      <c r="BV168" s="134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46">
        <v>12.4</v>
      </c>
      <c r="D170" s="11">
        <v>20.5</v>
      </c>
      <c r="E170" s="11">
        <v>18.899999999999999</v>
      </c>
      <c r="F170" s="11">
        <v>15.1</v>
      </c>
      <c r="G170" s="11">
        <v>15.5</v>
      </c>
      <c r="H170" s="11">
        <v>13.9</v>
      </c>
      <c r="I170" s="11">
        <v>12.3</v>
      </c>
      <c r="J170" s="11">
        <v>12.8</v>
      </c>
      <c r="K170" s="11">
        <v>13.6</v>
      </c>
      <c r="L170" s="10">
        <v>10.6</v>
      </c>
      <c r="M170" s="11">
        <v>27.2</v>
      </c>
      <c r="N170" s="11">
        <v>20.100000000000001</v>
      </c>
      <c r="O170" s="11">
        <v>23.4</v>
      </c>
      <c r="P170" s="11">
        <v>19.7</v>
      </c>
      <c r="Q170" s="11">
        <v>22.5</v>
      </c>
      <c r="R170" s="11">
        <v>20.5</v>
      </c>
      <c r="S170" s="11">
        <v>22.4</v>
      </c>
      <c r="T170" s="12">
        <v>19.8</v>
      </c>
      <c r="U170" s="10">
        <v>9.8000000000000007</v>
      </c>
      <c r="V170" s="11">
        <v>27.7</v>
      </c>
      <c r="W170" s="11">
        <v>29.7</v>
      </c>
      <c r="X170" s="11">
        <v>30.3</v>
      </c>
      <c r="Y170" s="11">
        <v>31.4</v>
      </c>
      <c r="Z170" s="11">
        <v>31.8</v>
      </c>
      <c r="AA170" s="11">
        <v>29.7</v>
      </c>
      <c r="AB170" s="11">
        <v>33</v>
      </c>
      <c r="AC170" s="12">
        <v>29.4</v>
      </c>
      <c r="AD170" s="10">
        <v>9.6</v>
      </c>
      <c r="AE170" s="11">
        <v>21.8</v>
      </c>
      <c r="AF170" s="11">
        <v>21.9</v>
      </c>
      <c r="AG170" s="11">
        <v>23.2</v>
      </c>
      <c r="AH170" s="11">
        <v>22</v>
      </c>
      <c r="AI170" s="11">
        <v>24.6</v>
      </c>
      <c r="AJ170" s="11">
        <v>27.8</v>
      </c>
      <c r="AK170" s="11">
        <v>22.1</v>
      </c>
      <c r="AL170" s="12">
        <v>23.7</v>
      </c>
      <c r="AM170" s="10">
        <v>11.5</v>
      </c>
      <c r="AN170" s="11">
        <v>23.1</v>
      </c>
      <c r="AO170" s="11">
        <v>19.100000000000001</v>
      </c>
      <c r="AP170" s="11">
        <v>16.899999999999999</v>
      </c>
      <c r="AQ170" s="11">
        <v>19.899999999999999</v>
      </c>
      <c r="AR170" s="11">
        <v>18</v>
      </c>
      <c r="AS170" s="11">
        <v>20.2</v>
      </c>
      <c r="AT170" s="11">
        <v>24.3</v>
      </c>
      <c r="AU170" s="12">
        <v>21.9</v>
      </c>
      <c r="AV170" s="10">
        <v>8.9</v>
      </c>
      <c r="AW170" s="11">
        <v>21.2</v>
      </c>
      <c r="AX170" s="11">
        <v>15.9</v>
      </c>
      <c r="AY170" s="11">
        <v>17.7</v>
      </c>
      <c r="AZ170" s="11">
        <v>15.6</v>
      </c>
      <c r="BA170" s="11">
        <v>15.1</v>
      </c>
      <c r="BB170" s="11">
        <v>16.8</v>
      </c>
      <c r="BC170" s="11">
        <v>14.2</v>
      </c>
      <c r="BD170" s="12">
        <v>15</v>
      </c>
      <c r="BE170" s="10">
        <v>10.8</v>
      </c>
      <c r="BF170" s="11">
        <v>18.100000000000001</v>
      </c>
      <c r="BG170" s="11">
        <v>19.899999999999999</v>
      </c>
      <c r="BH170" s="11">
        <v>16.600000000000001</v>
      </c>
      <c r="BI170" s="11">
        <v>18.7</v>
      </c>
      <c r="BJ170" s="11">
        <v>18.399999999999999</v>
      </c>
      <c r="BK170" s="11">
        <v>19.7</v>
      </c>
      <c r="BL170" s="11">
        <v>21.9</v>
      </c>
      <c r="BM170" s="12">
        <v>18.7</v>
      </c>
      <c r="BN170" s="10">
        <v>11.9</v>
      </c>
      <c r="BO170" s="11">
        <v>16.899999999999999</v>
      </c>
      <c r="BP170" s="11">
        <v>18.899999999999999</v>
      </c>
      <c r="BQ170" s="11">
        <v>17.2</v>
      </c>
      <c r="BR170" s="11">
        <v>17.399999999999999</v>
      </c>
      <c r="BS170" s="11">
        <v>17.600000000000001</v>
      </c>
      <c r="BT170" s="11">
        <v>19.100000000000001</v>
      </c>
      <c r="BU170" s="11">
        <v>18.899999999999999</v>
      </c>
      <c r="BV170" s="12">
        <v>19.3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 t="s">
        <v>14</v>
      </c>
      <c r="D173" s="134"/>
      <c r="E173" s="134"/>
      <c r="F173" s="134"/>
      <c r="G173" s="134"/>
      <c r="H173" s="134"/>
      <c r="I173" s="134"/>
      <c r="J173" s="134"/>
      <c r="K173" s="134"/>
      <c r="L173" s="134">
        <v>6.34</v>
      </c>
      <c r="M173" s="134"/>
      <c r="N173" s="134"/>
      <c r="O173" s="134"/>
      <c r="P173" s="134"/>
      <c r="Q173" s="134"/>
      <c r="R173" s="134"/>
      <c r="S173" s="134"/>
      <c r="T173" s="134"/>
      <c r="U173" s="134">
        <v>6.35</v>
      </c>
      <c r="V173" s="134"/>
      <c r="W173" s="134"/>
      <c r="X173" s="134"/>
      <c r="Y173" s="134"/>
      <c r="Z173" s="134"/>
      <c r="AA173" s="134"/>
      <c r="AB173" s="134"/>
      <c r="AC173" s="134"/>
      <c r="AD173" s="134" t="s">
        <v>15</v>
      </c>
      <c r="AE173" s="134"/>
      <c r="AF173" s="134"/>
      <c r="AG173" s="134"/>
      <c r="AH173" s="134"/>
      <c r="AI173" s="134"/>
      <c r="AJ173" s="134"/>
      <c r="AK173" s="134"/>
      <c r="AL173" s="134"/>
      <c r="AM173" s="134">
        <v>6.37</v>
      </c>
      <c r="AN173" s="134"/>
      <c r="AO173" s="134"/>
      <c r="AP173" s="134"/>
      <c r="AQ173" s="134"/>
      <c r="AR173" s="134"/>
      <c r="AS173" s="134"/>
      <c r="AT173" s="134"/>
      <c r="AU173" s="134"/>
      <c r="AV173" s="134">
        <v>6.38</v>
      </c>
      <c r="AW173" s="134"/>
      <c r="AX173" s="134"/>
      <c r="AY173" s="134"/>
      <c r="AZ173" s="134"/>
      <c r="BA173" s="134"/>
      <c r="BB173" s="134"/>
      <c r="BC173" s="134"/>
      <c r="BD173" s="134"/>
      <c r="BE173" s="134">
        <v>6.39</v>
      </c>
      <c r="BF173" s="134"/>
      <c r="BG173" s="134"/>
      <c r="BH173" s="134"/>
      <c r="BI173" s="134"/>
      <c r="BJ173" s="134"/>
      <c r="BK173" s="134"/>
      <c r="BL173" s="134"/>
      <c r="BM173" s="134"/>
      <c r="BN173" s="134" t="s">
        <v>16</v>
      </c>
      <c r="BO173" s="134"/>
      <c r="BP173" s="134"/>
      <c r="BQ173" s="134"/>
      <c r="BR173" s="134"/>
      <c r="BS173" s="134"/>
      <c r="BT173" s="134"/>
      <c r="BU173" s="134"/>
      <c r="BV173" s="134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s="65" customFormat="1" ht="15" thickBot="1" x14ac:dyDescent="0.35">
      <c r="A175" s="110" t="s">
        <v>77</v>
      </c>
      <c r="B175" s="105"/>
      <c r="C175" s="105">
        <f>C170*C163</f>
        <v>0</v>
      </c>
      <c r="D175" s="106">
        <f t="shared" ref="D175:BO175" si="24">D170*D163</f>
        <v>2.3337444883450802</v>
      </c>
      <c r="E175" s="106">
        <f t="shared" si="24"/>
        <v>2.3134055739657398</v>
      </c>
      <c r="F175" s="106">
        <f t="shared" si="24"/>
        <v>1.1059406560198641</v>
      </c>
      <c r="G175" s="106">
        <f t="shared" si="24"/>
        <v>0.7102588146976182</v>
      </c>
      <c r="H175" s="106">
        <f t="shared" si="24"/>
        <v>0.33966707839217003</v>
      </c>
      <c r="I175" s="106">
        <f t="shared" si="24"/>
        <v>0.20149213850357506</v>
      </c>
      <c r="J175" s="106">
        <f t="shared" si="24"/>
        <v>0.17443247657274244</v>
      </c>
      <c r="K175" s="106">
        <f t="shared" si="24"/>
        <v>0.14360620218700196</v>
      </c>
      <c r="L175" s="105">
        <f t="shared" si="24"/>
        <v>1.4710455076283324E-16</v>
      </c>
      <c r="M175" s="106">
        <f t="shared" si="24"/>
        <v>2.9575474310618297</v>
      </c>
      <c r="N175" s="106">
        <f t="shared" si="24"/>
        <v>2.5406284207917507</v>
      </c>
      <c r="O175" s="106">
        <f t="shared" si="24"/>
        <v>2.2346559606970384</v>
      </c>
      <c r="P175" s="106">
        <f t="shared" si="24"/>
        <v>1.3772613788675627</v>
      </c>
      <c r="Q175" s="106">
        <f t="shared" si="24"/>
        <v>1.10644972075238</v>
      </c>
      <c r="R175" s="106">
        <f t="shared" si="24"/>
        <v>0.75316566614880465</v>
      </c>
      <c r="S175" s="106">
        <f t="shared" si="24"/>
        <v>0.56235068964267454</v>
      </c>
      <c r="T175" s="106">
        <f t="shared" si="24"/>
        <v>0.37721606545757214</v>
      </c>
      <c r="U175" s="105">
        <f t="shared" si="24"/>
        <v>-6.8001160258290843E-17</v>
      </c>
      <c r="V175" s="106">
        <f t="shared" si="24"/>
        <v>3.1382529514620252</v>
      </c>
      <c r="W175" s="106">
        <f t="shared" si="24"/>
        <v>3.708711947984733</v>
      </c>
      <c r="X175" s="106">
        <f t="shared" si="24"/>
        <v>3.2972675662210573</v>
      </c>
      <c r="Y175" s="106">
        <f t="shared" si="24"/>
        <v>2.9826091313275249</v>
      </c>
      <c r="Z175" s="106">
        <f t="shared" si="24"/>
        <v>2.4774968980479195</v>
      </c>
      <c r="AA175" s="106">
        <f t="shared" si="24"/>
        <v>1.8128351807869287</v>
      </c>
      <c r="AB175" s="106">
        <f t="shared" si="24"/>
        <v>1.6690417657452254</v>
      </c>
      <c r="AC175" s="106">
        <f t="shared" si="24"/>
        <v>1.3226513374443427</v>
      </c>
      <c r="AD175" s="105">
        <f t="shared" si="24"/>
        <v>0</v>
      </c>
      <c r="AE175" s="106">
        <f t="shared" si="24"/>
        <v>2.3614163509485522</v>
      </c>
      <c r="AF175" s="106">
        <f t="shared" si="24"/>
        <v>2.5904024285589595</v>
      </c>
      <c r="AG175" s="106">
        <f t="shared" si="24"/>
        <v>2.2097778092668441</v>
      </c>
      <c r="AH175" s="106">
        <f t="shared" si="24"/>
        <v>1.5977580643898266</v>
      </c>
      <c r="AI175" s="106">
        <f t="shared" si="24"/>
        <v>1.2135570052559572</v>
      </c>
      <c r="AJ175" s="106">
        <f t="shared" si="24"/>
        <v>0.98778742240906858</v>
      </c>
      <c r="AK175" s="106">
        <f t="shared" si="24"/>
        <v>0.55658785417696366</v>
      </c>
      <c r="AL175" s="106">
        <f t="shared" si="24"/>
        <v>0.44135574306741515</v>
      </c>
      <c r="AM175" s="105">
        <f t="shared" si="24"/>
        <v>0</v>
      </c>
      <c r="AN175" s="106">
        <f t="shared" si="24"/>
        <v>1.9966370440077865</v>
      </c>
      <c r="AO175" s="106">
        <f t="shared" si="24"/>
        <v>2.0417486830000882</v>
      </c>
      <c r="AP175" s="106">
        <f t="shared" si="24"/>
        <v>1.3404052062524059</v>
      </c>
      <c r="AQ175" s="106">
        <f t="shared" si="24"/>
        <v>1.1663180771598085</v>
      </c>
      <c r="AR175" s="106">
        <f t="shared" si="24"/>
        <v>0.63082079018894599</v>
      </c>
      <c r="AS175" s="106">
        <f t="shared" si="24"/>
        <v>0.51697496695851941</v>
      </c>
      <c r="AT175" s="106">
        <f t="shared" si="24"/>
        <v>0.50259734421524616</v>
      </c>
      <c r="AU175" s="106">
        <f t="shared" si="24"/>
        <v>0.9682001612853488</v>
      </c>
      <c r="AV175" s="105">
        <f t="shared" si="24"/>
        <v>0</v>
      </c>
      <c r="AW175" s="106">
        <f t="shared" si="24"/>
        <v>2.0353199323597373</v>
      </c>
      <c r="AX175" s="106">
        <f t="shared" si="24"/>
        <v>1.6789325696824768</v>
      </c>
      <c r="AY175" s="106">
        <f t="shared" si="24"/>
        <v>1.2369709935752742</v>
      </c>
      <c r="AZ175" s="106">
        <f t="shared" si="24"/>
        <v>0.70063619751460937</v>
      </c>
      <c r="BA175" s="106">
        <f t="shared" si="24"/>
        <v>0.41344402112057554</v>
      </c>
      <c r="BB175" s="106">
        <f t="shared" si="24"/>
        <v>0.60036933672260462</v>
      </c>
      <c r="BC175" s="106">
        <f t="shared" si="24"/>
        <v>0.26670590541457634</v>
      </c>
      <c r="BD175" s="106">
        <f t="shared" si="24"/>
        <v>0.3708208673171407</v>
      </c>
      <c r="BE175" s="105">
        <f t="shared" si="24"/>
        <v>-7.4940054162198071E-17</v>
      </c>
      <c r="BF175" s="106">
        <f t="shared" si="24"/>
        <v>1.2126481645788223</v>
      </c>
      <c r="BG175" s="106">
        <f t="shared" si="24"/>
        <v>1.9910642603444886</v>
      </c>
      <c r="BH175" s="106">
        <f t="shared" si="24"/>
        <v>1.3547156230426485</v>
      </c>
      <c r="BI175" s="106">
        <f t="shared" si="24"/>
        <v>1.163430947615717</v>
      </c>
      <c r="BJ175" s="106">
        <f t="shared" si="24"/>
        <v>0.77627645531919587</v>
      </c>
      <c r="BK175" s="106">
        <f t="shared" si="24"/>
        <v>0.61167064706775398</v>
      </c>
      <c r="BL175" s="106">
        <f t="shared" si="24"/>
        <v>0.49825541725500155</v>
      </c>
      <c r="BM175" s="106">
        <f t="shared" si="24"/>
        <v>0.29808423462655026</v>
      </c>
      <c r="BN175" s="105">
        <f t="shared" si="24"/>
        <v>8.257283745649602E-17</v>
      </c>
      <c r="BO175" s="106">
        <f t="shared" si="24"/>
        <v>0.86632407034644821</v>
      </c>
      <c r="BP175" s="106">
        <f t="shared" ref="BP175:BV175" si="25">BP170*BP163</f>
        <v>1.4683773878752984</v>
      </c>
      <c r="BQ175" s="106">
        <f t="shared" si="25"/>
        <v>1.2025365367692407</v>
      </c>
      <c r="BR175" s="106">
        <f t="shared" si="25"/>
        <v>1.0547920065577057</v>
      </c>
      <c r="BS175" s="106">
        <f t="shared" si="25"/>
        <v>0.92433811744497596</v>
      </c>
      <c r="BT175" s="106">
        <f t="shared" si="25"/>
        <v>0.57591974253926204</v>
      </c>
      <c r="BU175" s="106">
        <f t="shared" si="25"/>
        <v>0.43215757144501948</v>
      </c>
      <c r="BV175" s="108">
        <f t="shared" si="25"/>
        <v>0.33472490484623757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 t="s">
        <v>14</v>
      </c>
      <c r="D178" s="134"/>
      <c r="E178" s="134"/>
      <c r="F178" s="134"/>
      <c r="G178" s="134"/>
      <c r="H178" s="134"/>
      <c r="I178" s="134"/>
      <c r="J178" s="134"/>
      <c r="K178" s="134"/>
      <c r="L178" s="134">
        <v>6.34</v>
      </c>
      <c r="M178" s="134"/>
      <c r="N178" s="134"/>
      <c r="O178" s="134"/>
      <c r="P178" s="134"/>
      <c r="Q178" s="134"/>
      <c r="R178" s="134"/>
      <c r="S178" s="134"/>
      <c r="T178" s="134"/>
      <c r="U178" s="134">
        <v>6.35</v>
      </c>
      <c r="V178" s="134"/>
      <c r="W178" s="134"/>
      <c r="X178" s="134"/>
      <c r="Y178" s="134"/>
      <c r="Z178" s="134"/>
      <c r="AA178" s="134"/>
      <c r="AB178" s="134"/>
      <c r="AC178" s="134"/>
      <c r="AD178" s="134" t="s">
        <v>15</v>
      </c>
      <c r="AE178" s="134"/>
      <c r="AF178" s="134"/>
      <c r="AG178" s="134"/>
      <c r="AH178" s="134"/>
      <c r="AI178" s="134"/>
      <c r="AJ178" s="134"/>
      <c r="AK178" s="134"/>
      <c r="AL178" s="134"/>
      <c r="AM178" s="134">
        <v>6.37</v>
      </c>
      <c r="AN178" s="134"/>
      <c r="AO178" s="134"/>
      <c r="AP178" s="134"/>
      <c r="AQ178" s="134"/>
      <c r="AR178" s="134"/>
      <c r="AS178" s="134"/>
      <c r="AT178" s="134"/>
      <c r="AU178" s="134"/>
      <c r="AV178" s="134">
        <v>6.38</v>
      </c>
      <c r="AW178" s="134"/>
      <c r="AX178" s="134"/>
      <c r="AY178" s="134"/>
      <c r="AZ178" s="134"/>
      <c r="BA178" s="134"/>
      <c r="BB178" s="134"/>
      <c r="BC178" s="134"/>
      <c r="BD178" s="134"/>
      <c r="BE178" s="134">
        <v>6.39</v>
      </c>
      <c r="BF178" s="134"/>
      <c r="BG178" s="134"/>
      <c r="BH178" s="134"/>
      <c r="BI178" s="134"/>
      <c r="BJ178" s="134"/>
      <c r="BK178" s="134"/>
      <c r="BL178" s="134"/>
      <c r="BM178" s="134"/>
      <c r="BN178" s="134" t="s">
        <v>16</v>
      </c>
      <c r="BO178" s="134"/>
      <c r="BP178" s="134"/>
      <c r="BQ178" s="134"/>
      <c r="BR178" s="134"/>
      <c r="BS178" s="134"/>
      <c r="BT178" s="134"/>
      <c r="BU178" s="134"/>
      <c r="BV178" s="134"/>
    </row>
    <row r="179" spans="1:74" ht="15" thickBot="1" x14ac:dyDescent="0.35">
      <c r="A179" s="15" t="s">
        <v>5</v>
      </c>
      <c r="B179" s="14"/>
      <c r="C179" s="25">
        <v>0</v>
      </c>
      <c r="D179" s="25">
        <v>15</v>
      </c>
      <c r="E179" s="25">
        <v>30</v>
      </c>
      <c r="F179" s="25">
        <v>45</v>
      </c>
      <c r="G179" s="25">
        <v>60</v>
      </c>
      <c r="H179" s="25">
        <v>75</v>
      </c>
      <c r="I179" s="25">
        <v>90</v>
      </c>
      <c r="J179" s="25">
        <v>105</v>
      </c>
      <c r="K179" s="26">
        <v>120</v>
      </c>
      <c r="L179" s="27">
        <v>0</v>
      </c>
      <c r="M179" s="25">
        <v>15</v>
      </c>
      <c r="N179" s="25">
        <v>30</v>
      </c>
      <c r="O179" s="25">
        <v>45</v>
      </c>
      <c r="P179" s="25">
        <v>60</v>
      </c>
      <c r="Q179" s="25">
        <v>75</v>
      </c>
      <c r="R179" s="25">
        <v>90</v>
      </c>
      <c r="S179" s="25">
        <v>105</v>
      </c>
      <c r="T179" s="26">
        <v>120</v>
      </c>
      <c r="U179" s="27">
        <v>0</v>
      </c>
      <c r="V179" s="25">
        <v>15</v>
      </c>
      <c r="W179" s="25">
        <v>30</v>
      </c>
      <c r="X179" s="25">
        <v>45</v>
      </c>
      <c r="Y179" s="25">
        <v>60</v>
      </c>
      <c r="Z179" s="25">
        <v>75</v>
      </c>
      <c r="AA179" s="25">
        <v>90</v>
      </c>
      <c r="AB179" s="25">
        <v>105</v>
      </c>
      <c r="AC179" s="26">
        <v>120</v>
      </c>
      <c r="AD179" s="27">
        <v>0</v>
      </c>
      <c r="AE179" s="25">
        <v>15</v>
      </c>
      <c r="AF179" s="25">
        <v>30</v>
      </c>
      <c r="AG179" s="25">
        <v>45</v>
      </c>
      <c r="AH179" s="25">
        <v>60</v>
      </c>
      <c r="AI179" s="25">
        <v>75</v>
      </c>
      <c r="AJ179" s="25">
        <v>90</v>
      </c>
      <c r="AK179" s="25">
        <v>105</v>
      </c>
      <c r="AL179" s="26">
        <v>120</v>
      </c>
      <c r="AM179" s="27">
        <v>0</v>
      </c>
      <c r="AN179" s="25">
        <v>15</v>
      </c>
      <c r="AO179" s="25">
        <v>30</v>
      </c>
      <c r="AP179" s="25">
        <v>45</v>
      </c>
      <c r="AQ179" s="25">
        <v>60</v>
      </c>
      <c r="AR179" s="25">
        <v>75</v>
      </c>
      <c r="AS179" s="25">
        <v>90</v>
      </c>
      <c r="AT179" s="25">
        <v>105</v>
      </c>
      <c r="AU179" s="26">
        <v>120</v>
      </c>
      <c r="AV179" s="27">
        <v>0</v>
      </c>
      <c r="AW179" s="25">
        <v>15</v>
      </c>
      <c r="AX179" s="25">
        <v>30</v>
      </c>
      <c r="AY179" s="25">
        <v>45</v>
      </c>
      <c r="AZ179" s="25">
        <v>60</v>
      </c>
      <c r="BA179" s="25">
        <v>75</v>
      </c>
      <c r="BB179" s="25">
        <v>90</v>
      </c>
      <c r="BC179" s="25">
        <v>105</v>
      </c>
      <c r="BD179" s="26">
        <v>120</v>
      </c>
      <c r="BE179" s="27">
        <v>0</v>
      </c>
      <c r="BF179" s="25">
        <v>15</v>
      </c>
      <c r="BG179" s="25">
        <v>30</v>
      </c>
      <c r="BH179" s="25">
        <v>45</v>
      </c>
      <c r="BI179" s="25">
        <v>60</v>
      </c>
      <c r="BJ179" s="25">
        <v>75</v>
      </c>
      <c r="BK179" s="25">
        <v>90</v>
      </c>
      <c r="BL179" s="25">
        <v>105</v>
      </c>
      <c r="BM179" s="26">
        <v>120</v>
      </c>
      <c r="BN179" s="27">
        <v>0</v>
      </c>
      <c r="BO179" s="25">
        <v>15</v>
      </c>
      <c r="BP179" s="25">
        <v>30</v>
      </c>
      <c r="BQ179" s="25">
        <v>45</v>
      </c>
      <c r="BR179" s="25">
        <v>60</v>
      </c>
      <c r="BS179" s="25">
        <v>75</v>
      </c>
      <c r="BT179" s="25">
        <v>90</v>
      </c>
      <c r="BU179" s="25">
        <v>105</v>
      </c>
      <c r="BV179" s="26">
        <v>120</v>
      </c>
    </row>
    <row r="180" spans="1:74" s="65" customFormat="1" ht="15" thickBot="1" x14ac:dyDescent="0.35">
      <c r="A180" s="110" t="s">
        <v>78</v>
      </c>
      <c r="B180" s="105"/>
      <c r="C180" s="111">
        <v>22.7</v>
      </c>
      <c r="D180" s="106"/>
      <c r="E180" s="106">
        <v>21.7</v>
      </c>
      <c r="F180" s="106"/>
      <c r="G180" s="106">
        <v>24.78</v>
      </c>
      <c r="H180" s="106"/>
      <c r="I180" s="106"/>
      <c r="J180" s="106"/>
      <c r="K180" s="108"/>
      <c r="L180" s="105">
        <v>90.7</v>
      </c>
      <c r="M180" s="106"/>
      <c r="N180" s="106">
        <v>56.26</v>
      </c>
      <c r="O180" s="106"/>
      <c r="P180" s="106">
        <v>79</v>
      </c>
      <c r="Q180" s="106"/>
      <c r="R180" s="106"/>
      <c r="S180" s="106"/>
      <c r="T180" s="106"/>
      <c r="U180" s="105">
        <v>73.77</v>
      </c>
      <c r="V180" s="106"/>
      <c r="W180" s="106">
        <v>105.6</v>
      </c>
      <c r="X180" s="106"/>
      <c r="Y180" s="106">
        <v>52.5</v>
      </c>
      <c r="Z180" s="106"/>
      <c r="AA180" s="106"/>
      <c r="AB180" s="106"/>
      <c r="AC180" s="108"/>
      <c r="AD180" s="105">
        <v>84.7</v>
      </c>
      <c r="AE180" s="106"/>
      <c r="AF180" s="106">
        <v>98.234290000000001</v>
      </c>
      <c r="AG180" s="106"/>
      <c r="AH180" s="106">
        <v>76.459999999999994</v>
      </c>
      <c r="AI180" s="106"/>
      <c r="AJ180" s="106"/>
      <c r="AK180" s="106"/>
      <c r="AL180" s="108"/>
      <c r="AM180" s="105">
        <v>54.8</v>
      </c>
      <c r="AN180" s="106"/>
      <c r="AO180" s="106">
        <v>59.1</v>
      </c>
      <c r="AP180" s="106"/>
      <c r="AQ180" s="106">
        <v>33.9</v>
      </c>
      <c r="AR180" s="106"/>
      <c r="AS180" s="106"/>
      <c r="AT180" s="106"/>
      <c r="AU180" s="108"/>
      <c r="AV180" s="105">
        <v>66.19</v>
      </c>
      <c r="AW180" s="106"/>
      <c r="AX180" s="106">
        <v>99.48</v>
      </c>
      <c r="AY180" s="106"/>
      <c r="AZ180" s="106">
        <v>34.276440000000001</v>
      </c>
      <c r="BA180" s="106"/>
      <c r="BB180" s="106"/>
      <c r="BC180" s="106"/>
      <c r="BD180" s="108"/>
      <c r="BE180" s="105">
        <v>101.96</v>
      </c>
      <c r="BF180" s="106"/>
      <c r="BG180" s="106">
        <v>101.4632</v>
      </c>
      <c r="BH180" s="106"/>
      <c r="BI180" s="106">
        <v>94.011830000000003</v>
      </c>
      <c r="BJ180" s="106"/>
      <c r="BK180" s="106"/>
      <c r="BL180" s="106"/>
      <c r="BM180" s="108"/>
      <c r="BN180" s="105">
        <v>71.160870000000003</v>
      </c>
      <c r="BO180" s="106"/>
      <c r="BP180" s="106">
        <v>51.538849999999996</v>
      </c>
      <c r="BQ180" s="106"/>
      <c r="BR180" s="106">
        <v>59.487009999999998</v>
      </c>
      <c r="BS180" s="106"/>
      <c r="BT180" s="106"/>
      <c r="BU180" s="106"/>
      <c r="BV180" s="108"/>
    </row>
    <row r="182" spans="1:74" ht="15" thickBot="1" x14ac:dyDescent="0.35"/>
    <row r="183" spans="1:74" ht="15" thickBot="1" x14ac:dyDescent="0.35">
      <c r="B183" s="47"/>
      <c r="C183" s="47"/>
      <c r="D183" s="47"/>
      <c r="E183" s="47"/>
      <c r="F183" s="47"/>
      <c r="G183" s="47"/>
      <c r="H183" s="47"/>
    </row>
    <row r="184" spans="1:74" x14ac:dyDescent="0.3">
      <c r="A184" s="2"/>
    </row>
    <row r="192" spans="1:74" x14ac:dyDescent="0.3">
      <c r="A192" s="2"/>
    </row>
    <row r="209" spans="1:1" x14ac:dyDescent="0.3">
      <c r="A209" s="2"/>
    </row>
    <row r="217" spans="1:1" x14ac:dyDescent="0.3">
      <c r="A217" s="2"/>
    </row>
    <row r="225" spans="1:1" x14ac:dyDescent="0.3">
      <c r="A225" s="2"/>
    </row>
    <row r="233" spans="1:1" x14ac:dyDescent="0.3">
      <c r="A233" s="2"/>
    </row>
    <row r="241" spans="1:1" x14ac:dyDescent="0.3">
      <c r="A241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8"/>
  <sheetViews>
    <sheetView zoomScale="115" zoomScaleNormal="115" workbookViewId="0">
      <selection activeCell="C9" sqref="C9:H13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18" x14ac:dyDescent="0.3">
      <c r="A1" s="73" t="s">
        <v>82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</row>
    <row r="7" spans="1:18" ht="15" thickBot="1" x14ac:dyDescent="0.35">
      <c r="A7" s="79" t="s">
        <v>21</v>
      </c>
      <c r="B7" s="80"/>
      <c r="C7" s="17" t="s">
        <v>18</v>
      </c>
      <c r="D7" s="17">
        <v>6.19</v>
      </c>
      <c r="E7" s="102">
        <v>6.2</v>
      </c>
      <c r="F7" s="17" t="s">
        <v>17</v>
      </c>
      <c r="G7" s="17">
        <v>6.22</v>
      </c>
      <c r="H7" s="51">
        <v>6.24</v>
      </c>
      <c r="I7" s="101"/>
      <c r="J7" s="30"/>
      <c r="K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51">
        <v>0</v>
      </c>
      <c r="I8" s="23"/>
      <c r="J8" s="23"/>
      <c r="K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51" t="s">
        <v>43</v>
      </c>
      <c r="C9" s="5">
        <v>0.81630000000000003</v>
      </c>
      <c r="D9" s="5">
        <v>0.81569999999999998</v>
      </c>
      <c r="E9" s="5">
        <v>0.81510000000000005</v>
      </c>
      <c r="F9" s="5">
        <v>0.81540000000000001</v>
      </c>
      <c r="G9" s="5">
        <v>0.81289999999999996</v>
      </c>
      <c r="H9" s="6">
        <v>0.8145</v>
      </c>
      <c r="I9" s="13"/>
      <c r="J9" s="13"/>
      <c r="K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51" t="s">
        <v>44</v>
      </c>
      <c r="C10" s="13">
        <v>0.1477</v>
      </c>
      <c r="D10" s="13">
        <v>0.14849999999999999</v>
      </c>
      <c r="E10" s="13">
        <v>0.1484</v>
      </c>
      <c r="F10" s="13">
        <v>0.14879999999999999</v>
      </c>
      <c r="G10" s="13">
        <v>0.14899999999999999</v>
      </c>
      <c r="H10" s="3">
        <v>0.14860000000000001</v>
      </c>
      <c r="I10" s="13"/>
      <c r="J10" s="13"/>
      <c r="K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51" t="s">
        <v>45</v>
      </c>
      <c r="C11" s="13">
        <v>3.15E-2</v>
      </c>
      <c r="D11" s="13">
        <v>3.15E-2</v>
      </c>
      <c r="E11" s="13">
        <v>3.1800000000000002E-2</v>
      </c>
      <c r="F11" s="13">
        <v>3.1399999999999997E-2</v>
      </c>
      <c r="G11" s="13">
        <v>3.3300000000000003E-2</v>
      </c>
      <c r="H11" s="3">
        <v>3.2300000000000002E-2</v>
      </c>
      <c r="I11" s="13"/>
      <c r="J11" s="13"/>
      <c r="K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51" t="s">
        <v>46</v>
      </c>
      <c r="C12" s="13">
        <v>3.8999999999999998E-3</v>
      </c>
      <c r="D12" s="13">
        <v>3.8E-3</v>
      </c>
      <c r="E12" s="13">
        <v>4.1000000000000003E-3</v>
      </c>
      <c r="F12" s="13">
        <v>3.8999999999999998E-3</v>
      </c>
      <c r="G12" s="13">
        <v>4.3E-3</v>
      </c>
      <c r="H12" s="3">
        <v>4.1000000000000003E-3</v>
      </c>
      <c r="I12" s="13"/>
      <c r="J12" s="13"/>
      <c r="K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51" t="s">
        <v>47</v>
      </c>
      <c r="C13" s="8">
        <v>5.0000000000000001E-4</v>
      </c>
      <c r="D13" s="8">
        <v>5.0000000000000001E-4</v>
      </c>
      <c r="E13" s="8">
        <v>5.0000000000000001E-4</v>
      </c>
      <c r="F13" s="8">
        <v>4.0000000000000002E-4</v>
      </c>
      <c r="G13" s="8">
        <v>5.0000000000000001E-4</v>
      </c>
      <c r="H13" s="9">
        <v>5.0000000000000001E-4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7" spans="1:31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  <c r="AD17" s="13"/>
      <c r="AE17" s="13"/>
    </row>
    <row r="18" spans="1:31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  <c r="AC18" s="13"/>
      <c r="AD18" s="13"/>
      <c r="AE18" s="13"/>
    </row>
    <row r="19" spans="1:31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7" t="s">
        <v>18</v>
      </c>
      <c r="X19" s="17">
        <v>6.19</v>
      </c>
      <c r="Y19" s="102">
        <v>6.2</v>
      </c>
      <c r="Z19" s="17" t="s">
        <v>17</v>
      </c>
      <c r="AA19" s="17">
        <v>6.22</v>
      </c>
      <c r="AB19" s="51">
        <v>6.24</v>
      </c>
      <c r="AC19" s="103"/>
      <c r="AD19" s="30"/>
      <c r="AE19" s="13"/>
    </row>
    <row r="20" spans="1:31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04"/>
      <c r="AD20" s="23"/>
      <c r="AE20" s="13"/>
    </row>
    <row r="21" spans="1:31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B25">MMULT(L20:P24,C9:H13)</f>
        <v>0.81639388529680923</v>
      </c>
      <c r="X21" s="4">
        <v>0.81579381628887326</v>
      </c>
      <c r="Y21" s="4">
        <v>0.81519374728093741</v>
      </c>
      <c r="Z21" s="4">
        <v>0.81549378178490528</v>
      </c>
      <c r="AA21" s="4">
        <v>0.81299349425183898</v>
      </c>
      <c r="AB21" s="4">
        <v>0.81459367827300144</v>
      </c>
      <c r="AC21" s="1"/>
      <c r="AD21" s="13"/>
      <c r="AE21" s="13"/>
    </row>
    <row r="22" spans="1:31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0.14762309135869711</v>
      </c>
      <c r="X22" s="1">
        <v>0.14842325238515106</v>
      </c>
      <c r="Y22" s="1">
        <v>0.14832330989970116</v>
      </c>
      <c r="Z22" s="1">
        <v>0.14872332139705538</v>
      </c>
      <c r="AA22" s="1">
        <v>0.14892363196583711</v>
      </c>
      <c r="AB22" s="1">
        <v>0.14852340191821922</v>
      </c>
      <c r="AC22" s="1"/>
      <c r="AD22" s="13"/>
      <c r="AE22" s="13"/>
    </row>
    <row r="23" spans="1:31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3.1486644308589239E-2</v>
      </c>
      <c r="X23" s="1">
        <v>3.1486552279487851E-2</v>
      </c>
      <c r="Y23" s="1">
        <v>3.1786598278163526E-2</v>
      </c>
      <c r="Z23" s="1">
        <v>3.138650626625996E-2</v>
      </c>
      <c r="AA23" s="1">
        <v>3.3286701753025533E-2</v>
      </c>
      <c r="AB23" s="1">
        <v>3.2286632771548134E-2</v>
      </c>
      <c r="AC23" s="1"/>
      <c r="AD23" s="13"/>
      <c r="AE23" s="13"/>
    </row>
    <row r="24" spans="1:31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3.8968271710291807E-3</v>
      </c>
      <c r="X24" s="1">
        <v>3.7968156802910924E-3</v>
      </c>
      <c r="Y24" s="1">
        <v>4.0968156750006372E-3</v>
      </c>
      <c r="Z24" s="1">
        <v>3.8968386882285264E-3</v>
      </c>
      <c r="AA24" s="1">
        <v>4.2966661459051814E-3</v>
      </c>
      <c r="AB24" s="1">
        <v>4.0967581644201813E-3</v>
      </c>
      <c r="AC24" s="1"/>
      <c r="AD24" s="13"/>
      <c r="AE24" s="13"/>
    </row>
    <row r="25" spans="1:31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4.9960931994712558E-4</v>
      </c>
      <c r="X25" s="7">
        <v>4.9962082259136448E-4</v>
      </c>
      <c r="Y25" s="7">
        <v>4.9958631862401671E-4</v>
      </c>
      <c r="Z25" s="7">
        <v>3.9959781729984322E-4</v>
      </c>
      <c r="AA25" s="7">
        <v>4.9956333317653613E-4</v>
      </c>
      <c r="AB25" s="7">
        <v>4.9958632523849412E-4</v>
      </c>
      <c r="AC25" s="1"/>
      <c r="AD25" s="13"/>
      <c r="AE25" s="13"/>
    </row>
    <row r="26" spans="1:31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  <c r="AC26" s="74"/>
      <c r="AD26" s="13"/>
      <c r="AE26" s="13"/>
    </row>
    <row r="27" spans="1:31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  <c r="AD27" s="13"/>
      <c r="AE27" s="13"/>
    </row>
    <row r="28" spans="1:31" x14ac:dyDescent="0.3">
      <c r="V28" s="74"/>
      <c r="AD28" s="13"/>
      <c r="AE28" s="13"/>
    </row>
    <row r="29" spans="1:31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  <c r="AD29" s="13"/>
      <c r="AE29" s="13"/>
    </row>
    <row r="30" spans="1:31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  <c r="AC30" s="13"/>
      <c r="AD30" s="13"/>
      <c r="AE30" s="13"/>
    </row>
    <row r="31" spans="1:31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7" t="s">
        <v>18</v>
      </c>
      <c r="X31" s="17">
        <v>6.19</v>
      </c>
      <c r="Y31" s="102">
        <v>6.2</v>
      </c>
      <c r="Z31" s="17" t="s">
        <v>17</v>
      </c>
      <c r="AA31" s="17">
        <v>6.22</v>
      </c>
      <c r="AB31" s="51">
        <v>6.24</v>
      </c>
      <c r="AC31" s="103"/>
      <c r="AD31" s="30"/>
      <c r="AE31" s="13"/>
    </row>
    <row r="32" spans="1:31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04"/>
      <c r="AD32" s="23"/>
      <c r="AE32" s="13"/>
    </row>
    <row r="33" spans="1:31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B37">MMULT(L32:P36,C9:H13)</f>
        <v>0.81648778139166922</v>
      </c>
      <c r="X33" s="4">
        <v>0.81588764336786046</v>
      </c>
      <c r="Y33" s="4">
        <v>0.81528750534405192</v>
      </c>
      <c r="Z33" s="4">
        <v>0.81558757435595619</v>
      </c>
      <c r="AA33" s="4">
        <v>0.81308699925675343</v>
      </c>
      <c r="AB33" s="4">
        <v>0.81468736732024327</v>
      </c>
      <c r="AC33" s="1"/>
      <c r="AD33" s="13"/>
      <c r="AE33" s="13"/>
    </row>
    <row r="34" spans="1:31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0.14754616307259041</v>
      </c>
      <c r="X34" s="1">
        <v>0.14834648515195623</v>
      </c>
      <c r="Y34" s="1">
        <v>0.14824660019560909</v>
      </c>
      <c r="Z34" s="1">
        <v>0.14864662318767102</v>
      </c>
      <c r="AA34" s="1">
        <v>0.14884724439402788</v>
      </c>
      <c r="AB34" s="1">
        <v>0.14844678425116628</v>
      </c>
      <c r="AC34" s="1"/>
      <c r="AD34" s="13"/>
      <c r="AE34" s="13"/>
    </row>
    <row r="35" spans="1:31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3.147329592886771E-2</v>
      </c>
      <c r="X35" s="1">
        <v>3.1473111841557155E-2</v>
      </c>
      <c r="Y35" s="1">
        <v>3.1773203837582351E-2</v>
      </c>
      <c r="Z35" s="1">
        <v>3.1373019801870593E-2</v>
      </c>
      <c r="AA35" s="1">
        <v>3.3273410762157868E-2</v>
      </c>
      <c r="AB35" s="1">
        <v>3.2273272817733296E-2</v>
      </c>
      <c r="AC35" s="1"/>
      <c r="AD35" s="13"/>
      <c r="AE35" s="13"/>
    </row>
    <row r="36" spans="1:31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3.8936555123812847E-3</v>
      </c>
      <c r="X36" s="1">
        <v>3.7936325401714331E-3</v>
      </c>
      <c r="Y36" s="1">
        <v>4.0936325242996096E-3</v>
      </c>
      <c r="Z36" s="1">
        <v>3.8936785639861696E-3</v>
      </c>
      <c r="AA36" s="1">
        <v>4.2933334370127895E-3</v>
      </c>
      <c r="AB36" s="1">
        <v>4.0935174925577859E-3</v>
      </c>
      <c r="AC36" s="1"/>
      <c r="AD36" s="13"/>
      <c r="AE36" s="13"/>
    </row>
    <row r="37" spans="1:31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4.9921895974357222E-4</v>
      </c>
      <c r="X37" s="7">
        <v>4.9924196767552748E-4</v>
      </c>
      <c r="Y37" s="7">
        <v>4.9917295577363622E-4</v>
      </c>
      <c r="Z37" s="7">
        <v>3.991959517994417E-4</v>
      </c>
      <c r="AA37" s="7">
        <v>4.991269994362149E-4</v>
      </c>
      <c r="AB37" s="7">
        <v>4.9917297561904615E-4</v>
      </c>
      <c r="AC37" s="1"/>
      <c r="AD37" s="13"/>
      <c r="AE37" s="13"/>
    </row>
    <row r="38" spans="1:31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  <c r="AD38" s="13"/>
      <c r="AE38" s="13"/>
    </row>
    <row r="39" spans="1:31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  <c r="AD39" s="13"/>
      <c r="AE39" s="13"/>
    </row>
    <row r="40" spans="1:31" x14ac:dyDescent="0.3">
      <c r="V40" s="74"/>
      <c r="AD40" s="13"/>
      <c r="AE40" s="13"/>
    </row>
    <row r="41" spans="1:31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  <c r="AD41" s="13"/>
      <c r="AE41" s="13"/>
    </row>
    <row r="42" spans="1:31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  <c r="AC42" s="13"/>
      <c r="AD42" s="13"/>
      <c r="AE42" s="13"/>
    </row>
    <row r="43" spans="1:31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7" t="s">
        <v>18</v>
      </c>
      <c r="X43" s="17">
        <v>6.19</v>
      </c>
      <c r="Y43" s="102">
        <v>6.2</v>
      </c>
      <c r="Z43" s="17" t="s">
        <v>17</v>
      </c>
      <c r="AA43" s="17">
        <v>6.22</v>
      </c>
      <c r="AB43" s="51">
        <v>6.24</v>
      </c>
      <c r="AC43" s="103"/>
      <c r="AD43" s="30"/>
      <c r="AE43" s="13"/>
    </row>
    <row r="44" spans="1:31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04"/>
      <c r="AD44" s="23"/>
      <c r="AE44" s="13"/>
    </row>
    <row r="45" spans="1:31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B49">MMULT(L44:P48,C9:H13)</f>
        <v>0.816581688285822</v>
      </c>
      <c r="X45" s="4">
        <v>0.81598148123820291</v>
      </c>
      <c r="Y45" s="4">
        <v>0.81538127419058382</v>
      </c>
      <c r="Z45" s="4">
        <v>0.81568137771439331</v>
      </c>
      <c r="AA45" s="4">
        <v>0.81318051501598021</v>
      </c>
      <c r="AB45" s="4">
        <v>0.81478106714296461</v>
      </c>
      <c r="AC45" s="1"/>
      <c r="AD45" s="13"/>
      <c r="AE45" s="13"/>
    </row>
    <row r="46" spans="1:31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0.14746921513817843</v>
      </c>
      <c r="X46" s="1">
        <v>0.148269698296918</v>
      </c>
      <c r="Y46" s="1">
        <v>0.14816987088422884</v>
      </c>
      <c r="Z46" s="1">
        <v>0.14856990536835121</v>
      </c>
      <c r="AA46" s="1">
        <v>0.14877083728108836</v>
      </c>
      <c r="AB46" s="1">
        <v>0.14837014699534928</v>
      </c>
      <c r="AC46" s="1"/>
      <c r="AD46" s="13"/>
      <c r="AE46" s="13"/>
    </row>
    <row r="47" spans="1:31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3.1459954863936171E-2</v>
      </c>
      <c r="X47" s="1">
        <v>3.145967868930228E-2</v>
      </c>
      <c r="Y47" s="1">
        <v>3.1759816681349015E-2</v>
      </c>
      <c r="Z47" s="1">
        <v>3.1359540609923367E-2</v>
      </c>
      <c r="AA47" s="1">
        <v>3.3260127030479043E-2</v>
      </c>
      <c r="AB47" s="1">
        <v>3.225992014164511E-2</v>
      </c>
      <c r="AC47" s="1"/>
      <c r="AD47" s="13"/>
      <c r="AE47" s="13"/>
    </row>
    <row r="48" spans="1:31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3.8904850233496169E-3</v>
      </c>
      <c r="X48" s="1">
        <v>3.7904505789387415E-3</v>
      </c>
      <c r="Y48" s="1">
        <v>4.0904505471941813E-3</v>
      </c>
      <c r="Z48" s="1">
        <v>3.8905196265730841E-3</v>
      </c>
      <c r="AA48" s="1">
        <v>4.2900018726196353E-3</v>
      </c>
      <c r="AB48" s="1">
        <v>4.0902779837096231E-3</v>
      </c>
      <c r="AC48" s="1"/>
      <c r="AD48" s="13"/>
      <c r="AE48" s="13"/>
    </row>
    <row r="49" spans="1:31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4.9882891929160561E-4</v>
      </c>
      <c r="X49" s="7">
        <v>4.9886343515399226E-4</v>
      </c>
      <c r="Y49" s="7">
        <v>4.9875991135051414E-4</v>
      </c>
      <c r="Z49" s="7">
        <v>3.9879440339877668E-4</v>
      </c>
      <c r="AA49" s="7">
        <v>4.9869099868571245E-4</v>
      </c>
      <c r="AB49" s="7">
        <v>4.9875995104528971E-4</v>
      </c>
      <c r="AC49" s="1"/>
      <c r="AD49" s="13"/>
      <c r="AE49" s="13"/>
    </row>
    <row r="50" spans="1:31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  <c r="AC50" s="13"/>
      <c r="AD50" s="13"/>
      <c r="AE50" s="13"/>
    </row>
    <row r="51" spans="1:31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  <c r="AD51" s="13"/>
      <c r="AE51" s="13"/>
    </row>
    <row r="52" spans="1:31" x14ac:dyDescent="0.3">
      <c r="V52" s="74"/>
      <c r="AD52" s="13"/>
      <c r="AE52" s="13"/>
    </row>
    <row r="53" spans="1:31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  <c r="AD53" s="13"/>
      <c r="AE53" s="13"/>
    </row>
    <row r="54" spans="1:31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  <c r="AC54" s="13"/>
      <c r="AD54" s="13"/>
      <c r="AE54" s="13"/>
    </row>
    <row r="55" spans="1:31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7" t="s">
        <v>18</v>
      </c>
      <c r="X55" s="17">
        <v>6.19</v>
      </c>
      <c r="Y55" s="102">
        <v>6.2</v>
      </c>
      <c r="Z55" s="17" t="s">
        <v>17</v>
      </c>
      <c r="AA55" s="17">
        <v>6.22</v>
      </c>
      <c r="AB55" s="51">
        <v>6.24</v>
      </c>
      <c r="AC55" s="103"/>
      <c r="AD55" s="30"/>
      <c r="AE55" s="13"/>
    </row>
    <row r="56" spans="1:31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04"/>
      <c r="AD56" s="23"/>
      <c r="AE56" s="13"/>
    </row>
    <row r="57" spans="1:31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B61">MMULT(L56:P60,C9:H13)</f>
        <v>0.81667560598050981</v>
      </c>
      <c r="X57" s="4">
        <v>0.81607532990114151</v>
      </c>
      <c r="Y57" s="4">
        <v>0.81547505382177332</v>
      </c>
      <c r="Z57" s="4">
        <v>0.81577519186145742</v>
      </c>
      <c r="AA57" s="4">
        <v>0.81327404153075633</v>
      </c>
      <c r="AB57" s="4">
        <v>0.81487477774240502</v>
      </c>
      <c r="AC57" s="1"/>
      <c r="AD57" s="13"/>
      <c r="AE57" s="13"/>
    </row>
    <row r="58" spans="1:31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0.14739224755195915</v>
      </c>
      <c r="X58" s="1">
        <v>0.14819289181653827</v>
      </c>
      <c r="Y58" s="1">
        <v>0.14809312196206498</v>
      </c>
      <c r="Z58" s="1">
        <v>0.14849316793559975</v>
      </c>
      <c r="AA58" s="1">
        <v>0.14869441062353406</v>
      </c>
      <c r="AB58" s="1">
        <v>0.14829349014727586</v>
      </c>
      <c r="AC58" s="1"/>
      <c r="AD58" s="13"/>
      <c r="AE58" s="13"/>
    </row>
    <row r="59" spans="1:31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3.144662111689614E-2</v>
      </c>
      <c r="X59" s="1">
        <v>3.1446252825818345E-2</v>
      </c>
      <c r="Y59" s="1">
        <v>3.1746436812556823E-2</v>
      </c>
      <c r="Z59" s="1">
        <v>3.1346068693510531E-2</v>
      </c>
      <c r="AA59" s="1">
        <v>3.3246850561071864E-2</v>
      </c>
      <c r="AB59" s="1">
        <v>3.2246574746374011E-2</v>
      </c>
      <c r="AC59" s="1"/>
      <c r="AD59" s="13"/>
      <c r="AE59" s="13"/>
    </row>
    <row r="60" spans="1:31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3.8873157032270453E-3</v>
      </c>
      <c r="X60" s="1">
        <v>3.7872697958902996E-3</v>
      </c>
      <c r="Y60" s="1">
        <v>4.0872697429811802E-3</v>
      </c>
      <c r="Z60" s="1">
        <v>3.8873618752889891E-3</v>
      </c>
      <c r="AA60" s="1">
        <v>4.2866714520220948E-3</v>
      </c>
      <c r="AB60" s="1">
        <v>4.0870396371720649E-3</v>
      </c>
      <c r="AC60" s="1"/>
      <c r="AD60" s="13"/>
      <c r="AE60" s="13"/>
    </row>
    <row r="61" spans="1:31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4.9843919849356126E-4</v>
      </c>
      <c r="X61" s="7">
        <v>4.9848522492833172E-4</v>
      </c>
      <c r="Y61" s="7">
        <v>4.9834718525637589E-4</v>
      </c>
      <c r="Z61" s="7">
        <v>3.9839317199789822E-4</v>
      </c>
      <c r="AA61" s="7">
        <v>4.9825533083177568E-4</v>
      </c>
      <c r="AB61" s="7">
        <v>4.9834725142092846E-4</v>
      </c>
      <c r="AC61" s="1"/>
      <c r="AD61" s="13"/>
      <c r="AE61" s="13"/>
    </row>
    <row r="62" spans="1:31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  <c r="AD62" s="13"/>
      <c r="AE62" s="13"/>
    </row>
    <row r="63" spans="1:31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  <c r="AD63" s="13"/>
      <c r="AE63" s="13"/>
    </row>
    <row r="66" spans="1:22" x14ac:dyDescent="0.3">
      <c r="A66" s="2" t="s">
        <v>8</v>
      </c>
    </row>
    <row r="68" spans="1:22" x14ac:dyDescent="0.3">
      <c r="B68" s="41" t="s">
        <v>18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0.81630000000000003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1.2250398137939482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>C10</f>
        <v>0.1477</v>
      </c>
      <c r="C72" s="13">
        <f>W21</f>
        <v>0.81639388529680923</v>
      </c>
      <c r="D72" s="13">
        <v>0</v>
      </c>
      <c r="E72" s="13">
        <v>0</v>
      </c>
      <c r="F72" s="3">
        <v>0</v>
      </c>
      <c r="J72" s="1">
        <v>-0.22163122942987742</v>
      </c>
      <c r="K72" s="13">
        <v>1.2248989342153618</v>
      </c>
      <c r="L72" s="13">
        <v>0</v>
      </c>
      <c r="M72" s="13">
        <v>0</v>
      </c>
      <c r="N72" s="3">
        <v>0</v>
      </c>
      <c r="R72" s="1">
        <v>0</v>
      </c>
      <c r="S72" s="13">
        <v>0.99999999999999989</v>
      </c>
      <c r="T72" s="13">
        <v>0</v>
      </c>
      <c r="U72" s="13">
        <v>0</v>
      </c>
      <c r="V72" s="3">
        <v>0</v>
      </c>
    </row>
    <row r="73" spans="1:22" x14ac:dyDescent="0.3">
      <c r="B73" s="1">
        <f>C11</f>
        <v>3.15E-2</v>
      </c>
      <c r="C73" s="13">
        <f>W22</f>
        <v>0.14762309135869711</v>
      </c>
      <c r="D73" s="13">
        <f>W33</f>
        <v>0.81648778139166922</v>
      </c>
      <c r="E73" s="13">
        <v>0</v>
      </c>
      <c r="F73" s="3">
        <v>0</v>
      </c>
      <c r="J73" s="1">
        <v>-7.1903916240308842E-3</v>
      </c>
      <c r="K73" s="13">
        <v>-0.2214648784610582</v>
      </c>
      <c r="L73" s="13">
        <v>1.2247580708379271</v>
      </c>
      <c r="M73" s="13">
        <v>0</v>
      </c>
      <c r="N73" s="3">
        <v>0</v>
      </c>
      <c r="R73" s="1">
        <v>0</v>
      </c>
      <c r="S73" s="13">
        <v>0</v>
      </c>
      <c r="T73" s="13">
        <v>0.99999999999999989</v>
      </c>
      <c r="U73" s="13">
        <v>0</v>
      </c>
      <c r="V73" s="3">
        <v>0</v>
      </c>
    </row>
    <row r="74" spans="1:22" x14ac:dyDescent="0.3">
      <c r="B74" s="1">
        <f>C12</f>
        <v>3.8999999999999998E-3</v>
      </c>
      <c r="C74" s="13">
        <f>W23</f>
        <v>3.1486644308589239E-2</v>
      </c>
      <c r="D74" s="13">
        <f>W34</f>
        <v>0.14754616307259041</v>
      </c>
      <c r="E74" s="13">
        <f>W45</f>
        <v>0.816581688285822</v>
      </c>
      <c r="F74" s="3">
        <v>0</v>
      </c>
      <c r="J74" s="1">
        <v>3.9943133146905369E-3</v>
      </c>
      <c r="K74" s="13">
        <v>-7.2150331900171453E-3</v>
      </c>
      <c r="L74" s="13">
        <v>-0.22129856282188884</v>
      </c>
      <c r="M74" s="13">
        <v>1.224617223659781</v>
      </c>
      <c r="N74" s="3">
        <v>0</v>
      </c>
      <c r="R74" s="1">
        <v>-1.3010426069826053E-18</v>
      </c>
      <c r="S74" s="13">
        <v>-6.9388939039072284E-18</v>
      </c>
      <c r="T74" s="13">
        <v>0</v>
      </c>
      <c r="U74" s="13">
        <v>1</v>
      </c>
      <c r="V74" s="3">
        <v>0</v>
      </c>
    </row>
    <row r="75" spans="1:22" ht="15" thickBot="1" x14ac:dyDescent="0.35">
      <c r="B75" s="7">
        <f>C13</f>
        <v>5.0000000000000001E-4</v>
      </c>
      <c r="C75" s="8">
        <f>W24</f>
        <v>3.8968271710291807E-3</v>
      </c>
      <c r="D75" s="8">
        <f>W35</f>
        <v>3.147329592886771E-2</v>
      </c>
      <c r="E75" s="8">
        <f>W46</f>
        <v>0.14746921513817843</v>
      </c>
      <c r="F75" s="9">
        <f>W57</f>
        <v>0.81667560598050981</v>
      </c>
      <c r="J75" s="7">
        <v>-1.3664450780044788E-4</v>
      </c>
      <c r="K75" s="8">
        <v>3.9930242398424961E-3</v>
      </c>
      <c r="L75" s="8">
        <v>-7.239652795924807E-3</v>
      </c>
      <c r="M75" s="8">
        <v>-0.22113228250644348</v>
      </c>
      <c r="N75" s="9">
        <v>1.2244763926790601</v>
      </c>
      <c r="R75" s="7">
        <v>-1.0842021724855044E-19</v>
      </c>
      <c r="S75" s="8">
        <v>0</v>
      </c>
      <c r="T75" s="8">
        <v>-6.9388939039072284E-18</v>
      </c>
      <c r="U75" s="8">
        <v>0</v>
      </c>
      <c r="V75" s="9">
        <v>1</v>
      </c>
    </row>
    <row r="81" spans="2:22" x14ac:dyDescent="0.3">
      <c r="B81" s="41">
        <v>6.19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0.81569999999999998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1.2259409096481551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>D10</f>
        <v>0.14849999999999999</v>
      </c>
      <c r="C85" s="13">
        <f>W21</f>
        <v>0.81639388529680923</v>
      </c>
      <c r="D85" s="13">
        <v>0</v>
      </c>
      <c r="E85" s="13">
        <v>0</v>
      </c>
      <c r="F85" s="3">
        <v>0</v>
      </c>
      <c r="J85" s="1">
        <v>-0.22299557647539689</v>
      </c>
      <c r="K85" s="13">
        <v>1.2248989342153618</v>
      </c>
      <c r="L85" s="13">
        <v>0</v>
      </c>
      <c r="M85" s="13">
        <v>0</v>
      </c>
      <c r="N85" s="3">
        <v>0</v>
      </c>
      <c r="R85" s="1">
        <v>0</v>
      </c>
      <c r="S85" s="13">
        <v>0.99999999999999989</v>
      </c>
      <c r="T85" s="13">
        <v>0</v>
      </c>
      <c r="U85" s="13">
        <v>0</v>
      </c>
      <c r="V85" s="3">
        <v>0</v>
      </c>
    </row>
    <row r="86" spans="2:22" x14ac:dyDescent="0.3">
      <c r="B86" s="1">
        <f>D11</f>
        <v>3.15E-2</v>
      </c>
      <c r="C86" s="13">
        <f>W22</f>
        <v>0.14762309135869711</v>
      </c>
      <c r="D86" s="13">
        <f>W33</f>
        <v>0.81648778139166922</v>
      </c>
      <c r="E86" s="13">
        <v>0</v>
      </c>
      <c r="F86" s="3">
        <v>0</v>
      </c>
      <c r="J86" s="1">
        <v>-6.9784783375353224E-3</v>
      </c>
      <c r="K86" s="13">
        <v>-0.2214648784610582</v>
      </c>
      <c r="L86" s="13">
        <v>1.2247580708379271</v>
      </c>
      <c r="M86" s="13">
        <v>0</v>
      </c>
      <c r="N86" s="3">
        <v>0</v>
      </c>
      <c r="R86" s="1">
        <v>0</v>
      </c>
      <c r="S86" s="13">
        <v>0</v>
      </c>
      <c r="T86" s="13">
        <v>0.99999999999999989</v>
      </c>
      <c r="U86" s="13">
        <v>0</v>
      </c>
      <c r="V86" s="3">
        <v>0</v>
      </c>
    </row>
    <row r="87" spans="2:22" x14ac:dyDescent="0.3">
      <c r="B87" s="1">
        <f>D12</f>
        <v>3.8E-3</v>
      </c>
      <c r="C87" s="13">
        <f>W23</f>
        <v>3.1486644308589239E-2</v>
      </c>
      <c r="D87" s="13">
        <f>W34</f>
        <v>0.14754616307259041</v>
      </c>
      <c r="E87" s="13">
        <f>W45</f>
        <v>0.816581688285822</v>
      </c>
      <c r="F87" s="3">
        <v>0</v>
      </c>
      <c r="J87" s="1">
        <v>4.1544583887457125E-3</v>
      </c>
      <c r="K87" s="13">
        <v>-7.2150331900171453E-3</v>
      </c>
      <c r="L87" s="13">
        <v>-0.22129856282188884</v>
      </c>
      <c r="M87" s="13">
        <v>1.224617223659781</v>
      </c>
      <c r="N87" s="3">
        <v>0</v>
      </c>
      <c r="R87" s="1">
        <v>1.7347234759768071E-18</v>
      </c>
      <c r="S87" s="13">
        <v>-6.9388939039072284E-18</v>
      </c>
      <c r="T87" s="13">
        <v>0</v>
      </c>
      <c r="U87" s="13">
        <v>1</v>
      </c>
      <c r="V87" s="3">
        <v>0</v>
      </c>
    </row>
    <row r="88" spans="2:22" ht="15" thickBot="1" x14ac:dyDescent="0.35">
      <c r="B88" s="7">
        <f>D13</f>
        <v>5.0000000000000001E-4</v>
      </c>
      <c r="C88" s="8">
        <f>W24</f>
        <v>3.8968271710291807E-3</v>
      </c>
      <c r="D88" s="8">
        <f>W35</f>
        <v>3.147329592886771E-2</v>
      </c>
      <c r="E88" s="8">
        <f>W46</f>
        <v>0.14746921513817843</v>
      </c>
      <c r="F88" s="9">
        <f>W57</f>
        <v>0.81667560598050981</v>
      </c>
      <c r="J88" s="7">
        <v>-1.6777069922768674E-4</v>
      </c>
      <c r="K88" s="8">
        <v>3.9930242398424961E-3</v>
      </c>
      <c r="L88" s="8">
        <v>-7.239652795924807E-3</v>
      </c>
      <c r="M88" s="8">
        <v>-0.22113228250644348</v>
      </c>
      <c r="N88" s="9">
        <v>1.2244763926790601</v>
      </c>
      <c r="R88" s="7">
        <v>0</v>
      </c>
      <c r="S88" s="8">
        <v>0</v>
      </c>
      <c r="T88" s="8">
        <v>-6.9388939039072284E-18</v>
      </c>
      <c r="U88" s="8">
        <v>0</v>
      </c>
      <c r="V88" s="9">
        <v>1</v>
      </c>
    </row>
    <row r="91" spans="2:22" x14ac:dyDescent="0.3">
      <c r="B91" s="96">
        <v>6.2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0.81510000000000005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1.22684333210649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1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>E10</f>
        <v>0.1484</v>
      </c>
      <c r="C95" s="13">
        <f>Y21</f>
        <v>0.81519374728093741</v>
      </c>
      <c r="D95" s="13">
        <v>0</v>
      </c>
      <c r="E95" s="13">
        <v>0</v>
      </c>
      <c r="F95" s="3">
        <v>0</v>
      </c>
      <c r="J95" s="1">
        <v>-0.22333776613458145</v>
      </c>
      <c r="K95" s="13">
        <v>1.2267022451232976</v>
      </c>
      <c r="L95" s="13">
        <v>0</v>
      </c>
      <c r="M95" s="13">
        <v>0</v>
      </c>
      <c r="N95" s="3">
        <v>0</v>
      </c>
      <c r="R95" s="1">
        <v>2.7755575615628914E-17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>E11</f>
        <v>3.1800000000000002E-2</v>
      </c>
      <c r="C96" s="13">
        <f>Y22</f>
        <v>0.14832330989970116</v>
      </c>
      <c r="D96" s="13">
        <f>Y33</f>
        <v>0.81528750534405192</v>
      </c>
      <c r="E96" s="13">
        <v>0</v>
      </c>
      <c r="F96" s="3">
        <v>0</v>
      </c>
      <c r="J96" s="1">
        <v>-7.2212823374686414E-3</v>
      </c>
      <c r="K96" s="13">
        <v>-0.22317101153328681</v>
      </c>
      <c r="L96" s="13">
        <v>1.2265611743651086</v>
      </c>
      <c r="M96" s="13">
        <v>0</v>
      </c>
      <c r="N96" s="3">
        <v>0</v>
      </c>
      <c r="R96" s="1">
        <v>0</v>
      </c>
      <c r="S96" s="13">
        <v>0</v>
      </c>
      <c r="T96" s="13">
        <v>1</v>
      </c>
      <c r="U96" s="13">
        <v>0</v>
      </c>
      <c r="V96" s="3">
        <v>0</v>
      </c>
    </row>
    <row r="97" spans="2:22" x14ac:dyDescent="0.3">
      <c r="B97" s="1">
        <f>E12</f>
        <v>4.1000000000000003E-3</v>
      </c>
      <c r="C97" s="13">
        <f>Y23</f>
        <v>3.1786598278163526E-2</v>
      </c>
      <c r="D97" s="13">
        <f>Y34</f>
        <v>0.14824660019560909</v>
      </c>
      <c r="E97" s="13">
        <f>Y45</f>
        <v>0.81538127419058382</v>
      </c>
      <c r="F97" s="3">
        <v>0</v>
      </c>
      <c r="J97" s="1">
        <v>3.850494052030745E-3</v>
      </c>
      <c r="K97" s="13">
        <v>-7.2461165563261626E-3</v>
      </c>
      <c r="L97" s="13">
        <v>-0.22300429233190852</v>
      </c>
      <c r="M97" s="13">
        <v>1.2264201198300566</v>
      </c>
      <c r="N97" s="3">
        <v>0</v>
      </c>
      <c r="R97" s="1">
        <v>0</v>
      </c>
      <c r="S97" s="13">
        <v>0</v>
      </c>
      <c r="T97" s="13">
        <v>2.7755575615628914E-17</v>
      </c>
      <c r="U97" s="13">
        <v>1</v>
      </c>
      <c r="V97" s="3">
        <v>0</v>
      </c>
    </row>
    <row r="98" spans="2:22" ht="15" thickBot="1" x14ac:dyDescent="0.35">
      <c r="B98" s="7">
        <f>E13</f>
        <v>5.0000000000000001E-4</v>
      </c>
      <c r="C98" s="8">
        <f>Y24</f>
        <v>4.0968156750006372E-3</v>
      </c>
      <c r="D98" s="8">
        <f>Y35</f>
        <v>3.1773203837582351E-2</v>
      </c>
      <c r="E98" s="8">
        <f>Y46</f>
        <v>0.14816987088422884</v>
      </c>
      <c r="F98" s="9">
        <f>Y57</f>
        <v>0.81547505382177332</v>
      </c>
      <c r="J98" s="7">
        <v>-4.8477185906495551E-5</v>
      </c>
      <c r="K98" s="8">
        <v>3.8492179418107833E-3</v>
      </c>
      <c r="L98" s="8">
        <v>-7.2709287465403498E-3</v>
      </c>
      <c r="M98" s="8">
        <v>-0.22283760852450987</v>
      </c>
      <c r="N98" s="9">
        <v>1.2262790815162761</v>
      </c>
      <c r="R98" s="7">
        <v>1.0842021724855044E-19</v>
      </c>
      <c r="S98" s="8">
        <v>-8.6736173798840355E-19</v>
      </c>
      <c r="T98" s="8">
        <v>6.9388939039072284E-18</v>
      </c>
      <c r="U98" s="8">
        <v>0</v>
      </c>
      <c r="V98" s="9">
        <v>1</v>
      </c>
    </row>
    <row r="100" spans="2:22" x14ac:dyDescent="0.3">
      <c r="B100" s="41" t="s">
        <v>17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0.81540000000000001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1.2263919548687761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>F10</f>
        <v>0.14879999999999999</v>
      </c>
      <c r="C104" s="13">
        <f>Z21</f>
        <v>0.81549378178490528</v>
      </c>
      <c r="D104" s="13">
        <v>0</v>
      </c>
      <c r="E104" s="13">
        <v>0</v>
      </c>
      <c r="F104" s="3">
        <v>0</v>
      </c>
      <c r="J104" s="1">
        <v>-0.22377500228764058</v>
      </c>
      <c r="K104" s="13">
        <v>1.2262509197939662</v>
      </c>
      <c r="L104" s="13">
        <v>0</v>
      </c>
      <c r="M104" s="13">
        <v>0</v>
      </c>
      <c r="N104" s="3">
        <v>0</v>
      </c>
      <c r="R104" s="1">
        <v>0</v>
      </c>
      <c r="S104" s="13">
        <v>1</v>
      </c>
      <c r="T104" s="13">
        <v>0</v>
      </c>
      <c r="U104" s="13">
        <v>0</v>
      </c>
      <c r="V104" s="3">
        <v>0</v>
      </c>
    </row>
    <row r="105" spans="2:22" x14ac:dyDescent="0.3">
      <c r="B105" s="1">
        <f>F11</f>
        <v>3.1399999999999997E-2</v>
      </c>
      <c r="C105" s="13">
        <f>Z22</f>
        <v>0.14872332139705538</v>
      </c>
      <c r="D105" s="13">
        <f>Z33</f>
        <v>0.81558757435595619</v>
      </c>
      <c r="E105" s="13">
        <v>0</v>
      </c>
      <c r="F105" s="3">
        <v>0</v>
      </c>
      <c r="J105" s="1">
        <v>-6.4102813252844013E-3</v>
      </c>
      <c r="K105" s="13">
        <v>-0.22360824930660123</v>
      </c>
      <c r="L105" s="13">
        <v>1.2261099009381899</v>
      </c>
      <c r="M105" s="13">
        <v>0</v>
      </c>
      <c r="N105" s="3">
        <v>0</v>
      </c>
      <c r="R105" s="1">
        <v>0</v>
      </c>
      <c r="S105" s="13">
        <v>0</v>
      </c>
      <c r="T105" s="13">
        <v>1</v>
      </c>
      <c r="U105" s="13">
        <v>0</v>
      </c>
      <c r="V105" s="3">
        <v>0</v>
      </c>
    </row>
    <row r="106" spans="2:22" x14ac:dyDescent="0.3">
      <c r="B106" s="1">
        <f>F12</f>
        <v>3.8999999999999998E-3</v>
      </c>
      <c r="C106" s="13">
        <f>Z23</f>
        <v>3.138650626625996E-2</v>
      </c>
      <c r="D106" s="13">
        <f>Z34</f>
        <v>0.14864662318767102</v>
      </c>
      <c r="E106" s="13">
        <f>Z45</f>
        <v>0.81568137771439331</v>
      </c>
      <c r="F106" s="3">
        <v>0</v>
      </c>
      <c r="J106" s="1">
        <v>3.9150747430080814E-3</v>
      </c>
      <c r="K106" s="13">
        <v>-6.4352590916022575E-3</v>
      </c>
      <c r="L106" s="13">
        <v>-0.22344153171932307</v>
      </c>
      <c r="M106" s="13">
        <v>1.225968898299582</v>
      </c>
      <c r="N106" s="3">
        <v>0</v>
      </c>
      <c r="R106" s="1">
        <v>0</v>
      </c>
      <c r="S106" s="13">
        <v>0</v>
      </c>
      <c r="T106" s="13">
        <v>0</v>
      </c>
      <c r="U106" s="13">
        <v>1</v>
      </c>
      <c r="V106" s="3">
        <v>0</v>
      </c>
    </row>
    <row r="107" spans="2:22" ht="15" thickBot="1" x14ac:dyDescent="0.35">
      <c r="B107" s="7">
        <f>F13</f>
        <v>4.0000000000000002E-4</v>
      </c>
      <c r="C107" s="8">
        <f>Z24</f>
        <v>3.8968386882285264E-3</v>
      </c>
      <c r="D107" s="8">
        <f>Z35</f>
        <v>3.1373019801870593E-2</v>
      </c>
      <c r="E107" s="8">
        <f>Z46</f>
        <v>0.14856990536835121</v>
      </c>
      <c r="F107" s="9">
        <f>Z57</f>
        <v>0.81577519186145742</v>
      </c>
      <c r="J107" s="7">
        <v>1.110481551055168E-6</v>
      </c>
      <c r="K107" s="8">
        <v>3.9138844546171029E-3</v>
      </c>
      <c r="L107" s="8">
        <v>-6.4602148129544526E-3</v>
      </c>
      <c r="M107" s="8">
        <v>-0.22327484951987087</v>
      </c>
      <c r="N107" s="9">
        <v>1.2258279118762776</v>
      </c>
      <c r="R107" s="7">
        <v>2.1684043449710089E-19</v>
      </c>
      <c r="S107" s="8">
        <v>0</v>
      </c>
      <c r="T107" s="8">
        <v>0</v>
      </c>
      <c r="U107" s="8">
        <v>0</v>
      </c>
      <c r="V107" s="9">
        <v>1</v>
      </c>
    </row>
    <row r="109" spans="2:22" x14ac:dyDescent="0.3">
      <c r="B109" s="41">
        <v>6.22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0.81289999999999996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1.2301636117603643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>G10</f>
        <v>0.14899999999999999</v>
      </c>
      <c r="C113" s="13">
        <f>AA21</f>
        <v>0.81299349425183898</v>
      </c>
      <c r="D113" s="13">
        <v>0</v>
      </c>
      <c r="E113" s="13">
        <v>0</v>
      </c>
      <c r="F113" s="3">
        <v>0</v>
      </c>
      <c r="J113" s="1">
        <v>-0.22545614380465831</v>
      </c>
      <c r="K113" s="13">
        <v>1.2300221429450116</v>
      </c>
      <c r="L113" s="13">
        <v>0</v>
      </c>
      <c r="M113" s="13">
        <v>0</v>
      </c>
      <c r="N113" s="3">
        <v>0</v>
      </c>
      <c r="R113" s="1">
        <v>0</v>
      </c>
      <c r="S113" s="13">
        <v>0.99999999999999989</v>
      </c>
      <c r="T113" s="13">
        <v>0</v>
      </c>
      <c r="U113" s="13">
        <v>0</v>
      </c>
      <c r="V113" s="3">
        <v>0</v>
      </c>
    </row>
    <row r="114" spans="2:22" x14ac:dyDescent="0.3">
      <c r="B114" s="1">
        <f>G11</f>
        <v>3.3300000000000003E-2</v>
      </c>
      <c r="C114" s="13">
        <f>AA22</f>
        <v>0.14892363196583711</v>
      </c>
      <c r="D114" s="13">
        <f>AA33</f>
        <v>0.81308699925675343</v>
      </c>
      <c r="E114" s="13">
        <v>0</v>
      </c>
      <c r="F114" s="3">
        <v>0</v>
      </c>
      <c r="J114" s="1">
        <v>-9.0872200563683735E-3</v>
      </c>
      <c r="K114" s="13">
        <v>-0.22528876380168211</v>
      </c>
      <c r="L114" s="13">
        <v>1.2298806903985731</v>
      </c>
      <c r="M114" s="13">
        <v>0</v>
      </c>
      <c r="N114" s="3">
        <v>0</v>
      </c>
      <c r="R114" s="1">
        <v>7.8062556418956319E-18</v>
      </c>
      <c r="S114" s="13">
        <v>0</v>
      </c>
      <c r="T114" s="13">
        <v>1</v>
      </c>
      <c r="U114" s="13">
        <v>0</v>
      </c>
      <c r="V114" s="3">
        <v>0</v>
      </c>
    </row>
    <row r="115" spans="2:22" x14ac:dyDescent="0.3">
      <c r="B115" s="1">
        <f>G12</f>
        <v>4.3E-3</v>
      </c>
      <c r="C115" s="13">
        <f>AA23</f>
        <v>3.3286701753025533E-2</v>
      </c>
      <c r="D115" s="13">
        <f>AA34</f>
        <v>0.14884724439402788</v>
      </c>
      <c r="E115" s="13">
        <f>AA45</f>
        <v>0.81318051501598021</v>
      </c>
      <c r="F115" s="3">
        <v>0</v>
      </c>
      <c r="J115" s="1">
        <v>4.3872122921757373E-3</v>
      </c>
      <c r="K115" s="13">
        <v>-9.1120832338990945E-3</v>
      </c>
      <c r="L115" s="13">
        <v>-0.22512141931444909</v>
      </c>
      <c r="M115" s="13">
        <v>1.2297392541191774</v>
      </c>
      <c r="N115" s="3">
        <v>0</v>
      </c>
      <c r="R115" s="1">
        <v>4.3368086899420177E-19</v>
      </c>
      <c r="S115" s="13">
        <v>-6.9388939039072284E-18</v>
      </c>
      <c r="T115" s="13">
        <v>0</v>
      </c>
      <c r="U115" s="13">
        <v>1</v>
      </c>
      <c r="V115" s="3">
        <v>0</v>
      </c>
    </row>
    <row r="116" spans="2:22" ht="15" thickBot="1" x14ac:dyDescent="0.35">
      <c r="B116" s="7">
        <f>G13</f>
        <v>5.0000000000000001E-4</v>
      </c>
      <c r="C116" s="8">
        <f>AA24</f>
        <v>4.2966661459051814E-3</v>
      </c>
      <c r="D116" s="8">
        <f>AA35</f>
        <v>3.3273410762157868E-2</v>
      </c>
      <c r="E116" s="8">
        <f>AA46</f>
        <v>0.14877083728108836</v>
      </c>
      <c r="F116" s="9">
        <f>AA57</f>
        <v>0.81327404153075633</v>
      </c>
      <c r="J116" s="7">
        <v>4.059559272550101E-6</v>
      </c>
      <c r="K116" s="8">
        <v>4.3856598731902398E-3</v>
      </c>
      <c r="L116" s="8">
        <v>-9.1369243075483594E-3</v>
      </c>
      <c r="M116" s="8">
        <v>-0.22495411033700419</v>
      </c>
      <c r="N116" s="9">
        <v>1.2295978341049536</v>
      </c>
      <c r="R116" s="7">
        <v>1.0799670077492329E-19</v>
      </c>
      <c r="S116" s="8">
        <v>-8.6736173798840355E-19</v>
      </c>
      <c r="T116" s="8">
        <v>0</v>
      </c>
      <c r="U116" s="8">
        <v>2.7755575615628914E-17</v>
      </c>
      <c r="V116" s="9">
        <v>1</v>
      </c>
    </row>
    <row r="119" spans="2:22" x14ac:dyDescent="0.3">
      <c r="B119" s="41">
        <v>6.24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0.8145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1.2277470841006752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>H10</f>
        <v>0.14860000000000001</v>
      </c>
      <c r="C123" s="13">
        <f>AB21</f>
        <v>0.81459367827300144</v>
      </c>
      <c r="D123" s="13">
        <v>0</v>
      </c>
      <c r="E123" s="13">
        <v>0</v>
      </c>
      <c r="F123" s="3">
        <v>0</v>
      </c>
      <c r="J123" s="1">
        <v>-0.22396836798949066</v>
      </c>
      <c r="K123" s="13">
        <v>1.2276058931860037</v>
      </c>
      <c r="L123" s="13">
        <v>0</v>
      </c>
      <c r="M123" s="13">
        <v>0</v>
      </c>
      <c r="N123" s="3">
        <v>0</v>
      </c>
      <c r="R123" s="1">
        <v>0</v>
      </c>
      <c r="S123" s="13">
        <v>1</v>
      </c>
      <c r="T123" s="13">
        <v>0</v>
      </c>
      <c r="U123" s="13">
        <v>0</v>
      </c>
      <c r="V123" s="3">
        <v>0</v>
      </c>
    </row>
    <row r="124" spans="2:22" x14ac:dyDescent="0.3">
      <c r="B124" s="1">
        <f>H11</f>
        <v>3.2300000000000002E-2</v>
      </c>
      <c r="C124" s="13">
        <f>AB22</f>
        <v>0.14852340191821922</v>
      </c>
      <c r="D124" s="13">
        <f>AB33</f>
        <v>0.81468736732024327</v>
      </c>
      <c r="E124" s="13">
        <v>0</v>
      </c>
      <c r="F124" s="3">
        <v>0</v>
      </c>
      <c r="J124" s="1">
        <v>-7.8455701376655609E-3</v>
      </c>
      <c r="K124" s="13">
        <v>-0.22380143694945548</v>
      </c>
      <c r="L124" s="13">
        <v>1.2274647185082872</v>
      </c>
      <c r="M124" s="13">
        <v>0</v>
      </c>
      <c r="N124" s="3">
        <v>0</v>
      </c>
      <c r="R124" s="1">
        <v>-7.8062556418956319E-18</v>
      </c>
      <c r="S124" s="13">
        <v>0</v>
      </c>
      <c r="T124" s="13">
        <v>1</v>
      </c>
      <c r="U124" s="13">
        <v>0</v>
      </c>
      <c r="V124" s="3">
        <v>0</v>
      </c>
    </row>
    <row r="125" spans="2:22" x14ac:dyDescent="0.3">
      <c r="B125" s="1">
        <f>H12</f>
        <v>4.1000000000000003E-3</v>
      </c>
      <c r="C125" s="13">
        <f>AB23</f>
        <v>3.2286632771548134E-2</v>
      </c>
      <c r="D125" s="13">
        <f>AB34</f>
        <v>0.14844678425116628</v>
      </c>
      <c r="E125" s="13">
        <f>AB45</f>
        <v>0.81478106714296461</v>
      </c>
      <c r="F125" s="3">
        <v>0</v>
      </c>
      <c r="J125" s="1">
        <v>4.1263490255725134E-3</v>
      </c>
      <c r="K125" s="13">
        <v>-7.870405062348906E-3</v>
      </c>
      <c r="L125" s="13">
        <v>-0.22363454134157787</v>
      </c>
      <c r="M125" s="13">
        <v>1.2273235600656589</v>
      </c>
      <c r="N125" s="3">
        <v>0</v>
      </c>
      <c r="R125" s="1">
        <v>4.3368086899420177E-19</v>
      </c>
      <c r="S125" s="13">
        <v>-8.6736173798840355E-19</v>
      </c>
      <c r="T125" s="13">
        <v>0</v>
      </c>
      <c r="U125" s="13">
        <v>1</v>
      </c>
      <c r="V125" s="3">
        <v>0</v>
      </c>
    </row>
    <row r="126" spans="2:22" ht="15" thickBot="1" x14ac:dyDescent="0.35">
      <c r="B126" s="7">
        <f>H13</f>
        <v>5.0000000000000001E-4</v>
      </c>
      <c r="C126" s="8">
        <f>AB24</f>
        <v>4.0967581644201813E-3</v>
      </c>
      <c r="D126" s="8">
        <f>AB35</f>
        <v>3.2273272817733296E-2</v>
      </c>
      <c r="E126" s="8">
        <f>AB46</f>
        <v>0.14837014699534928</v>
      </c>
      <c r="F126" s="9">
        <f>AB57</f>
        <v>0.81487477774240502</v>
      </c>
      <c r="J126" s="7">
        <v>-6.7929563466982769E-5</v>
      </c>
      <c r="K126" s="8">
        <v>4.1249693988524008E-3</v>
      </c>
      <c r="L126" s="8">
        <v>-7.8952179380210232E-3</v>
      </c>
      <c r="M126" s="8">
        <v>-0.22346768115991603</v>
      </c>
      <c r="N126" s="9">
        <v>1.2271824178562514</v>
      </c>
      <c r="R126" s="7">
        <v>0</v>
      </c>
      <c r="S126" s="8">
        <v>-4.3368086899420177E-19</v>
      </c>
      <c r="T126" s="8">
        <v>8.6736173798840355E-19</v>
      </c>
      <c r="U126" s="8">
        <v>0</v>
      </c>
      <c r="V126" s="9">
        <v>1</v>
      </c>
    </row>
    <row r="132" spans="1:56" ht="15" thickBot="1" x14ac:dyDescent="0.35"/>
    <row r="133" spans="1:56" ht="15" thickBot="1" x14ac:dyDescent="0.35">
      <c r="A133" s="15" t="s">
        <v>3</v>
      </c>
      <c r="B133" s="14"/>
      <c r="C133" s="134" t="s">
        <v>18</v>
      </c>
      <c r="D133" s="134"/>
      <c r="E133" s="134"/>
      <c r="F133" s="134"/>
      <c r="G133" s="134"/>
      <c r="H133" s="134"/>
      <c r="I133" s="134"/>
      <c r="J133" s="134"/>
      <c r="K133" s="134"/>
      <c r="L133" s="134">
        <v>6.19</v>
      </c>
      <c r="M133" s="134"/>
      <c r="N133" s="134"/>
      <c r="O133" s="134"/>
      <c r="P133" s="134"/>
      <c r="Q133" s="134"/>
      <c r="R133" s="134"/>
      <c r="S133" s="134"/>
      <c r="T133" s="134"/>
      <c r="U133" s="138">
        <v>6.2</v>
      </c>
      <c r="V133" s="138"/>
      <c r="W133" s="138"/>
      <c r="X133" s="138"/>
      <c r="Y133" s="138"/>
      <c r="Z133" s="138"/>
      <c r="AA133" s="138"/>
      <c r="AB133" s="138"/>
      <c r="AC133" s="138"/>
      <c r="AD133" s="134" t="s">
        <v>17</v>
      </c>
      <c r="AE133" s="134"/>
      <c r="AF133" s="134"/>
      <c r="AG133" s="134"/>
      <c r="AH133" s="134"/>
      <c r="AI133" s="134"/>
      <c r="AJ133" s="134"/>
      <c r="AK133" s="134"/>
      <c r="AL133" s="134"/>
      <c r="AM133" s="134">
        <v>6.22</v>
      </c>
      <c r="AN133" s="134"/>
      <c r="AO133" s="134"/>
      <c r="AP133" s="134"/>
      <c r="AQ133" s="134"/>
      <c r="AR133" s="134"/>
      <c r="AS133" s="134"/>
      <c r="AT133" s="134"/>
      <c r="AU133" s="134"/>
      <c r="AV133" s="134">
        <v>6.24</v>
      </c>
      <c r="AW133" s="134"/>
      <c r="AX133" s="134"/>
      <c r="AY133" s="134"/>
      <c r="AZ133" s="134"/>
      <c r="BA133" s="134"/>
      <c r="BB133" s="134"/>
      <c r="BC133" s="134"/>
      <c r="BD133" s="134"/>
    </row>
    <row r="134" spans="1:56" ht="15" thickBot="1" x14ac:dyDescent="0.35">
      <c r="A134" s="15" t="s">
        <v>5</v>
      </c>
      <c r="C134" s="17">
        <v>0</v>
      </c>
      <c r="D134" s="18">
        <v>15</v>
      </c>
      <c r="E134" s="18">
        <v>30</v>
      </c>
      <c r="F134" s="18">
        <v>45</v>
      </c>
      <c r="G134" s="18">
        <v>60</v>
      </c>
      <c r="H134" s="18">
        <v>75</v>
      </c>
      <c r="I134" s="18">
        <v>90</v>
      </c>
      <c r="J134" s="18">
        <v>105</v>
      </c>
      <c r="K134" s="19">
        <v>120</v>
      </c>
      <c r="L134" s="17">
        <v>0</v>
      </c>
      <c r="M134" s="18">
        <v>15</v>
      </c>
      <c r="N134" s="18">
        <v>30</v>
      </c>
      <c r="O134" s="18">
        <v>45</v>
      </c>
      <c r="P134" s="18">
        <v>60</v>
      </c>
      <c r="Q134" s="18">
        <v>75</v>
      </c>
      <c r="R134" s="18">
        <v>90</v>
      </c>
      <c r="S134" s="18">
        <v>105</v>
      </c>
      <c r="T134" s="19">
        <v>120</v>
      </c>
      <c r="U134" s="17">
        <v>0</v>
      </c>
      <c r="V134" s="18">
        <v>15</v>
      </c>
      <c r="W134" s="18">
        <v>30</v>
      </c>
      <c r="X134" s="18">
        <v>45</v>
      </c>
      <c r="Y134" s="18">
        <v>60</v>
      </c>
      <c r="Z134" s="18">
        <v>75</v>
      </c>
      <c r="AA134" s="18">
        <v>90</v>
      </c>
      <c r="AB134" s="18">
        <v>105</v>
      </c>
      <c r="AC134" s="19">
        <v>120</v>
      </c>
      <c r="AD134" s="17">
        <v>0</v>
      </c>
      <c r="AE134" s="18">
        <v>15</v>
      </c>
      <c r="AF134" s="18">
        <v>30</v>
      </c>
      <c r="AG134" s="18">
        <v>45</v>
      </c>
      <c r="AH134" s="18">
        <v>60</v>
      </c>
      <c r="AI134" s="18">
        <v>75</v>
      </c>
      <c r="AJ134" s="18">
        <v>90</v>
      </c>
      <c r="AK134" s="18">
        <v>105</v>
      </c>
      <c r="AL134" s="19">
        <v>120</v>
      </c>
      <c r="AM134" s="17">
        <v>0</v>
      </c>
      <c r="AN134" s="18">
        <v>15</v>
      </c>
      <c r="AO134" s="18">
        <v>30</v>
      </c>
      <c r="AP134" s="18">
        <v>45</v>
      </c>
      <c r="AQ134" s="18">
        <v>60</v>
      </c>
      <c r="AR134" s="18">
        <v>75</v>
      </c>
      <c r="AS134" s="18">
        <v>90</v>
      </c>
      <c r="AT134" s="18">
        <v>105</v>
      </c>
      <c r="AU134" s="19">
        <v>120</v>
      </c>
      <c r="AV134" s="17">
        <v>0</v>
      </c>
      <c r="AW134" s="18">
        <v>15</v>
      </c>
      <c r="AX134" s="18">
        <v>30</v>
      </c>
      <c r="AY134" s="18">
        <v>45</v>
      </c>
      <c r="AZ134" s="18">
        <v>60</v>
      </c>
      <c r="BA134" s="18">
        <v>75</v>
      </c>
      <c r="BB134" s="18">
        <v>90</v>
      </c>
      <c r="BC134" s="18">
        <v>105</v>
      </c>
      <c r="BD134" s="19">
        <v>120</v>
      </c>
    </row>
    <row r="135" spans="1:56" ht="16.2" thickBot="1" x14ac:dyDescent="0.4">
      <c r="A135" s="131" t="s">
        <v>4</v>
      </c>
      <c r="B135" s="16" t="s">
        <v>25</v>
      </c>
      <c r="C135" s="55">
        <v>0.81630000000000003</v>
      </c>
      <c r="D135" s="56">
        <v>0.73019999999999996</v>
      </c>
      <c r="E135" s="56">
        <v>0.71199999999999997</v>
      </c>
      <c r="F135" s="56">
        <v>0.73380000000000001</v>
      </c>
      <c r="G135" s="56">
        <v>0.75560000000000005</v>
      </c>
      <c r="H135" s="56">
        <v>0.77539999999999998</v>
      </c>
      <c r="I135" s="56">
        <v>0.7853</v>
      </c>
      <c r="J135" s="56">
        <v>0.79320000000000002</v>
      </c>
      <c r="K135" s="57">
        <v>0.8</v>
      </c>
      <c r="L135" s="55">
        <v>0.81569999999999998</v>
      </c>
      <c r="M135" s="56">
        <v>0.72570000000000001</v>
      </c>
      <c r="N135" s="56">
        <v>0.6875</v>
      </c>
      <c r="O135" s="56">
        <v>0.71</v>
      </c>
      <c r="P135" s="56">
        <v>0.74299999999999999</v>
      </c>
      <c r="Q135" s="56">
        <v>0.77569999999999995</v>
      </c>
      <c r="R135" s="56">
        <v>0.78949999999999998</v>
      </c>
      <c r="S135" s="56">
        <v>0.79790000000000005</v>
      </c>
      <c r="T135" s="57">
        <v>0.80389999999999995</v>
      </c>
      <c r="U135" s="55">
        <v>0.81510000000000005</v>
      </c>
      <c r="V135" s="56">
        <v>0.74609999999999999</v>
      </c>
      <c r="W135" s="56">
        <v>0.69930000000000003</v>
      </c>
      <c r="X135" s="56">
        <v>0.70189999999999997</v>
      </c>
      <c r="Y135" s="56">
        <v>0.71740000000000004</v>
      </c>
      <c r="Z135" s="56">
        <v>0.74129999999999996</v>
      </c>
      <c r="AA135" s="56">
        <v>0.75929999999999997</v>
      </c>
      <c r="AB135" s="56">
        <v>0.77259999999999995</v>
      </c>
      <c r="AC135" s="57">
        <v>0.78259999999999996</v>
      </c>
      <c r="AD135" s="55">
        <v>0.81540000000000001</v>
      </c>
      <c r="AE135" s="56">
        <v>0.75880000000000003</v>
      </c>
      <c r="AF135" s="56">
        <v>0.72250000000000003</v>
      </c>
      <c r="AG135" s="56">
        <v>0.73440000000000005</v>
      </c>
      <c r="AH135" s="56">
        <v>0.75239999999999996</v>
      </c>
      <c r="AI135" s="56">
        <v>0.76300000000000001</v>
      </c>
      <c r="AJ135" s="56">
        <v>0.78129999999999999</v>
      </c>
      <c r="AK135" s="56">
        <v>0.79079999999999995</v>
      </c>
      <c r="AL135" s="57">
        <v>0.79910000000000003</v>
      </c>
      <c r="AM135" s="55">
        <v>0.81289999999999996</v>
      </c>
      <c r="AN135" s="56">
        <v>0.69310000000000005</v>
      </c>
      <c r="AO135" s="56">
        <v>0.7077</v>
      </c>
      <c r="AP135" s="56">
        <v>0.75290000000000001</v>
      </c>
      <c r="AQ135" s="56">
        <v>0.77549999999999997</v>
      </c>
      <c r="AR135" s="56">
        <v>0.79120000000000001</v>
      </c>
      <c r="AS135" s="56">
        <v>0.79900000000000004</v>
      </c>
      <c r="AT135" s="56">
        <v>0.80449999999999999</v>
      </c>
      <c r="AU135" s="57">
        <v>0.80710000000000004</v>
      </c>
      <c r="AV135" s="55">
        <v>0.8145</v>
      </c>
      <c r="AW135" s="56">
        <v>0.74960000000000004</v>
      </c>
      <c r="AX135" s="56">
        <v>0.71250000000000002</v>
      </c>
      <c r="AY135" s="56">
        <v>0.73480000000000001</v>
      </c>
      <c r="AZ135" s="56">
        <v>0.7631</v>
      </c>
      <c r="BA135" s="56">
        <v>0.78249999999999997</v>
      </c>
      <c r="BB135" s="56">
        <v>0.79559999999999997</v>
      </c>
      <c r="BC135" s="56">
        <v>0.80049999999999999</v>
      </c>
      <c r="BD135" s="57">
        <v>0.80510000000000004</v>
      </c>
    </row>
    <row r="136" spans="1:56" ht="16.2" thickBot="1" x14ac:dyDescent="0.4">
      <c r="A136" s="132"/>
      <c r="B136" s="16" t="s">
        <v>26</v>
      </c>
      <c r="C136" s="58">
        <v>0.1477</v>
      </c>
      <c r="D136" s="59">
        <v>0.13519999999999999</v>
      </c>
      <c r="E136" s="59">
        <v>0.13420000000000001</v>
      </c>
      <c r="F136" s="59">
        <v>0.13750000000000001</v>
      </c>
      <c r="G136" s="59">
        <v>0.1416</v>
      </c>
      <c r="H136" s="59">
        <v>0.14410000000000001</v>
      </c>
      <c r="I136" s="59">
        <v>0.1452</v>
      </c>
      <c r="J136" s="59">
        <v>0.1467</v>
      </c>
      <c r="K136" s="60">
        <v>0.14660000000000001</v>
      </c>
      <c r="L136" s="58">
        <v>0.14849999999999999</v>
      </c>
      <c r="M136" s="59">
        <v>0.1341</v>
      </c>
      <c r="N136" s="59">
        <v>0.1293</v>
      </c>
      <c r="O136" s="59">
        <v>0.13339999999999999</v>
      </c>
      <c r="P136" s="59">
        <v>0.13919999999999999</v>
      </c>
      <c r="Q136" s="59">
        <v>0.14380000000000001</v>
      </c>
      <c r="R136" s="59">
        <v>0.1459</v>
      </c>
      <c r="S136" s="59">
        <v>0.14699999999999999</v>
      </c>
      <c r="T136" s="60">
        <v>0.14749999999999999</v>
      </c>
      <c r="U136" s="58">
        <v>0.1484</v>
      </c>
      <c r="V136" s="59">
        <v>0.1376</v>
      </c>
      <c r="W136" s="59">
        <v>0.13009999999999999</v>
      </c>
      <c r="X136" s="59">
        <v>0.1326</v>
      </c>
      <c r="Y136" s="59">
        <v>0.1358</v>
      </c>
      <c r="Z136" s="59">
        <v>0.13930000000000001</v>
      </c>
      <c r="AA136" s="59">
        <v>0.14230000000000001</v>
      </c>
      <c r="AB136" s="59">
        <v>0.14510000000000001</v>
      </c>
      <c r="AC136" s="60">
        <v>0.1454</v>
      </c>
      <c r="AD136" s="58">
        <v>0.14879999999999999</v>
      </c>
      <c r="AE136" s="59">
        <v>0.13969999999999999</v>
      </c>
      <c r="AF136" s="59">
        <v>0.1346</v>
      </c>
      <c r="AG136" s="59">
        <v>0.13669999999999999</v>
      </c>
      <c r="AH136" s="59">
        <v>0.1404</v>
      </c>
      <c r="AI136" s="59">
        <v>0.14180000000000001</v>
      </c>
      <c r="AJ136" s="59">
        <v>0.14460000000000001</v>
      </c>
      <c r="AK136" s="59">
        <v>0.14630000000000001</v>
      </c>
      <c r="AL136" s="60">
        <v>0.1467</v>
      </c>
      <c r="AM136" s="58">
        <v>0.14899999999999999</v>
      </c>
      <c r="AN136" s="59">
        <v>0.1298</v>
      </c>
      <c r="AO136" s="59">
        <v>0.1331</v>
      </c>
      <c r="AP136" s="59">
        <v>0.14019999999999999</v>
      </c>
      <c r="AQ136" s="59">
        <v>0.1434</v>
      </c>
      <c r="AR136" s="59">
        <v>0.1457</v>
      </c>
      <c r="AS136" s="59">
        <v>0.14710000000000001</v>
      </c>
      <c r="AT136" s="59">
        <v>0.1477</v>
      </c>
      <c r="AU136" s="60">
        <v>0.14749999999999999</v>
      </c>
      <c r="AV136" s="58">
        <v>0.14860000000000001</v>
      </c>
      <c r="AW136" s="59">
        <v>0.1386</v>
      </c>
      <c r="AX136" s="59">
        <v>0.1336</v>
      </c>
      <c r="AY136" s="59">
        <v>0.13750000000000001</v>
      </c>
      <c r="AZ136" s="59">
        <v>0.14219999999999999</v>
      </c>
      <c r="BA136" s="59">
        <v>0.14449999999999999</v>
      </c>
      <c r="BB136" s="59">
        <v>0.14599999999999999</v>
      </c>
      <c r="BC136" s="59">
        <v>0.1472</v>
      </c>
      <c r="BD136" s="60">
        <v>0.14729999999999999</v>
      </c>
    </row>
    <row r="137" spans="1:56" ht="16.2" thickBot="1" x14ac:dyDescent="0.4">
      <c r="A137" s="132"/>
      <c r="B137" s="16" t="s">
        <v>27</v>
      </c>
      <c r="C137" s="58">
        <v>3.15E-2</v>
      </c>
      <c r="D137" s="59">
        <v>0.1095</v>
      </c>
      <c r="E137" s="59">
        <v>0.12559999999999999</v>
      </c>
      <c r="F137" s="59">
        <v>0.10489999999999999</v>
      </c>
      <c r="G137" s="59">
        <v>8.4900000000000003E-2</v>
      </c>
      <c r="H137" s="59">
        <v>6.6699999999999995E-2</v>
      </c>
      <c r="I137" s="59">
        <v>5.8000000000000003E-2</v>
      </c>
      <c r="J137" s="59">
        <v>5.0599999999999999E-2</v>
      </c>
      <c r="K137" s="60">
        <v>4.5499999999999999E-2</v>
      </c>
      <c r="L137" s="58">
        <v>3.15E-2</v>
      </c>
      <c r="M137" s="59">
        <v>0.1145</v>
      </c>
      <c r="N137" s="59">
        <v>0.1489</v>
      </c>
      <c r="O137" s="59">
        <v>0.12720000000000001</v>
      </c>
      <c r="P137" s="59">
        <v>9.7100000000000006E-2</v>
      </c>
      <c r="Q137" s="59">
        <v>6.7000000000000004E-2</v>
      </c>
      <c r="R137" s="59">
        <v>5.4399999999999997E-2</v>
      </c>
      <c r="S137" s="59">
        <v>4.6800000000000001E-2</v>
      </c>
      <c r="T137" s="60">
        <v>4.1599999999999998E-2</v>
      </c>
      <c r="U137" s="58">
        <v>3.1800000000000002E-2</v>
      </c>
      <c r="V137" s="59">
        <v>9.5100000000000004E-2</v>
      </c>
      <c r="W137" s="59">
        <v>0.13819999999999999</v>
      </c>
      <c r="X137" s="59">
        <v>0.13420000000000001</v>
      </c>
      <c r="Y137" s="59">
        <v>0.11940000000000001</v>
      </c>
      <c r="Z137" s="59">
        <v>9.7600000000000006E-2</v>
      </c>
      <c r="AA137" s="59">
        <v>8.1199999999999994E-2</v>
      </c>
      <c r="AB137" s="59">
        <v>6.8099999999999994E-2</v>
      </c>
      <c r="AC137" s="60">
        <v>6.0100000000000001E-2</v>
      </c>
      <c r="AD137" s="58">
        <v>3.1399999999999997E-2</v>
      </c>
      <c r="AE137" s="59">
        <v>8.3400000000000002E-2</v>
      </c>
      <c r="AF137" s="59">
        <v>0.1168</v>
      </c>
      <c r="AG137" s="59">
        <v>0.1055</v>
      </c>
      <c r="AH137" s="59">
        <v>8.8200000000000001E-2</v>
      </c>
      <c r="AI137" s="59">
        <v>7.85E-2</v>
      </c>
      <c r="AJ137" s="59">
        <v>6.1800000000000001E-2</v>
      </c>
      <c r="AK137" s="59">
        <v>5.28E-2</v>
      </c>
      <c r="AL137" s="60">
        <v>4.5999999999999999E-2</v>
      </c>
      <c r="AM137" s="58">
        <v>3.3300000000000003E-2</v>
      </c>
      <c r="AN137" s="59">
        <v>0.1434</v>
      </c>
      <c r="AO137" s="59">
        <v>0.13039999999999999</v>
      </c>
      <c r="AP137" s="59">
        <v>8.7999999999999995E-2</v>
      </c>
      <c r="AQ137" s="59">
        <v>6.7500000000000004E-2</v>
      </c>
      <c r="AR137" s="59">
        <v>5.3100000000000001E-2</v>
      </c>
      <c r="AS137" s="59">
        <v>4.58E-2</v>
      </c>
      <c r="AT137" s="59">
        <v>4.1000000000000002E-2</v>
      </c>
      <c r="AU137" s="60">
        <v>3.9100000000000003E-2</v>
      </c>
      <c r="AV137" s="58">
        <v>3.2300000000000002E-2</v>
      </c>
      <c r="AW137" s="59">
        <v>9.1999999999999998E-2</v>
      </c>
      <c r="AX137" s="59">
        <v>0.12559999999999999</v>
      </c>
      <c r="AY137" s="59">
        <v>0.10440000000000001</v>
      </c>
      <c r="AZ137" s="59">
        <v>7.8200000000000006E-2</v>
      </c>
      <c r="BA137" s="59">
        <v>6.08E-2</v>
      </c>
      <c r="BB137" s="59">
        <v>4.9299999999999997E-2</v>
      </c>
      <c r="BC137" s="59">
        <v>4.4400000000000002E-2</v>
      </c>
      <c r="BD137" s="60">
        <v>4.0800000000000003E-2</v>
      </c>
    </row>
    <row r="138" spans="1:56" ht="16.2" thickBot="1" x14ac:dyDescent="0.4">
      <c r="A138" s="132"/>
      <c r="B138" s="16" t="s">
        <v>28</v>
      </c>
      <c r="C138" s="58">
        <v>3.8999999999999998E-3</v>
      </c>
      <c r="D138" s="59">
        <v>2.06E-2</v>
      </c>
      <c r="E138" s="59">
        <v>2.29E-2</v>
      </c>
      <c r="F138" s="59">
        <v>1.9400000000000001E-2</v>
      </c>
      <c r="G138" s="59">
        <v>1.47E-2</v>
      </c>
      <c r="H138" s="59">
        <v>1.15E-2</v>
      </c>
      <c r="I138" s="59">
        <v>9.5999999999999992E-3</v>
      </c>
      <c r="J138" s="59">
        <v>8.0000000000000002E-3</v>
      </c>
      <c r="K138" s="60">
        <v>6.7000000000000002E-3</v>
      </c>
      <c r="L138" s="58">
        <v>3.8E-3</v>
      </c>
      <c r="M138" s="59">
        <v>2.1000000000000001E-2</v>
      </c>
      <c r="N138" s="59">
        <v>2.8000000000000001E-2</v>
      </c>
      <c r="O138" s="59">
        <v>2.41E-2</v>
      </c>
      <c r="P138" s="59">
        <v>1.6899999999999998E-2</v>
      </c>
      <c r="Q138" s="59">
        <v>1.1299999999999999E-2</v>
      </c>
      <c r="R138" s="59">
        <v>8.6E-3</v>
      </c>
      <c r="S138" s="59">
        <v>7.0000000000000001E-3</v>
      </c>
      <c r="T138" s="60">
        <v>6.1000000000000004E-3</v>
      </c>
      <c r="U138" s="58">
        <v>4.1000000000000003E-3</v>
      </c>
      <c r="V138" s="59">
        <v>1.7399999999999999E-2</v>
      </c>
      <c r="W138" s="59">
        <v>2.64E-2</v>
      </c>
      <c r="X138" s="59">
        <v>2.5600000000000001E-2</v>
      </c>
      <c r="Y138" s="59">
        <v>2.24E-2</v>
      </c>
      <c r="Z138" s="59">
        <v>1.7899999999999999E-2</v>
      </c>
      <c r="AA138" s="59">
        <v>1.4200000000000001E-2</v>
      </c>
      <c r="AB138" s="59">
        <v>1.18E-2</v>
      </c>
      <c r="AC138" s="60">
        <v>9.7999999999999997E-3</v>
      </c>
      <c r="AD138" s="58">
        <v>3.8999999999999998E-3</v>
      </c>
      <c r="AE138" s="59">
        <v>1.4999999999999999E-2</v>
      </c>
      <c r="AF138" s="59">
        <v>2.1299999999999999E-2</v>
      </c>
      <c r="AG138" s="59">
        <v>1.9099999999999999E-2</v>
      </c>
      <c r="AH138" s="59">
        <v>1.5599999999999999E-2</v>
      </c>
      <c r="AI138" s="59">
        <v>1.38E-2</v>
      </c>
      <c r="AJ138" s="59">
        <v>1.03E-2</v>
      </c>
      <c r="AK138" s="59">
        <v>8.3999999999999995E-3</v>
      </c>
      <c r="AL138" s="60">
        <v>6.8999999999999999E-3</v>
      </c>
      <c r="AM138" s="58">
        <v>4.3E-3</v>
      </c>
      <c r="AN138" s="59">
        <v>2.75E-2</v>
      </c>
      <c r="AO138" s="59">
        <v>2.3699999999999999E-2</v>
      </c>
      <c r="AP138" s="59">
        <v>1.5699999999999999E-2</v>
      </c>
      <c r="AQ138" s="59">
        <v>1.12E-2</v>
      </c>
      <c r="AR138" s="59">
        <v>8.3000000000000001E-3</v>
      </c>
      <c r="AS138" s="59">
        <v>6.8999999999999999E-3</v>
      </c>
      <c r="AT138" s="59">
        <v>5.8999999999999999E-3</v>
      </c>
      <c r="AU138" s="60">
        <v>5.4000000000000003E-3</v>
      </c>
      <c r="AV138" s="58">
        <v>4.1000000000000003E-3</v>
      </c>
      <c r="AW138" s="59">
        <v>1.6299999999999999E-2</v>
      </c>
      <c r="AX138" s="59">
        <v>2.3E-2</v>
      </c>
      <c r="AY138" s="59">
        <v>1.9099999999999999E-2</v>
      </c>
      <c r="AZ138" s="59">
        <v>1.37E-2</v>
      </c>
      <c r="BA138" s="59">
        <v>1.0200000000000001E-2</v>
      </c>
      <c r="BB138" s="59">
        <v>7.6E-3</v>
      </c>
      <c r="BC138" s="59">
        <v>6.7000000000000002E-3</v>
      </c>
      <c r="BD138" s="60">
        <v>5.8999999999999999E-3</v>
      </c>
    </row>
    <row r="139" spans="1:56" ht="16.2" thickBot="1" x14ac:dyDescent="0.4">
      <c r="A139" s="133"/>
      <c r="B139" s="16" t="s">
        <v>29</v>
      </c>
      <c r="C139" s="61">
        <v>5.0000000000000001E-4</v>
      </c>
      <c r="D139" s="62">
        <v>3.8999999999999998E-3</v>
      </c>
      <c r="E139" s="62">
        <v>4.4999999999999997E-3</v>
      </c>
      <c r="F139" s="62">
        <v>3.7000000000000002E-3</v>
      </c>
      <c r="G139" s="62">
        <v>2.8E-3</v>
      </c>
      <c r="H139" s="62">
        <v>2E-3</v>
      </c>
      <c r="I139" s="62">
        <v>1.6999999999999999E-3</v>
      </c>
      <c r="J139" s="62">
        <v>1.2999999999999999E-3</v>
      </c>
      <c r="K139" s="63">
        <v>1.1000000000000001E-3</v>
      </c>
      <c r="L139" s="61">
        <v>5.0000000000000001E-4</v>
      </c>
      <c r="M139" s="62">
        <v>4.1000000000000003E-3</v>
      </c>
      <c r="N139" s="62">
        <v>5.5999999999999999E-3</v>
      </c>
      <c r="O139" s="62">
        <v>4.5999999999999999E-3</v>
      </c>
      <c r="P139" s="62">
        <v>3.3E-3</v>
      </c>
      <c r="Q139" s="62">
        <v>2E-3</v>
      </c>
      <c r="R139" s="62">
        <v>1.4E-3</v>
      </c>
      <c r="S139" s="62">
        <v>1.1000000000000001E-3</v>
      </c>
      <c r="T139" s="63">
        <v>8.0000000000000004E-4</v>
      </c>
      <c r="U139" s="61">
        <v>5.0000000000000001E-4</v>
      </c>
      <c r="V139" s="62">
        <v>3.3E-3</v>
      </c>
      <c r="W139" s="62">
        <v>5.1000000000000004E-3</v>
      </c>
      <c r="X139" s="62">
        <v>5.0000000000000001E-3</v>
      </c>
      <c r="Y139" s="62">
        <v>4.3E-3</v>
      </c>
      <c r="Z139" s="62">
        <v>3.3999999999999998E-3</v>
      </c>
      <c r="AA139" s="62">
        <v>2.7000000000000001E-3</v>
      </c>
      <c r="AB139" s="62">
        <v>2.2000000000000001E-3</v>
      </c>
      <c r="AC139" s="63">
        <v>1.6999999999999999E-3</v>
      </c>
      <c r="AD139" s="61">
        <v>4.0000000000000002E-4</v>
      </c>
      <c r="AE139" s="62">
        <v>2.7000000000000001E-3</v>
      </c>
      <c r="AF139" s="62">
        <v>4.1000000000000003E-3</v>
      </c>
      <c r="AG139" s="62">
        <v>3.7000000000000002E-3</v>
      </c>
      <c r="AH139" s="62">
        <v>2.8999999999999998E-3</v>
      </c>
      <c r="AI139" s="62">
        <v>2.5000000000000001E-3</v>
      </c>
      <c r="AJ139" s="62">
        <v>1.8E-3</v>
      </c>
      <c r="AK139" s="62">
        <v>1.4E-3</v>
      </c>
      <c r="AL139" s="63">
        <v>1.1000000000000001E-3</v>
      </c>
      <c r="AM139" s="61">
        <v>5.0000000000000001E-4</v>
      </c>
      <c r="AN139" s="62">
        <v>5.3E-3</v>
      </c>
      <c r="AO139" s="62">
        <v>4.5999999999999999E-3</v>
      </c>
      <c r="AP139" s="62">
        <v>2.8E-3</v>
      </c>
      <c r="AQ139" s="62">
        <v>2.0999999999999999E-3</v>
      </c>
      <c r="AR139" s="62">
        <v>1.4E-3</v>
      </c>
      <c r="AS139" s="62">
        <v>1.1000000000000001E-3</v>
      </c>
      <c r="AT139" s="62">
        <v>8.9999999999999998E-4</v>
      </c>
      <c r="AU139" s="63">
        <v>8.0000000000000004E-4</v>
      </c>
      <c r="AV139" s="61">
        <v>5.0000000000000001E-4</v>
      </c>
      <c r="AW139" s="62">
        <v>3.0999999999999999E-3</v>
      </c>
      <c r="AX139" s="62">
        <v>4.4999999999999997E-3</v>
      </c>
      <c r="AY139" s="62">
        <v>3.5999999999999999E-3</v>
      </c>
      <c r="AZ139" s="62">
        <v>2.5000000000000001E-3</v>
      </c>
      <c r="BA139" s="62">
        <v>1.8E-3</v>
      </c>
      <c r="BB139" s="62">
        <v>1.2999999999999999E-3</v>
      </c>
      <c r="BC139" s="62">
        <v>1E-3</v>
      </c>
      <c r="BD139" s="63">
        <v>8.9999999999999998E-4</v>
      </c>
    </row>
    <row r="140" spans="1:56" x14ac:dyDescent="0.3">
      <c r="A140" s="22"/>
      <c r="B140" s="2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</row>
    <row r="141" spans="1:56" ht="15" thickBot="1" x14ac:dyDescent="0.35"/>
    <row r="142" spans="1:56" ht="15" thickBot="1" x14ac:dyDescent="0.35">
      <c r="A142" s="15" t="s">
        <v>3</v>
      </c>
      <c r="B142" s="14"/>
      <c r="C142" s="134" t="s">
        <v>18</v>
      </c>
      <c r="D142" s="134"/>
      <c r="E142" s="134"/>
      <c r="F142" s="134"/>
      <c r="G142" s="134"/>
      <c r="H142" s="134"/>
      <c r="I142" s="134"/>
      <c r="J142" s="134"/>
      <c r="K142" s="134"/>
      <c r="L142" s="134">
        <v>6.19</v>
      </c>
      <c r="M142" s="134"/>
      <c r="N142" s="134"/>
      <c r="O142" s="134"/>
      <c r="P142" s="134"/>
      <c r="Q142" s="134"/>
      <c r="R142" s="134"/>
      <c r="S142" s="134"/>
      <c r="T142" s="134"/>
      <c r="U142" s="138">
        <v>6.2</v>
      </c>
      <c r="V142" s="138"/>
      <c r="W142" s="138"/>
      <c r="X142" s="138"/>
      <c r="Y142" s="138"/>
      <c r="Z142" s="138"/>
      <c r="AA142" s="138"/>
      <c r="AB142" s="138"/>
      <c r="AC142" s="138"/>
      <c r="AD142" s="134" t="s">
        <v>17</v>
      </c>
      <c r="AE142" s="134"/>
      <c r="AF142" s="134"/>
      <c r="AG142" s="134"/>
      <c r="AH142" s="134"/>
      <c r="AI142" s="134"/>
      <c r="AJ142" s="134"/>
      <c r="AK142" s="134"/>
      <c r="AL142" s="134"/>
      <c r="AM142" s="134">
        <v>6.22</v>
      </c>
      <c r="AN142" s="134"/>
      <c r="AO142" s="134"/>
      <c r="AP142" s="134"/>
      <c r="AQ142" s="134"/>
      <c r="AR142" s="134"/>
      <c r="AS142" s="134"/>
      <c r="AT142" s="134"/>
      <c r="AU142" s="134"/>
      <c r="AV142" s="134">
        <v>6.24</v>
      </c>
      <c r="AW142" s="134"/>
      <c r="AX142" s="134"/>
      <c r="AY142" s="134"/>
      <c r="AZ142" s="134"/>
      <c r="BA142" s="134"/>
      <c r="BB142" s="134"/>
      <c r="BC142" s="134"/>
      <c r="BD142" s="134"/>
    </row>
    <row r="143" spans="1:56" ht="15" thickBot="1" x14ac:dyDescent="0.35">
      <c r="A143" s="15" t="s">
        <v>5</v>
      </c>
      <c r="C143" s="17">
        <v>0</v>
      </c>
      <c r="D143" s="18">
        <v>15</v>
      </c>
      <c r="E143" s="18">
        <v>30</v>
      </c>
      <c r="F143" s="18">
        <v>45</v>
      </c>
      <c r="G143" s="18">
        <v>60</v>
      </c>
      <c r="H143" s="18">
        <v>75</v>
      </c>
      <c r="I143" s="18">
        <v>90</v>
      </c>
      <c r="J143" s="18">
        <v>105</v>
      </c>
      <c r="K143" s="19">
        <v>120</v>
      </c>
      <c r="L143" s="17">
        <v>0</v>
      </c>
      <c r="M143" s="18">
        <v>15</v>
      </c>
      <c r="N143" s="18">
        <v>30</v>
      </c>
      <c r="O143" s="18">
        <v>45</v>
      </c>
      <c r="P143" s="18">
        <v>60</v>
      </c>
      <c r="Q143" s="18">
        <v>75</v>
      </c>
      <c r="R143" s="18">
        <v>90</v>
      </c>
      <c r="S143" s="18">
        <v>105</v>
      </c>
      <c r="T143" s="19">
        <v>120</v>
      </c>
      <c r="U143" s="17">
        <v>0</v>
      </c>
      <c r="V143" s="18">
        <v>15</v>
      </c>
      <c r="W143" s="18">
        <v>30</v>
      </c>
      <c r="X143" s="18">
        <v>45</v>
      </c>
      <c r="Y143" s="18">
        <v>60</v>
      </c>
      <c r="Z143" s="18">
        <v>75</v>
      </c>
      <c r="AA143" s="18">
        <v>90</v>
      </c>
      <c r="AB143" s="18">
        <v>105</v>
      </c>
      <c r="AC143" s="19">
        <v>120</v>
      </c>
      <c r="AD143" s="17">
        <v>0</v>
      </c>
      <c r="AE143" s="18">
        <v>15</v>
      </c>
      <c r="AF143" s="18">
        <v>30</v>
      </c>
      <c r="AG143" s="18">
        <v>45</v>
      </c>
      <c r="AH143" s="18">
        <v>60</v>
      </c>
      <c r="AI143" s="18">
        <v>75</v>
      </c>
      <c r="AJ143" s="18">
        <v>90</v>
      </c>
      <c r="AK143" s="18">
        <v>105</v>
      </c>
      <c r="AL143" s="19">
        <v>120</v>
      </c>
      <c r="AM143" s="17">
        <v>0</v>
      </c>
      <c r="AN143" s="18">
        <v>15</v>
      </c>
      <c r="AO143" s="18">
        <v>30</v>
      </c>
      <c r="AP143" s="18">
        <v>45</v>
      </c>
      <c r="AQ143" s="18">
        <v>60</v>
      </c>
      <c r="AR143" s="18">
        <v>75</v>
      </c>
      <c r="AS143" s="18">
        <v>90</v>
      </c>
      <c r="AT143" s="18">
        <v>105</v>
      </c>
      <c r="AU143" s="19">
        <v>120</v>
      </c>
      <c r="AV143" s="17">
        <v>0</v>
      </c>
      <c r="AW143" s="18">
        <v>15</v>
      </c>
      <c r="AX143" s="18">
        <v>30</v>
      </c>
      <c r="AY143" s="18">
        <v>45</v>
      </c>
      <c r="AZ143" s="18">
        <v>60</v>
      </c>
      <c r="BA143" s="18">
        <v>75</v>
      </c>
      <c r="BB143" s="18">
        <v>90</v>
      </c>
      <c r="BC143" s="18">
        <v>105</v>
      </c>
      <c r="BD143" s="19">
        <v>120</v>
      </c>
    </row>
    <row r="144" spans="1:56" ht="16.2" thickBot="1" x14ac:dyDescent="0.4">
      <c r="A144" s="131" t="s">
        <v>6</v>
      </c>
      <c r="B144" s="16" t="s">
        <v>71</v>
      </c>
      <c r="C144" s="55">
        <f t="array" ref="C144:K148">MMULT(J71:N75,C135:K139)</f>
        <v>1</v>
      </c>
      <c r="D144" s="56">
        <v>0.89452407203234097</v>
      </c>
      <c r="E144" s="56">
        <v>0.87222834742129107</v>
      </c>
      <c r="F144" s="56">
        <v>0.89893421536199924</v>
      </c>
      <c r="G144" s="56">
        <v>0.92564008330270731</v>
      </c>
      <c r="H144" s="56">
        <v>0.94989587161582745</v>
      </c>
      <c r="I144" s="56">
        <v>0.96202376577238757</v>
      </c>
      <c r="J144" s="56">
        <v>0.97170158030135978</v>
      </c>
      <c r="K144" s="57">
        <v>0.98003185103515866</v>
      </c>
      <c r="L144" s="55">
        <f t="array" ref="L144:T148">MMULT(J84:N88,L135:T139)</f>
        <v>1</v>
      </c>
      <c r="M144" s="56">
        <v>0.88966531813166616</v>
      </c>
      <c r="N144" s="56">
        <v>0.84283437538310657</v>
      </c>
      <c r="O144" s="56">
        <v>0.87041804585019</v>
      </c>
      <c r="P144" s="56">
        <v>0.91087409586857915</v>
      </c>
      <c r="Q144" s="56">
        <v>0.95096236361407382</v>
      </c>
      <c r="R144" s="56">
        <v>0.96788034816721835</v>
      </c>
      <c r="S144" s="56">
        <v>0.97817825180826301</v>
      </c>
      <c r="T144" s="57">
        <v>0.98553389726615181</v>
      </c>
      <c r="U144" s="55">
        <f t="array" ref="U144:AC148">MMULT(J94:N98,U135:AC139)</f>
        <v>1</v>
      </c>
      <c r="V144" s="56">
        <v>0.91534781008465216</v>
      </c>
      <c r="W144" s="56">
        <v>0.85793154214206846</v>
      </c>
      <c r="X144" s="56">
        <v>0.86112133480554531</v>
      </c>
      <c r="Y144" s="56">
        <v>0.88013740645319594</v>
      </c>
      <c r="Z144" s="56">
        <v>0.909458962090541</v>
      </c>
      <c r="AA144" s="56">
        <v>0.93154214206845787</v>
      </c>
      <c r="AB144" s="56">
        <v>0.94785915838547408</v>
      </c>
      <c r="AC144" s="57">
        <v>0.96012759170653905</v>
      </c>
      <c r="AD144" s="55">
        <f t="array" ref="AD144:AL148">MMULT(J103:N107,AD135:AL139)</f>
        <v>1</v>
      </c>
      <c r="AE144" s="56">
        <v>0.93058621535442732</v>
      </c>
      <c r="AF144" s="56">
        <v>0.88606818739269078</v>
      </c>
      <c r="AG144" s="56">
        <v>0.90066225165562919</v>
      </c>
      <c r="AH144" s="56">
        <v>0.92273730684326705</v>
      </c>
      <c r="AI144" s="56">
        <v>0.93573706156487613</v>
      </c>
      <c r="AJ144" s="56">
        <v>0.9581800343389747</v>
      </c>
      <c r="AK144" s="56">
        <v>0.96983075791022799</v>
      </c>
      <c r="AL144" s="57">
        <v>0.98000981113563901</v>
      </c>
      <c r="AM144" s="55">
        <f t="array" ref="AM144:AU148">MMULT(J112:N116,AM135:AU139)</f>
        <v>1</v>
      </c>
      <c r="AN144" s="56">
        <v>0.85262639931110851</v>
      </c>
      <c r="AO144" s="56">
        <v>0.87058678804280976</v>
      </c>
      <c r="AP144" s="56">
        <v>0.9261901832943783</v>
      </c>
      <c r="AQ144" s="56">
        <v>0.95399188092016241</v>
      </c>
      <c r="AR144" s="56">
        <v>0.97330544962480026</v>
      </c>
      <c r="AS144" s="56">
        <v>0.98290072579653109</v>
      </c>
      <c r="AT144" s="56">
        <v>0.989666625661213</v>
      </c>
      <c r="AU144" s="57">
        <v>0.99286505105179002</v>
      </c>
      <c r="AV144" s="55">
        <f t="array" ref="AV144:BD148">MMULT(J122:N126,AV135:BD139)</f>
        <v>1</v>
      </c>
      <c r="AW144" s="56">
        <v>0.92031921424186625</v>
      </c>
      <c r="AX144" s="56">
        <v>0.87476979742173111</v>
      </c>
      <c r="AY144" s="56">
        <v>0.90214855739717614</v>
      </c>
      <c r="AZ144" s="56">
        <v>0.93689379987722532</v>
      </c>
      <c r="BA144" s="56">
        <v>0.96071209330877838</v>
      </c>
      <c r="BB144" s="56">
        <v>0.97679558011049716</v>
      </c>
      <c r="BC144" s="56">
        <v>0.98281154082259048</v>
      </c>
      <c r="BD144" s="57">
        <v>0.98845917740945366</v>
      </c>
    </row>
    <row r="145" spans="1:56" ht="16.2" thickBot="1" x14ac:dyDescent="0.4">
      <c r="A145" s="132"/>
      <c r="B145" s="16" t="s">
        <v>72</v>
      </c>
      <c r="C145" s="58">
        <v>0</v>
      </c>
      <c r="D145" s="59">
        <v>3.7712121762203954E-3</v>
      </c>
      <c r="E145" s="59">
        <v>6.5800016176288667E-3</v>
      </c>
      <c r="F145" s="59">
        <v>5.7906072989682145E-3</v>
      </c>
      <c r="G145" s="59">
        <v>5.981132127679839E-3</v>
      </c>
      <c r="H145" s="59">
        <v>4.6550811205066933E-3</v>
      </c>
      <c r="I145" s="59">
        <v>3.8083207767877769E-3</v>
      </c>
      <c r="J145" s="59">
        <v>3.8947824656147823E-3</v>
      </c>
      <c r="K145" s="60">
        <v>2.2652002120701065E-3</v>
      </c>
      <c r="L145" s="58">
        <v>-2.7755575615628914E-17</v>
      </c>
      <c r="M145" s="59">
        <v>2.4310572300844935E-3</v>
      </c>
      <c r="N145" s="59">
        <v>5.069973367210906E-3</v>
      </c>
      <c r="O145" s="59">
        <v>5.0746585267974487E-3</v>
      </c>
      <c r="P145" s="59">
        <v>4.8202183215584615E-3</v>
      </c>
      <c r="Q145" s="59">
        <v>3.1627980682036871E-3</v>
      </c>
      <c r="R145" s="59">
        <v>2.6577468746954436E-3</v>
      </c>
      <c r="S145" s="59">
        <v>2.1319728599389909E-3</v>
      </c>
      <c r="T145" s="60">
        <v>1.4064488681942988E-3</v>
      </c>
      <c r="U145" s="58">
        <v>2.7755575615628914E-17</v>
      </c>
      <c r="V145" s="59">
        <v>2.1619216159545485E-3</v>
      </c>
      <c r="W145" s="59">
        <v>3.413862232628212E-3</v>
      </c>
      <c r="X145" s="59">
        <v>5.8999396534865356E-3</v>
      </c>
      <c r="Y145" s="59">
        <v>6.363651462795078E-3</v>
      </c>
      <c r="Z145" s="59">
        <v>5.3193367101101452E-3</v>
      </c>
      <c r="AA145" s="59">
        <v>4.9793636550575782E-3</v>
      </c>
      <c r="AB145" s="59">
        <v>5.4437376518128577E-3</v>
      </c>
      <c r="AC145" s="60">
        <v>3.5783706640040436E-3</v>
      </c>
      <c r="AD145" s="58">
        <v>2.7755575615628914E-17</v>
      </c>
      <c r="AE145" s="59">
        <v>1.506781759355369E-3</v>
      </c>
      <c r="AF145" s="59">
        <v>3.3759346514475319E-3</v>
      </c>
      <c r="AG145" s="59">
        <v>3.2881390557918944E-3</v>
      </c>
      <c r="AH145" s="59">
        <v>3.7973174178520808E-3</v>
      </c>
      <c r="AI145" s="59">
        <v>3.1420536813146493E-3</v>
      </c>
      <c r="AJ145" s="59">
        <v>2.4804737148739486E-3</v>
      </c>
      <c r="AK145" s="59">
        <v>2.4392377567911128E-3</v>
      </c>
      <c r="AL145" s="60">
        <v>1.0724056057212217E-3</v>
      </c>
      <c r="AM145" s="58">
        <v>-2.7755575615628914E-17</v>
      </c>
      <c r="AN145" s="59">
        <v>3.3932208832538058E-3</v>
      </c>
      <c r="AO145" s="59">
        <v>4.1606342554243447E-3</v>
      </c>
      <c r="AP145" s="59">
        <v>2.7031737703633874E-3</v>
      </c>
      <c r="AQ145" s="59">
        <v>1.5439357778021523E-3</v>
      </c>
      <c r="AR145" s="59">
        <v>8.3332524884252579E-4</v>
      </c>
      <c r="AS145" s="59">
        <v>7.9679832728921096E-4</v>
      </c>
      <c r="AT145" s="59">
        <v>2.948028221305965E-4</v>
      </c>
      <c r="AU145" s="60">
        <v>-5.3738758035054568E-4</v>
      </c>
      <c r="AV145" s="58">
        <v>0</v>
      </c>
      <c r="AW145" s="59">
        <v>2.2594881506579068E-3</v>
      </c>
      <c r="AX145" s="59">
        <v>4.4306851371379852E-3</v>
      </c>
      <c r="AY145" s="59">
        <v>4.2238535143978018E-3</v>
      </c>
      <c r="AZ145" s="59">
        <v>3.6552963982693643E-3</v>
      </c>
      <c r="BA145" s="59">
        <v>2.1338036136010763E-3</v>
      </c>
      <c r="BB145" s="59">
        <v>1.0412268327177621E-3</v>
      </c>
      <c r="BC145" s="59">
        <v>1.4169089013924552E-3</v>
      </c>
      <c r="BD145" s="60">
        <v>5.0941499795939538E-4</v>
      </c>
    </row>
    <row r="146" spans="1:56" ht="16.2" thickBot="1" x14ac:dyDescent="0.4">
      <c r="A146" s="132"/>
      <c r="B146" s="16" t="s">
        <v>73</v>
      </c>
      <c r="C146" s="58">
        <v>0</v>
      </c>
      <c r="D146" s="59">
        <v>9.8918533224950617E-2</v>
      </c>
      <c r="E146" s="59">
        <v>0.11898946817145963</v>
      </c>
      <c r="F146" s="59">
        <v>9.2749391468789188E-2</v>
      </c>
      <c r="G146" s="59">
        <v>6.7189473512936443E-2</v>
      </c>
      <c r="H146" s="59">
        <v>4.4202844673377692E-2</v>
      </c>
      <c r="I146" s="59">
        <v>3.3232653213702668E-2</v>
      </c>
      <c r="J146" s="59">
        <v>2.3780442077980579E-2</v>
      </c>
      <c r="K146" s="60">
        <v>1.7507427741509839E-2</v>
      </c>
      <c r="L146" s="58">
        <v>6.9388939039072284E-18</v>
      </c>
      <c r="M146" s="59">
        <v>0.10547207717976537</v>
      </c>
      <c r="N146" s="59">
        <v>0.14893336410569699</v>
      </c>
      <c r="O146" s="59">
        <v>0.1212910922042291</v>
      </c>
      <c r="P146" s="59">
        <v>8.2911088191794685E-2</v>
      </c>
      <c r="Q146" s="59">
        <v>4.4798935577014795E-2</v>
      </c>
      <c r="R146" s="59">
        <v>2.8805604638630695E-2</v>
      </c>
      <c r="S146" s="59">
        <v>1.9195212715920007E-2</v>
      </c>
      <c r="T146" s="60">
        <v>1.2673867438307042E-2</v>
      </c>
      <c r="U146" s="58">
        <v>0</v>
      </c>
      <c r="V146" s="59">
        <v>8.0549837743156216E-2</v>
      </c>
      <c r="W146" s="59">
        <v>0.13542636295818555</v>
      </c>
      <c r="X146" s="59">
        <v>0.12994341539781451</v>
      </c>
      <c r="Y146" s="59">
        <v>0.11096423290407362</v>
      </c>
      <c r="Z146" s="59">
        <v>8.3271512114682256E-2</v>
      </c>
      <c r="AA146" s="59">
        <v>6.2356412738420165E-2</v>
      </c>
      <c r="AB146" s="59">
        <v>4.5567539466855697E-2</v>
      </c>
      <c r="AC146" s="60">
        <v>3.5615885945100165E-2</v>
      </c>
      <c r="AD146" s="58">
        <v>0</v>
      </c>
      <c r="AE146" s="59">
        <v>6.6155371840487059E-2</v>
      </c>
      <c r="AF146" s="59">
        <v>0.10848053781539409</v>
      </c>
      <c r="AG146" s="59">
        <v>9.4079636263477789E-2</v>
      </c>
      <c r="AH146" s="59">
        <v>7.1925199390957567E-2</v>
      </c>
      <c r="AI146" s="59">
        <v>5.9650932820779851E-2</v>
      </c>
      <c r="AJ146" s="59">
        <v>3.8431486228800889E-2</v>
      </c>
      <c r="AK146" s="59">
        <v>2.6955465423945765E-2</v>
      </c>
      <c r="AL146" s="60">
        <v>1.8475269462843578E-2</v>
      </c>
      <c r="AM146" s="58">
        <v>0</v>
      </c>
      <c r="AN146" s="59">
        <v>0.14082405724062813</v>
      </c>
      <c r="AO146" s="59">
        <v>0.12395948193207812</v>
      </c>
      <c r="AP146" s="59">
        <v>6.9802248089638849E-2</v>
      </c>
      <c r="AQ146" s="59">
        <v>4.3663398719028801E-2</v>
      </c>
      <c r="AR146" s="59">
        <v>2.5292283265660492E-2</v>
      </c>
      <c r="AS146" s="59">
        <v>1.5927869639988872E-2</v>
      </c>
      <c r="AT146" s="59">
        <v>9.8392893574846957E-3</v>
      </c>
      <c r="AU146" s="60">
        <v>7.5239470263411823E-3</v>
      </c>
      <c r="AV146" s="58">
        <v>0</v>
      </c>
      <c r="AW146" s="59">
        <v>7.6026835566373782E-2</v>
      </c>
      <c r="AX146" s="59">
        <v>0.11867972794510689</v>
      </c>
      <c r="AY146" s="59">
        <v>9.1609694094558408E-2</v>
      </c>
      <c r="AZ146" s="59">
        <v>5.8176222081082911E-2</v>
      </c>
      <c r="BA146" s="59">
        <v>3.6151388613384253E-2</v>
      </c>
      <c r="BB146" s="59">
        <v>2.1597065226311336E-2</v>
      </c>
      <c r="BC146" s="59">
        <v>1.5275483087606824E-2</v>
      </c>
      <c r="BD146" s="60">
        <v>1.0798140334648786E-2</v>
      </c>
    </row>
    <row r="147" spans="1:56" ht="16.2" thickBot="1" x14ac:dyDescent="0.4">
      <c r="A147" s="132"/>
      <c r="B147" s="16" t="s">
        <v>74</v>
      </c>
      <c r="C147" s="58">
        <v>8.6736173798840355E-19</v>
      </c>
      <c r="D147" s="59">
        <v>2.936097273491374E-3</v>
      </c>
      <c r="E147" s="59">
        <v>2.1243285573391106E-3</v>
      </c>
      <c r="F147" s="59">
        <v>2.4823149456761756E-3</v>
      </c>
      <c r="G147" s="59">
        <v>1.2100796450941614E-3</v>
      </c>
      <c r="H147" s="59">
        <v>1.3799881933970679E-3</v>
      </c>
      <c r="I147" s="59">
        <v>1.0101201303003328E-3</v>
      </c>
      <c r="J147" s="59">
        <v>7.0907446272769001E-4</v>
      </c>
      <c r="K147" s="60">
        <v>2.7357757622050588E-4</v>
      </c>
      <c r="L147" s="58">
        <v>0</v>
      </c>
      <c r="M147" s="59">
        <v>2.4256307556805926E-3</v>
      </c>
      <c r="N147" s="59">
        <v>3.261212609088078E-3</v>
      </c>
      <c r="O147" s="59">
        <v>3.3512779277176281E-3</v>
      </c>
      <c r="P147" s="59">
        <v>1.290370592632567E-3</v>
      </c>
      <c r="Q147" s="59">
        <v>1.1962625177145535E-3</v>
      </c>
      <c r="R147" s="59">
        <v>7.2033786145460355E-4</v>
      </c>
      <c r="S147" s="59">
        <v>4.6978029500175343E-4</v>
      </c>
      <c r="T147" s="60">
        <v>5.3969655411923931E-4</v>
      </c>
      <c r="U147" s="58">
        <v>-8.6736173798840355E-19</v>
      </c>
      <c r="V147" s="59">
        <v>2.007789858348142E-3</v>
      </c>
      <c r="W147" s="59">
        <v>3.3082286898508083E-3</v>
      </c>
      <c r="X147" s="59">
        <v>3.2110057564588533E-3</v>
      </c>
      <c r="Y147" s="59">
        <v>2.6234199843411521E-3</v>
      </c>
      <c r="Z147" s="59">
        <v>2.032688417837894E-3</v>
      </c>
      <c r="AA147" s="59">
        <v>1.1997749119775671E-3</v>
      </c>
      <c r="AB147" s="59">
        <v>1.2086452984677257E-3</v>
      </c>
      <c r="AC147" s="60">
        <v>5.7617050301628919E-4</v>
      </c>
      <c r="AD147" s="58">
        <v>-8.6736173798840355E-19</v>
      </c>
      <c r="AE147" s="59">
        <v>1.8262627489998816E-3</v>
      </c>
      <c r="AF147" s="59">
        <v>1.9776222570578386E-3</v>
      </c>
      <c r="AG147" s="59">
        <v>1.8384553345765359E-3</v>
      </c>
      <c r="AH147" s="59">
        <v>1.4597635760075049E-3</v>
      </c>
      <c r="AI147" s="59">
        <v>1.4528928462933383E-3</v>
      </c>
      <c r="AJ147" s="59">
        <v>9.4710242429805677E-4</v>
      </c>
      <c r="AK147" s="59">
        <v>6.5498857260560921E-4</v>
      </c>
      <c r="AL147" s="60">
        <v>3.6535865757796222E-4</v>
      </c>
      <c r="AM147" s="58">
        <v>-8.6736173798840355E-19</v>
      </c>
      <c r="AN147" s="59">
        <v>3.3934463945322763E-3</v>
      </c>
      <c r="AO147" s="59">
        <v>1.6809991047611432E-3</v>
      </c>
      <c r="AP147" s="59">
        <v>1.5218394553860246E-3</v>
      </c>
      <c r="AQ147" s="59">
        <v>6.7299423925062767E-4</v>
      </c>
      <c r="AR147" s="59">
        <v>3.9642028198227236E-4</v>
      </c>
      <c r="AS147" s="59">
        <v>3.3963502656241332E-4</v>
      </c>
      <c r="AT147" s="59">
        <v>2.0914100281921744E-4</v>
      </c>
      <c r="AU147" s="60">
        <v>3.5231241063519124E-5</v>
      </c>
      <c r="AV147" s="58">
        <v>8.6736173798840355E-19</v>
      </c>
      <c r="AW147" s="59">
        <v>1.4332693135726722E-3</v>
      </c>
      <c r="AX147" s="59">
        <v>2.0284810533985793E-3</v>
      </c>
      <c r="AY147" s="59">
        <v>2.0442944491110594E-3</v>
      </c>
      <c r="AZ147" s="59">
        <v>1.3557569815365045E-3</v>
      </c>
      <c r="BA147" s="59">
        <v>1.0133147801028638E-3</v>
      </c>
      <c r="BB147" s="59">
        <v>4.3632031400176949E-4</v>
      </c>
      <c r="BC147" s="59">
        <v>4.3831298666689375E-4</v>
      </c>
      <c r="BD147" s="60">
        <v>2.7973265245544599E-4</v>
      </c>
    </row>
    <row r="148" spans="1:56" ht="16.2" thickBot="1" x14ac:dyDescent="0.4">
      <c r="A148" s="133"/>
      <c r="B148" s="16" t="s">
        <v>75</v>
      </c>
      <c r="C148" s="61">
        <v>1.0842021724855044E-19</v>
      </c>
      <c r="D148" s="62">
        <v>-1.3253001170735086E-4</v>
      </c>
      <c r="E148" s="62">
        <v>-2.4512930076997161E-5</v>
      </c>
      <c r="F148" s="62">
        <v>-7.0072112850617756E-5</v>
      </c>
      <c r="G148" s="62">
        <v>2.5406466550311792E-5</v>
      </c>
      <c r="H148" s="62">
        <v>-1.0751266334132819E-4</v>
      </c>
      <c r="I148" s="62">
        <v>1.1320280978344317E-5</v>
      </c>
      <c r="J148" s="62">
        <v>-6.6175148644986425E-5</v>
      </c>
      <c r="K148" s="63">
        <v>1.1995284259767522E-5</v>
      </c>
      <c r="L148" s="61">
        <v>-1.0842021724855044E-19</v>
      </c>
      <c r="M148" s="62">
        <v>-3.8651613651211232E-5</v>
      </c>
      <c r="N148" s="62">
        <v>-1.1664733998285534E-5</v>
      </c>
      <c r="O148" s="62">
        <v>-2.0402820057991659E-4</v>
      </c>
      <c r="P148" s="62">
        <v>3.1841579657608705E-5</v>
      </c>
      <c r="Q148" s="62">
        <v>-9.0841589993218702E-5</v>
      </c>
      <c r="R148" s="62">
        <v>-1.3118052235027789E-4</v>
      </c>
      <c r="S148" s="62">
        <v>-8.6707374104343744E-5</v>
      </c>
      <c r="T148" s="63">
        <v>-2.1639515518889849E-4</v>
      </c>
      <c r="U148" s="61">
        <v>2.1684043449710089E-19</v>
      </c>
      <c r="V148" s="62">
        <v>-2.863518273042015E-5</v>
      </c>
      <c r="W148" s="62">
        <v>-1.6684874396075827E-4</v>
      </c>
      <c r="X148" s="62">
        <v>-7.2625846135447071E-5</v>
      </c>
      <c r="Y148" s="62">
        <v>-9.8765009437366477E-5</v>
      </c>
      <c r="Z148" s="62">
        <v>-2.8827039713968591E-5</v>
      </c>
      <c r="AA148" s="62">
        <v>6.719505068770136E-5</v>
      </c>
      <c r="AB148" s="62">
        <v>9.4248000632579827E-5</v>
      </c>
      <c r="AC148" s="63">
        <v>-1.4378899580737813E-5</v>
      </c>
      <c r="AD148" s="61">
        <v>1.0842021724855044E-19</v>
      </c>
      <c r="AE148" s="62">
        <v>-3.0557004421564744E-5</v>
      </c>
      <c r="AF148" s="62">
        <v>4.319822427850846E-5</v>
      </c>
      <c r="AG148" s="62">
        <v>1.2530452794325218E-4</v>
      </c>
      <c r="AH148" s="62">
        <v>5.2367249175891504E-5</v>
      </c>
      <c r="AI148" s="62">
        <v>3.2086106587711927E-5</v>
      </c>
      <c r="AJ148" s="62">
        <v>7.4333327255517168E-5</v>
      </c>
      <c r="AK148" s="62">
        <v>7.3030463056934997E-5</v>
      </c>
      <c r="AL148" s="63">
        <v>8.5698595280668879E-5</v>
      </c>
      <c r="AM148" s="61">
        <v>1.0842021724855044E-19</v>
      </c>
      <c r="AN148" s="62">
        <v>-4.0753212714189808E-4</v>
      </c>
      <c r="AO148" s="62">
        <v>-2.8011302858971417E-4</v>
      </c>
      <c r="AP148" s="62">
        <v>-2.7502897946377622E-4</v>
      </c>
      <c r="AQ148" s="62">
        <v>7.797883911778462E-5</v>
      </c>
      <c r="AR148" s="62">
        <v>1.1349738039242042E-5</v>
      </c>
      <c r="AS148" s="62">
        <v>3.0277278109457116E-5</v>
      </c>
      <c r="AT148" s="62">
        <v>5.582278180161571E-5</v>
      </c>
      <c r="AU148" s="63">
        <v>6.1833632623434828E-5</v>
      </c>
      <c r="AV148" s="61">
        <v>1.0842021724855044E-19</v>
      </c>
      <c r="AW148" s="62">
        <v>-4.381699994409358E-5</v>
      </c>
      <c r="AX148" s="62">
        <v>-1.0637906162392231E-4</v>
      </c>
      <c r="AY148" s="62">
        <v>-1.5736810949461884E-4</v>
      </c>
      <c r="AZ148" s="62">
        <v>-7.6223631368308158E-5</v>
      </c>
      <c r="BA148" s="62">
        <v>-7.5680516003115948E-6</v>
      </c>
      <c r="BB148" s="62">
        <v>5.594929359144761E-5</v>
      </c>
      <c r="BC148" s="62">
        <v>-6.778084240756572E-5</v>
      </c>
      <c r="BD148" s="63">
        <v>1.6797866259554792E-5</v>
      </c>
    </row>
    <row r="150" spans="1:56" ht="15" thickBot="1" x14ac:dyDescent="0.35"/>
    <row r="151" spans="1:56" ht="15" thickBot="1" x14ac:dyDescent="0.35">
      <c r="A151" s="15" t="s">
        <v>3</v>
      </c>
      <c r="B151" s="14"/>
      <c r="C151" s="134" t="s">
        <v>18</v>
      </c>
      <c r="D151" s="134"/>
      <c r="E151" s="134"/>
      <c r="F151" s="134"/>
      <c r="G151" s="134"/>
      <c r="H151" s="134"/>
      <c r="I151" s="134"/>
      <c r="J151" s="134"/>
      <c r="K151" s="134"/>
      <c r="L151" s="134">
        <v>6.19</v>
      </c>
      <c r="M151" s="134"/>
      <c r="N151" s="134"/>
      <c r="O151" s="134"/>
      <c r="P151" s="134"/>
      <c r="Q151" s="134"/>
      <c r="R151" s="134"/>
      <c r="S151" s="134"/>
      <c r="T151" s="134"/>
      <c r="U151" s="138">
        <v>6.2</v>
      </c>
      <c r="V151" s="138"/>
      <c r="W151" s="138"/>
      <c r="X151" s="138"/>
      <c r="Y151" s="138"/>
      <c r="Z151" s="138"/>
      <c r="AA151" s="138"/>
      <c r="AB151" s="138"/>
      <c r="AC151" s="138"/>
      <c r="AD151" s="134" t="s">
        <v>17</v>
      </c>
      <c r="AE151" s="134"/>
      <c r="AF151" s="134"/>
      <c r="AG151" s="134"/>
      <c r="AH151" s="134"/>
      <c r="AI151" s="134"/>
      <c r="AJ151" s="134"/>
      <c r="AK151" s="134"/>
      <c r="AL151" s="134"/>
      <c r="AM151" s="134">
        <v>6.22</v>
      </c>
      <c r="AN151" s="134"/>
      <c r="AO151" s="134"/>
      <c r="AP151" s="134"/>
      <c r="AQ151" s="134"/>
      <c r="AR151" s="134"/>
      <c r="AS151" s="134"/>
      <c r="AT151" s="134"/>
      <c r="AU151" s="134"/>
      <c r="AV151" s="134">
        <v>6.24</v>
      </c>
      <c r="AW151" s="134"/>
      <c r="AX151" s="134"/>
      <c r="AY151" s="134"/>
      <c r="AZ151" s="134"/>
      <c r="BA151" s="134"/>
      <c r="BB151" s="134"/>
      <c r="BC151" s="134"/>
      <c r="BD151" s="134"/>
    </row>
    <row r="152" spans="1:56" ht="15" thickBot="1" x14ac:dyDescent="0.35">
      <c r="A152" s="15" t="s">
        <v>5</v>
      </c>
      <c r="B152" s="14"/>
      <c r="C152" s="17">
        <v>0</v>
      </c>
      <c r="D152" s="18">
        <v>15</v>
      </c>
      <c r="E152" s="18">
        <v>30</v>
      </c>
      <c r="F152" s="18">
        <v>45</v>
      </c>
      <c r="G152" s="18">
        <v>60</v>
      </c>
      <c r="H152" s="18">
        <v>75</v>
      </c>
      <c r="I152" s="18">
        <v>90</v>
      </c>
      <c r="J152" s="18">
        <v>105</v>
      </c>
      <c r="K152" s="19">
        <v>120</v>
      </c>
      <c r="L152" s="17">
        <v>0</v>
      </c>
      <c r="M152" s="18">
        <v>15</v>
      </c>
      <c r="N152" s="18">
        <v>30</v>
      </c>
      <c r="O152" s="18">
        <v>45</v>
      </c>
      <c r="P152" s="18">
        <v>60</v>
      </c>
      <c r="Q152" s="18">
        <v>75</v>
      </c>
      <c r="R152" s="18">
        <v>90</v>
      </c>
      <c r="S152" s="18">
        <v>105</v>
      </c>
      <c r="T152" s="19">
        <v>120</v>
      </c>
      <c r="U152" s="17">
        <v>0</v>
      </c>
      <c r="V152" s="18">
        <v>15</v>
      </c>
      <c r="W152" s="18">
        <v>30</v>
      </c>
      <c r="X152" s="18">
        <v>45</v>
      </c>
      <c r="Y152" s="18">
        <v>60</v>
      </c>
      <c r="Z152" s="18">
        <v>75</v>
      </c>
      <c r="AA152" s="18">
        <v>90</v>
      </c>
      <c r="AB152" s="18">
        <v>105</v>
      </c>
      <c r="AC152" s="19">
        <v>120</v>
      </c>
      <c r="AD152" s="17">
        <v>0</v>
      </c>
      <c r="AE152" s="18">
        <v>15</v>
      </c>
      <c r="AF152" s="18">
        <v>30</v>
      </c>
      <c r="AG152" s="18">
        <v>45</v>
      </c>
      <c r="AH152" s="18">
        <v>60</v>
      </c>
      <c r="AI152" s="18">
        <v>75</v>
      </c>
      <c r="AJ152" s="18">
        <v>90</v>
      </c>
      <c r="AK152" s="18">
        <v>105</v>
      </c>
      <c r="AL152" s="19">
        <v>120</v>
      </c>
      <c r="AM152" s="17">
        <v>0</v>
      </c>
      <c r="AN152" s="18">
        <v>15</v>
      </c>
      <c r="AO152" s="18">
        <v>30</v>
      </c>
      <c r="AP152" s="18">
        <v>45</v>
      </c>
      <c r="AQ152" s="18">
        <v>60</v>
      </c>
      <c r="AR152" s="18">
        <v>75</v>
      </c>
      <c r="AS152" s="18">
        <v>90</v>
      </c>
      <c r="AT152" s="18">
        <v>105</v>
      </c>
      <c r="AU152" s="19">
        <v>120</v>
      </c>
      <c r="AV152" s="17">
        <v>0</v>
      </c>
      <c r="AW152" s="18">
        <v>15</v>
      </c>
      <c r="AX152" s="18">
        <v>30</v>
      </c>
      <c r="AY152" s="18">
        <v>45</v>
      </c>
      <c r="AZ152" s="18">
        <v>60</v>
      </c>
      <c r="BA152" s="18">
        <v>75</v>
      </c>
      <c r="BB152" s="18">
        <v>90</v>
      </c>
      <c r="BC152" s="18">
        <v>105</v>
      </c>
      <c r="BD152" s="19">
        <v>120</v>
      </c>
    </row>
    <row r="153" spans="1:56" ht="15" thickBot="1" x14ac:dyDescent="0.35">
      <c r="A153" s="15" t="s">
        <v>76</v>
      </c>
      <c r="B153" s="10"/>
      <c r="C153" s="45">
        <v>12.1</v>
      </c>
      <c r="D153" s="11">
        <v>27.8</v>
      </c>
      <c r="E153" s="11">
        <v>20.100000000000001</v>
      </c>
      <c r="F153" s="11">
        <v>23.8</v>
      </c>
      <c r="G153" s="11">
        <v>19.399999999999999</v>
      </c>
      <c r="H153" s="11">
        <v>25.9</v>
      </c>
      <c r="I153" s="11">
        <v>25.7</v>
      </c>
      <c r="J153" s="11">
        <v>22.6</v>
      </c>
      <c r="K153" s="11">
        <v>23.4</v>
      </c>
      <c r="L153" s="11">
        <v>8.5</v>
      </c>
      <c r="M153" s="11">
        <v>25.4</v>
      </c>
      <c r="N153" s="11">
        <v>16.5</v>
      </c>
      <c r="O153" s="11">
        <v>17.3</v>
      </c>
      <c r="P153" s="11">
        <v>18.8</v>
      </c>
      <c r="Q153" s="11">
        <v>18.100000000000001</v>
      </c>
      <c r="R153" s="11">
        <v>14.8</v>
      </c>
      <c r="S153" s="11">
        <v>11.7</v>
      </c>
      <c r="T153" s="11">
        <v>10.9</v>
      </c>
      <c r="U153" s="11">
        <v>10.7</v>
      </c>
      <c r="V153" s="11">
        <v>26.1</v>
      </c>
      <c r="W153" s="11">
        <v>23.8</v>
      </c>
      <c r="X153" s="11">
        <v>25.7</v>
      </c>
      <c r="Y153" s="11">
        <v>22.6</v>
      </c>
      <c r="Z153" s="11">
        <v>25.6</v>
      </c>
      <c r="AA153" s="11">
        <v>22.4</v>
      </c>
      <c r="AB153" s="11">
        <v>23.6</v>
      </c>
      <c r="AC153" s="11">
        <v>22.4</v>
      </c>
      <c r="AD153" s="11">
        <v>10</v>
      </c>
      <c r="AE153" s="11">
        <v>20.6</v>
      </c>
      <c r="AF153" s="11">
        <v>18.399999999999999</v>
      </c>
      <c r="AG153" s="11">
        <v>25.8</v>
      </c>
      <c r="AH153" s="11">
        <v>15.7</v>
      </c>
      <c r="AI153" s="11">
        <v>17.3</v>
      </c>
      <c r="AJ153" s="11">
        <v>20.100000000000001</v>
      </c>
      <c r="AK153" s="11">
        <v>18.899999999999999</v>
      </c>
      <c r="AL153" s="11">
        <v>18</v>
      </c>
      <c r="AM153" s="11">
        <v>9.1999999999999993</v>
      </c>
      <c r="AN153" s="11">
        <v>26.9</v>
      </c>
      <c r="AO153" s="11">
        <v>16.3</v>
      </c>
      <c r="AP153" s="11">
        <v>15.1</v>
      </c>
      <c r="AQ153" s="11">
        <v>12.5</v>
      </c>
      <c r="AR153" s="11">
        <v>13.3</v>
      </c>
      <c r="AS153" s="11">
        <v>13.9</v>
      </c>
      <c r="AT153" s="11">
        <v>12.9</v>
      </c>
      <c r="AU153" s="11">
        <v>14</v>
      </c>
      <c r="AV153" s="11">
        <v>9.8000000000000007</v>
      </c>
      <c r="AW153" s="11">
        <v>20.5</v>
      </c>
      <c r="AX153" s="11">
        <v>18.2</v>
      </c>
      <c r="AY153" s="11">
        <v>16.100000000000001</v>
      </c>
      <c r="AZ153" s="11">
        <v>15.6</v>
      </c>
      <c r="BA153" s="11">
        <v>16.2</v>
      </c>
      <c r="BB153" s="11">
        <v>15.9</v>
      </c>
      <c r="BC153" s="11">
        <v>14.4</v>
      </c>
      <c r="BD153" s="12">
        <v>15.6</v>
      </c>
    </row>
    <row r="155" spans="1:56" ht="15" thickBot="1" x14ac:dyDescent="0.35"/>
    <row r="156" spans="1:56" ht="15" thickBot="1" x14ac:dyDescent="0.35">
      <c r="A156" s="15" t="s">
        <v>3</v>
      </c>
      <c r="B156" s="14"/>
      <c r="C156" s="134" t="s">
        <v>18</v>
      </c>
      <c r="D156" s="134"/>
      <c r="E156" s="134"/>
      <c r="F156" s="134"/>
      <c r="G156" s="134"/>
      <c r="H156" s="134"/>
      <c r="I156" s="134"/>
      <c r="J156" s="134"/>
      <c r="K156" s="134"/>
      <c r="L156" s="134">
        <v>6.19</v>
      </c>
      <c r="M156" s="134"/>
      <c r="N156" s="134"/>
      <c r="O156" s="134"/>
      <c r="P156" s="134"/>
      <c r="Q156" s="134"/>
      <c r="R156" s="134"/>
      <c r="S156" s="134"/>
      <c r="T156" s="134"/>
      <c r="U156" s="138">
        <v>6.2</v>
      </c>
      <c r="V156" s="138"/>
      <c r="W156" s="138"/>
      <c r="X156" s="138"/>
      <c r="Y156" s="138"/>
      <c r="Z156" s="138"/>
      <c r="AA156" s="138"/>
      <c r="AB156" s="138"/>
      <c r="AC156" s="138"/>
      <c r="AD156" s="134" t="s">
        <v>17</v>
      </c>
      <c r="AE156" s="134"/>
      <c r="AF156" s="134"/>
      <c r="AG156" s="134"/>
      <c r="AH156" s="134"/>
      <c r="AI156" s="134"/>
      <c r="AJ156" s="134"/>
      <c r="AK156" s="134"/>
      <c r="AL156" s="134"/>
      <c r="AM156" s="134">
        <v>6.22</v>
      </c>
      <c r="AN156" s="134"/>
      <c r="AO156" s="134"/>
      <c r="AP156" s="134"/>
      <c r="AQ156" s="134"/>
      <c r="AR156" s="134"/>
      <c r="AS156" s="134"/>
      <c r="AT156" s="134"/>
      <c r="AU156" s="134"/>
      <c r="AV156" s="134">
        <v>6.24</v>
      </c>
      <c r="AW156" s="134"/>
      <c r="AX156" s="134"/>
      <c r="AY156" s="134"/>
      <c r="AZ156" s="134"/>
      <c r="BA156" s="134"/>
      <c r="BB156" s="134"/>
      <c r="BC156" s="134"/>
      <c r="BD156" s="134"/>
    </row>
    <row r="157" spans="1:56" ht="15" thickBot="1" x14ac:dyDescent="0.35">
      <c r="A157" s="15" t="s">
        <v>5</v>
      </c>
      <c r="B157" s="14"/>
      <c r="C157" s="25">
        <v>0</v>
      </c>
      <c r="D157" s="25">
        <v>15</v>
      </c>
      <c r="E157" s="25">
        <v>30</v>
      </c>
      <c r="F157" s="25">
        <v>45</v>
      </c>
      <c r="G157" s="25">
        <v>60</v>
      </c>
      <c r="H157" s="25">
        <v>75</v>
      </c>
      <c r="I157" s="25">
        <v>90</v>
      </c>
      <c r="J157" s="25">
        <v>105</v>
      </c>
      <c r="K157" s="26">
        <v>120</v>
      </c>
      <c r="L157" s="27">
        <v>0</v>
      </c>
      <c r="M157" s="25">
        <v>15</v>
      </c>
      <c r="N157" s="25">
        <v>30</v>
      </c>
      <c r="O157" s="25">
        <v>45</v>
      </c>
      <c r="P157" s="25">
        <v>60</v>
      </c>
      <c r="Q157" s="25">
        <v>75</v>
      </c>
      <c r="R157" s="25">
        <v>90</v>
      </c>
      <c r="S157" s="25">
        <v>105</v>
      </c>
      <c r="T157" s="26">
        <v>120</v>
      </c>
      <c r="U157" s="27">
        <v>0</v>
      </c>
      <c r="V157" s="25">
        <v>15</v>
      </c>
      <c r="W157" s="25">
        <v>30</v>
      </c>
      <c r="X157" s="25">
        <v>45</v>
      </c>
      <c r="Y157" s="25">
        <v>60</v>
      </c>
      <c r="Z157" s="25">
        <v>75</v>
      </c>
      <c r="AA157" s="25">
        <v>90</v>
      </c>
      <c r="AB157" s="25">
        <v>105</v>
      </c>
      <c r="AC157" s="26">
        <v>120</v>
      </c>
      <c r="AD157" s="27">
        <v>0</v>
      </c>
      <c r="AE157" s="25">
        <v>15</v>
      </c>
      <c r="AF157" s="25">
        <v>30</v>
      </c>
      <c r="AG157" s="25">
        <v>45</v>
      </c>
      <c r="AH157" s="25">
        <v>60</v>
      </c>
      <c r="AI157" s="25">
        <v>75</v>
      </c>
      <c r="AJ157" s="25">
        <v>90</v>
      </c>
      <c r="AK157" s="25">
        <v>105</v>
      </c>
      <c r="AL157" s="26">
        <v>120</v>
      </c>
      <c r="AM157" s="27">
        <v>0</v>
      </c>
      <c r="AN157" s="25">
        <v>15</v>
      </c>
      <c r="AO157" s="25">
        <v>30</v>
      </c>
      <c r="AP157" s="25">
        <v>45</v>
      </c>
      <c r="AQ157" s="25">
        <v>60</v>
      </c>
      <c r="AR157" s="25">
        <v>75</v>
      </c>
      <c r="AS157" s="25">
        <v>90</v>
      </c>
      <c r="AT157" s="25">
        <v>105</v>
      </c>
      <c r="AU157" s="26">
        <v>120</v>
      </c>
      <c r="AV157" s="27">
        <v>0</v>
      </c>
      <c r="AW157" s="25">
        <v>15</v>
      </c>
      <c r="AX157" s="25">
        <v>30</v>
      </c>
      <c r="AY157" s="25">
        <v>45</v>
      </c>
      <c r="AZ157" s="25">
        <v>60</v>
      </c>
      <c r="BA157" s="25">
        <v>75</v>
      </c>
      <c r="BB157" s="25">
        <v>90</v>
      </c>
      <c r="BC157" s="25">
        <v>105</v>
      </c>
      <c r="BD157" s="26">
        <v>120</v>
      </c>
    </row>
    <row r="158" spans="1:56" s="65" customFormat="1" ht="15" thickBot="1" x14ac:dyDescent="0.35">
      <c r="A158" s="110" t="s">
        <v>77</v>
      </c>
      <c r="B158" s="105"/>
      <c r="C158" s="105">
        <f t="shared" ref="C158:AH158" si="0">C153*C146</f>
        <v>0</v>
      </c>
      <c r="D158" s="106">
        <f t="shared" si="0"/>
        <v>2.7499352236536274</v>
      </c>
      <c r="E158" s="106">
        <f t="shared" si="0"/>
        <v>2.3916883102463387</v>
      </c>
      <c r="F158" s="106">
        <f t="shared" si="0"/>
        <v>2.2074355169571827</v>
      </c>
      <c r="G158" s="106">
        <f t="shared" si="0"/>
        <v>1.3034757861509669</v>
      </c>
      <c r="H158" s="106">
        <f t="shared" si="0"/>
        <v>1.1448536770404822</v>
      </c>
      <c r="I158" s="106">
        <f t="shared" si="0"/>
        <v>0.85407918759215851</v>
      </c>
      <c r="J158" s="106">
        <f t="shared" si="0"/>
        <v>0.53743799096236111</v>
      </c>
      <c r="K158" s="106">
        <f t="shared" si="0"/>
        <v>0.40967380915133023</v>
      </c>
      <c r="L158" s="105">
        <f t="shared" si="0"/>
        <v>5.8980598183211441E-17</v>
      </c>
      <c r="M158" s="106">
        <f t="shared" si="0"/>
        <v>2.6789907603660401</v>
      </c>
      <c r="N158" s="106">
        <f t="shared" si="0"/>
        <v>2.4574005077440004</v>
      </c>
      <c r="O158" s="106">
        <f t="shared" si="0"/>
        <v>2.0983358951331637</v>
      </c>
      <c r="P158" s="106">
        <f t="shared" si="0"/>
        <v>1.5587284580057401</v>
      </c>
      <c r="Q158" s="106">
        <f t="shared" si="0"/>
        <v>0.81086073394396785</v>
      </c>
      <c r="R158" s="106">
        <f t="shared" si="0"/>
        <v>0.42632294865173431</v>
      </c>
      <c r="S158" s="106">
        <f t="shared" si="0"/>
        <v>0.22458398877626407</v>
      </c>
      <c r="T158" s="106">
        <f t="shared" si="0"/>
        <v>0.13814515507754677</v>
      </c>
      <c r="U158" s="105">
        <f t="shared" si="0"/>
        <v>0</v>
      </c>
      <c r="V158" s="106">
        <f t="shared" si="0"/>
        <v>2.1023507650963773</v>
      </c>
      <c r="W158" s="106">
        <f t="shared" si="0"/>
        <v>3.2231474384048164</v>
      </c>
      <c r="X158" s="106">
        <f t="shared" si="0"/>
        <v>3.3395457757238329</v>
      </c>
      <c r="Y158" s="106">
        <f t="shared" si="0"/>
        <v>2.5077916636320641</v>
      </c>
      <c r="Z158" s="106">
        <f t="shared" si="0"/>
        <v>2.1317507101358659</v>
      </c>
      <c r="AA158" s="106">
        <f t="shared" si="0"/>
        <v>1.3967836453406117</v>
      </c>
      <c r="AB158" s="106">
        <f t="shared" si="0"/>
        <v>1.0753939314177945</v>
      </c>
      <c r="AC158" s="106">
        <f t="shared" si="0"/>
        <v>0.7977958451702436</v>
      </c>
      <c r="AD158" s="105">
        <f t="shared" si="0"/>
        <v>0</v>
      </c>
      <c r="AE158" s="106">
        <f t="shared" si="0"/>
        <v>1.3628006599140334</v>
      </c>
      <c r="AF158" s="106">
        <f t="shared" si="0"/>
        <v>1.9960418958032511</v>
      </c>
      <c r="AG158" s="106">
        <f t="shared" si="0"/>
        <v>2.427254615597727</v>
      </c>
      <c r="AH158" s="106">
        <f t="shared" si="0"/>
        <v>1.1292256304380337</v>
      </c>
      <c r="AI158" s="106">
        <f t="shared" ref="AI158:BD158" si="1">AI153*AI146</f>
        <v>1.0319611377994915</v>
      </c>
      <c r="AJ158" s="106">
        <f t="shared" si="1"/>
        <v>0.7724728731988979</v>
      </c>
      <c r="AK158" s="106">
        <f t="shared" si="1"/>
        <v>0.5094582965125749</v>
      </c>
      <c r="AL158" s="106">
        <f t="shared" si="1"/>
        <v>0.33255485033118443</v>
      </c>
      <c r="AM158" s="105">
        <f t="shared" si="1"/>
        <v>0</v>
      </c>
      <c r="AN158" s="106">
        <f t="shared" si="1"/>
        <v>3.7881671397728964</v>
      </c>
      <c r="AO158" s="106">
        <f t="shared" si="1"/>
        <v>2.0205395554928733</v>
      </c>
      <c r="AP158" s="106">
        <f t="shared" si="1"/>
        <v>1.0540139461535465</v>
      </c>
      <c r="AQ158" s="106">
        <f t="shared" si="1"/>
        <v>0.54579248398786007</v>
      </c>
      <c r="AR158" s="106">
        <f t="shared" si="1"/>
        <v>0.33638736743328457</v>
      </c>
      <c r="AS158" s="106">
        <f t="shared" si="1"/>
        <v>0.22139738799584532</v>
      </c>
      <c r="AT158" s="106">
        <f t="shared" si="1"/>
        <v>0.12692683271155258</v>
      </c>
      <c r="AU158" s="106">
        <f t="shared" si="1"/>
        <v>0.10533525836877655</v>
      </c>
      <c r="AV158" s="105">
        <f t="shared" si="1"/>
        <v>0</v>
      </c>
      <c r="AW158" s="106">
        <f t="shared" si="1"/>
        <v>1.5585501291106625</v>
      </c>
      <c r="AX158" s="106">
        <f t="shared" si="1"/>
        <v>2.1599710486009456</v>
      </c>
      <c r="AY158" s="106">
        <f t="shared" si="1"/>
        <v>1.4749160749223904</v>
      </c>
      <c r="AZ158" s="106">
        <f t="shared" si="1"/>
        <v>0.90754906446489336</v>
      </c>
      <c r="BA158" s="106">
        <f t="shared" si="1"/>
        <v>0.58565249553682486</v>
      </c>
      <c r="BB158" s="106">
        <f t="shared" si="1"/>
        <v>0.34339333709835024</v>
      </c>
      <c r="BC158" s="106">
        <f t="shared" si="1"/>
        <v>0.21996695646153827</v>
      </c>
      <c r="BD158" s="106">
        <f t="shared" si="1"/>
        <v>0.16845098922052104</v>
      </c>
    </row>
    <row r="160" spans="1:56" ht="15" thickBot="1" x14ac:dyDescent="0.35"/>
    <row r="161" spans="1:56" ht="15" thickBot="1" x14ac:dyDescent="0.35">
      <c r="A161" s="15" t="s">
        <v>3</v>
      </c>
      <c r="B161" s="14"/>
      <c r="C161" s="134" t="s">
        <v>18</v>
      </c>
      <c r="D161" s="134"/>
      <c r="E161" s="134"/>
      <c r="F161" s="134"/>
      <c r="G161" s="134"/>
      <c r="H161" s="134"/>
      <c r="I161" s="134"/>
      <c r="J161" s="134"/>
      <c r="K161" s="134"/>
      <c r="L161" s="134">
        <v>6.19</v>
      </c>
      <c r="M161" s="134"/>
      <c r="N161" s="134"/>
      <c r="O161" s="134"/>
      <c r="P161" s="134"/>
      <c r="Q161" s="134"/>
      <c r="R161" s="134"/>
      <c r="S161" s="134"/>
      <c r="T161" s="134"/>
      <c r="U161" s="138">
        <v>6.2</v>
      </c>
      <c r="V161" s="138"/>
      <c r="W161" s="138"/>
      <c r="X161" s="138"/>
      <c r="Y161" s="138"/>
      <c r="Z161" s="138"/>
      <c r="AA161" s="138"/>
      <c r="AB161" s="138"/>
      <c r="AC161" s="138"/>
      <c r="AD161" s="134" t="s">
        <v>17</v>
      </c>
      <c r="AE161" s="134"/>
      <c r="AF161" s="134"/>
      <c r="AG161" s="134"/>
      <c r="AH161" s="134"/>
      <c r="AI161" s="134"/>
      <c r="AJ161" s="134"/>
      <c r="AK161" s="134"/>
      <c r="AL161" s="134"/>
      <c r="AM161" s="134">
        <v>6.22</v>
      </c>
      <c r="AN161" s="134"/>
      <c r="AO161" s="134"/>
      <c r="AP161" s="134"/>
      <c r="AQ161" s="134"/>
      <c r="AR161" s="134"/>
      <c r="AS161" s="134"/>
      <c r="AT161" s="134"/>
      <c r="AU161" s="134"/>
      <c r="AV161" s="134">
        <v>6.24</v>
      </c>
      <c r="AW161" s="134"/>
      <c r="AX161" s="134"/>
      <c r="AY161" s="134"/>
      <c r="AZ161" s="134"/>
      <c r="BA161" s="134"/>
      <c r="BB161" s="134"/>
      <c r="BC161" s="134"/>
      <c r="BD161" s="134"/>
    </row>
    <row r="162" spans="1:56" ht="15" thickBot="1" x14ac:dyDescent="0.35">
      <c r="A162" s="15" t="s">
        <v>5</v>
      </c>
      <c r="B162" s="24"/>
      <c r="C162" s="42">
        <v>0</v>
      </c>
      <c r="D162" s="43">
        <v>15</v>
      </c>
      <c r="E162" s="43">
        <v>30</v>
      </c>
      <c r="F162" s="43">
        <v>45</v>
      </c>
      <c r="G162" s="43">
        <v>60</v>
      </c>
      <c r="H162" s="43">
        <v>75</v>
      </c>
      <c r="I162" s="43">
        <v>90</v>
      </c>
      <c r="J162" s="43">
        <v>105</v>
      </c>
      <c r="K162" s="44">
        <v>120</v>
      </c>
      <c r="L162" s="42">
        <v>0</v>
      </c>
      <c r="M162" s="43">
        <v>15</v>
      </c>
      <c r="N162" s="43">
        <v>30</v>
      </c>
      <c r="O162" s="43">
        <v>45</v>
      </c>
      <c r="P162" s="43">
        <v>60</v>
      </c>
      <c r="Q162" s="43">
        <v>75</v>
      </c>
      <c r="R162" s="43">
        <v>90</v>
      </c>
      <c r="S162" s="43">
        <v>105</v>
      </c>
      <c r="T162" s="44">
        <v>120</v>
      </c>
      <c r="U162" s="42">
        <v>0</v>
      </c>
      <c r="V162" s="43">
        <v>15</v>
      </c>
      <c r="W162" s="43">
        <v>30</v>
      </c>
      <c r="X162" s="43">
        <v>45</v>
      </c>
      <c r="Y162" s="43">
        <v>60</v>
      </c>
      <c r="Z162" s="43">
        <v>75</v>
      </c>
      <c r="AA162" s="43">
        <v>90</v>
      </c>
      <c r="AB162" s="43">
        <v>105</v>
      </c>
      <c r="AC162" s="44">
        <v>120</v>
      </c>
      <c r="AD162" s="42">
        <v>0</v>
      </c>
      <c r="AE162" s="43">
        <v>15</v>
      </c>
      <c r="AF162" s="43">
        <v>30</v>
      </c>
      <c r="AG162" s="43">
        <v>45</v>
      </c>
      <c r="AH162" s="43">
        <v>60</v>
      </c>
      <c r="AI162" s="43">
        <v>75</v>
      </c>
      <c r="AJ162" s="43">
        <v>90</v>
      </c>
      <c r="AK162" s="43">
        <v>105</v>
      </c>
      <c r="AL162" s="44">
        <v>120</v>
      </c>
      <c r="AM162" s="42">
        <v>0</v>
      </c>
      <c r="AN162" s="43">
        <v>15</v>
      </c>
      <c r="AO162" s="43">
        <v>30</v>
      </c>
      <c r="AP162" s="43">
        <v>45</v>
      </c>
      <c r="AQ162" s="43">
        <v>60</v>
      </c>
      <c r="AR162" s="43">
        <v>75</v>
      </c>
      <c r="AS162" s="43">
        <v>90</v>
      </c>
      <c r="AT162" s="43">
        <v>105</v>
      </c>
      <c r="AU162" s="44">
        <v>120</v>
      </c>
      <c r="AV162" s="42">
        <v>0</v>
      </c>
      <c r="AW162" s="43">
        <v>15</v>
      </c>
      <c r="AX162" s="43">
        <v>30</v>
      </c>
      <c r="AY162" s="43">
        <v>45</v>
      </c>
      <c r="AZ162" s="43">
        <v>60</v>
      </c>
      <c r="BA162" s="43">
        <v>75</v>
      </c>
      <c r="BB162" s="43">
        <v>90</v>
      </c>
      <c r="BC162" s="43">
        <v>105</v>
      </c>
      <c r="BD162" s="44">
        <v>120</v>
      </c>
    </row>
    <row r="163" spans="1:56" s="65" customFormat="1" ht="15" thickBot="1" x14ac:dyDescent="0.35">
      <c r="A163" s="110" t="s">
        <v>78</v>
      </c>
      <c r="B163" s="112"/>
      <c r="C163" s="64">
        <v>42.47298</v>
      </c>
      <c r="D163" s="64"/>
      <c r="E163" s="64">
        <v>49.924379999999999</v>
      </c>
      <c r="F163" s="64"/>
      <c r="G163" s="64">
        <v>44.708399999999997</v>
      </c>
      <c r="H163" s="64"/>
      <c r="I163" s="64"/>
      <c r="J163" s="64"/>
      <c r="K163" s="64"/>
      <c r="L163" s="64">
        <v>73.520480000000006</v>
      </c>
      <c r="M163" s="64"/>
      <c r="N163" s="64">
        <v>103.32608</v>
      </c>
      <c r="O163" s="64"/>
      <c r="P163" s="64">
        <v>56.382260000000002</v>
      </c>
      <c r="Q163" s="64"/>
      <c r="R163" s="64"/>
      <c r="S163" s="64"/>
      <c r="T163" s="64"/>
      <c r="U163" s="64">
        <v>51.17</v>
      </c>
      <c r="V163" s="64"/>
      <c r="W163" s="64">
        <v>82.71</v>
      </c>
      <c r="X163" s="64"/>
      <c r="Y163" s="64">
        <v>50.79</v>
      </c>
      <c r="Z163" s="64"/>
      <c r="AA163" s="64"/>
      <c r="AB163" s="64"/>
      <c r="AC163" s="64"/>
      <c r="AD163" s="64">
        <v>57</v>
      </c>
      <c r="AE163" s="64"/>
      <c r="AF163" s="64">
        <v>84.7</v>
      </c>
      <c r="AG163" s="64"/>
      <c r="AH163" s="64">
        <v>63.34</v>
      </c>
      <c r="AI163" s="64"/>
      <c r="AJ163" s="64"/>
      <c r="AK163" s="64"/>
      <c r="AL163" s="64"/>
      <c r="AM163" s="64">
        <v>86.93</v>
      </c>
      <c r="AN163" s="64"/>
      <c r="AO163" s="64">
        <v>145.91999999999999</v>
      </c>
      <c r="AP163" s="64"/>
      <c r="AQ163" s="64">
        <v>68.31</v>
      </c>
      <c r="AR163" s="64"/>
      <c r="AS163" s="64"/>
      <c r="AT163" s="64"/>
      <c r="AU163" s="64"/>
      <c r="AV163" s="64">
        <v>68.31</v>
      </c>
      <c r="AW163" s="64"/>
      <c r="AX163" s="64">
        <v>111.15</v>
      </c>
      <c r="AY163" s="64"/>
      <c r="AZ163" s="64">
        <v>90.66</v>
      </c>
      <c r="BA163" s="64"/>
      <c r="BB163" s="64"/>
      <c r="BC163" s="64"/>
      <c r="BD163" s="64"/>
    </row>
    <row r="165" spans="1:56" ht="15" thickBot="1" x14ac:dyDescent="0.35"/>
    <row r="166" spans="1:56" ht="15" thickBot="1" x14ac:dyDescent="0.35">
      <c r="C166" s="47"/>
      <c r="D166" s="47"/>
      <c r="E166" s="47"/>
      <c r="F166" s="47"/>
      <c r="G166" s="47"/>
    </row>
    <row r="167" spans="1:56" x14ac:dyDescent="0.3">
      <c r="A167" s="2"/>
      <c r="J167" s="82"/>
    </row>
    <row r="175" spans="1:56" x14ac:dyDescent="0.3">
      <c r="A175" s="2"/>
    </row>
    <row r="192" spans="1:1" x14ac:dyDescent="0.3">
      <c r="A192" s="2"/>
    </row>
    <row r="200" spans="1:1" x14ac:dyDescent="0.3">
      <c r="A200" s="2"/>
    </row>
    <row r="208" spans="1:1" x14ac:dyDescent="0.3">
      <c r="A208" s="2"/>
    </row>
  </sheetData>
  <mergeCells count="37">
    <mergeCell ref="AV161:BD161"/>
    <mergeCell ref="C161:K161"/>
    <mergeCell ref="L161:T161"/>
    <mergeCell ref="U161:AC161"/>
    <mergeCell ref="AD161:AL161"/>
    <mergeCell ref="AM161:AU161"/>
    <mergeCell ref="AM151:AU151"/>
    <mergeCell ref="AV151:BD151"/>
    <mergeCell ref="C156:K156"/>
    <mergeCell ref="L156:T156"/>
    <mergeCell ref="U156:AC156"/>
    <mergeCell ref="AD156:AL156"/>
    <mergeCell ref="AM156:AU156"/>
    <mergeCell ref="AV156:BD156"/>
    <mergeCell ref="A144:A148"/>
    <mergeCell ref="C151:K151"/>
    <mergeCell ref="L151:T151"/>
    <mergeCell ref="U151:AC151"/>
    <mergeCell ref="AD151:AL151"/>
    <mergeCell ref="AM142:AU142"/>
    <mergeCell ref="AV142:BD142"/>
    <mergeCell ref="U21:U25"/>
    <mergeCell ref="A135:A139"/>
    <mergeCell ref="U33:U37"/>
    <mergeCell ref="U45:U49"/>
    <mergeCell ref="U57:U61"/>
    <mergeCell ref="C133:K133"/>
    <mergeCell ref="AM133:AU133"/>
    <mergeCell ref="AV133:BD133"/>
    <mergeCell ref="A9:A13"/>
    <mergeCell ref="C142:K142"/>
    <mergeCell ref="L142:T142"/>
    <mergeCell ref="U142:AC142"/>
    <mergeCell ref="AD142:AL142"/>
    <mergeCell ref="L133:T133"/>
    <mergeCell ref="U133:AC133"/>
    <mergeCell ref="AD133:AL1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4"/>
  <sheetViews>
    <sheetView workbookViewId="0">
      <selection activeCell="C152" sqref="C152:K156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31" x14ac:dyDescent="0.3">
      <c r="A1" s="73" t="s">
        <v>83</v>
      </c>
      <c r="B1" s="73"/>
    </row>
    <row r="2" spans="1:31" ht="15" thickBot="1" x14ac:dyDescent="0.35">
      <c r="A2" s="74"/>
      <c r="B2" s="74"/>
    </row>
    <row r="3" spans="1:31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31" ht="15" thickBot="1" x14ac:dyDescent="0.35">
      <c r="A4" s="77"/>
      <c r="B4" s="78">
        <v>1.15E-4</v>
      </c>
      <c r="C4" s="8"/>
      <c r="D4" s="8">
        <v>1.15E-4</v>
      </c>
      <c r="E4" s="9"/>
    </row>
    <row r="5" spans="1:31" x14ac:dyDescent="0.3">
      <c r="A5" s="74"/>
      <c r="B5" s="74"/>
    </row>
    <row r="6" spans="1:31" ht="15" thickBot="1" x14ac:dyDescent="0.35">
      <c r="A6" s="73" t="s">
        <v>22</v>
      </c>
      <c r="B6" s="74"/>
      <c r="K6" s="13"/>
    </row>
    <row r="7" spans="1:31" ht="15" thickBot="1" x14ac:dyDescent="0.35">
      <c r="A7" s="79" t="s">
        <v>21</v>
      </c>
      <c r="B7" s="80"/>
      <c r="C7" s="17">
        <v>12.21</v>
      </c>
      <c r="D7" s="17">
        <v>12.22</v>
      </c>
      <c r="E7" s="102">
        <v>12.23</v>
      </c>
      <c r="F7" s="17">
        <v>12.24</v>
      </c>
      <c r="G7" s="17">
        <v>12.25</v>
      </c>
      <c r="H7" s="51">
        <v>12.26</v>
      </c>
      <c r="I7" s="17">
        <v>12.27</v>
      </c>
      <c r="J7" s="113"/>
      <c r="K7" s="30"/>
      <c r="L7" s="30"/>
      <c r="M7" s="30"/>
      <c r="N7" s="30"/>
      <c r="O7" s="30"/>
      <c r="P7" s="30"/>
      <c r="Q7" s="30"/>
      <c r="R7" s="30"/>
    </row>
    <row r="8" spans="1:31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51">
        <v>0</v>
      </c>
      <c r="I8" s="17">
        <v>0</v>
      </c>
      <c r="J8" s="104"/>
      <c r="K8" s="23"/>
      <c r="L8" s="23"/>
      <c r="M8" s="23"/>
      <c r="N8" s="23"/>
      <c r="O8" s="23"/>
      <c r="P8" s="23"/>
      <c r="Q8" s="23"/>
      <c r="R8" s="23"/>
    </row>
    <row r="9" spans="1:31" ht="17.399999999999999" thickBot="1" x14ac:dyDescent="0.4">
      <c r="A9" s="128" t="s">
        <v>49</v>
      </c>
      <c r="B9" s="51" t="s">
        <v>43</v>
      </c>
      <c r="C9" s="114">
        <v>0.81479999999999997</v>
      </c>
      <c r="D9" s="115">
        <v>0.81469999999999998</v>
      </c>
      <c r="E9" s="115">
        <v>0.81440000000000001</v>
      </c>
      <c r="F9" s="115">
        <v>0.81399999999999995</v>
      </c>
      <c r="G9" s="115">
        <v>0.81320000000000003</v>
      </c>
      <c r="H9" s="115">
        <v>0.80420000000000003</v>
      </c>
      <c r="I9" s="116">
        <v>0.81410000000000005</v>
      </c>
      <c r="J9" s="1"/>
      <c r="K9" s="13"/>
      <c r="L9" s="13"/>
      <c r="M9" s="13"/>
      <c r="N9" s="13"/>
      <c r="O9" s="13"/>
      <c r="P9" s="13"/>
      <c r="Q9" s="13"/>
      <c r="R9" s="13"/>
    </row>
    <row r="10" spans="1:31" ht="17.399999999999999" thickBot="1" x14ac:dyDescent="0.4">
      <c r="A10" s="129"/>
      <c r="B10" s="51" t="s">
        <v>44</v>
      </c>
      <c r="C10" s="1">
        <v>0.14910000000000001</v>
      </c>
      <c r="D10" s="13">
        <v>0.1492</v>
      </c>
      <c r="E10" s="13">
        <v>0.14929999999999999</v>
      </c>
      <c r="F10" s="13">
        <v>0.14949999999999999</v>
      </c>
      <c r="G10" s="13">
        <v>0.1492</v>
      </c>
      <c r="H10" s="13">
        <v>0.14860000000000001</v>
      </c>
      <c r="I10" s="3">
        <v>0.14899999999999999</v>
      </c>
      <c r="J10" s="1"/>
      <c r="K10" s="13"/>
      <c r="L10" s="13"/>
      <c r="M10" s="13"/>
      <c r="N10" s="13"/>
      <c r="O10" s="13"/>
      <c r="P10" s="13"/>
      <c r="Q10" s="13"/>
      <c r="R10" s="13"/>
    </row>
    <row r="11" spans="1:31" ht="17.399999999999999" thickBot="1" x14ac:dyDescent="0.4">
      <c r="A11" s="129"/>
      <c r="B11" s="51" t="s">
        <v>45</v>
      </c>
      <c r="C11" s="1">
        <v>3.15E-2</v>
      </c>
      <c r="D11" s="13">
        <v>3.1600000000000003E-2</v>
      </c>
      <c r="E11" s="13">
        <v>3.1600000000000003E-2</v>
      </c>
      <c r="F11" s="13">
        <v>3.1899999999999998E-2</v>
      </c>
      <c r="G11" s="13">
        <v>3.27E-2</v>
      </c>
      <c r="H11" s="13">
        <v>4.0300000000000002E-2</v>
      </c>
      <c r="I11" s="3">
        <v>3.2099999999999997E-2</v>
      </c>
      <c r="J11" s="1"/>
      <c r="K11" s="13"/>
      <c r="L11" s="13"/>
      <c r="M11" s="13"/>
      <c r="N11" s="13"/>
      <c r="O11" s="13"/>
      <c r="P11" s="13"/>
      <c r="Q11" s="13"/>
      <c r="R11" s="13"/>
    </row>
    <row r="12" spans="1:31" ht="17.399999999999999" thickBot="1" x14ac:dyDescent="0.4">
      <c r="A12" s="129"/>
      <c r="B12" s="51" t="s">
        <v>46</v>
      </c>
      <c r="C12" s="1">
        <v>4.1000000000000003E-3</v>
      </c>
      <c r="D12" s="13">
        <v>4.0000000000000001E-3</v>
      </c>
      <c r="E12" s="13">
        <v>4.1000000000000003E-3</v>
      </c>
      <c r="F12" s="13">
        <v>4.1999999999999997E-3</v>
      </c>
      <c r="G12" s="13">
        <v>4.4000000000000003E-3</v>
      </c>
      <c r="H12" s="13">
        <v>6.0000000000000001E-3</v>
      </c>
      <c r="I12" s="3">
        <v>4.1999999999999997E-3</v>
      </c>
      <c r="J12" s="1"/>
      <c r="K12" s="13"/>
      <c r="L12" s="13"/>
      <c r="M12" s="13"/>
      <c r="N12" s="13"/>
      <c r="O12" s="13"/>
      <c r="P12" s="13"/>
      <c r="Q12" s="13"/>
      <c r="R12" s="13"/>
    </row>
    <row r="13" spans="1:31" ht="17.399999999999999" thickBot="1" x14ac:dyDescent="0.4">
      <c r="A13" s="130"/>
      <c r="B13" s="51" t="s">
        <v>47</v>
      </c>
      <c r="C13" s="7">
        <v>5.0000000000000001E-4</v>
      </c>
      <c r="D13" s="8">
        <v>5.0000000000000001E-4</v>
      </c>
      <c r="E13" s="8">
        <v>5.0000000000000001E-4</v>
      </c>
      <c r="F13" s="8">
        <v>5.0000000000000001E-4</v>
      </c>
      <c r="G13" s="8">
        <v>5.9999999999999995E-4</v>
      </c>
      <c r="H13" s="8">
        <v>1E-3</v>
      </c>
      <c r="I13" s="9">
        <v>5.9999999999999995E-4</v>
      </c>
      <c r="J13" s="1"/>
      <c r="K13" s="13"/>
      <c r="L13" s="13"/>
      <c r="M13" s="13"/>
      <c r="N13" s="13"/>
      <c r="O13" s="13"/>
      <c r="P13" s="13"/>
      <c r="Q13" s="13"/>
      <c r="R13" s="13"/>
    </row>
    <row r="16" spans="1:31" x14ac:dyDescent="0.3">
      <c r="AE16" s="13"/>
    </row>
    <row r="17" spans="1:31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  <c r="AE17" s="13"/>
    </row>
    <row r="18" spans="1:31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  <c r="AE18" s="13"/>
    </row>
    <row r="19" spans="1:31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28">
        <v>12.21</v>
      </c>
      <c r="X19" s="28">
        <v>12.22</v>
      </c>
      <c r="Y19" s="28">
        <v>12.23</v>
      </c>
      <c r="Z19" s="28">
        <v>12.24</v>
      </c>
      <c r="AA19" s="28">
        <v>12.25</v>
      </c>
      <c r="AB19" s="28">
        <v>12.26</v>
      </c>
      <c r="AC19" s="28">
        <v>12.27</v>
      </c>
      <c r="AD19" s="113"/>
      <c r="AE19" s="13"/>
    </row>
    <row r="20" spans="1:31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04"/>
      <c r="AE20" s="13"/>
    </row>
    <row r="21" spans="1:31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C25">MMULT(L20:P24,C9:I13)</f>
        <v>0.81489371277696931</v>
      </c>
      <c r="X21" s="4">
        <v>0.81479370127564665</v>
      </c>
      <c r="Y21" s="4">
        <v>0.81449366677167878</v>
      </c>
      <c r="Z21" s="4">
        <v>0.81409362076638814</v>
      </c>
      <c r="AA21" s="4">
        <v>0.81329352875580696</v>
      </c>
      <c r="AB21" s="4">
        <v>0.80429249363676825</v>
      </c>
      <c r="AC21" s="4">
        <v>0.81419363226771091</v>
      </c>
      <c r="AD21" s="1"/>
      <c r="AE21" s="13"/>
    </row>
    <row r="22" spans="1:31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0.1490234249168961</v>
      </c>
      <c r="X22" s="1">
        <v>0.14912344792086418</v>
      </c>
      <c r="Y22" s="1">
        <v>0.14922349393012321</v>
      </c>
      <c r="Z22" s="1">
        <v>0.14942356294335035</v>
      </c>
      <c r="AA22" s="1">
        <v>0.14912362046054603</v>
      </c>
      <c r="AB22" s="1">
        <v>0.14852458669070123</v>
      </c>
      <c r="AC22" s="1">
        <v>0.14892349393409163</v>
      </c>
      <c r="AD22" s="1"/>
      <c r="AE22" s="13"/>
    </row>
    <row r="23" spans="1:31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3.1486483251708504E-2</v>
      </c>
      <c r="X23" s="1">
        <v>3.1586483249062748E-2</v>
      </c>
      <c r="Y23" s="1">
        <v>3.158647174244842E-2</v>
      </c>
      <c r="Z23" s="1">
        <v>3.1886483235833631E-2</v>
      </c>
      <c r="AA23" s="1">
        <v>3.2686609743767567E-2</v>
      </c>
      <c r="AB23" s="1">
        <v>4.02875527410958E-2</v>
      </c>
      <c r="AC23" s="1">
        <v>3.2086563753029179E-2</v>
      </c>
      <c r="AD23" s="1"/>
      <c r="AE23" s="13"/>
    </row>
    <row r="24" spans="1:31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4.0968501921981575E-3</v>
      </c>
      <c r="X24" s="1">
        <v>3.9968271895531558E-3</v>
      </c>
      <c r="Y24" s="1">
        <v>4.0968386921992226E-3</v>
      </c>
      <c r="Z24" s="1">
        <v>4.1968156882320265E-3</v>
      </c>
      <c r="AA24" s="1">
        <v>4.3967466657460286E-3</v>
      </c>
      <c r="AB24" s="1">
        <v>5.9960564779297362E-3</v>
      </c>
      <c r="AC24" s="1">
        <v>4.1967926763261795E-3</v>
      </c>
      <c r="AD24" s="1"/>
      <c r="AE24" s="13"/>
    </row>
    <row r="25" spans="1:31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4.9958631465408241E-4</v>
      </c>
      <c r="X25" s="7">
        <v>4.9959781862234293E-4</v>
      </c>
      <c r="Y25" s="7">
        <v>4.9958631597673436E-4</v>
      </c>
      <c r="Z25" s="7">
        <v>4.9957481729984274E-4</v>
      </c>
      <c r="AA25" s="7">
        <v>5.9956332391568952E-4</v>
      </c>
      <c r="AB25" s="7">
        <v>9.9942538742459194E-4</v>
      </c>
      <c r="AC25" s="7">
        <v>5.9958632126916843E-4</v>
      </c>
      <c r="AD25" s="1"/>
      <c r="AE25" s="13"/>
    </row>
    <row r="26" spans="1:31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  <c r="AE26" s="13"/>
    </row>
    <row r="27" spans="1:31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  <c r="AE27" s="13"/>
    </row>
    <row r="28" spans="1:31" x14ac:dyDescent="0.3">
      <c r="V28" s="74"/>
      <c r="AE28" s="13"/>
    </row>
    <row r="29" spans="1:31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  <c r="AE29" s="13"/>
    </row>
    <row r="30" spans="1:31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  <c r="AE30" s="13"/>
    </row>
    <row r="31" spans="1:31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28" t="s">
        <v>0</v>
      </c>
      <c r="X31" s="28" t="s">
        <v>1</v>
      </c>
      <c r="Y31" s="28">
        <v>6.3</v>
      </c>
      <c r="Z31" s="28">
        <v>6.4</v>
      </c>
      <c r="AA31" s="28">
        <v>6.5</v>
      </c>
      <c r="AB31" s="28">
        <v>6.6</v>
      </c>
      <c r="AC31" s="28" t="s">
        <v>2</v>
      </c>
      <c r="AD31" s="113"/>
      <c r="AE31" s="13"/>
    </row>
    <row r="32" spans="1:31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04"/>
      <c r="AE32" s="13"/>
    </row>
    <row r="33" spans="1:31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C37">MMULT(L32:P36,C9:I13)</f>
        <v>0.81498743633214754</v>
      </c>
      <c r="X33" s="4">
        <v>0.81488741332817938</v>
      </c>
      <c r="Y33" s="4">
        <v>0.81458734431627511</v>
      </c>
      <c r="Z33" s="4">
        <v>0.81418725230040268</v>
      </c>
      <c r="AA33" s="4">
        <v>0.81338706826865781</v>
      </c>
      <c r="AB33" s="4">
        <v>0.80438499791152807</v>
      </c>
      <c r="AC33" s="4">
        <v>0.81428727530437084</v>
      </c>
      <c r="AD33" s="1"/>
      <c r="AE33" s="13"/>
    </row>
    <row r="34" spans="1:31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0.14894683024719632</v>
      </c>
      <c r="X34" s="1">
        <v>0.14904687625910126</v>
      </c>
      <c r="Y34" s="1">
        <v>0.14914696828687982</v>
      </c>
      <c r="Z34" s="1">
        <v>0.14934710632656334</v>
      </c>
      <c r="AA34" s="1">
        <v>0.14904722137815365</v>
      </c>
      <c r="AB34" s="1">
        <v>0.14844915406865927</v>
      </c>
      <c r="AC34" s="1">
        <v>0.14884696829878596</v>
      </c>
      <c r="AD34" s="1"/>
      <c r="AE34" s="13"/>
    </row>
    <row r="35" spans="1:31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3.1472973758212272E-2</v>
      </c>
      <c r="X35" s="1">
        <v>3.1572973750274236E-2</v>
      </c>
      <c r="Y35" s="1">
        <v>3.1572950730429435E-2</v>
      </c>
      <c r="Z35" s="1">
        <v>3.18729737105828E-2</v>
      </c>
      <c r="AA35" s="1">
        <v>3.2673226734383533E-2</v>
      </c>
      <c r="AB35" s="1">
        <v>4.0275112726341433E-2</v>
      </c>
      <c r="AC35" s="1">
        <v>3.2073134762172467E-2</v>
      </c>
      <c r="AD35" s="1"/>
      <c r="AE35" s="13"/>
    </row>
    <row r="36" spans="1:31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4.093701575897191E-3</v>
      </c>
      <c r="X36" s="1">
        <v>3.9936555679621899E-3</v>
      </c>
      <c r="Y36" s="1">
        <v>4.0936785759014514E-3</v>
      </c>
      <c r="Z36" s="1">
        <v>4.1936325640001687E-3</v>
      </c>
      <c r="AA36" s="1">
        <v>4.3934944965386752E-3</v>
      </c>
      <c r="AB36" s="1">
        <v>5.992113933068509E-3</v>
      </c>
      <c r="AC36" s="1">
        <v>4.1935865282792806E-3</v>
      </c>
      <c r="AD36" s="1"/>
      <c r="AE36" s="13"/>
    </row>
    <row r="37" spans="1:31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4.9917294386139831E-4</v>
      </c>
      <c r="X37" s="7">
        <v>4.9919595576694044E-4</v>
      </c>
      <c r="Y37" s="7">
        <v>4.9917294782950616E-4</v>
      </c>
      <c r="Z37" s="7">
        <v>4.9914995179943967E-4</v>
      </c>
      <c r="AA37" s="7">
        <v>5.9912697165032721E-4</v>
      </c>
      <c r="AB37" s="7">
        <v>9.9885116220594272E-4</v>
      </c>
      <c r="AC37" s="7">
        <v>5.9917296370924275E-4</v>
      </c>
      <c r="AD37" s="1"/>
      <c r="AE37" s="13"/>
    </row>
    <row r="38" spans="1:31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  <c r="AE38" s="13"/>
    </row>
    <row r="39" spans="1:31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  <c r="AE39" s="13"/>
    </row>
    <row r="40" spans="1:31" x14ac:dyDescent="0.3">
      <c r="V40" s="74"/>
      <c r="AE40" s="13"/>
    </row>
    <row r="41" spans="1:31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  <c r="AE41" s="13"/>
    </row>
    <row r="42" spans="1:31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  <c r="AD42" s="13"/>
      <c r="AE42" s="13"/>
    </row>
    <row r="43" spans="1:31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28" t="s">
        <v>0</v>
      </c>
      <c r="X43" s="28" t="s">
        <v>1</v>
      </c>
      <c r="Y43" s="28">
        <v>6.3</v>
      </c>
      <c r="Z43" s="28">
        <v>6.4</v>
      </c>
      <c r="AA43" s="28">
        <v>6.5</v>
      </c>
      <c r="AB43" s="28">
        <v>6.6</v>
      </c>
      <c r="AC43" s="28" t="s">
        <v>2</v>
      </c>
      <c r="AD43" s="113"/>
      <c r="AE43" s="13"/>
    </row>
    <row r="44" spans="1:31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04"/>
      <c r="AE44" s="13"/>
    </row>
    <row r="45" spans="1:31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C49">MMULT(L44:P48,C9:I13)</f>
        <v>0.81508117066677421</v>
      </c>
      <c r="X45" s="4">
        <v>0.8149811361588376</v>
      </c>
      <c r="Y45" s="4">
        <v>0.81468103263502811</v>
      </c>
      <c r="Z45" s="4">
        <v>0.81428089460328201</v>
      </c>
      <c r="AA45" s="4">
        <v>0.81348061853978992</v>
      </c>
      <c r="AB45" s="4">
        <v>0.80447751282550295</v>
      </c>
      <c r="AC45" s="4">
        <v>0.81438092911121862</v>
      </c>
      <c r="AD45" s="1"/>
      <c r="AE45" s="13"/>
    </row>
    <row r="46" spans="1:31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0.14887021598740821</v>
      </c>
      <c r="X46" s="1">
        <v>0.14897028501121928</v>
      </c>
      <c r="Y46" s="1">
        <v>0.14907042306677948</v>
      </c>
      <c r="Z46" s="1">
        <v>0.14927063014615077</v>
      </c>
      <c r="AA46" s="1">
        <v>0.14897080274933772</v>
      </c>
      <c r="AB46" s="1">
        <v>0.14837370213042933</v>
      </c>
      <c r="AC46" s="1">
        <v>0.1487704230905936</v>
      </c>
      <c r="AD46" s="1"/>
      <c r="AE46" s="13"/>
    </row>
    <row r="47" spans="1:31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3.1459471522598821E-2</v>
      </c>
      <c r="X47" s="1">
        <v>3.1559471506721212E-2</v>
      </c>
      <c r="Y47" s="1">
        <v>3.1559436967027954E-2</v>
      </c>
      <c r="Z47" s="1">
        <v>3.185947142733013E-2</v>
      </c>
      <c r="AA47" s="1">
        <v>3.2659850974929482E-2</v>
      </c>
      <c r="AB47" s="1">
        <v>4.0262679958791694E-2</v>
      </c>
      <c r="AC47" s="1">
        <v>3.2059713030515552E-2</v>
      </c>
      <c r="AD47" s="1"/>
      <c r="AE47" s="13"/>
    </row>
    <row r="48" spans="1:31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4.090554150399388E-3</v>
      </c>
      <c r="X48" s="1">
        <v>3.9904851345293887E-3</v>
      </c>
      <c r="Y48" s="1">
        <v>4.09051965041004E-3</v>
      </c>
      <c r="Z48" s="1">
        <v>4.1904506266080858E-3</v>
      </c>
      <c r="AA48" s="1">
        <v>4.3902434916781013E-3</v>
      </c>
      <c r="AB48" s="1">
        <v>5.9881723646951881E-3</v>
      </c>
      <c r="AC48" s="1">
        <v>4.1903815551596153E-3</v>
      </c>
      <c r="AD48" s="1"/>
      <c r="AE48" s="13"/>
    </row>
    <row r="49" spans="1:31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4.9875988752116733E-4</v>
      </c>
      <c r="X49" s="7">
        <v>4.9879441133377303E-4</v>
      </c>
      <c r="Y49" s="7">
        <v>4.9875989545768661E-4</v>
      </c>
      <c r="Z49" s="7">
        <v>4.9872540339877065E-4</v>
      </c>
      <c r="AA49" s="7">
        <v>5.9869094310724153E-4</v>
      </c>
      <c r="AB49" s="7">
        <v>9.9827732427629451E-4</v>
      </c>
      <c r="AC49" s="7">
        <v>5.9875992722202998E-4</v>
      </c>
      <c r="AD49" s="1"/>
      <c r="AE49" s="13"/>
    </row>
    <row r="50" spans="1:31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  <c r="AE50" s="13"/>
    </row>
    <row r="51" spans="1:31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  <c r="AE51" s="13"/>
    </row>
    <row r="52" spans="1:31" x14ac:dyDescent="0.3">
      <c r="V52" s="74"/>
      <c r="AE52" s="13"/>
    </row>
    <row r="53" spans="1:31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  <c r="AE53" s="13"/>
    </row>
    <row r="54" spans="1:31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  <c r="AE54" s="13"/>
    </row>
    <row r="55" spans="1:31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28" t="s">
        <v>0</v>
      </c>
      <c r="X55" s="28" t="s">
        <v>1</v>
      </c>
      <c r="Y55" s="28">
        <v>6.3</v>
      </c>
      <c r="Z55" s="28">
        <v>6.4</v>
      </c>
      <c r="AA55" s="28">
        <v>6.5</v>
      </c>
      <c r="AB55" s="28">
        <v>6.6</v>
      </c>
      <c r="AC55" s="28" t="s">
        <v>2</v>
      </c>
      <c r="AD55" s="113"/>
      <c r="AE55" s="13"/>
    </row>
    <row r="56" spans="1:31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04"/>
      <c r="AE56" s="13"/>
    </row>
    <row r="57" spans="1:31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C61">MMULT(L56:P60,C9:I13)</f>
        <v>0.81517491578208912</v>
      </c>
      <c r="X57" s="4">
        <v>0.81507486976886112</v>
      </c>
      <c r="Y57" s="4">
        <v>0.81477473172917703</v>
      </c>
      <c r="Z57" s="4">
        <v>0.81437454767626483</v>
      </c>
      <c r="AA57" s="4">
        <v>0.81357417957044054</v>
      </c>
      <c r="AB57" s="4">
        <v>0.8045700383799167</v>
      </c>
      <c r="AC57" s="4">
        <v>0.81447459368949293</v>
      </c>
      <c r="AD57" s="1"/>
      <c r="AE57" s="13"/>
    </row>
    <row r="58" spans="1:31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0.14879358213403868</v>
      </c>
      <c r="X58" s="1">
        <v>0.14889367417372584</v>
      </c>
      <c r="Y58" s="1">
        <v>0.14899385826633124</v>
      </c>
      <c r="Z58" s="1">
        <v>0.14919413439862386</v>
      </c>
      <c r="AA58" s="1">
        <v>0.14889436457061275</v>
      </c>
      <c r="AB58" s="1">
        <v>0.14829823087256602</v>
      </c>
      <c r="AC58" s="1">
        <v>0.14869385830602452</v>
      </c>
      <c r="AD58" s="1"/>
      <c r="AE58" s="13"/>
    </row>
    <row r="59" spans="1:31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3.1445976547956417E-2</v>
      </c>
      <c r="X59" s="1">
        <v>3.1545976521491208E-2</v>
      </c>
      <c r="Y59" s="1">
        <v>3.1545930455329697E-2</v>
      </c>
      <c r="Z59" s="1">
        <v>3.1845976389159036E-2</v>
      </c>
      <c r="AA59" s="1">
        <v>3.2646482468487739E-2</v>
      </c>
      <c r="AB59" s="1">
        <v>4.0250254441502119E-2</v>
      </c>
      <c r="AC59" s="1">
        <v>3.2046298561144895E-2</v>
      </c>
      <c r="AD59" s="1"/>
      <c r="AE59" s="13"/>
    </row>
    <row r="60" spans="1:31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4.0874079150065978E-3</v>
      </c>
      <c r="X60" s="1">
        <v>3.9873158885566015E-3</v>
      </c>
      <c r="Y60" s="1">
        <v>4.0873619150279053E-3</v>
      </c>
      <c r="Z60" s="1">
        <v>4.1872698753589992E-3</v>
      </c>
      <c r="AA60" s="1">
        <v>4.3869936504640286E-3</v>
      </c>
      <c r="AB60" s="1">
        <v>5.9842317720882054E-3</v>
      </c>
      <c r="AC60" s="1">
        <v>4.1871777562670544E-3</v>
      </c>
      <c r="AD60" s="1"/>
      <c r="AE60" s="13"/>
    </row>
    <row r="61" spans="1:31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4.9834714553267782E-4</v>
      </c>
      <c r="X61" s="7">
        <v>4.9839318522288962E-4</v>
      </c>
      <c r="Y61" s="7">
        <v>4.9834715876071595E-4</v>
      </c>
      <c r="Z61" s="7">
        <v>4.9830117199788418E-4</v>
      </c>
      <c r="AA61" s="7">
        <v>5.9825523818983007E-4</v>
      </c>
      <c r="AB61" s="7">
        <v>9.9770387356796488E-4</v>
      </c>
      <c r="AC61" s="7">
        <v>5.9834721170940592E-4</v>
      </c>
      <c r="AD61" s="1"/>
      <c r="AE61" s="13"/>
    </row>
    <row r="62" spans="1:31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  <c r="AD62" s="13"/>
      <c r="AE62" s="13"/>
    </row>
    <row r="63" spans="1:31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  <c r="AE63" s="13"/>
    </row>
    <row r="66" spans="1:22" x14ac:dyDescent="0.3">
      <c r="A66" s="2" t="s">
        <v>8</v>
      </c>
    </row>
    <row r="68" spans="1:22" x14ac:dyDescent="0.3">
      <c r="B68" s="41">
        <v>12.21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0.81479999999999997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1.2272950417280315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0.14910000000000001</v>
      </c>
      <c r="C72" s="13">
        <f>W21</f>
        <v>0.81489371277696931</v>
      </c>
      <c r="D72" s="13">
        <v>0</v>
      </c>
      <c r="E72" s="13">
        <v>0</v>
      </c>
      <c r="F72" s="3">
        <v>0</v>
      </c>
      <c r="J72" s="1">
        <v>-0.22455651314091374</v>
      </c>
      <c r="K72" s="13">
        <v>1.2271539027982328</v>
      </c>
      <c r="L72" s="13">
        <v>0</v>
      </c>
      <c r="M72" s="13">
        <v>0</v>
      </c>
      <c r="N72" s="3">
        <v>0</v>
      </c>
      <c r="R72" s="1">
        <v>0</v>
      </c>
      <c r="S72" s="13">
        <v>1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3.15E-2</v>
      </c>
      <c r="C73" s="13">
        <f t="shared" ref="C73:C74" si="1">W22</f>
        <v>0.1490234249168961</v>
      </c>
      <c r="D73" s="13">
        <f>W33</f>
        <v>0.81498743633214754</v>
      </c>
      <c r="E73" s="13">
        <v>0</v>
      </c>
      <c r="F73" s="3">
        <v>0</v>
      </c>
      <c r="J73" s="1">
        <v>-6.3750837217330684E-3</v>
      </c>
      <c r="K73" s="13">
        <v>-0.22438956644308072</v>
      </c>
      <c r="L73" s="13">
        <v>1.2270127800994108</v>
      </c>
      <c r="M73" s="13">
        <v>0</v>
      </c>
      <c r="N73" s="3">
        <v>0</v>
      </c>
      <c r="R73" s="1">
        <v>0</v>
      </c>
      <c r="S73" s="13">
        <v>0</v>
      </c>
      <c r="T73" s="13">
        <v>0.99999999999999989</v>
      </c>
      <c r="U73" s="13">
        <v>0</v>
      </c>
      <c r="V73" s="3">
        <v>0</v>
      </c>
    </row>
    <row r="74" spans="1:22" x14ac:dyDescent="0.3">
      <c r="B74" s="1">
        <f t="shared" si="0"/>
        <v>4.1000000000000003E-3</v>
      </c>
      <c r="C74" s="13">
        <f t="shared" si="1"/>
        <v>3.1486483251708504E-2</v>
      </c>
      <c r="D74" s="13">
        <f t="shared" ref="D74:D75" si="2">W34</f>
        <v>0.14894683024719632</v>
      </c>
      <c r="E74" s="13">
        <f>W45</f>
        <v>0.81508117066677421</v>
      </c>
      <c r="F74" s="3">
        <v>0</v>
      </c>
      <c r="J74" s="1">
        <v>3.6660566326869272E-3</v>
      </c>
      <c r="K74" s="13">
        <v>-6.4001553872460358E-3</v>
      </c>
      <c r="L74" s="13">
        <v>-0.22422265517322831</v>
      </c>
      <c r="M74" s="13">
        <v>1.2268716736296994</v>
      </c>
      <c r="N74" s="3">
        <v>0</v>
      </c>
      <c r="R74" s="1">
        <v>8.6736173798840355E-19</v>
      </c>
      <c r="S74" s="13">
        <v>0</v>
      </c>
      <c r="T74" s="13">
        <v>0</v>
      </c>
      <c r="U74" s="13">
        <v>0.99999999999999989</v>
      </c>
      <c r="V74" s="3">
        <v>0</v>
      </c>
    </row>
    <row r="75" spans="1:22" ht="15" thickBot="1" x14ac:dyDescent="0.35">
      <c r="B75" s="7">
        <f t="shared" si="0"/>
        <v>5.0000000000000001E-4</v>
      </c>
      <c r="C75" s="8">
        <f>W24</f>
        <v>4.0968501921981575E-3</v>
      </c>
      <c r="D75" s="8">
        <f t="shared" si="2"/>
        <v>3.1472973758212272E-2</v>
      </c>
      <c r="E75" s="8">
        <f>W46</f>
        <v>0.14887021598740821</v>
      </c>
      <c r="F75" s="9">
        <f>W57</f>
        <v>0.81517491578208912</v>
      </c>
      <c r="J75" s="7">
        <v>-4.7593376761053857E-5</v>
      </c>
      <c r="K75" s="8">
        <v>3.6648990183046344E-3</v>
      </c>
      <c r="L75" s="8">
        <v>-6.4252049747214142E-3</v>
      </c>
      <c r="M75" s="8">
        <v>-0.22405577932541604</v>
      </c>
      <c r="N75" s="9">
        <v>1.2267305833872322</v>
      </c>
      <c r="R75" s="7">
        <v>1.0842021724855044E-19</v>
      </c>
      <c r="S75" s="8">
        <v>0</v>
      </c>
      <c r="T75" s="8">
        <v>0</v>
      </c>
      <c r="U75" s="8">
        <v>0</v>
      </c>
      <c r="V75" s="9">
        <v>1</v>
      </c>
    </row>
    <row r="81" spans="2:22" x14ac:dyDescent="0.3">
      <c r="B81" s="41">
        <v>12.22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0.81469999999999998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1.2274456855284155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0.1492</v>
      </c>
      <c r="C85" s="13">
        <f>W21</f>
        <v>0.81489371277696931</v>
      </c>
      <c r="D85" s="13">
        <v>0</v>
      </c>
      <c r="E85" s="13">
        <v>0</v>
      </c>
      <c r="F85" s="3">
        <v>0</v>
      </c>
      <c r="J85" s="1">
        <v>-0.22473470270958185</v>
      </c>
      <c r="K85" s="13">
        <v>1.2271539027982328</v>
      </c>
      <c r="L85" s="13">
        <v>0</v>
      </c>
      <c r="M85" s="13">
        <v>0</v>
      </c>
      <c r="N85" s="3">
        <v>0</v>
      </c>
      <c r="R85" s="1">
        <v>2.7755575615628914E-17</v>
      </c>
      <c r="S85" s="13">
        <v>1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3.1600000000000003E-2</v>
      </c>
      <c r="C86" s="13">
        <f t="shared" ref="C86:C88" si="4">W22</f>
        <v>0.1490234249168961</v>
      </c>
      <c r="D86" s="13">
        <f>W33</f>
        <v>0.81498743633214754</v>
      </c>
      <c r="E86" s="13">
        <v>0</v>
      </c>
      <c r="F86" s="3">
        <v>0</v>
      </c>
      <c r="J86" s="1">
        <v>-6.4989327824153016E-3</v>
      </c>
      <c r="K86" s="13">
        <v>-0.22438956644308072</v>
      </c>
      <c r="L86" s="13">
        <v>1.2270127800994108</v>
      </c>
      <c r="M86" s="13">
        <v>0</v>
      </c>
      <c r="N86" s="3">
        <v>0</v>
      </c>
      <c r="R86" s="1">
        <v>-6.9388939039072284E-18</v>
      </c>
      <c r="S86" s="13">
        <v>0</v>
      </c>
      <c r="T86" s="13">
        <v>0.99999999999999989</v>
      </c>
      <c r="U86" s="13">
        <v>0</v>
      </c>
      <c r="V86" s="3">
        <v>0</v>
      </c>
    </row>
    <row r="87" spans="2:22" x14ac:dyDescent="0.3">
      <c r="B87" s="1">
        <f t="shared" si="3"/>
        <v>4.0000000000000001E-3</v>
      </c>
      <c r="C87" s="13">
        <f t="shared" si="4"/>
        <v>3.1486483251708504E-2</v>
      </c>
      <c r="D87" s="13">
        <f t="shared" ref="D87:D88" si="5">W34</f>
        <v>0.14894683024719632</v>
      </c>
      <c r="E87" s="13">
        <f>W45</f>
        <v>0.81508117066677421</v>
      </c>
      <c r="F87" s="3">
        <v>0</v>
      </c>
      <c r="J87" s="1">
        <v>3.8454061528566657E-3</v>
      </c>
      <c r="K87" s="13">
        <v>-6.4001553872460358E-3</v>
      </c>
      <c r="L87" s="13">
        <v>-0.22422265517322831</v>
      </c>
      <c r="M87" s="13">
        <v>1.2268716736296994</v>
      </c>
      <c r="N87" s="3">
        <v>0</v>
      </c>
      <c r="R87" s="1">
        <v>0</v>
      </c>
      <c r="S87" s="13">
        <v>0</v>
      </c>
      <c r="T87" s="13">
        <v>0</v>
      </c>
      <c r="U87" s="13">
        <v>0.99999999999999989</v>
      </c>
      <c r="V87" s="3">
        <v>0</v>
      </c>
    </row>
    <row r="88" spans="2:22" ht="15" thickBot="1" x14ac:dyDescent="0.35">
      <c r="B88" s="7">
        <f t="shared" si="3"/>
        <v>5.0000000000000001E-4</v>
      </c>
      <c r="C88" s="8">
        <f t="shared" si="4"/>
        <v>4.0968501921981575E-3</v>
      </c>
      <c r="D88" s="8">
        <f t="shared" si="5"/>
        <v>3.1472973758212272E-2</v>
      </c>
      <c r="E88" s="8">
        <f>W46</f>
        <v>0.14887021598740821</v>
      </c>
      <c r="F88" s="9">
        <f>W57</f>
        <v>0.81517491578208912</v>
      </c>
      <c r="J88" s="7">
        <v>-7.4762035990924799E-5</v>
      </c>
      <c r="K88" s="8">
        <v>3.6648990183046344E-3</v>
      </c>
      <c r="L88" s="8">
        <v>-6.4252049747214142E-3</v>
      </c>
      <c r="M88" s="8">
        <v>-0.22405577932541604</v>
      </c>
      <c r="N88" s="9">
        <v>1.2267305833872322</v>
      </c>
      <c r="R88" s="7">
        <v>0</v>
      </c>
      <c r="S88" s="8">
        <v>0</v>
      </c>
      <c r="T88" s="8">
        <v>0</v>
      </c>
      <c r="U88" s="8">
        <v>0</v>
      </c>
      <c r="V88" s="9">
        <v>1</v>
      </c>
    </row>
    <row r="91" spans="2:22" x14ac:dyDescent="0.3">
      <c r="B91" s="41">
        <v>12.23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0.81440000000000001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1.2278978388998034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0.99999999999999989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0.14929999999999999</v>
      </c>
      <c r="C95" s="13">
        <f>Y21</f>
        <v>0.81449366677167878</v>
      </c>
      <c r="D95" s="13">
        <v>0</v>
      </c>
      <c r="E95" s="13">
        <v>0</v>
      </c>
      <c r="F95" s="3">
        <v>0</v>
      </c>
      <c r="J95" s="1">
        <v>-0.22507866522077072</v>
      </c>
      <c r="K95" s="13">
        <v>1.2277566306483301</v>
      </c>
      <c r="L95" s="13">
        <v>0</v>
      </c>
      <c r="M95" s="13">
        <v>0</v>
      </c>
      <c r="N95" s="3">
        <v>0</v>
      </c>
      <c r="R95" s="1">
        <v>-2.7755575615628914E-17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3.1600000000000003E-2</v>
      </c>
      <c r="C96" s="13">
        <f t="shared" ref="C96:C98" si="7">Y22</f>
        <v>0.14922349393012321</v>
      </c>
      <c r="D96" s="13">
        <f>Y33</f>
        <v>0.81458734431627511</v>
      </c>
      <c r="E96" s="13">
        <v>0</v>
      </c>
      <c r="F96" s="3">
        <v>0</v>
      </c>
      <c r="J96" s="1">
        <v>-6.4014582502981551E-3</v>
      </c>
      <c r="K96" s="13">
        <v>-0.22491158916174575</v>
      </c>
      <c r="L96" s="13">
        <v>1.2276154386358056</v>
      </c>
      <c r="M96" s="13">
        <v>0</v>
      </c>
      <c r="N96" s="3">
        <v>0</v>
      </c>
      <c r="R96" s="1">
        <v>-6.9388939039072284E-18</v>
      </c>
      <c r="S96" s="13">
        <v>2.7755575615628914E-17</v>
      </c>
      <c r="T96" s="13">
        <v>1</v>
      </c>
      <c r="U96" s="13">
        <v>0</v>
      </c>
      <c r="V96" s="3">
        <v>0</v>
      </c>
    </row>
    <row r="97" spans="2:22" x14ac:dyDescent="0.3">
      <c r="B97" s="1">
        <f t="shared" si="6"/>
        <v>4.1000000000000003E-3</v>
      </c>
      <c r="C97" s="13">
        <f t="shared" si="7"/>
        <v>3.158647174244842E-2</v>
      </c>
      <c r="D97" s="13">
        <f t="shared" ref="D97:D98" si="8">Y34</f>
        <v>0.14914696828687982</v>
      </c>
      <c r="E97" s="13">
        <f>Y45</f>
        <v>0.81468103263502811</v>
      </c>
      <c r="F97" s="3">
        <v>0</v>
      </c>
      <c r="J97" s="1">
        <v>3.7190234320074443E-3</v>
      </c>
      <c r="K97" s="13">
        <v>-6.4265869153529711E-3</v>
      </c>
      <c r="L97" s="13">
        <v>-0.22474454855354903</v>
      </c>
      <c r="M97" s="13">
        <v>1.2274742628603623</v>
      </c>
      <c r="N97" s="3">
        <v>0</v>
      </c>
      <c r="R97" s="1">
        <v>-8.6736173798840355E-19</v>
      </c>
      <c r="S97" s="13">
        <v>6.9388939039072284E-18</v>
      </c>
      <c r="T97" s="13">
        <v>0</v>
      </c>
      <c r="U97" s="13">
        <v>0.99999999999999989</v>
      </c>
      <c r="V97" s="3">
        <v>0</v>
      </c>
    </row>
    <row r="98" spans="2:22" ht="15" thickBot="1" x14ac:dyDescent="0.35">
      <c r="B98" s="7">
        <f t="shared" si="6"/>
        <v>5.0000000000000001E-4</v>
      </c>
      <c r="C98" s="8">
        <f t="shared" si="7"/>
        <v>4.0968386921992226E-3</v>
      </c>
      <c r="D98" s="8">
        <f t="shared" si="8"/>
        <v>3.1572950730429435E-2</v>
      </c>
      <c r="E98" s="8">
        <f>Y46</f>
        <v>0.14907042306677948</v>
      </c>
      <c r="F98" s="9">
        <f>Y57</f>
        <v>0.81477473172917703</v>
      </c>
      <c r="J98" s="7">
        <v>-5.4151661473725699E-5</v>
      </c>
      <c r="K98" s="8">
        <v>3.7178566868174973E-3</v>
      </c>
      <c r="L98" s="8">
        <v>-6.4516934809413732E-3</v>
      </c>
      <c r="M98" s="8">
        <v>-0.22457754339023644</v>
      </c>
      <c r="N98" s="9">
        <v>1.2273331033201333</v>
      </c>
      <c r="R98" s="7">
        <v>0</v>
      </c>
      <c r="S98" s="8">
        <v>-4.3368086899420177E-19</v>
      </c>
      <c r="T98" s="8">
        <v>6.9388939039072284E-18</v>
      </c>
      <c r="U98" s="8">
        <v>-2.7755575615628914E-17</v>
      </c>
      <c r="V98" s="9">
        <v>1</v>
      </c>
    </row>
    <row r="100" spans="2:22" x14ac:dyDescent="0.3">
      <c r="B100" s="41">
        <v>12.24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0.81399999999999995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1.2285012285012287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0.14949999999999999</v>
      </c>
      <c r="C104" s="13">
        <f>Z21</f>
        <v>0.81409362076638814</v>
      </c>
      <c r="D104" s="13">
        <v>0</v>
      </c>
      <c r="E104" s="13">
        <v>0</v>
      </c>
      <c r="F104" s="3">
        <v>0</v>
      </c>
      <c r="J104" s="1">
        <v>-0.22560173544663717</v>
      </c>
      <c r="K104" s="13">
        <v>1.2283599508599508</v>
      </c>
      <c r="L104" s="13">
        <v>0</v>
      </c>
      <c r="M104" s="13">
        <v>0</v>
      </c>
      <c r="N104" s="3">
        <v>0</v>
      </c>
      <c r="R104" s="1">
        <v>0</v>
      </c>
      <c r="S104" s="13">
        <v>0.99999999999999989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3.1899999999999998E-2</v>
      </c>
      <c r="C105" s="13">
        <f t="shared" ref="C105:C107" si="10">Z22</f>
        <v>0.14942356294335035</v>
      </c>
      <c r="D105" s="13">
        <f>Z33</f>
        <v>0.81418725230040268</v>
      </c>
      <c r="E105" s="13">
        <v>0</v>
      </c>
      <c r="F105" s="3">
        <v>0</v>
      </c>
      <c r="J105" s="1">
        <v>-6.7293783550027913E-3</v>
      </c>
      <c r="K105" s="13">
        <v>-0.22543452985271192</v>
      </c>
      <c r="L105" s="13">
        <v>1.228218689465602</v>
      </c>
      <c r="M105" s="13">
        <v>0</v>
      </c>
      <c r="N105" s="3">
        <v>0</v>
      </c>
      <c r="R105" s="1">
        <v>0</v>
      </c>
      <c r="S105" s="13">
        <v>-2.7755575615628914E-17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4.1999999999999997E-3</v>
      </c>
      <c r="C106" s="13">
        <f t="shared" si="10"/>
        <v>3.1886483235833631E-2</v>
      </c>
      <c r="D106" s="13">
        <f t="shared" ref="D106:D107" si="11">Z34</f>
        <v>0.14934710632656334</v>
      </c>
      <c r="E106" s="13">
        <f>Z45</f>
        <v>0.81428089460328201</v>
      </c>
      <c r="F106" s="3">
        <v>0</v>
      </c>
      <c r="J106" s="1">
        <v>3.7320708375036434E-3</v>
      </c>
      <c r="K106" s="13">
        <v>-6.7545294474250211E-3</v>
      </c>
      <c r="L106" s="13">
        <v>-0.22526735973249029</v>
      </c>
      <c r="M106" s="13">
        <v>1.2280774443163134</v>
      </c>
      <c r="N106" s="3">
        <v>0</v>
      </c>
      <c r="R106" s="1">
        <v>1.7347234759768071E-18</v>
      </c>
      <c r="S106" s="13">
        <v>0</v>
      </c>
      <c r="T106" s="13">
        <v>0</v>
      </c>
      <c r="U106" s="13">
        <v>0.99999999999999989</v>
      </c>
      <c r="V106" s="3">
        <v>0</v>
      </c>
    </row>
    <row r="107" spans="2:22" ht="15" thickBot="1" x14ac:dyDescent="0.35">
      <c r="B107" s="7">
        <f t="shared" si="9"/>
        <v>5.0000000000000001E-4</v>
      </c>
      <c r="C107" s="8">
        <f t="shared" si="10"/>
        <v>4.1968156882320265E-3</v>
      </c>
      <c r="D107" s="8">
        <f t="shared" si="11"/>
        <v>3.18729737105828E-2</v>
      </c>
      <c r="E107" s="8">
        <f>Z46</f>
        <v>0.14927063014615077</v>
      </c>
      <c r="F107" s="9">
        <f>Z57</f>
        <v>0.81437454767626483</v>
      </c>
      <c r="J107" s="7">
        <v>-1.2334592149436683E-5</v>
      </c>
      <c r="K107" s="8">
        <v>3.7308648784708754E-3</v>
      </c>
      <c r="L107" s="8">
        <v>-6.7796584229078243E-3</v>
      </c>
      <c r="M107" s="8">
        <v>-0.22510022508002467</v>
      </c>
      <c r="N107" s="9">
        <v>1.2279362154102171</v>
      </c>
      <c r="R107" s="7">
        <v>1.0842021724855044E-19</v>
      </c>
      <c r="S107" s="8">
        <v>-8.6736173798840355E-19</v>
      </c>
      <c r="T107" s="8">
        <v>0</v>
      </c>
      <c r="U107" s="8">
        <v>0</v>
      </c>
      <c r="V107" s="9">
        <v>1</v>
      </c>
    </row>
    <row r="109" spans="2:22" x14ac:dyDescent="0.3">
      <c r="B109" s="41">
        <v>12.25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0.81320000000000003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1.2297097884899164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0.1492</v>
      </c>
      <c r="C113" s="13">
        <f>AA21</f>
        <v>0.81329352875580696</v>
      </c>
      <c r="D113" s="13">
        <v>0</v>
      </c>
      <c r="E113" s="13">
        <v>0</v>
      </c>
      <c r="F113" s="3">
        <v>0</v>
      </c>
      <c r="J113" s="1">
        <v>-0.22559222956486052</v>
      </c>
      <c r="K113" s="13">
        <v>1.2295683718642401</v>
      </c>
      <c r="L113" s="13">
        <v>0</v>
      </c>
      <c r="M113" s="13">
        <v>0</v>
      </c>
      <c r="N113" s="3">
        <v>0</v>
      </c>
      <c r="R113" s="1">
        <v>2.7755575615628914E-17</v>
      </c>
      <c r="S113" s="13">
        <v>1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3.27E-2</v>
      </c>
      <c r="C114" s="13">
        <f t="shared" ref="C114:C116" si="13">AA22</f>
        <v>0.14912362046054603</v>
      </c>
      <c r="D114" s="13">
        <f>AA33</f>
        <v>0.81338706826865781</v>
      </c>
      <c r="E114" s="13">
        <v>0</v>
      </c>
      <c r="F114" s="3">
        <v>0</v>
      </c>
      <c r="J114" s="1">
        <v>-8.0778024626418816E-3</v>
      </c>
      <c r="K114" s="13">
        <v>-0.22542488609569619</v>
      </c>
      <c r="L114" s="13">
        <v>1.2294269715014756</v>
      </c>
      <c r="M114" s="13">
        <v>0</v>
      </c>
      <c r="N114" s="3">
        <v>0</v>
      </c>
      <c r="R114" s="1">
        <v>1.3877787807814457E-17</v>
      </c>
      <c r="S114" s="13">
        <v>0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4.4000000000000003E-3</v>
      </c>
      <c r="C115" s="13">
        <f t="shared" si="13"/>
        <v>3.2686609743767567E-2</v>
      </c>
      <c r="D115" s="13">
        <f t="shared" ref="D115:D116" si="14">AA34</f>
        <v>0.14904722137815365</v>
      </c>
      <c r="E115" s="13">
        <f>AA45</f>
        <v>0.81348061853978992</v>
      </c>
      <c r="F115" s="3">
        <v>0</v>
      </c>
      <c r="J115" s="1">
        <v>3.8932656038453053E-3</v>
      </c>
      <c r="K115" s="13">
        <v>-8.102797377259675E-3</v>
      </c>
      <c r="L115" s="13">
        <v>-0.22525757813207256</v>
      </c>
      <c r="M115" s="13">
        <v>1.229285587399753</v>
      </c>
      <c r="N115" s="3">
        <v>0</v>
      </c>
      <c r="R115" s="1">
        <v>8.6736173798840355E-19</v>
      </c>
      <c r="S115" s="13">
        <v>0</v>
      </c>
      <c r="T115" s="13">
        <v>0</v>
      </c>
      <c r="U115" s="13">
        <v>1</v>
      </c>
      <c r="V115" s="3">
        <v>0</v>
      </c>
    </row>
    <row r="116" spans="2:22" ht="15" thickBot="1" x14ac:dyDescent="0.35">
      <c r="B116" s="7">
        <f t="shared" si="12"/>
        <v>5.9999999999999995E-4</v>
      </c>
      <c r="C116" s="8">
        <f t="shared" si="13"/>
        <v>4.3967466657460286E-3</v>
      </c>
      <c r="D116" s="8">
        <f t="shared" si="14"/>
        <v>3.2673226734383533E-2</v>
      </c>
      <c r="E116" s="8">
        <f>AA46</f>
        <v>0.14897080274933772</v>
      </c>
      <c r="F116" s="9">
        <f>AA57</f>
        <v>0.81357417957044054</v>
      </c>
      <c r="J116" s="7">
        <v>-7.6218029575295454E-5</v>
      </c>
      <c r="K116" s="8">
        <v>3.8918860566024734E-3</v>
      </c>
      <c r="L116" s="8">
        <v>-8.1277701770464828E-3</v>
      </c>
      <c r="M116" s="8">
        <v>-0.22509030566803631</v>
      </c>
      <c r="N116" s="9">
        <v>1.229144219557202</v>
      </c>
      <c r="R116" s="7">
        <v>4.3368086899420177E-19</v>
      </c>
      <c r="S116" s="8">
        <v>0</v>
      </c>
      <c r="T116" s="8">
        <v>-8.6736173798840355E-19</v>
      </c>
      <c r="U116" s="8">
        <v>2.7755575615628914E-17</v>
      </c>
      <c r="V116" s="9">
        <v>1</v>
      </c>
    </row>
    <row r="119" spans="2:22" x14ac:dyDescent="0.3">
      <c r="B119" s="41">
        <v>12.26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0.80420000000000003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1.2434717731907485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0.14860000000000001</v>
      </c>
      <c r="C123" s="13">
        <f>AB21</f>
        <v>0.80429249363676825</v>
      </c>
      <c r="D123" s="13">
        <v>0</v>
      </c>
      <c r="E123" s="13">
        <v>0</v>
      </c>
      <c r="F123" s="3">
        <v>0</v>
      </c>
      <c r="J123" s="1">
        <v>-0.22974217334868585</v>
      </c>
      <c r="K123" s="13">
        <v>1.2433287739368315</v>
      </c>
      <c r="L123" s="13">
        <v>0</v>
      </c>
      <c r="M123" s="13">
        <v>0</v>
      </c>
      <c r="N123" s="3">
        <v>0</v>
      </c>
      <c r="R123" s="1">
        <v>0</v>
      </c>
      <c r="S123" s="13">
        <v>0.99999999999999989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4.0300000000000002E-2</v>
      </c>
      <c r="C124" s="13">
        <f t="shared" ref="C124:C126" si="16">AB22</f>
        <v>0.14852458669070123</v>
      </c>
      <c r="D124" s="13">
        <f>AB33</f>
        <v>0.80438499791152807</v>
      </c>
      <c r="E124" s="13">
        <v>0</v>
      </c>
      <c r="F124" s="3">
        <v>0</v>
      </c>
      <c r="J124" s="1">
        <v>-1.9877982755850468E-2</v>
      </c>
      <c r="K124" s="13">
        <v>-0.22957277018974806</v>
      </c>
      <c r="L124" s="13">
        <v>1.2431857911278288</v>
      </c>
      <c r="M124" s="13">
        <v>0</v>
      </c>
      <c r="N124" s="3">
        <v>0</v>
      </c>
      <c r="R124" s="1">
        <v>0</v>
      </c>
      <c r="S124" s="13">
        <v>0</v>
      </c>
      <c r="T124" s="13">
        <v>0.99999999999999989</v>
      </c>
      <c r="U124" s="13">
        <v>0</v>
      </c>
      <c r="V124" s="3">
        <v>0</v>
      </c>
    </row>
    <row r="125" spans="2:22" x14ac:dyDescent="0.3">
      <c r="B125" s="1">
        <f t="shared" si="15"/>
        <v>6.0000000000000001E-3</v>
      </c>
      <c r="C125" s="13">
        <f t="shared" si="16"/>
        <v>4.02875527410958E-2</v>
      </c>
      <c r="D125" s="13">
        <f t="shared" ref="D125:D126" si="17">AB34</f>
        <v>0.14844915406865927</v>
      </c>
      <c r="E125" s="13">
        <f>AB45</f>
        <v>0.80447751282550295</v>
      </c>
      <c r="F125" s="3">
        <v>0</v>
      </c>
      <c r="J125" s="1">
        <v>5.899218978195923E-3</v>
      </c>
      <c r="K125" s="13">
        <v>-1.9902097656405365E-2</v>
      </c>
      <c r="L125" s="13">
        <v>-0.22940340295519651</v>
      </c>
      <c r="M125" s="13">
        <v>1.2430428247618492</v>
      </c>
      <c r="N125" s="3">
        <v>0</v>
      </c>
      <c r="R125" s="1">
        <v>0</v>
      </c>
      <c r="S125" s="13">
        <v>0</v>
      </c>
      <c r="T125" s="13">
        <v>0</v>
      </c>
      <c r="U125" s="13">
        <v>1</v>
      </c>
      <c r="V125" s="3">
        <v>0</v>
      </c>
    </row>
    <row r="126" spans="2:22" ht="15" thickBot="1" x14ac:dyDescent="0.35">
      <c r="B126" s="7">
        <f t="shared" si="15"/>
        <v>1E-3</v>
      </c>
      <c r="C126" s="8">
        <f t="shared" si="16"/>
        <v>5.9960564779297362E-3</v>
      </c>
      <c r="D126" s="8">
        <f t="shared" si="17"/>
        <v>4.0275112726341433E-2</v>
      </c>
      <c r="E126" s="8">
        <f>AB46</f>
        <v>0.14837370213042933</v>
      </c>
      <c r="F126" s="9">
        <f>AB57</f>
        <v>0.8045700383799167</v>
      </c>
      <c r="J126" s="7">
        <v>7.3796322916750559E-5</v>
      </c>
      <c r="K126" s="8">
        <v>5.8962518267829458E-3</v>
      </c>
      <c r="L126" s="8">
        <v>-1.9926190306514734E-2</v>
      </c>
      <c r="M126" s="8">
        <v>-0.22923407163900905</v>
      </c>
      <c r="N126" s="9">
        <v>1.2428998748370015</v>
      </c>
      <c r="R126" s="7">
        <v>-2.1684043449710089E-19</v>
      </c>
      <c r="S126" s="8">
        <v>0</v>
      </c>
      <c r="T126" s="8">
        <v>0</v>
      </c>
      <c r="U126" s="8">
        <v>0</v>
      </c>
      <c r="V126" s="9">
        <v>0.99999999999999989</v>
      </c>
    </row>
    <row r="129" spans="1:65" x14ac:dyDescent="0.3">
      <c r="B129" s="41">
        <v>12.27</v>
      </c>
    </row>
    <row r="131" spans="1:65" ht="16.8" thickBot="1" x14ac:dyDescent="0.35">
      <c r="B131" s="2" t="s">
        <v>9</v>
      </c>
      <c r="J131" s="2" t="s">
        <v>69</v>
      </c>
      <c r="R131" s="2" t="s">
        <v>70</v>
      </c>
    </row>
    <row r="132" spans="1:65" x14ac:dyDescent="0.3">
      <c r="B132" s="4">
        <f>I9</f>
        <v>0.81410000000000005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1.2283503255128363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1</v>
      </c>
      <c r="S132" s="5">
        <v>0</v>
      </c>
      <c r="T132" s="5">
        <v>0</v>
      </c>
      <c r="U132" s="5">
        <v>0</v>
      </c>
      <c r="V132" s="6">
        <v>0</v>
      </c>
    </row>
    <row r="133" spans="1:65" x14ac:dyDescent="0.3">
      <c r="B133" s="1">
        <f t="shared" ref="B133:B136" si="18">I10</f>
        <v>0.14899999999999999</v>
      </c>
      <c r="C133" s="13">
        <f>AC21</f>
        <v>0.81419363226771091</v>
      </c>
      <c r="D133" s="13">
        <v>0</v>
      </c>
      <c r="E133" s="13">
        <v>0</v>
      </c>
      <c r="F133" s="3">
        <v>0</v>
      </c>
      <c r="J133" s="1">
        <v>-0.22479197975504839</v>
      </c>
      <c r="K133" s="13">
        <v>1.2282090652254021</v>
      </c>
      <c r="L133" s="13">
        <v>0</v>
      </c>
      <c r="M133" s="13">
        <v>0</v>
      </c>
      <c r="N133" s="3">
        <v>0</v>
      </c>
      <c r="R133" s="1">
        <v>2.7755575615628914E-17</v>
      </c>
      <c r="S133" s="13">
        <v>1</v>
      </c>
      <c r="T133" s="13">
        <v>0</v>
      </c>
      <c r="U133" s="13">
        <v>0</v>
      </c>
      <c r="V133" s="3">
        <v>0</v>
      </c>
    </row>
    <row r="134" spans="1:65" x14ac:dyDescent="0.3">
      <c r="B134" s="1">
        <f t="shared" si="18"/>
        <v>3.2099999999999997E-2</v>
      </c>
      <c r="C134" s="13">
        <f t="shared" ref="C134:C136" si="19">AC22</f>
        <v>0.14892349393409163</v>
      </c>
      <c r="D134" s="13">
        <f>AC33</f>
        <v>0.81428727530437084</v>
      </c>
      <c r="E134" s="13">
        <v>0</v>
      </c>
      <c r="F134" s="3">
        <v>0</v>
      </c>
      <c r="J134" s="1">
        <v>-7.3109805298791977E-3</v>
      </c>
      <c r="K134" s="13">
        <v>-0.22462488463487565</v>
      </c>
      <c r="L134" s="13">
        <v>1.2280678211829013</v>
      </c>
      <c r="M134" s="13">
        <v>0</v>
      </c>
      <c r="N134" s="3">
        <v>0</v>
      </c>
      <c r="R134" s="1">
        <v>6.9388939039072284E-18</v>
      </c>
      <c r="S134" s="13">
        <v>-2.7755575615628914E-17</v>
      </c>
      <c r="T134" s="13">
        <v>1</v>
      </c>
      <c r="U134" s="13">
        <v>0</v>
      </c>
      <c r="V134" s="3">
        <v>0</v>
      </c>
    </row>
    <row r="135" spans="1:65" x14ac:dyDescent="0.3">
      <c r="B135" s="1">
        <f t="shared" si="18"/>
        <v>4.1999999999999997E-3</v>
      </c>
      <c r="C135" s="13">
        <f t="shared" si="19"/>
        <v>3.2086563753029179E-2</v>
      </c>
      <c r="D135" s="13">
        <f t="shared" ref="D135:D136" si="20">AC34</f>
        <v>0.14884696829878596</v>
      </c>
      <c r="E135" s="13">
        <f>AC45</f>
        <v>0.81438092911121862</v>
      </c>
      <c r="F135" s="3">
        <v>0</v>
      </c>
      <c r="J135" s="1">
        <v>3.8580816387965445E-3</v>
      </c>
      <c r="K135" s="13">
        <v>-7.335971628851282E-3</v>
      </c>
      <c r="L135" s="13">
        <v>-0.22445782497370659</v>
      </c>
      <c r="M135" s="13">
        <v>1.2279265933834653</v>
      </c>
      <c r="N135" s="3">
        <v>0</v>
      </c>
      <c r="R135" s="1">
        <v>0</v>
      </c>
      <c r="S135" s="13">
        <v>0</v>
      </c>
      <c r="T135" s="13">
        <v>0</v>
      </c>
      <c r="U135" s="13">
        <v>1</v>
      </c>
      <c r="V135" s="3">
        <v>0</v>
      </c>
    </row>
    <row r="136" spans="1:65" ht="15" thickBot="1" x14ac:dyDescent="0.35">
      <c r="B136" s="7">
        <f t="shared" si="18"/>
        <v>5.9999999999999995E-4</v>
      </c>
      <c r="C136" s="8">
        <f t="shared" si="19"/>
        <v>4.1967926763261795E-3</v>
      </c>
      <c r="D136" s="8">
        <f t="shared" si="20"/>
        <v>3.2073134762172467E-2</v>
      </c>
      <c r="E136" s="8">
        <f>AC46</f>
        <v>0.1487704230905936</v>
      </c>
      <c r="F136" s="9">
        <f>AC57</f>
        <v>0.81447459368949293</v>
      </c>
      <c r="J136" s="7">
        <v>-1.6340256154014245E-4</v>
      </c>
      <c r="K136" s="8">
        <v>3.856794322670767E-3</v>
      </c>
      <c r="L136" s="8">
        <v>-7.3609406419859434E-3</v>
      </c>
      <c r="M136" s="8">
        <v>-0.22429080076559554</v>
      </c>
      <c r="N136" s="9">
        <v>1.2277853818252262</v>
      </c>
      <c r="R136" s="7">
        <v>1.0842021724855044E-19</v>
      </c>
      <c r="S136" s="8">
        <v>0</v>
      </c>
      <c r="T136" s="8">
        <v>0</v>
      </c>
      <c r="U136" s="8">
        <v>0</v>
      </c>
      <c r="V136" s="9">
        <v>1</v>
      </c>
    </row>
    <row r="140" spans="1:65" ht="15" thickBot="1" x14ac:dyDescent="0.35"/>
    <row r="141" spans="1:65" ht="15" thickBot="1" x14ac:dyDescent="0.35">
      <c r="A141" s="15" t="s">
        <v>3</v>
      </c>
      <c r="B141" s="14"/>
      <c r="C141" s="134">
        <v>12.21</v>
      </c>
      <c r="D141" s="134"/>
      <c r="E141" s="134"/>
      <c r="F141" s="134"/>
      <c r="G141" s="134"/>
      <c r="H141" s="134"/>
      <c r="I141" s="134"/>
      <c r="J141" s="134"/>
      <c r="K141" s="134"/>
      <c r="L141" s="134">
        <v>12.22</v>
      </c>
      <c r="M141" s="134"/>
      <c r="N141" s="134"/>
      <c r="O141" s="134"/>
      <c r="P141" s="134"/>
      <c r="Q141" s="134"/>
      <c r="R141" s="134"/>
      <c r="S141" s="134"/>
      <c r="T141" s="134"/>
      <c r="U141" s="134">
        <v>12.23</v>
      </c>
      <c r="V141" s="134"/>
      <c r="W141" s="134"/>
      <c r="X141" s="134"/>
      <c r="Y141" s="134"/>
      <c r="Z141" s="134"/>
      <c r="AA141" s="134"/>
      <c r="AB141" s="134"/>
      <c r="AC141" s="134"/>
      <c r="AD141" s="134">
        <v>12.24</v>
      </c>
      <c r="AE141" s="134"/>
      <c r="AF141" s="134"/>
      <c r="AG141" s="134"/>
      <c r="AH141" s="134"/>
      <c r="AI141" s="134"/>
      <c r="AJ141" s="134"/>
      <c r="AK141" s="134"/>
      <c r="AL141" s="134"/>
      <c r="AM141" s="134">
        <v>12.25</v>
      </c>
      <c r="AN141" s="134"/>
      <c r="AO141" s="134"/>
      <c r="AP141" s="134"/>
      <c r="AQ141" s="134"/>
      <c r="AR141" s="134"/>
      <c r="AS141" s="134"/>
      <c r="AT141" s="134"/>
      <c r="AU141" s="134"/>
      <c r="AV141" s="134">
        <v>12.26</v>
      </c>
      <c r="AW141" s="134"/>
      <c r="AX141" s="134"/>
      <c r="AY141" s="134"/>
      <c r="AZ141" s="134"/>
      <c r="BA141" s="134"/>
      <c r="BB141" s="134"/>
      <c r="BC141" s="134"/>
      <c r="BD141" s="134"/>
      <c r="BE141" s="134">
        <v>12.27</v>
      </c>
      <c r="BF141" s="134"/>
      <c r="BG141" s="134"/>
      <c r="BH141" s="134"/>
      <c r="BI141" s="134"/>
      <c r="BJ141" s="134"/>
      <c r="BK141" s="134"/>
      <c r="BL141" s="134"/>
      <c r="BM141" s="134"/>
    </row>
    <row r="142" spans="1:65" ht="15" thickBot="1" x14ac:dyDescent="0.35">
      <c r="A142" s="15" t="s">
        <v>5</v>
      </c>
      <c r="C142" s="17">
        <v>0</v>
      </c>
      <c r="D142" s="18">
        <v>15</v>
      </c>
      <c r="E142" s="18">
        <v>30</v>
      </c>
      <c r="F142" s="18">
        <v>45</v>
      </c>
      <c r="G142" s="18">
        <v>60</v>
      </c>
      <c r="H142" s="18">
        <v>75</v>
      </c>
      <c r="I142" s="18">
        <v>90</v>
      </c>
      <c r="J142" s="18">
        <v>105</v>
      </c>
      <c r="K142" s="19">
        <v>120</v>
      </c>
      <c r="L142" s="17">
        <v>0</v>
      </c>
      <c r="M142" s="18">
        <v>15</v>
      </c>
      <c r="N142" s="18">
        <v>30</v>
      </c>
      <c r="O142" s="18">
        <v>45</v>
      </c>
      <c r="P142" s="18">
        <v>60</v>
      </c>
      <c r="Q142" s="18">
        <v>75</v>
      </c>
      <c r="R142" s="18">
        <v>90</v>
      </c>
      <c r="S142" s="18">
        <v>105</v>
      </c>
      <c r="T142" s="19">
        <v>120</v>
      </c>
      <c r="U142" s="17">
        <v>0</v>
      </c>
      <c r="V142" s="18">
        <v>15</v>
      </c>
      <c r="W142" s="18">
        <v>30</v>
      </c>
      <c r="X142" s="18">
        <v>45</v>
      </c>
      <c r="Y142" s="18">
        <v>60</v>
      </c>
      <c r="Z142" s="18">
        <v>75</v>
      </c>
      <c r="AA142" s="18">
        <v>90</v>
      </c>
      <c r="AB142" s="18">
        <v>105</v>
      </c>
      <c r="AC142" s="19">
        <v>120</v>
      </c>
      <c r="AD142" s="17">
        <v>0</v>
      </c>
      <c r="AE142" s="18">
        <v>15</v>
      </c>
      <c r="AF142" s="18">
        <v>30</v>
      </c>
      <c r="AG142" s="18">
        <v>45</v>
      </c>
      <c r="AH142" s="18">
        <v>60</v>
      </c>
      <c r="AI142" s="18">
        <v>75</v>
      </c>
      <c r="AJ142" s="18">
        <v>90</v>
      </c>
      <c r="AK142" s="18">
        <v>105</v>
      </c>
      <c r="AL142" s="19">
        <v>120</v>
      </c>
      <c r="AM142" s="17">
        <v>0</v>
      </c>
      <c r="AN142" s="18">
        <v>15</v>
      </c>
      <c r="AO142" s="18">
        <v>30</v>
      </c>
      <c r="AP142" s="18">
        <v>45</v>
      </c>
      <c r="AQ142" s="18">
        <v>60</v>
      </c>
      <c r="AR142" s="18">
        <v>75</v>
      </c>
      <c r="AS142" s="18">
        <v>90</v>
      </c>
      <c r="AT142" s="18">
        <v>105</v>
      </c>
      <c r="AU142" s="19">
        <v>120</v>
      </c>
      <c r="AV142" s="17">
        <v>0</v>
      </c>
      <c r="AW142" s="18">
        <v>15</v>
      </c>
      <c r="AX142" s="18">
        <v>30</v>
      </c>
      <c r="AY142" s="18">
        <v>45</v>
      </c>
      <c r="AZ142" s="18">
        <v>60</v>
      </c>
      <c r="BA142" s="18">
        <v>75</v>
      </c>
      <c r="BB142" s="18">
        <v>90</v>
      </c>
      <c r="BC142" s="18">
        <v>105</v>
      </c>
      <c r="BD142" s="19">
        <v>120</v>
      </c>
      <c r="BE142" s="17">
        <v>0</v>
      </c>
      <c r="BF142" s="18">
        <v>15</v>
      </c>
      <c r="BG142" s="18">
        <v>30</v>
      </c>
      <c r="BH142" s="18">
        <v>45</v>
      </c>
      <c r="BI142" s="18">
        <v>60</v>
      </c>
      <c r="BJ142" s="18">
        <v>75</v>
      </c>
      <c r="BK142" s="18">
        <v>90</v>
      </c>
      <c r="BL142" s="18">
        <v>105</v>
      </c>
      <c r="BM142" s="19">
        <v>120</v>
      </c>
    </row>
    <row r="143" spans="1:65" ht="16.2" thickBot="1" x14ac:dyDescent="0.4">
      <c r="A143" s="131" t="s">
        <v>4</v>
      </c>
      <c r="B143" s="16" t="s">
        <v>25</v>
      </c>
      <c r="C143" s="55">
        <v>0.81479999999999997</v>
      </c>
      <c r="D143" s="56">
        <v>0.75590000000000002</v>
      </c>
      <c r="E143" s="56">
        <v>0.73329999999999995</v>
      </c>
      <c r="F143" s="56">
        <v>0.76459999999999995</v>
      </c>
      <c r="G143" s="56">
        <v>0.78049999999999997</v>
      </c>
      <c r="H143" s="56">
        <v>0.79459999999999997</v>
      </c>
      <c r="I143" s="56">
        <v>0.80079999999999996</v>
      </c>
      <c r="J143" s="56">
        <v>0.80500000000000005</v>
      </c>
      <c r="K143" s="57">
        <v>0.80810000000000004</v>
      </c>
      <c r="L143" s="55">
        <v>0.81469999999999998</v>
      </c>
      <c r="M143" s="56">
        <v>0.76490000000000002</v>
      </c>
      <c r="N143" s="56">
        <v>0.71130000000000004</v>
      </c>
      <c r="O143" s="56">
        <v>0.72670000000000001</v>
      </c>
      <c r="P143" s="56">
        <v>0.75660000000000005</v>
      </c>
      <c r="Q143" s="56">
        <v>0.74839999999999995</v>
      </c>
      <c r="R143" s="56">
        <v>0.79069999999999996</v>
      </c>
      <c r="S143" s="56">
        <v>0.79290000000000005</v>
      </c>
      <c r="T143" s="57">
        <v>0.8004</v>
      </c>
      <c r="U143" s="55">
        <v>0.81440000000000001</v>
      </c>
      <c r="V143" s="56">
        <v>0.79490000000000005</v>
      </c>
      <c r="W143" s="56">
        <v>0.76459999999999995</v>
      </c>
      <c r="X143" s="56">
        <v>0.77059999999999995</v>
      </c>
      <c r="Y143" s="56">
        <v>0.77529999999999999</v>
      </c>
      <c r="Z143" s="56">
        <v>0.78449999999999998</v>
      </c>
      <c r="AA143" s="56">
        <v>0.78910000000000002</v>
      </c>
      <c r="AB143" s="56">
        <v>0.79200000000000004</v>
      </c>
      <c r="AC143" s="57">
        <v>0.7913</v>
      </c>
      <c r="AD143" s="55">
        <v>0.81399999999999995</v>
      </c>
      <c r="AE143" s="56">
        <v>0.7843</v>
      </c>
      <c r="AF143" s="56">
        <v>0.7651</v>
      </c>
      <c r="AG143" s="56">
        <v>0.75860000000000005</v>
      </c>
      <c r="AH143" s="56">
        <v>0.76049999999999995</v>
      </c>
      <c r="AI143" s="56">
        <v>0.77080000000000004</v>
      </c>
      <c r="AJ143" s="56">
        <v>0.7772</v>
      </c>
      <c r="AK143" s="56">
        <v>0.77859999999999996</v>
      </c>
      <c r="AL143" s="57">
        <v>0.78190000000000004</v>
      </c>
      <c r="AM143" s="55">
        <v>0.81320000000000003</v>
      </c>
      <c r="AN143" s="56">
        <v>0.74070000000000003</v>
      </c>
      <c r="AO143" s="56">
        <v>0.73839999999999995</v>
      </c>
      <c r="AP143" s="56">
        <v>0.77339999999999998</v>
      </c>
      <c r="AQ143" s="56">
        <v>0.78720000000000001</v>
      </c>
      <c r="AR143" s="56">
        <v>0.78759999999999997</v>
      </c>
      <c r="AS143" s="56">
        <v>0.79649999999999999</v>
      </c>
      <c r="AT143" s="56">
        <v>0.80430000000000001</v>
      </c>
      <c r="AU143" s="57">
        <v>0.80410000000000004</v>
      </c>
      <c r="AV143" s="55">
        <v>0.80420000000000003</v>
      </c>
      <c r="AW143" s="56">
        <v>0.76370000000000005</v>
      </c>
      <c r="AX143" s="56">
        <v>0.74060000000000004</v>
      </c>
      <c r="AY143" s="56">
        <v>0.75470000000000004</v>
      </c>
      <c r="AZ143" s="56">
        <v>0.76849999999999996</v>
      </c>
      <c r="BA143" s="56">
        <v>0.72030000000000005</v>
      </c>
      <c r="BB143" s="56">
        <v>0.78920000000000001</v>
      </c>
      <c r="BC143" s="56">
        <v>0.79120000000000001</v>
      </c>
      <c r="BD143" s="57">
        <v>0.79820000000000002</v>
      </c>
      <c r="BE143" s="55">
        <v>0.81410000000000005</v>
      </c>
      <c r="BF143" s="56">
        <v>0.74150000000000005</v>
      </c>
      <c r="BG143" s="56">
        <v>0.71750000000000003</v>
      </c>
      <c r="BH143" s="56">
        <v>0.7359</v>
      </c>
      <c r="BI143" s="56">
        <v>0.75700000000000001</v>
      </c>
      <c r="BJ143" s="56">
        <v>0.78300000000000003</v>
      </c>
      <c r="BK143" s="56">
        <v>0.79179999999999995</v>
      </c>
      <c r="BL143" s="56">
        <v>0.7984</v>
      </c>
      <c r="BM143" s="57">
        <v>0.80300000000000005</v>
      </c>
    </row>
    <row r="144" spans="1:65" ht="16.2" thickBot="1" x14ac:dyDescent="0.4">
      <c r="A144" s="132"/>
      <c r="B144" s="16" t="s">
        <v>26</v>
      </c>
      <c r="C144" s="58">
        <v>0.14910000000000001</v>
      </c>
      <c r="D144" s="59">
        <v>0.14000000000000001</v>
      </c>
      <c r="E144" s="59">
        <v>0.13789999999999999</v>
      </c>
      <c r="F144" s="59">
        <v>0.1431</v>
      </c>
      <c r="G144" s="59">
        <v>0.1454</v>
      </c>
      <c r="H144" s="59">
        <v>0.14749999999999999</v>
      </c>
      <c r="I144" s="59">
        <v>0.1482</v>
      </c>
      <c r="J144" s="59">
        <v>0.14879999999999999</v>
      </c>
      <c r="K144" s="60">
        <v>0.1492</v>
      </c>
      <c r="L144" s="58">
        <v>0.1492</v>
      </c>
      <c r="M144" s="59">
        <v>0.1414</v>
      </c>
      <c r="N144" s="59">
        <v>0.1341</v>
      </c>
      <c r="O144" s="59">
        <v>0.13700000000000001</v>
      </c>
      <c r="P144" s="59">
        <v>0.14199999999999999</v>
      </c>
      <c r="Q144" s="59">
        <v>0.1404</v>
      </c>
      <c r="R144" s="59">
        <v>0.1469</v>
      </c>
      <c r="S144" s="59">
        <v>0.1474</v>
      </c>
      <c r="T144" s="60">
        <v>0.1482</v>
      </c>
      <c r="U144" s="58">
        <v>0.14929999999999999</v>
      </c>
      <c r="V144" s="59">
        <v>0.14680000000000001</v>
      </c>
      <c r="W144" s="59">
        <v>0.14249999999999999</v>
      </c>
      <c r="X144" s="59">
        <v>0.14360000000000001</v>
      </c>
      <c r="Y144" s="59">
        <v>0.14399999999999999</v>
      </c>
      <c r="Z144" s="59">
        <v>0.1457</v>
      </c>
      <c r="AA144" s="59">
        <v>0.14649999999999999</v>
      </c>
      <c r="AB144" s="59">
        <v>0.1469</v>
      </c>
      <c r="AC144" s="60">
        <v>0.14610000000000001</v>
      </c>
      <c r="AD144" s="58">
        <v>0.14949999999999999</v>
      </c>
      <c r="AE144" s="59">
        <v>0.1449</v>
      </c>
      <c r="AF144" s="59">
        <v>0.14199999999999999</v>
      </c>
      <c r="AG144" s="59">
        <v>0.14199999999999999</v>
      </c>
      <c r="AH144" s="59">
        <v>0.14280000000000001</v>
      </c>
      <c r="AI144" s="59">
        <v>0.14430000000000001</v>
      </c>
      <c r="AJ144" s="59">
        <v>0.1447</v>
      </c>
      <c r="AK144" s="59">
        <v>0.1469</v>
      </c>
      <c r="AL144" s="60">
        <v>0.14760000000000001</v>
      </c>
      <c r="AM144" s="58">
        <v>0.1492</v>
      </c>
      <c r="AN144" s="59">
        <v>0.13900000000000001</v>
      </c>
      <c r="AO144" s="59">
        <v>0.13969999999999999</v>
      </c>
      <c r="AP144" s="59">
        <v>0.14480000000000001</v>
      </c>
      <c r="AQ144" s="59">
        <v>0.1467</v>
      </c>
      <c r="AR144" s="59">
        <v>0.1469</v>
      </c>
      <c r="AS144" s="59">
        <v>0.1484</v>
      </c>
      <c r="AT144" s="59">
        <v>0.15</v>
      </c>
      <c r="AU144" s="60">
        <v>0.14899999999999999</v>
      </c>
      <c r="AV144" s="58">
        <v>0.14860000000000001</v>
      </c>
      <c r="AW144" s="59">
        <v>0.14180000000000001</v>
      </c>
      <c r="AX144" s="59">
        <v>0.13880000000000001</v>
      </c>
      <c r="AY144" s="59">
        <v>0.1411</v>
      </c>
      <c r="AZ144" s="59">
        <v>0.1434</v>
      </c>
      <c r="BA144" s="59">
        <v>0.13550000000000001</v>
      </c>
      <c r="BB144" s="59">
        <v>0.1467</v>
      </c>
      <c r="BC144" s="59">
        <v>0.14710000000000001</v>
      </c>
      <c r="BD144" s="60">
        <v>0.14810000000000001</v>
      </c>
      <c r="BE144" s="58">
        <v>0.14899999999999999</v>
      </c>
      <c r="BF144" s="59">
        <v>0.13819999999999999</v>
      </c>
      <c r="BG144" s="59">
        <v>0.13519999999999999</v>
      </c>
      <c r="BH144" s="59">
        <v>0.13900000000000001</v>
      </c>
      <c r="BI144" s="59">
        <v>0.1416</v>
      </c>
      <c r="BJ144" s="59">
        <v>0.14599999999999999</v>
      </c>
      <c r="BK144" s="59">
        <v>0.14710000000000001</v>
      </c>
      <c r="BL144" s="59">
        <v>0.1474</v>
      </c>
      <c r="BM144" s="60">
        <v>0.14849999999999999</v>
      </c>
    </row>
    <row r="145" spans="1:65" ht="16.2" thickBot="1" x14ac:dyDescent="0.4">
      <c r="A145" s="132"/>
      <c r="B145" s="16" t="s">
        <v>27</v>
      </c>
      <c r="C145" s="58">
        <v>3.15E-2</v>
      </c>
      <c r="D145" s="59">
        <v>8.5500000000000007E-2</v>
      </c>
      <c r="E145" s="59">
        <v>0.1051</v>
      </c>
      <c r="F145" s="59">
        <v>7.6100000000000001E-2</v>
      </c>
      <c r="G145" s="59">
        <v>6.1699999999999998E-2</v>
      </c>
      <c r="H145" s="59">
        <v>4.8899999999999999E-2</v>
      </c>
      <c r="I145" s="59">
        <v>4.3299999999999998E-2</v>
      </c>
      <c r="J145" s="59">
        <v>3.95E-2</v>
      </c>
      <c r="K145" s="60">
        <v>3.6700000000000003E-2</v>
      </c>
      <c r="L145" s="58">
        <v>3.1600000000000003E-2</v>
      </c>
      <c r="M145" s="59">
        <v>7.7200000000000005E-2</v>
      </c>
      <c r="N145" s="59">
        <v>0.1255</v>
      </c>
      <c r="O145" s="59">
        <v>0.1109</v>
      </c>
      <c r="P145" s="59">
        <v>8.3299999999999999E-2</v>
      </c>
      <c r="Q145" s="59">
        <v>9.11E-2</v>
      </c>
      <c r="R145" s="59">
        <v>5.2400000000000002E-2</v>
      </c>
      <c r="S145" s="59">
        <v>5.0200000000000002E-2</v>
      </c>
      <c r="T145" s="60">
        <v>4.36E-2</v>
      </c>
      <c r="U145" s="58">
        <v>3.1600000000000003E-2</v>
      </c>
      <c r="V145" s="59">
        <v>4.9200000000000001E-2</v>
      </c>
      <c r="W145" s="59">
        <v>7.6600000000000001E-2</v>
      </c>
      <c r="X145" s="59">
        <v>7.0999999999999994E-2</v>
      </c>
      <c r="Y145" s="59">
        <v>6.6900000000000001E-2</v>
      </c>
      <c r="Z145" s="59">
        <v>5.8200000000000002E-2</v>
      </c>
      <c r="AA145" s="59">
        <v>5.3900000000000003E-2</v>
      </c>
      <c r="AB145" s="59">
        <v>5.1299999999999998E-2</v>
      </c>
      <c r="AC145" s="60">
        <v>5.2499999999999998E-2</v>
      </c>
      <c r="AD145" s="58">
        <v>3.1899999999999998E-2</v>
      </c>
      <c r="AE145" s="59">
        <v>5.9200000000000003E-2</v>
      </c>
      <c r="AF145" s="59">
        <v>7.6499999999999999E-2</v>
      </c>
      <c r="AG145" s="59">
        <v>8.1699999999999995E-2</v>
      </c>
      <c r="AH145" s="59">
        <v>7.9600000000000004E-2</v>
      </c>
      <c r="AI145" s="59">
        <v>7.0300000000000001E-2</v>
      </c>
      <c r="AJ145" s="59">
        <v>6.4899999999999999E-2</v>
      </c>
      <c r="AK145" s="59">
        <v>6.2E-2</v>
      </c>
      <c r="AL145" s="60">
        <v>5.8900000000000001E-2</v>
      </c>
      <c r="AM145" s="58">
        <v>3.27E-2</v>
      </c>
      <c r="AN145" s="59">
        <v>9.8299999999999998E-2</v>
      </c>
      <c r="AO145" s="59">
        <v>9.9500000000000005E-2</v>
      </c>
      <c r="AP145" s="59">
        <v>6.7799999999999999E-2</v>
      </c>
      <c r="AQ145" s="59">
        <v>5.5300000000000002E-2</v>
      </c>
      <c r="AR145" s="59">
        <v>5.4899999999999997E-2</v>
      </c>
      <c r="AS145" s="59">
        <v>4.6600000000000003E-2</v>
      </c>
      <c r="AT145" s="59">
        <v>3.9199999999999999E-2</v>
      </c>
      <c r="AU145" s="60">
        <v>4.0099999999999997E-2</v>
      </c>
      <c r="AV145" s="58">
        <v>4.0300000000000002E-2</v>
      </c>
      <c r="AW145" s="59">
        <v>7.7899999999999997E-2</v>
      </c>
      <c r="AX145" s="59">
        <v>9.8599999999999993E-2</v>
      </c>
      <c r="AY145" s="59">
        <v>8.5599999999999996E-2</v>
      </c>
      <c r="AZ145" s="59">
        <v>7.2700000000000001E-2</v>
      </c>
      <c r="BA145" s="59">
        <v>0.1173</v>
      </c>
      <c r="BB145" s="59">
        <v>5.3699999999999998E-2</v>
      </c>
      <c r="BC145" s="59">
        <v>5.1799999999999999E-2</v>
      </c>
      <c r="BD145" s="60">
        <v>4.5499999999999999E-2</v>
      </c>
      <c r="BE145" s="58">
        <v>3.2099999999999997E-2</v>
      </c>
      <c r="BF145" s="59">
        <v>9.8299999999999998E-2</v>
      </c>
      <c r="BG145" s="59">
        <v>0.1197</v>
      </c>
      <c r="BH145" s="59">
        <v>0.1022</v>
      </c>
      <c r="BI145" s="59">
        <v>8.3400000000000002E-2</v>
      </c>
      <c r="BJ145" s="59">
        <v>5.9299999999999999E-2</v>
      </c>
      <c r="BK145" s="59">
        <v>5.1400000000000001E-2</v>
      </c>
      <c r="BL145" s="59">
        <v>4.5900000000000003E-2</v>
      </c>
      <c r="BM145" s="60">
        <v>4.1399999999999999E-2</v>
      </c>
    </row>
    <row r="146" spans="1:65" ht="16.2" thickBot="1" x14ac:dyDescent="0.4">
      <c r="A146" s="132"/>
      <c r="B146" s="16" t="s">
        <v>28</v>
      </c>
      <c r="C146" s="58">
        <v>4.1000000000000003E-3</v>
      </c>
      <c r="D146" s="59">
        <v>1.5699999999999999E-2</v>
      </c>
      <c r="E146" s="59">
        <v>1.9900000000000001E-2</v>
      </c>
      <c r="F146" s="59">
        <v>1.3599999999999999E-2</v>
      </c>
      <c r="G146" s="59">
        <v>1.0500000000000001E-2</v>
      </c>
      <c r="H146" s="59">
        <v>7.7999999999999996E-3</v>
      </c>
      <c r="I146" s="59">
        <v>6.6E-3</v>
      </c>
      <c r="J146" s="59">
        <v>5.7999999999999996E-3</v>
      </c>
      <c r="K146" s="60">
        <v>5.1999999999999998E-3</v>
      </c>
      <c r="L146" s="58">
        <v>4.0000000000000001E-3</v>
      </c>
      <c r="M146" s="59">
        <v>1.4E-2</v>
      </c>
      <c r="N146" s="59">
        <v>2.4400000000000002E-2</v>
      </c>
      <c r="O146" s="59">
        <v>2.12E-2</v>
      </c>
      <c r="P146" s="59">
        <v>1.52E-2</v>
      </c>
      <c r="Q146" s="59">
        <v>1.6899999999999998E-2</v>
      </c>
      <c r="R146" s="59">
        <v>8.6E-3</v>
      </c>
      <c r="S146" s="59">
        <v>8.0999999999999996E-3</v>
      </c>
      <c r="T146" s="60">
        <v>6.7000000000000002E-3</v>
      </c>
      <c r="U146" s="58">
        <v>4.1000000000000003E-3</v>
      </c>
      <c r="V146" s="59">
        <v>7.9000000000000008E-3</v>
      </c>
      <c r="W146" s="59">
        <v>1.38E-2</v>
      </c>
      <c r="X146" s="59">
        <v>1.26E-2</v>
      </c>
      <c r="Y146" s="59">
        <v>1.17E-2</v>
      </c>
      <c r="Z146" s="59">
        <v>9.7999999999999997E-3</v>
      </c>
      <c r="AA146" s="59">
        <v>8.8999999999999999E-3</v>
      </c>
      <c r="AB146" s="59">
        <v>8.3999999999999995E-3</v>
      </c>
      <c r="AC146" s="60">
        <v>8.6E-3</v>
      </c>
      <c r="AD146" s="58">
        <v>4.1999999999999997E-3</v>
      </c>
      <c r="AE146" s="59">
        <v>0.01</v>
      </c>
      <c r="AF146" s="59">
        <v>1.38E-2</v>
      </c>
      <c r="AG146" s="59">
        <v>1.49E-2</v>
      </c>
      <c r="AH146" s="59">
        <v>1.44E-2</v>
      </c>
      <c r="AI146" s="59">
        <v>1.24E-2</v>
      </c>
      <c r="AJ146" s="59">
        <v>1.1299999999999999E-2</v>
      </c>
      <c r="AK146" s="59">
        <v>1.06E-2</v>
      </c>
      <c r="AL146" s="60">
        <v>9.9000000000000008E-3</v>
      </c>
      <c r="AM146" s="58">
        <v>4.4000000000000003E-3</v>
      </c>
      <c r="AN146" s="59">
        <v>1.8499999999999999E-2</v>
      </c>
      <c r="AO146" s="59">
        <v>1.8800000000000001E-2</v>
      </c>
      <c r="AP146" s="59">
        <v>1.18E-2</v>
      </c>
      <c r="AQ146" s="59">
        <v>9.1999999999999998E-3</v>
      </c>
      <c r="AR146" s="59">
        <v>9.1000000000000004E-3</v>
      </c>
      <c r="AS146" s="59">
        <v>7.3000000000000001E-3</v>
      </c>
      <c r="AT146" s="59">
        <v>5.7000000000000002E-3</v>
      </c>
      <c r="AU146" s="60">
        <v>5.8999999999999999E-3</v>
      </c>
      <c r="AV146" s="58">
        <v>6.0000000000000001E-3</v>
      </c>
      <c r="AW146" s="59">
        <v>1.41E-2</v>
      </c>
      <c r="AX146" s="59">
        <v>1.8499999999999999E-2</v>
      </c>
      <c r="AY146" s="59">
        <v>1.5699999999999999E-2</v>
      </c>
      <c r="AZ146" s="59">
        <v>1.29E-2</v>
      </c>
      <c r="BA146" s="59">
        <v>2.2599999999999999E-2</v>
      </c>
      <c r="BB146" s="59">
        <v>8.8000000000000005E-3</v>
      </c>
      <c r="BC146" s="59">
        <v>8.3999999999999995E-3</v>
      </c>
      <c r="BD146" s="60">
        <v>7.1000000000000004E-3</v>
      </c>
      <c r="BE146" s="58">
        <v>4.1999999999999997E-3</v>
      </c>
      <c r="BF146" s="59">
        <v>1.84E-2</v>
      </c>
      <c r="BG146" s="59">
        <v>2.3E-2</v>
      </c>
      <c r="BH146" s="59">
        <v>1.9199999999999998E-2</v>
      </c>
      <c r="BI146" s="59">
        <v>1.52E-2</v>
      </c>
      <c r="BJ146" s="59">
        <v>1.01E-2</v>
      </c>
      <c r="BK146" s="59">
        <v>8.3000000000000001E-3</v>
      </c>
      <c r="BL146" s="59">
        <v>7.1000000000000004E-3</v>
      </c>
      <c r="BM146" s="60">
        <v>6.1999999999999998E-3</v>
      </c>
    </row>
    <row r="147" spans="1:65" ht="16.2" thickBot="1" x14ac:dyDescent="0.4">
      <c r="A147" s="133"/>
      <c r="B147" s="16" t="s">
        <v>29</v>
      </c>
      <c r="C147" s="61">
        <v>5.0000000000000001E-4</v>
      </c>
      <c r="D147" s="62">
        <v>2.8999999999999998E-3</v>
      </c>
      <c r="E147" s="62">
        <v>3.8E-3</v>
      </c>
      <c r="F147" s="62">
        <v>2.5999999999999999E-3</v>
      </c>
      <c r="G147" s="62">
        <v>1.8E-3</v>
      </c>
      <c r="H147" s="62">
        <v>1.2999999999999999E-3</v>
      </c>
      <c r="I147" s="62">
        <v>1E-3</v>
      </c>
      <c r="J147" s="62">
        <v>8.9999999999999998E-4</v>
      </c>
      <c r="K147" s="63">
        <v>8.0000000000000004E-4</v>
      </c>
      <c r="L147" s="61">
        <v>5.0000000000000001E-4</v>
      </c>
      <c r="M147" s="62">
        <v>2.7000000000000001E-3</v>
      </c>
      <c r="N147" s="62">
        <v>4.7999999999999996E-3</v>
      </c>
      <c r="O147" s="62">
        <v>4.1000000000000003E-3</v>
      </c>
      <c r="P147" s="62">
        <v>2.8E-3</v>
      </c>
      <c r="Q147" s="62">
        <v>3.2000000000000002E-3</v>
      </c>
      <c r="R147" s="62">
        <v>1.5E-3</v>
      </c>
      <c r="S147" s="62">
        <v>1.4E-3</v>
      </c>
      <c r="T147" s="63">
        <v>1.1000000000000001E-3</v>
      </c>
      <c r="U147" s="61">
        <v>5.0000000000000001E-4</v>
      </c>
      <c r="V147" s="62">
        <v>1.2999999999999999E-3</v>
      </c>
      <c r="W147" s="62">
        <v>2.5999999999999999E-3</v>
      </c>
      <c r="X147" s="62">
        <v>2.3E-3</v>
      </c>
      <c r="Y147" s="62">
        <v>2E-3</v>
      </c>
      <c r="Z147" s="62">
        <v>1.6999999999999999E-3</v>
      </c>
      <c r="AA147" s="62">
        <v>1.5E-3</v>
      </c>
      <c r="AB147" s="62">
        <v>1.4E-3</v>
      </c>
      <c r="AC147" s="63">
        <v>1.5E-3</v>
      </c>
      <c r="AD147" s="61">
        <v>5.0000000000000001E-4</v>
      </c>
      <c r="AE147" s="62">
        <v>1.6999999999999999E-3</v>
      </c>
      <c r="AF147" s="62">
        <v>2.5999999999999999E-3</v>
      </c>
      <c r="AG147" s="62">
        <v>2.8E-3</v>
      </c>
      <c r="AH147" s="62">
        <v>2.7000000000000001E-3</v>
      </c>
      <c r="AI147" s="62">
        <v>2.3E-3</v>
      </c>
      <c r="AJ147" s="62">
        <v>2E-3</v>
      </c>
      <c r="AK147" s="62">
        <v>1.9E-3</v>
      </c>
      <c r="AL147" s="63">
        <v>1.6999999999999999E-3</v>
      </c>
      <c r="AM147" s="61">
        <v>5.9999999999999995E-4</v>
      </c>
      <c r="AN147" s="62">
        <v>3.5000000000000001E-3</v>
      </c>
      <c r="AO147" s="62">
        <v>3.5999999999999999E-3</v>
      </c>
      <c r="AP147" s="62">
        <v>2.2000000000000001E-3</v>
      </c>
      <c r="AQ147" s="62">
        <v>1.6000000000000001E-3</v>
      </c>
      <c r="AR147" s="62">
        <v>1.6000000000000001E-3</v>
      </c>
      <c r="AS147" s="62">
        <v>1.1999999999999999E-3</v>
      </c>
      <c r="AT147" s="62">
        <v>8.0000000000000004E-4</v>
      </c>
      <c r="AU147" s="63">
        <v>8.9999999999999998E-4</v>
      </c>
      <c r="AV147" s="61">
        <v>1E-3</v>
      </c>
      <c r="AW147" s="62">
        <v>2.5999999999999999E-3</v>
      </c>
      <c r="AX147" s="62">
        <v>3.5000000000000001E-3</v>
      </c>
      <c r="AY147" s="62">
        <v>3.0000000000000001E-3</v>
      </c>
      <c r="AZ147" s="62">
        <v>2.3999999999999998E-3</v>
      </c>
      <c r="BA147" s="62">
        <v>4.4000000000000003E-3</v>
      </c>
      <c r="BB147" s="62">
        <v>1.5E-3</v>
      </c>
      <c r="BC147" s="62">
        <v>1.4E-3</v>
      </c>
      <c r="BD147" s="63">
        <v>1.1000000000000001E-3</v>
      </c>
      <c r="BE147" s="61">
        <v>5.9999999999999995E-4</v>
      </c>
      <c r="BF147" s="62">
        <v>3.5000000000000001E-3</v>
      </c>
      <c r="BG147" s="62">
        <v>4.4999999999999997E-3</v>
      </c>
      <c r="BH147" s="62">
        <v>3.7000000000000002E-3</v>
      </c>
      <c r="BI147" s="62">
        <v>2.8E-3</v>
      </c>
      <c r="BJ147" s="62">
        <v>1.6999999999999999E-3</v>
      </c>
      <c r="BK147" s="62">
        <v>1.4E-3</v>
      </c>
      <c r="BL147" s="62">
        <v>1.1999999999999999E-3</v>
      </c>
      <c r="BM147" s="63">
        <v>8.9999999999999998E-4</v>
      </c>
    </row>
    <row r="148" spans="1:65" x14ac:dyDescent="0.3">
      <c r="A148" s="22"/>
      <c r="B148" s="2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</row>
    <row r="149" spans="1:65" ht="15" thickBot="1" x14ac:dyDescent="0.35"/>
    <row r="150" spans="1:65" ht="15" thickBot="1" x14ac:dyDescent="0.35">
      <c r="A150" s="15" t="s">
        <v>3</v>
      </c>
      <c r="B150" s="14"/>
      <c r="C150" s="134">
        <v>12.21</v>
      </c>
      <c r="D150" s="134"/>
      <c r="E150" s="134"/>
      <c r="F150" s="134"/>
      <c r="G150" s="134"/>
      <c r="H150" s="134"/>
      <c r="I150" s="134"/>
      <c r="J150" s="134"/>
      <c r="K150" s="134"/>
      <c r="L150" s="134">
        <v>12.22</v>
      </c>
      <c r="M150" s="134"/>
      <c r="N150" s="134"/>
      <c r="O150" s="134"/>
      <c r="P150" s="134"/>
      <c r="Q150" s="134"/>
      <c r="R150" s="134"/>
      <c r="S150" s="134"/>
      <c r="T150" s="134"/>
      <c r="U150" s="134">
        <v>12.23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12.24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12.25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12.26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12.27</v>
      </c>
      <c r="BF150" s="134"/>
      <c r="BG150" s="134"/>
      <c r="BH150" s="134"/>
      <c r="BI150" s="134"/>
      <c r="BJ150" s="134"/>
      <c r="BK150" s="134"/>
      <c r="BL150" s="134"/>
      <c r="BM150" s="134"/>
    </row>
    <row r="151" spans="1:65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</row>
    <row r="152" spans="1:65" ht="16.2" thickBot="1" x14ac:dyDescent="0.4">
      <c r="A152" s="131" t="s">
        <v>6</v>
      </c>
      <c r="B152" s="16" t="s">
        <v>71</v>
      </c>
      <c r="C152" s="55">
        <f t="array" ref="C152:K156">MMULT(J71:N75,C143:K147)</f>
        <v>1</v>
      </c>
      <c r="D152" s="56">
        <v>0.92771232204221898</v>
      </c>
      <c r="E152" s="56">
        <v>0.89997545409916546</v>
      </c>
      <c r="F152" s="56">
        <v>0.93838978890525282</v>
      </c>
      <c r="G152" s="56">
        <v>0.95790378006872856</v>
      </c>
      <c r="H152" s="56">
        <v>0.97520864015709374</v>
      </c>
      <c r="I152" s="56">
        <v>0.98281786941580762</v>
      </c>
      <c r="J152" s="56">
        <v>0.98797250859106545</v>
      </c>
      <c r="K152" s="57">
        <v>0.99177712322042233</v>
      </c>
      <c r="L152" s="55">
        <f t="array" ref="L152:T156">MMULT(J84:N88,L143:T147)</f>
        <v>1</v>
      </c>
      <c r="M152" s="56">
        <v>0.93887320486068504</v>
      </c>
      <c r="N152" s="56">
        <v>0.87308211611636199</v>
      </c>
      <c r="O152" s="56">
        <v>0.89198477967349954</v>
      </c>
      <c r="P152" s="56">
        <v>0.92868540567079927</v>
      </c>
      <c r="Q152" s="56">
        <v>0.91862035104946604</v>
      </c>
      <c r="R152" s="56">
        <v>0.97054130354731805</v>
      </c>
      <c r="S152" s="56">
        <v>0.97324168405548073</v>
      </c>
      <c r="T152" s="57">
        <v>0.9824475266969438</v>
      </c>
      <c r="U152" s="55">
        <f t="array" ref="U152:AC156">MMULT(J94:N98,U143:AC147)</f>
        <v>0.99999999999999989</v>
      </c>
      <c r="V152" s="56">
        <v>0.97605599214145378</v>
      </c>
      <c r="W152" s="56">
        <v>0.93885068762278967</v>
      </c>
      <c r="X152" s="56">
        <v>0.94621807465618846</v>
      </c>
      <c r="Y152" s="56">
        <v>0.95198919449901753</v>
      </c>
      <c r="Z152" s="56">
        <v>0.96328585461689575</v>
      </c>
      <c r="AA152" s="56">
        <v>0.96893418467583492</v>
      </c>
      <c r="AB152" s="56">
        <v>0.9724950884086444</v>
      </c>
      <c r="AC152" s="57">
        <v>0.97163555992141448</v>
      </c>
      <c r="AD152" s="55">
        <f t="array" ref="AD152:AL156">MMULT(J103:N107,AD143:AL147)</f>
        <v>1</v>
      </c>
      <c r="AE152" s="56">
        <v>0.96351351351351366</v>
      </c>
      <c r="AF152" s="56">
        <v>0.93992628992629002</v>
      </c>
      <c r="AG152" s="56">
        <v>0.93194103194103217</v>
      </c>
      <c r="AH152" s="56">
        <v>0.9342751842751843</v>
      </c>
      <c r="AI152" s="56">
        <v>0.94692874692874707</v>
      </c>
      <c r="AJ152" s="56">
        <v>0.95479115479115495</v>
      </c>
      <c r="AK152" s="56">
        <v>0.95651105651105661</v>
      </c>
      <c r="AL152" s="57">
        <v>0.96056511056511074</v>
      </c>
      <c r="AM152" s="55">
        <f t="array" ref="AM152:AU156">MMULT(J112:N116,AM143:AU147)</f>
        <v>1</v>
      </c>
      <c r="AN152" s="56">
        <v>0.91084604033448113</v>
      </c>
      <c r="AO152" s="56">
        <v>0.90801770782095426</v>
      </c>
      <c r="AP152" s="56">
        <v>0.95105755041810136</v>
      </c>
      <c r="AQ152" s="56">
        <v>0.96802754549926218</v>
      </c>
      <c r="AR152" s="56">
        <v>0.96851942941465807</v>
      </c>
      <c r="AS152" s="56">
        <v>0.97946384653221841</v>
      </c>
      <c r="AT152" s="56">
        <v>0.98905558288243978</v>
      </c>
      <c r="AU152" s="57">
        <v>0.98880964092474188</v>
      </c>
      <c r="AV152" s="55">
        <f t="array" ref="AV152:BD156">MMULT(J122:N126,AV143:BD147)</f>
        <v>1</v>
      </c>
      <c r="AW152" s="56">
        <v>0.94963939318577473</v>
      </c>
      <c r="AX152" s="56">
        <v>0.92091519522506837</v>
      </c>
      <c r="AY152" s="56">
        <v>0.93844814722705794</v>
      </c>
      <c r="AZ152" s="56">
        <v>0.95560805769709023</v>
      </c>
      <c r="BA152" s="56">
        <v>0.89567271822929628</v>
      </c>
      <c r="BB152" s="56">
        <v>0.98134792340213872</v>
      </c>
      <c r="BC152" s="56">
        <v>0.98383486694852029</v>
      </c>
      <c r="BD152" s="57">
        <v>0.99253916936085551</v>
      </c>
      <c r="BE152" s="55">
        <f t="array" ref="BE152:BM156">MMULT(J132:N136,BE143:BM147)</f>
        <v>1</v>
      </c>
      <c r="BF152" s="56">
        <v>0.91082176636776813</v>
      </c>
      <c r="BG152" s="56">
        <v>0.88134135855546003</v>
      </c>
      <c r="BH152" s="56">
        <v>0.90394300454489618</v>
      </c>
      <c r="BI152" s="56">
        <v>0.92986119641321707</v>
      </c>
      <c r="BJ152" s="56">
        <v>0.96179830487655082</v>
      </c>
      <c r="BK152" s="56">
        <v>0.97260778774106371</v>
      </c>
      <c r="BL152" s="56">
        <v>0.98071489988944849</v>
      </c>
      <c r="BM152" s="57">
        <v>0.98636531138680761</v>
      </c>
    </row>
    <row r="153" spans="1:65" ht="16.2" thickBot="1" x14ac:dyDescent="0.4">
      <c r="A153" s="132"/>
      <c r="B153" s="16" t="s">
        <v>72</v>
      </c>
      <c r="C153" s="58">
        <v>0</v>
      </c>
      <c r="D153" s="59">
        <v>2.0592781085359002E-3</v>
      </c>
      <c r="E153" s="59">
        <v>4.5572321096442603E-3</v>
      </c>
      <c r="F153" s="59">
        <v>3.9098135428844716E-3</v>
      </c>
      <c r="G153" s="59">
        <v>3.1618189603798696E-3</v>
      </c>
      <c r="H153" s="59">
        <v>2.572595320969262E-3</v>
      </c>
      <c r="I153" s="59">
        <v>2.0393526714543864E-3</v>
      </c>
      <c r="J153" s="59">
        <v>1.8325076579414346E-3</v>
      </c>
      <c r="K153" s="60">
        <v>1.6272440283239265E-3</v>
      </c>
      <c r="L153" s="58">
        <v>2.7755575615628914E-17</v>
      </c>
      <c r="M153" s="59">
        <v>1.6199877531109519E-3</v>
      </c>
      <c r="N153" s="59">
        <v>4.7075443279174234E-3</v>
      </c>
      <c r="O153" s="59">
        <v>4.8053762243047693E-3</v>
      </c>
      <c r="P153" s="59">
        <v>4.2215781272794128E-3</v>
      </c>
      <c r="Q153" s="59">
        <v>4.1009564450208424E-3</v>
      </c>
      <c r="R153" s="59">
        <v>2.571178888594039E-3</v>
      </c>
      <c r="S153" s="59">
        <v>2.6903394940320513E-3</v>
      </c>
      <c r="T153" s="60">
        <v>1.9865523459487999E-3</v>
      </c>
      <c r="U153" s="58">
        <v>-2.7755575615628914E-17</v>
      </c>
      <c r="V153" s="59">
        <v>1.3196423951842284E-3</v>
      </c>
      <c r="W153" s="59">
        <v>2.8601724395857508E-3</v>
      </c>
      <c r="X153" s="59">
        <v>2.8602327419743057E-3</v>
      </c>
      <c r="Y153" s="59">
        <v>2.2934656676959764E-3</v>
      </c>
      <c r="Z153" s="59">
        <v>2.3099282197670545E-3</v>
      </c>
      <c r="AA153" s="59">
        <v>2.2567716642701574E-3</v>
      </c>
      <c r="AB153" s="59">
        <v>2.0951461873892629E-3</v>
      </c>
      <c r="AC153" s="60">
        <v>1.2704959485251577E-3</v>
      </c>
      <c r="AD153" s="58">
        <v>0</v>
      </c>
      <c r="AE153" s="59">
        <v>1.0499157688093341E-3</v>
      </c>
      <c r="AF153" s="59">
        <v>1.819225231890903E-3</v>
      </c>
      <c r="AG153" s="59">
        <v>3.2856365122940212E-3</v>
      </c>
      <c r="AH153" s="59">
        <v>3.8396811756334359E-3</v>
      </c>
      <c r="AI153" s="59">
        <v>3.3585232268229792E-3</v>
      </c>
      <c r="AJ153" s="59">
        <v>2.4060161003084668E-3</v>
      </c>
      <c r="AK153" s="59">
        <v>4.7925655625750685E-3</v>
      </c>
      <c r="AL153" s="60">
        <v>4.9079318012031359E-3</v>
      </c>
      <c r="AM153" s="58">
        <v>2.7755575615628914E-17</v>
      </c>
      <c r="AN153" s="59">
        <v>3.8138392504372121E-3</v>
      </c>
      <c r="AO153" s="59">
        <v>5.1933992387413197E-3</v>
      </c>
      <c r="AP153" s="59">
        <v>3.5684699004788489E-3</v>
      </c>
      <c r="AQ153" s="59">
        <v>2.791477039025797E-3</v>
      </c>
      <c r="AR153" s="59">
        <v>2.9471538215727067E-3</v>
      </c>
      <c r="AS153" s="59">
        <v>2.7837355362418104E-3</v>
      </c>
      <c r="AT153" s="59">
        <v>2.9914255406186807E-3</v>
      </c>
      <c r="AU153" s="60">
        <v>1.8069756146674165E-3</v>
      </c>
      <c r="AV153" s="58">
        <v>0</v>
      </c>
      <c r="AW153" s="59">
        <v>8.499223578513071E-4</v>
      </c>
      <c r="AX153" s="59">
        <v>2.4269802403954766E-3</v>
      </c>
      <c r="AY153" s="59">
        <v>2.0472717762337056E-3</v>
      </c>
      <c r="AZ153" s="59">
        <v>1.7364859640765784E-3</v>
      </c>
      <c r="BA153" s="59">
        <v>2.987761405382261E-3</v>
      </c>
      <c r="BB153" s="59">
        <v>1.0838079297502967E-3</v>
      </c>
      <c r="BC153" s="59">
        <v>1.1216550926276825E-3</v>
      </c>
      <c r="BD153" s="60">
        <v>7.5678865312370225E-4</v>
      </c>
      <c r="BE153" s="58">
        <v>0</v>
      </c>
      <c r="BF153" s="59">
        <v>3.0552398257821523E-3</v>
      </c>
      <c r="BG153" s="59">
        <v>4.7656201442271284E-3</v>
      </c>
      <c r="BH153" s="59">
        <v>5.2966421645907757E-3</v>
      </c>
      <c r="BI153" s="59">
        <v>3.7468749613452923E-3</v>
      </c>
      <c r="BJ153" s="59">
        <v>3.3064033747058075E-3</v>
      </c>
      <c r="BK153" s="59">
        <v>2.6792639246093486E-3</v>
      </c>
      <c r="BL153" s="59">
        <v>1.5640995777936317E-3</v>
      </c>
      <c r="BM153" s="60">
        <v>1.8810864426683505E-3</v>
      </c>
    </row>
    <row r="154" spans="1:65" ht="16.2" thickBot="1" x14ac:dyDescent="0.4">
      <c r="A154" s="132"/>
      <c r="B154" s="16" t="s">
        <v>73</v>
      </c>
      <c r="C154" s="58">
        <v>-6.9388939039072284E-18</v>
      </c>
      <c r="D154" s="59">
        <v>6.8676127611210308E-2</v>
      </c>
      <c r="E154" s="59">
        <v>9.3340873082800396E-2</v>
      </c>
      <c r="F154" s="59">
        <v>5.6391136593923211E-2</v>
      </c>
      <c r="G154" s="59">
        <v>3.8104692726497053E-2</v>
      </c>
      <c r="H154" s="59">
        <v>2.1837822371217695E-2</v>
      </c>
      <c r="I154" s="59">
        <v>1.4769952587076078E-2</v>
      </c>
      <c r="J154" s="59">
        <v>9.9458949312011963E-3</v>
      </c>
      <c r="K154" s="60">
        <v>6.400740560808249E-3</v>
      </c>
      <c r="L154" s="58">
        <v>-6.9388939039072284E-18</v>
      </c>
      <c r="M154" s="59">
        <v>5.8025668243353444E-2</v>
      </c>
      <c r="N154" s="59">
        <v>0.11927677215432693</v>
      </c>
      <c r="O154" s="59">
        <v>0.10061157225734138</v>
      </c>
      <c r="P154" s="59">
        <v>6.542975360418804E-2</v>
      </c>
      <c r="Q154" s="59">
        <v>7.541276784408818E-2</v>
      </c>
      <c r="R154" s="59">
        <v>2.6193936215664793E-2</v>
      </c>
      <c r="S154" s="59">
        <v>2.3368015664103237E-2</v>
      </c>
      <c r="T154" s="60">
        <v>1.5041477666424538E-2</v>
      </c>
      <c r="U154" s="58">
        <v>6.9388939039072284E-18</v>
      </c>
      <c r="V154" s="59">
        <v>2.2293139128775355E-2</v>
      </c>
      <c r="W154" s="59">
        <v>5.709088616577597E-2</v>
      </c>
      <c r="X154" s="59">
        <v>4.9930428211835742E-2</v>
      </c>
      <c r="Y154" s="59">
        <v>4.4777153423987859E-2</v>
      </c>
      <c r="Z154" s="59">
        <v>3.3655655990378633E-2</v>
      </c>
      <c r="AA154" s="59">
        <v>2.8167533624963909E-2</v>
      </c>
      <c r="AB154" s="59">
        <v>2.4867204619920237E-2</v>
      </c>
      <c r="AC154" s="60">
        <v>2.6524753438387803E-2</v>
      </c>
      <c r="AD154" s="58">
        <v>-6.9388939039072284E-18</v>
      </c>
      <c r="AE154" s="59">
        <v>3.4767231596876995E-2</v>
      </c>
      <c r="AF154" s="59">
        <v>5.6798379125620829E-2</v>
      </c>
      <c r="AG154" s="59">
        <v>6.3228857270149458E-2</v>
      </c>
      <c r="AH154" s="59">
        <v>6.0456464579515035E-2</v>
      </c>
      <c r="AI154" s="59">
        <v>4.8626566375649334E-2</v>
      </c>
      <c r="AJ154" s="59">
        <v>4.1860943619121987E-2</v>
      </c>
      <c r="AK154" s="59">
        <v>3.7793732324298765E-2</v>
      </c>
      <c r="AL154" s="60">
        <v>3.3806243267486991E-2</v>
      </c>
      <c r="AM154" s="58">
        <v>0</v>
      </c>
      <c r="AN154" s="59">
        <v>8.3535383847214428E-2</v>
      </c>
      <c r="AO154" s="59">
        <v>8.4871477738413303E-2</v>
      </c>
      <c r="AP154" s="59">
        <v>4.4466252736535997E-2</v>
      </c>
      <c r="AQ154" s="59">
        <v>2.855863463520128E-2</v>
      </c>
      <c r="AR154" s="59">
        <v>2.8018547748396495E-2</v>
      </c>
      <c r="AS154" s="59">
        <v>1.7404274113873193E-2</v>
      </c>
      <c r="AT154" s="59">
        <v>7.882827847800554E-3</v>
      </c>
      <c r="AU154" s="60">
        <v>9.2163525687400938E-3</v>
      </c>
      <c r="AV154" s="58">
        <v>-6.9388939039072284E-18</v>
      </c>
      <c r="AW154" s="59">
        <v>4.9109938885308582E-2</v>
      </c>
      <c r="AX154" s="59">
        <v>7.5991784473884022E-2</v>
      </c>
      <c r="AY154" s="59">
        <v>5.9022072260928343E-2</v>
      </c>
      <c r="AZ154" s="59">
        <v>4.2182642021912201E-2</v>
      </c>
      <c r="BA154" s="59">
        <v>0.10040047195954435</v>
      </c>
      <c r="BB154" s="59">
        <v>1.7393047605811174E-2</v>
      </c>
      <c r="BC154" s="59">
        <v>1.4899409529080698E-2</v>
      </c>
      <c r="BD154" s="60">
        <v>6.698620395494681E-3</v>
      </c>
      <c r="BE154" s="58">
        <v>6.9388939039072284E-18</v>
      </c>
      <c r="BF154" s="59">
        <v>8.4254815702833954E-2</v>
      </c>
      <c r="BG154" s="59">
        <v>0.11138480526276978</v>
      </c>
      <c r="BH154" s="59">
        <v>8.8905521788706685E-2</v>
      </c>
      <c r="BI154" s="59">
        <v>6.5079560361237021E-2</v>
      </c>
      <c r="BJ154" s="59">
        <v>3.4304690884558786E-2</v>
      </c>
      <c r="BK154" s="59">
        <v>2.4291531095452561E-2</v>
      </c>
      <c r="BL154" s="59">
        <v>1.7421518142058952E-2</v>
      </c>
      <c r="BM154" s="60">
        <v>1.161449506320008E-2</v>
      </c>
    </row>
    <row r="155" spans="1:65" ht="16.2" thickBot="1" x14ac:dyDescent="0.4">
      <c r="A155" s="132"/>
      <c r="B155" s="16" t="s">
        <v>74</v>
      </c>
      <c r="C155" s="58">
        <v>0</v>
      </c>
      <c r="D155" s="59">
        <v>1.9659987131088602E-3</v>
      </c>
      <c r="E155" s="59">
        <v>2.6546831473728202E-3</v>
      </c>
      <c r="F155" s="59">
        <v>1.5093153681187549E-3</v>
      </c>
      <c r="G155" s="59">
        <v>9.7838935743023263E-4</v>
      </c>
      <c r="H155" s="59">
        <v>5.7413689705503208E-4</v>
      </c>
      <c r="I155" s="59">
        <v>3.7578720002105943E-4</v>
      </c>
      <c r="J155" s="59">
        <v>2.578932954005039E-4</v>
      </c>
      <c r="K155" s="60">
        <v>1.5839843911415359E-4</v>
      </c>
      <c r="L155" s="58">
        <v>-8.6736173798840355E-19</v>
      </c>
      <c r="M155" s="59">
        <v>1.902583646006038E-3</v>
      </c>
      <c r="N155" s="59">
        <v>3.6727021714217656E-3</v>
      </c>
      <c r="O155" s="59">
        <v>3.0610223854668425E-3</v>
      </c>
      <c r="P155" s="59">
        <v>1.971314493503927E-3</v>
      </c>
      <c r="Q155" s="59">
        <v>2.2867675464894044E-3</v>
      </c>
      <c r="R155" s="59">
        <v>9.0220908081557402E-4</v>
      </c>
      <c r="S155" s="59">
        <v>7.8732290122448916E-4</v>
      </c>
      <c r="T155" s="60">
        <v>5.7329250412284545E-4</v>
      </c>
      <c r="U155" s="58">
        <v>8.6736173798840355E-19</v>
      </c>
      <c r="V155" s="59">
        <v>6.5244365469115106E-4</v>
      </c>
      <c r="W155" s="59">
        <v>1.6514890889462366E-3</v>
      </c>
      <c r="X155" s="59">
        <v>1.4523343403988372E-3</v>
      </c>
      <c r="Y155" s="59">
        <v>1.283968928258352E-3</v>
      </c>
      <c r="Z155" s="59">
        <v>9.3033521905790811E-4</v>
      </c>
      <c r="AA155" s="59">
        <v>8.0397617951879358E-4</v>
      </c>
      <c r="AB155" s="59">
        <v>7.8278940751452288E-4</v>
      </c>
      <c r="AC155" s="60">
        <v>7.611287549522134E-4</v>
      </c>
      <c r="AD155" s="58">
        <v>8.6736173798840355E-19</v>
      </c>
      <c r="AE155" s="59">
        <v>8.9327858792193071E-4</v>
      </c>
      <c r="AF155" s="59">
        <v>1.6107799282693014E-3</v>
      </c>
      <c r="AG155" s="59">
        <v>1.766016385964523E-3</v>
      </c>
      <c r="AH155" s="59">
        <v>1.6267264302779125E-3</v>
      </c>
      <c r="AI155" s="59">
        <v>1.2938665226125967E-3</v>
      </c>
      <c r="AJ155" s="59">
        <v>1.180608518001152E-3</v>
      </c>
      <c r="AK155" s="59">
        <v>9.6459458459212562E-4</v>
      </c>
      <c r="AL155" s="60">
        <v>8.108568518919914E-4</v>
      </c>
      <c r="AM155" s="58">
        <v>0</v>
      </c>
      <c r="AN155" s="59">
        <v>2.3564164338418167E-3</v>
      </c>
      <c r="AO155" s="59">
        <v>2.4402665472503318E-3</v>
      </c>
      <c r="AP155" s="59">
        <v>1.0708726917493232E-3</v>
      </c>
      <c r="AQ155" s="59">
        <v>7.2878164147714523E-4</v>
      </c>
      <c r="AR155" s="59">
        <v>6.9589286075608624E-4</v>
      </c>
      <c r="AS155" s="59">
        <v>3.7531256974106426E-4</v>
      </c>
      <c r="AT155" s="59">
        <v>9.2764703985176097E-5</v>
      </c>
      <c r="AU155" s="60">
        <v>1.4321414540275149E-4</v>
      </c>
      <c r="AV155" s="58">
        <v>0</v>
      </c>
      <c r="AW155" s="59">
        <v>1.3394948249022126E-3</v>
      </c>
      <c r="AX155" s="59">
        <v>1.9836671472546717E-3</v>
      </c>
      <c r="AY155" s="59">
        <v>1.5227956393218771E-3</v>
      </c>
      <c r="AZ155" s="59">
        <v>1.0372140254001055E-3</v>
      </c>
      <c r="BA155" s="59">
        <v>2.7362218705248367E-3</v>
      </c>
      <c r="BB155" s="59">
        <v>3.5584001060777817E-4</v>
      </c>
      <c r="BC155" s="59">
        <v>2.9832694521174027E-4</v>
      </c>
      <c r="BD155" s="60">
        <v>1.4900514683004185E-4</v>
      </c>
      <c r="BE155" s="58">
        <v>0</v>
      </c>
      <c r="BF155" s="59">
        <v>2.3765813794007946E-3</v>
      </c>
      <c r="BG155" s="59">
        <v>3.1510602100828546E-3</v>
      </c>
      <c r="BH155" s="59">
        <v>2.4560631022297712E-3</v>
      </c>
      <c r="BI155" s="59">
        <v>1.8264958345451839E-3</v>
      </c>
      <c r="BJ155" s="59">
        <v>1.0415356375976063E-3</v>
      </c>
      <c r="BK155" s="59">
        <v>6.3036613642932469E-4</v>
      </c>
      <c r="BL155" s="59">
        <v>4.146348090519527E-4</v>
      </c>
      <c r="BM155" s="60">
        <v>3.2923869413524313E-4</v>
      </c>
    </row>
    <row r="156" spans="1:65" ht="16.2" thickBot="1" x14ac:dyDescent="0.4">
      <c r="A156" s="133"/>
      <c r="B156" s="16" t="s">
        <v>75</v>
      </c>
      <c r="C156" s="61">
        <v>1.0842021724855044E-19</v>
      </c>
      <c r="D156" s="62">
        <v>-3.2402039855771413E-5</v>
      </c>
      <c r="E156" s="62">
        <v>-1.9334831021892984E-6</v>
      </c>
      <c r="F156" s="62">
        <v>1.4143997305273749E-4</v>
      </c>
      <c r="G156" s="62">
        <v>-4.5176093060670351E-5</v>
      </c>
      <c r="H156" s="62">
        <v>3.5677064426879864E-5</v>
      </c>
      <c r="I156" s="62">
        <v>-2.522367716345595E-5</v>
      </c>
      <c r="J156" s="62">
        <v>5.7762714090681382E-5</v>
      </c>
      <c r="K156" s="63">
        <v>8.8832117415790367E-5</v>
      </c>
      <c r="L156" s="61">
        <v>3.2526065174565133E-19</v>
      </c>
      <c r="M156" s="62">
        <v>1.4039708040002605E-4</v>
      </c>
      <c r="N156" s="62">
        <v>5.3267282545330953E-5</v>
      </c>
      <c r="O156" s="62">
        <v>1.481923244535735E-5</v>
      </c>
      <c r="P156" s="62">
        <v>-4.2171082487843081E-5</v>
      </c>
      <c r="Q156" s="62">
        <v>1.2258937476854193E-5</v>
      </c>
      <c r="R156" s="62">
        <v>5.5794756137794591E-5</v>
      </c>
      <c r="S156" s="62">
        <v>6.095301143613902E-5</v>
      </c>
      <c r="T156" s="63">
        <v>5.1389484253424895E-5</v>
      </c>
      <c r="U156" s="61">
        <v>0</v>
      </c>
      <c r="V156" s="62">
        <v>6.6833281903335828E-6</v>
      </c>
      <c r="W156" s="62">
        <v>8.6086466715656982E-5</v>
      </c>
      <c r="X156" s="62">
        <v>2.7273803667829735E-5</v>
      </c>
      <c r="Y156" s="62">
        <v>-1.1112176513933735E-4</v>
      </c>
      <c r="Z156" s="62">
        <v>9.3275306722929476E-6</v>
      </c>
      <c r="AA156" s="62">
        <v>-3.5518312657975906E-6</v>
      </c>
      <c r="AB156" s="62">
        <v>4.1081360042079587E-6</v>
      </c>
      <c r="AC156" s="63">
        <v>7.1247526294621793E-5</v>
      </c>
      <c r="AD156" s="61">
        <v>-2.1684043449710089E-19</v>
      </c>
      <c r="AE156" s="62">
        <v>-3.3938162971394476E-5</v>
      </c>
      <c r="AF156" s="62">
        <v>8.7952800899105364E-5</v>
      </c>
      <c r="AG156" s="62">
        <v>5.075574744297295E-5</v>
      </c>
      <c r="AH156" s="62">
        <v>5.7710777307763174E-5</v>
      </c>
      <c r="AI156" s="62">
        <v>8.5256815655335074E-5</v>
      </c>
      <c r="AJ156" s="62">
        <v>2.5097586656315507E-6</v>
      </c>
      <c r="AK156" s="62">
        <v>6.5137938410686665E-5</v>
      </c>
      <c r="AL156" s="63">
        <v>7.0869525651022156E-7</v>
      </c>
      <c r="AM156" s="61">
        <v>0</v>
      </c>
      <c r="AN156" s="62">
        <v>-1.7660822745081163E-4</v>
      </c>
      <c r="AO156" s="62">
        <v>-1.2807459970031344E-4</v>
      </c>
      <c r="AP156" s="62">
        <v>1.5869350617698022E-6</v>
      </c>
      <c r="AQ156" s="62">
        <v>-4.2724900023170635E-5</v>
      </c>
      <c r="AR156" s="62">
        <v>-1.6216871386058249E-5</v>
      </c>
      <c r="AS156" s="62">
        <v>-3.0092027915304843E-5</v>
      </c>
      <c r="AT156" s="62">
        <v>-9.5827210299306766E-5</v>
      </c>
      <c r="AU156" s="63">
        <v>-2.9122485087222693E-5</v>
      </c>
      <c r="AV156" s="61">
        <v>0</v>
      </c>
      <c r="AW156" s="62">
        <v>-6.6046419956197755E-4</v>
      </c>
      <c r="AX156" s="62">
        <v>-9.8234981730489692E-4</v>
      </c>
      <c r="AY156" s="62">
        <v>-6.8830197279475284E-4</v>
      </c>
      <c r="AZ156" s="62">
        <v>-5.2055887369583742E-4</v>
      </c>
      <c r="BA156" s="62">
        <v>-1.1971750787869509E-3</v>
      </c>
      <c r="BB156" s="62">
        <v>-2.9972623659266077E-4</v>
      </c>
      <c r="BC156" s="62">
        <v>-2.9195674046183281E-4</v>
      </c>
      <c r="BD156" s="63">
        <v>-2.3487458476397828E-4</v>
      </c>
      <c r="BE156" s="61">
        <v>1.0842021724855044E-19</v>
      </c>
      <c r="BF156" s="62">
        <v>-1.4143638679479931E-4</v>
      </c>
      <c r="BG156" s="62">
        <v>-1.1056153972086209E-4</v>
      </c>
      <c r="BH156" s="62">
        <v>-1.0001912974321511E-4</v>
      </c>
      <c r="BI156" s="62">
        <v>-1.6289721506375365E-4</v>
      </c>
      <c r="BJ156" s="62">
        <v>-1.7945795327539661E-4</v>
      </c>
      <c r="BK156" s="62">
        <v>-8.3114164159818786E-5</v>
      </c>
      <c r="BL156" s="62">
        <v>-1.8958524684590389E-5</v>
      </c>
      <c r="BM156" s="63">
        <v>-1.4881736368233239E-4</v>
      </c>
    </row>
    <row r="158" spans="1:65" ht="15" thickBot="1" x14ac:dyDescent="0.35"/>
    <row r="159" spans="1:65" ht="15" thickBot="1" x14ac:dyDescent="0.35">
      <c r="A159" s="15" t="s">
        <v>3</v>
      </c>
      <c r="B159" s="14"/>
      <c r="C159" s="134">
        <v>12.21</v>
      </c>
      <c r="D159" s="134"/>
      <c r="E159" s="134"/>
      <c r="F159" s="134"/>
      <c r="G159" s="134"/>
      <c r="H159" s="134"/>
      <c r="I159" s="134"/>
      <c r="J159" s="134"/>
      <c r="K159" s="134"/>
      <c r="L159" s="134">
        <v>12.22</v>
      </c>
      <c r="M159" s="134"/>
      <c r="N159" s="134"/>
      <c r="O159" s="134"/>
      <c r="P159" s="134"/>
      <c r="Q159" s="134"/>
      <c r="R159" s="134"/>
      <c r="S159" s="134"/>
      <c r="T159" s="134"/>
      <c r="U159" s="134">
        <v>12.23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12.24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12.25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12.26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12.27</v>
      </c>
      <c r="BF159" s="134"/>
      <c r="BG159" s="134"/>
      <c r="BH159" s="134"/>
      <c r="BI159" s="134"/>
      <c r="BJ159" s="134"/>
      <c r="BK159" s="134"/>
      <c r="BL159" s="134"/>
      <c r="BM159" s="134"/>
    </row>
    <row r="160" spans="1:65" ht="15" thickBot="1" x14ac:dyDescent="0.35">
      <c r="A160" s="15" t="s">
        <v>5</v>
      </c>
      <c r="B160" s="14"/>
      <c r="C160" s="18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</row>
    <row r="161" spans="1:65" ht="15" thickBot="1" x14ac:dyDescent="0.35">
      <c r="A161" s="15" t="s">
        <v>76</v>
      </c>
      <c r="B161" s="10"/>
      <c r="C161" s="10">
        <v>10.3</v>
      </c>
      <c r="D161" s="45">
        <v>21.6</v>
      </c>
      <c r="E161" s="11">
        <v>13.7</v>
      </c>
      <c r="F161" s="11">
        <v>14.1</v>
      </c>
      <c r="G161" s="11">
        <v>15.9</v>
      </c>
      <c r="H161" s="11">
        <v>16.7</v>
      </c>
      <c r="I161" s="11">
        <v>16.8</v>
      </c>
      <c r="J161" s="11">
        <v>16.100000000000001</v>
      </c>
      <c r="K161" s="11">
        <v>16.5</v>
      </c>
      <c r="L161" s="11">
        <v>6.8</v>
      </c>
      <c r="M161" s="11">
        <v>10.1</v>
      </c>
      <c r="N161" s="11">
        <v>10.1</v>
      </c>
      <c r="O161" s="11">
        <v>9.6</v>
      </c>
      <c r="P161" s="11">
        <v>9.4</v>
      </c>
      <c r="Q161" s="11">
        <v>11.3</v>
      </c>
      <c r="R161" s="11">
        <v>10.9</v>
      </c>
      <c r="S161" s="11">
        <v>10.4</v>
      </c>
      <c r="T161" s="11">
        <v>8.8000000000000007</v>
      </c>
      <c r="U161" s="11">
        <v>9.1</v>
      </c>
      <c r="V161" s="11">
        <v>13.4</v>
      </c>
      <c r="W161" s="11">
        <v>12.3</v>
      </c>
      <c r="X161" s="11">
        <v>13.7</v>
      </c>
      <c r="Y161" s="11">
        <v>11.3</v>
      </c>
      <c r="Z161" s="11">
        <v>13.9</v>
      </c>
      <c r="AA161" s="11">
        <v>12.8</v>
      </c>
      <c r="AB161" s="11">
        <v>11.5</v>
      </c>
      <c r="AC161" s="11">
        <v>12.1</v>
      </c>
      <c r="AD161" s="11">
        <v>13.2</v>
      </c>
      <c r="AE161" s="11">
        <v>25.2</v>
      </c>
      <c r="AF161" s="11">
        <v>23.8</v>
      </c>
      <c r="AG161" s="11">
        <v>20.9</v>
      </c>
      <c r="AH161" s="11">
        <v>27.5</v>
      </c>
      <c r="AI161" s="11">
        <v>33</v>
      </c>
      <c r="AJ161" s="11">
        <v>33.299999999999997</v>
      </c>
      <c r="AK161" s="11">
        <v>33.299999999999997</v>
      </c>
      <c r="AL161" s="11">
        <v>32.799999999999997</v>
      </c>
      <c r="AM161" s="11">
        <v>9.5</v>
      </c>
      <c r="AN161" s="11">
        <v>15.4</v>
      </c>
      <c r="AO161" s="11">
        <v>12.5</v>
      </c>
      <c r="AP161" s="11">
        <v>15.2</v>
      </c>
      <c r="AQ161" s="11">
        <v>15.9</v>
      </c>
      <c r="AR161" s="11">
        <v>16.2</v>
      </c>
      <c r="AS161" s="11">
        <v>15.6</v>
      </c>
      <c r="AT161" s="11">
        <v>15.9</v>
      </c>
      <c r="AU161" s="11">
        <v>15.2</v>
      </c>
      <c r="AV161" s="11">
        <v>10.7</v>
      </c>
      <c r="AW161" s="11">
        <v>14</v>
      </c>
      <c r="AX161" s="11">
        <v>13.3</v>
      </c>
      <c r="AY161" s="11">
        <v>14.9</v>
      </c>
      <c r="AZ161" s="11">
        <v>16.7</v>
      </c>
      <c r="BA161" s="11">
        <v>17.8</v>
      </c>
      <c r="BB161" s="11">
        <v>16.899999999999999</v>
      </c>
      <c r="BC161" s="11">
        <v>17.7</v>
      </c>
      <c r="BD161" s="11">
        <v>16.8</v>
      </c>
      <c r="BE161" s="11">
        <v>14.1</v>
      </c>
      <c r="BF161" s="11">
        <v>14.4</v>
      </c>
      <c r="BG161" s="11">
        <v>11.2</v>
      </c>
      <c r="BH161" s="11">
        <v>14.8</v>
      </c>
      <c r="BI161" s="11">
        <v>14.3</v>
      </c>
      <c r="BJ161" s="11">
        <v>15.2</v>
      </c>
      <c r="BK161" s="11">
        <v>13.6</v>
      </c>
      <c r="BL161" s="11">
        <v>15.1</v>
      </c>
      <c r="BM161" s="12">
        <v>14.6</v>
      </c>
    </row>
    <row r="163" spans="1:65" ht="15" thickBot="1" x14ac:dyDescent="0.35"/>
    <row r="164" spans="1:65" ht="15" thickBot="1" x14ac:dyDescent="0.35">
      <c r="A164" s="15" t="s">
        <v>3</v>
      </c>
      <c r="B164" s="14"/>
      <c r="C164" s="134">
        <v>12.21</v>
      </c>
      <c r="D164" s="134"/>
      <c r="E164" s="134"/>
      <c r="F164" s="134"/>
      <c r="G164" s="134"/>
      <c r="H164" s="134"/>
      <c r="I164" s="134"/>
      <c r="J164" s="134"/>
      <c r="K164" s="134"/>
      <c r="L164" s="134">
        <v>12.22</v>
      </c>
      <c r="M164" s="134"/>
      <c r="N164" s="134"/>
      <c r="O164" s="134"/>
      <c r="P164" s="134"/>
      <c r="Q164" s="134"/>
      <c r="R164" s="134"/>
      <c r="S164" s="134"/>
      <c r="T164" s="134"/>
      <c r="U164" s="134">
        <v>12.23</v>
      </c>
      <c r="V164" s="134"/>
      <c r="W164" s="134"/>
      <c r="X164" s="134"/>
      <c r="Y164" s="134"/>
      <c r="Z164" s="134"/>
      <c r="AA164" s="134"/>
      <c r="AB164" s="134"/>
      <c r="AC164" s="134"/>
      <c r="AD164" s="134">
        <v>12.24</v>
      </c>
      <c r="AE164" s="134"/>
      <c r="AF164" s="134"/>
      <c r="AG164" s="134"/>
      <c r="AH164" s="134"/>
      <c r="AI164" s="134"/>
      <c r="AJ164" s="134"/>
      <c r="AK164" s="134"/>
      <c r="AL164" s="134"/>
      <c r="AM164" s="134">
        <v>12.25</v>
      </c>
      <c r="AN164" s="134"/>
      <c r="AO164" s="134"/>
      <c r="AP164" s="134"/>
      <c r="AQ164" s="134"/>
      <c r="AR164" s="134"/>
      <c r="AS164" s="134"/>
      <c r="AT164" s="134"/>
      <c r="AU164" s="134"/>
      <c r="AV164" s="134">
        <v>12.26</v>
      </c>
      <c r="AW164" s="134"/>
      <c r="AX164" s="134"/>
      <c r="AY164" s="134"/>
      <c r="AZ164" s="134"/>
      <c r="BA164" s="134"/>
      <c r="BB164" s="134"/>
      <c r="BC164" s="134"/>
      <c r="BD164" s="134"/>
      <c r="BE164" s="134">
        <v>12.27</v>
      </c>
      <c r="BF164" s="134"/>
      <c r="BG164" s="134"/>
      <c r="BH164" s="134"/>
      <c r="BI164" s="134"/>
      <c r="BJ164" s="134"/>
      <c r="BK164" s="134"/>
      <c r="BL164" s="134"/>
      <c r="BM164" s="134"/>
    </row>
    <row r="165" spans="1:65" ht="15" thickBot="1" x14ac:dyDescent="0.35">
      <c r="A165" s="15" t="s">
        <v>5</v>
      </c>
      <c r="B165" s="14"/>
      <c r="C165" s="25">
        <v>0</v>
      </c>
      <c r="D165" s="25">
        <v>15</v>
      </c>
      <c r="E165" s="25">
        <v>30</v>
      </c>
      <c r="F165" s="25">
        <v>45</v>
      </c>
      <c r="G165" s="25">
        <v>60</v>
      </c>
      <c r="H165" s="25">
        <v>75</v>
      </c>
      <c r="I165" s="25">
        <v>90</v>
      </c>
      <c r="J165" s="25">
        <v>105</v>
      </c>
      <c r="K165" s="26">
        <v>120</v>
      </c>
      <c r="L165" s="27">
        <v>0</v>
      </c>
      <c r="M165" s="25">
        <v>15</v>
      </c>
      <c r="N165" s="25">
        <v>30</v>
      </c>
      <c r="O165" s="25">
        <v>45</v>
      </c>
      <c r="P165" s="25">
        <v>60</v>
      </c>
      <c r="Q165" s="25">
        <v>75</v>
      </c>
      <c r="R165" s="25">
        <v>90</v>
      </c>
      <c r="S165" s="25">
        <v>105</v>
      </c>
      <c r="T165" s="26">
        <v>120</v>
      </c>
      <c r="U165" s="27">
        <v>0</v>
      </c>
      <c r="V165" s="25">
        <v>15</v>
      </c>
      <c r="W165" s="25">
        <v>30</v>
      </c>
      <c r="X165" s="25">
        <v>45</v>
      </c>
      <c r="Y165" s="25">
        <v>60</v>
      </c>
      <c r="Z165" s="25">
        <v>75</v>
      </c>
      <c r="AA165" s="25">
        <v>90</v>
      </c>
      <c r="AB165" s="25">
        <v>105</v>
      </c>
      <c r="AC165" s="26">
        <v>120</v>
      </c>
      <c r="AD165" s="27">
        <v>0</v>
      </c>
      <c r="AE165" s="25">
        <v>15</v>
      </c>
      <c r="AF165" s="25">
        <v>30</v>
      </c>
      <c r="AG165" s="25">
        <v>45</v>
      </c>
      <c r="AH165" s="25">
        <v>60</v>
      </c>
      <c r="AI165" s="25">
        <v>75</v>
      </c>
      <c r="AJ165" s="25">
        <v>90</v>
      </c>
      <c r="AK165" s="25">
        <v>105</v>
      </c>
      <c r="AL165" s="26">
        <v>120</v>
      </c>
      <c r="AM165" s="27">
        <v>0</v>
      </c>
      <c r="AN165" s="25">
        <v>15</v>
      </c>
      <c r="AO165" s="25">
        <v>30</v>
      </c>
      <c r="AP165" s="25">
        <v>45</v>
      </c>
      <c r="AQ165" s="25">
        <v>60</v>
      </c>
      <c r="AR165" s="25">
        <v>75</v>
      </c>
      <c r="AS165" s="25">
        <v>90</v>
      </c>
      <c r="AT165" s="25">
        <v>105</v>
      </c>
      <c r="AU165" s="26">
        <v>120</v>
      </c>
      <c r="AV165" s="27">
        <v>0</v>
      </c>
      <c r="AW165" s="25">
        <v>15</v>
      </c>
      <c r="AX165" s="25">
        <v>30</v>
      </c>
      <c r="AY165" s="25">
        <v>45</v>
      </c>
      <c r="AZ165" s="25">
        <v>60</v>
      </c>
      <c r="BA165" s="25">
        <v>75</v>
      </c>
      <c r="BB165" s="25">
        <v>90</v>
      </c>
      <c r="BC165" s="25">
        <v>105</v>
      </c>
      <c r="BD165" s="26">
        <v>120</v>
      </c>
      <c r="BE165" s="27">
        <v>0</v>
      </c>
      <c r="BF165" s="25">
        <v>15</v>
      </c>
      <c r="BG165" s="25">
        <v>30</v>
      </c>
      <c r="BH165" s="25">
        <v>45</v>
      </c>
      <c r="BI165" s="25">
        <v>60</v>
      </c>
      <c r="BJ165" s="25">
        <v>75</v>
      </c>
      <c r="BK165" s="25">
        <v>90</v>
      </c>
      <c r="BL165" s="25">
        <v>105</v>
      </c>
      <c r="BM165" s="26">
        <v>120</v>
      </c>
    </row>
    <row r="166" spans="1:65" s="65" customFormat="1" ht="15" thickBot="1" x14ac:dyDescent="0.35">
      <c r="A166" s="110" t="s">
        <v>77</v>
      </c>
      <c r="B166" s="105"/>
      <c r="C166" s="105">
        <f>C161*C154</f>
        <v>-7.1470607210244457E-17</v>
      </c>
      <c r="D166" s="106">
        <f t="shared" ref="D166:BM166" si="21">D161*D154</f>
        <v>1.4834043564021429</v>
      </c>
      <c r="E166" s="106">
        <f t="shared" si="21"/>
        <v>1.2787699612343653</v>
      </c>
      <c r="F166" s="106">
        <f t="shared" si="21"/>
        <v>0.79511502597431727</v>
      </c>
      <c r="G166" s="106">
        <f t="shared" si="21"/>
        <v>0.60586461435130312</v>
      </c>
      <c r="H166" s="106">
        <f t="shared" si="21"/>
        <v>0.36469163359933549</v>
      </c>
      <c r="I166" s="106">
        <f t="shared" si="21"/>
        <v>0.24813520346287812</v>
      </c>
      <c r="J166" s="106">
        <f t="shared" si="21"/>
        <v>0.16012890839233929</v>
      </c>
      <c r="K166" s="106">
        <f t="shared" si="21"/>
        <v>0.10561221925333611</v>
      </c>
      <c r="L166" s="105">
        <f t="shared" si="21"/>
        <v>-4.7184478546569152E-17</v>
      </c>
      <c r="M166" s="106">
        <f t="shared" si="21"/>
        <v>0.58605924925786979</v>
      </c>
      <c r="N166" s="106">
        <f t="shared" si="21"/>
        <v>1.2046953987587019</v>
      </c>
      <c r="O166" s="106">
        <f t="shared" si="21"/>
        <v>0.96587109367047719</v>
      </c>
      <c r="P166" s="106">
        <f t="shared" si="21"/>
        <v>0.61503968387936758</v>
      </c>
      <c r="Q166" s="106">
        <f t="shared" si="21"/>
        <v>0.85216427663819649</v>
      </c>
      <c r="R166" s="106">
        <f t="shared" si="21"/>
        <v>0.28551390475074623</v>
      </c>
      <c r="S166" s="106">
        <f t="shared" si="21"/>
        <v>0.24302736290667368</v>
      </c>
      <c r="T166" s="106">
        <f t="shared" si="21"/>
        <v>0.13236500346453595</v>
      </c>
      <c r="U166" s="105">
        <f t="shared" si="21"/>
        <v>6.3143934525555776E-17</v>
      </c>
      <c r="V166" s="106">
        <f t="shared" si="21"/>
        <v>0.29872806432558974</v>
      </c>
      <c r="W166" s="106">
        <f t="shared" si="21"/>
        <v>0.70221789983904448</v>
      </c>
      <c r="X166" s="106">
        <f t="shared" si="21"/>
        <v>0.68404686650214963</v>
      </c>
      <c r="Y166" s="106">
        <f t="shared" si="21"/>
        <v>0.50598183369106287</v>
      </c>
      <c r="Z166" s="106">
        <f t="shared" si="21"/>
        <v>0.467813618266263</v>
      </c>
      <c r="AA166" s="106">
        <f t="shared" si="21"/>
        <v>0.36054443039953804</v>
      </c>
      <c r="AB166" s="106">
        <f t="shared" si="21"/>
        <v>0.28597285312908272</v>
      </c>
      <c r="AC166" s="106">
        <f t="shared" si="21"/>
        <v>0.32094951660449239</v>
      </c>
      <c r="AD166" s="105">
        <f t="shared" si="21"/>
        <v>-9.159339953157541E-17</v>
      </c>
      <c r="AE166" s="106">
        <f t="shared" si="21"/>
        <v>0.87613423624130027</v>
      </c>
      <c r="AF166" s="106">
        <f t="shared" si="21"/>
        <v>1.3518014231897757</v>
      </c>
      <c r="AG166" s="106">
        <f t="shared" si="21"/>
        <v>1.3214831169461236</v>
      </c>
      <c r="AH166" s="106">
        <f t="shared" si="21"/>
        <v>1.6625527759366634</v>
      </c>
      <c r="AI166" s="106">
        <f t="shared" si="21"/>
        <v>1.604676690396428</v>
      </c>
      <c r="AJ166" s="106">
        <f t="shared" si="21"/>
        <v>1.393969422516762</v>
      </c>
      <c r="AK166" s="106">
        <f t="shared" si="21"/>
        <v>1.2585312863991487</v>
      </c>
      <c r="AL166" s="106">
        <f t="shared" si="21"/>
        <v>1.1088447791735732</v>
      </c>
      <c r="AM166" s="105">
        <f t="shared" si="21"/>
        <v>0</v>
      </c>
      <c r="AN166" s="106">
        <f t="shared" si="21"/>
        <v>1.2864449112471021</v>
      </c>
      <c r="AO166" s="106">
        <f t="shared" si="21"/>
        <v>1.0608934717301663</v>
      </c>
      <c r="AP166" s="106">
        <f t="shared" si="21"/>
        <v>0.67588704159534707</v>
      </c>
      <c r="AQ166" s="106">
        <f t="shared" si="21"/>
        <v>0.45408229069970035</v>
      </c>
      <c r="AR166" s="106">
        <f t="shared" si="21"/>
        <v>0.45390047352402318</v>
      </c>
      <c r="AS166" s="106">
        <f t="shared" si="21"/>
        <v>0.27150667617642182</v>
      </c>
      <c r="AT166" s="106">
        <f t="shared" si="21"/>
        <v>0.12533696278002882</v>
      </c>
      <c r="AU166" s="106">
        <f t="shared" si="21"/>
        <v>0.14008855904484943</v>
      </c>
      <c r="AV166" s="105">
        <f t="shared" si="21"/>
        <v>-7.4246164771807339E-17</v>
      </c>
      <c r="AW166" s="106">
        <f t="shared" si="21"/>
        <v>0.68753914439432018</v>
      </c>
      <c r="AX166" s="106">
        <f t="shared" si="21"/>
        <v>1.0106907335026576</v>
      </c>
      <c r="AY166" s="106">
        <f t="shared" si="21"/>
        <v>0.87942887668783232</v>
      </c>
      <c r="AZ166" s="106">
        <f t="shared" si="21"/>
        <v>0.70445012176593369</v>
      </c>
      <c r="BA166" s="106">
        <f t="shared" si="21"/>
        <v>1.7871284008798896</v>
      </c>
      <c r="BB166" s="106">
        <f t="shared" si="21"/>
        <v>0.2939425045382088</v>
      </c>
      <c r="BC166" s="106">
        <f t="shared" si="21"/>
        <v>0.26371954866472835</v>
      </c>
      <c r="BD166" s="106">
        <f t="shared" si="21"/>
        <v>0.11253682264431064</v>
      </c>
      <c r="BE166" s="105">
        <f t="shared" si="21"/>
        <v>9.7838404045091918E-17</v>
      </c>
      <c r="BF166" s="106">
        <f t="shared" si="21"/>
        <v>1.2132693461208091</v>
      </c>
      <c r="BG166" s="106">
        <f t="shared" si="21"/>
        <v>1.2475098189430214</v>
      </c>
      <c r="BH166" s="106">
        <f t="shared" si="21"/>
        <v>1.3158017224728591</v>
      </c>
      <c r="BI166" s="106">
        <f t="shared" si="21"/>
        <v>0.93063771316568944</v>
      </c>
      <c r="BJ166" s="106">
        <f t="shared" si="21"/>
        <v>0.52143130144529348</v>
      </c>
      <c r="BK166" s="106">
        <f t="shared" si="21"/>
        <v>0.33036482289815483</v>
      </c>
      <c r="BL166" s="106">
        <f t="shared" si="21"/>
        <v>0.26306492394509018</v>
      </c>
      <c r="BM166" s="106">
        <f t="shared" si="21"/>
        <v>0.16957162792272115</v>
      </c>
    </row>
    <row r="168" spans="1:65" ht="15" thickBot="1" x14ac:dyDescent="0.35"/>
    <row r="169" spans="1:65" ht="15" thickBot="1" x14ac:dyDescent="0.35">
      <c r="A169" s="15" t="s">
        <v>3</v>
      </c>
      <c r="B169" s="14"/>
      <c r="C169" s="134">
        <v>12.21</v>
      </c>
      <c r="D169" s="134"/>
      <c r="E169" s="134"/>
      <c r="F169" s="134"/>
      <c r="G169" s="134"/>
      <c r="H169" s="134"/>
      <c r="I169" s="134"/>
      <c r="J169" s="134"/>
      <c r="K169" s="134"/>
      <c r="L169" s="134">
        <v>12.22</v>
      </c>
      <c r="M169" s="134"/>
      <c r="N169" s="134"/>
      <c r="O169" s="134"/>
      <c r="P169" s="134"/>
      <c r="Q169" s="134"/>
      <c r="R169" s="134"/>
      <c r="S169" s="134"/>
      <c r="T169" s="134"/>
      <c r="U169" s="134">
        <v>12.23</v>
      </c>
      <c r="V169" s="134"/>
      <c r="W169" s="134"/>
      <c r="X169" s="134"/>
      <c r="Y169" s="134"/>
      <c r="Z169" s="134"/>
      <c r="AA169" s="134"/>
      <c r="AB169" s="134"/>
      <c r="AC169" s="134"/>
      <c r="AD169" s="134">
        <v>12.24</v>
      </c>
      <c r="AE169" s="134"/>
      <c r="AF169" s="134"/>
      <c r="AG169" s="134"/>
      <c r="AH169" s="134"/>
      <c r="AI169" s="134"/>
      <c r="AJ169" s="134"/>
      <c r="AK169" s="134"/>
      <c r="AL169" s="134"/>
      <c r="AM169" s="134">
        <v>12.25</v>
      </c>
      <c r="AN169" s="134"/>
      <c r="AO169" s="134"/>
      <c r="AP169" s="134"/>
      <c r="AQ169" s="134"/>
      <c r="AR169" s="134"/>
      <c r="AS169" s="134"/>
      <c r="AT169" s="134"/>
      <c r="AU169" s="134"/>
      <c r="AV169" s="134">
        <v>12.26</v>
      </c>
      <c r="AW169" s="134"/>
      <c r="AX169" s="134"/>
      <c r="AY169" s="134"/>
      <c r="AZ169" s="134"/>
      <c r="BA169" s="134"/>
      <c r="BB169" s="134"/>
      <c r="BC169" s="134"/>
      <c r="BD169" s="134"/>
      <c r="BE169" s="134">
        <v>12.27</v>
      </c>
      <c r="BF169" s="134"/>
      <c r="BG169" s="134"/>
      <c r="BH169" s="134"/>
      <c r="BI169" s="134"/>
      <c r="BJ169" s="134"/>
      <c r="BK169" s="134"/>
      <c r="BL169" s="134"/>
      <c r="BM169" s="134"/>
    </row>
    <row r="170" spans="1:65" ht="15" thickBot="1" x14ac:dyDescent="0.35">
      <c r="A170" s="15" t="s">
        <v>5</v>
      </c>
      <c r="B170" s="14"/>
      <c r="C170" s="17">
        <v>0</v>
      </c>
      <c r="D170" s="18">
        <v>15</v>
      </c>
      <c r="E170" s="18">
        <v>30</v>
      </c>
      <c r="F170" s="18">
        <v>45</v>
      </c>
      <c r="G170" s="18">
        <v>60</v>
      </c>
      <c r="H170" s="18">
        <v>75</v>
      </c>
      <c r="I170" s="18">
        <v>90</v>
      </c>
      <c r="J170" s="18">
        <v>105</v>
      </c>
      <c r="K170" s="19">
        <v>120</v>
      </c>
      <c r="L170" s="18">
        <v>0</v>
      </c>
      <c r="M170" s="18">
        <v>15</v>
      </c>
      <c r="N170" s="18">
        <v>30</v>
      </c>
      <c r="O170" s="18">
        <v>45</v>
      </c>
      <c r="P170" s="18">
        <v>60</v>
      </c>
      <c r="Q170" s="18">
        <v>75</v>
      </c>
      <c r="R170" s="18">
        <v>90</v>
      </c>
      <c r="S170" s="18">
        <v>105</v>
      </c>
      <c r="T170" s="19">
        <v>120</v>
      </c>
      <c r="U170" s="17">
        <v>0</v>
      </c>
      <c r="V170" s="18">
        <v>15</v>
      </c>
      <c r="W170" s="18">
        <v>30</v>
      </c>
      <c r="X170" s="18">
        <v>45</v>
      </c>
      <c r="Y170" s="18">
        <v>60</v>
      </c>
      <c r="Z170" s="18">
        <v>75</v>
      </c>
      <c r="AA170" s="18">
        <v>90</v>
      </c>
      <c r="AB170" s="18">
        <v>105</v>
      </c>
      <c r="AC170" s="19">
        <v>120</v>
      </c>
      <c r="AD170" s="17">
        <v>0</v>
      </c>
      <c r="AE170" s="18">
        <v>15</v>
      </c>
      <c r="AF170" s="18">
        <v>30</v>
      </c>
      <c r="AG170" s="18">
        <v>45</v>
      </c>
      <c r="AH170" s="18">
        <v>60</v>
      </c>
      <c r="AI170" s="18">
        <v>75</v>
      </c>
      <c r="AJ170" s="18">
        <v>90</v>
      </c>
      <c r="AK170" s="18">
        <v>105</v>
      </c>
      <c r="AL170" s="19">
        <v>120</v>
      </c>
      <c r="AM170" s="17">
        <v>0</v>
      </c>
      <c r="AN170" s="18">
        <v>15</v>
      </c>
      <c r="AO170" s="18">
        <v>30</v>
      </c>
      <c r="AP170" s="18">
        <v>45</v>
      </c>
      <c r="AQ170" s="18">
        <v>60</v>
      </c>
      <c r="AR170" s="18">
        <v>75</v>
      </c>
      <c r="AS170" s="18">
        <v>90</v>
      </c>
      <c r="AT170" s="18">
        <v>105</v>
      </c>
      <c r="AU170" s="19">
        <v>120</v>
      </c>
      <c r="AV170" s="17">
        <v>0</v>
      </c>
      <c r="AW170" s="18">
        <v>15</v>
      </c>
      <c r="AX170" s="18">
        <v>30</v>
      </c>
      <c r="AY170" s="18">
        <v>45</v>
      </c>
      <c r="AZ170" s="18">
        <v>60</v>
      </c>
      <c r="BA170" s="18">
        <v>75</v>
      </c>
      <c r="BB170" s="18">
        <v>90</v>
      </c>
      <c r="BC170" s="18">
        <v>105</v>
      </c>
      <c r="BD170" s="19">
        <v>120</v>
      </c>
      <c r="BE170" s="17">
        <v>0</v>
      </c>
      <c r="BF170" s="18">
        <v>15</v>
      </c>
      <c r="BG170" s="18">
        <v>30</v>
      </c>
      <c r="BH170" s="18">
        <v>45</v>
      </c>
      <c r="BI170" s="18">
        <v>60</v>
      </c>
      <c r="BJ170" s="18">
        <v>75</v>
      </c>
      <c r="BK170" s="18">
        <v>90</v>
      </c>
      <c r="BL170" s="18">
        <v>105</v>
      </c>
      <c r="BM170" s="19">
        <v>120</v>
      </c>
    </row>
    <row r="171" spans="1:65" s="65" customFormat="1" ht="15" thickBot="1" x14ac:dyDescent="0.35">
      <c r="A171" s="110" t="s">
        <v>78</v>
      </c>
      <c r="B171" s="105"/>
      <c r="C171" s="105">
        <v>25.458950000000002</v>
      </c>
      <c r="D171" s="106"/>
      <c r="E171" s="106">
        <v>39.616610000000001</v>
      </c>
      <c r="F171" s="106"/>
      <c r="G171" s="106">
        <v>51.42</v>
      </c>
      <c r="H171" s="106"/>
      <c r="I171" s="106"/>
      <c r="J171" s="106"/>
      <c r="K171" s="106"/>
      <c r="L171" s="106">
        <v>14.28185</v>
      </c>
      <c r="M171" s="106"/>
      <c r="N171" s="106">
        <v>41.479460000000003</v>
      </c>
      <c r="O171" s="106"/>
      <c r="P171" s="106">
        <v>49.924379999999999</v>
      </c>
      <c r="Q171" s="106"/>
      <c r="R171" s="106"/>
      <c r="S171" s="106"/>
      <c r="T171" s="106"/>
      <c r="U171" s="106">
        <v>38.002139999999997</v>
      </c>
      <c r="V171" s="106"/>
      <c r="W171" s="106">
        <v>37.008620000000001</v>
      </c>
      <c r="X171" s="106"/>
      <c r="Y171" s="106">
        <v>37.75376</v>
      </c>
      <c r="Z171" s="106"/>
      <c r="AA171" s="106"/>
      <c r="AB171" s="106"/>
      <c r="AC171" s="106"/>
      <c r="AD171" s="106">
        <v>171.13381999999999</v>
      </c>
      <c r="AE171" s="106"/>
      <c r="AF171" s="106">
        <v>123.07229</v>
      </c>
      <c r="AG171" s="106"/>
      <c r="AH171" s="106">
        <v>89.416799999999995</v>
      </c>
      <c r="AI171" s="106"/>
      <c r="AJ171" s="106"/>
      <c r="AK171" s="106"/>
      <c r="AL171" s="106"/>
      <c r="AM171" s="106">
        <v>82.710539999999995</v>
      </c>
      <c r="AN171" s="106"/>
      <c r="AO171" s="106">
        <v>52.904940000000003</v>
      </c>
      <c r="AP171" s="106"/>
      <c r="AQ171" s="106">
        <v>51.042090000000002</v>
      </c>
      <c r="AR171" s="106"/>
      <c r="AS171" s="106"/>
      <c r="AT171" s="106"/>
      <c r="AU171" s="106"/>
      <c r="AV171" s="106">
        <v>42.721359999999997</v>
      </c>
      <c r="AW171" s="106"/>
      <c r="AX171" s="106">
        <v>54.767789999999998</v>
      </c>
      <c r="AY171" s="106"/>
      <c r="AZ171" s="106">
        <v>40.237560000000002</v>
      </c>
      <c r="BA171" s="106"/>
      <c r="BB171" s="106"/>
      <c r="BC171" s="106"/>
      <c r="BD171" s="106"/>
      <c r="BE171" s="106" t="s">
        <v>19</v>
      </c>
      <c r="BF171" s="106"/>
      <c r="BG171" s="106" t="s">
        <v>19</v>
      </c>
      <c r="BH171" s="106"/>
      <c r="BI171" s="106">
        <v>127.29474999999999</v>
      </c>
      <c r="BJ171" s="106"/>
      <c r="BK171" s="106"/>
      <c r="BL171" s="106"/>
      <c r="BM171" s="108"/>
    </row>
    <row r="173" spans="1:65" ht="15" thickBot="1" x14ac:dyDescent="0.35"/>
    <row r="174" spans="1:65" ht="15" thickBot="1" x14ac:dyDescent="0.35">
      <c r="B174" s="47"/>
      <c r="C174" s="47"/>
      <c r="D174" s="47"/>
      <c r="E174" s="47"/>
      <c r="F174" s="47"/>
      <c r="G174" s="47"/>
      <c r="H174" s="47"/>
    </row>
    <row r="175" spans="1:65" x14ac:dyDescent="0.3">
      <c r="A175" s="2"/>
    </row>
    <row r="183" spans="1:1" x14ac:dyDescent="0.3">
      <c r="A183" s="2"/>
    </row>
    <row r="191" spans="1:1" x14ac:dyDescent="0.3">
      <c r="A191" s="2"/>
    </row>
    <row r="208" spans="1:1" x14ac:dyDescent="0.3">
      <c r="A208" s="2"/>
    </row>
    <row r="216" spans="1:1" x14ac:dyDescent="0.3">
      <c r="A216" s="2"/>
    </row>
    <row r="224" spans="1:1" x14ac:dyDescent="0.3">
      <c r="A224" s="2"/>
    </row>
  </sheetData>
  <mergeCells count="42">
    <mergeCell ref="AM141:AU141"/>
    <mergeCell ref="AV141:BD141"/>
    <mergeCell ref="A9:A13"/>
    <mergeCell ref="U21:U25"/>
    <mergeCell ref="U33:U37"/>
    <mergeCell ref="U45:U49"/>
    <mergeCell ref="U57:U61"/>
    <mergeCell ref="AM159:AU159"/>
    <mergeCell ref="AV159:BD159"/>
    <mergeCell ref="BE159:BM159"/>
    <mergeCell ref="BE141:BM141"/>
    <mergeCell ref="A143:A147"/>
    <mergeCell ref="C150:K150"/>
    <mergeCell ref="L150:T150"/>
    <mergeCell ref="U150:AC150"/>
    <mergeCell ref="AD150:AL150"/>
    <mergeCell ref="AM150:AU150"/>
    <mergeCell ref="AV150:BD150"/>
    <mergeCell ref="BE150:BM150"/>
    <mergeCell ref="C141:K141"/>
    <mergeCell ref="L141:T141"/>
    <mergeCell ref="U141:AC141"/>
    <mergeCell ref="AD141:AL141"/>
    <mergeCell ref="A152:A156"/>
    <mergeCell ref="C159:K159"/>
    <mergeCell ref="L159:T159"/>
    <mergeCell ref="U159:AC159"/>
    <mergeCell ref="AD159:AL159"/>
    <mergeCell ref="BE164:BM164"/>
    <mergeCell ref="C169:K169"/>
    <mergeCell ref="L169:T169"/>
    <mergeCell ref="U169:AC169"/>
    <mergeCell ref="AD169:AL169"/>
    <mergeCell ref="AM169:AU169"/>
    <mergeCell ref="AV169:BD169"/>
    <mergeCell ref="BE169:BM169"/>
    <mergeCell ref="C164:K164"/>
    <mergeCell ref="L164:T164"/>
    <mergeCell ref="U164:AC164"/>
    <mergeCell ref="AD164:AL164"/>
    <mergeCell ref="AM164:AU164"/>
    <mergeCell ref="AV164:BD1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7"/>
  <sheetViews>
    <sheetView workbookViewId="0">
      <selection activeCell="C9" sqref="C9:J13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18" x14ac:dyDescent="0.3">
      <c r="A1" s="73" t="s">
        <v>84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</row>
    <row r="7" spans="1:18" ht="15" thickBot="1" x14ac:dyDescent="0.35">
      <c r="A7" s="79" t="s">
        <v>21</v>
      </c>
      <c r="B7" s="80"/>
      <c r="C7" s="17">
        <v>12.101000000000001</v>
      </c>
      <c r="D7" s="17">
        <v>12.103</v>
      </c>
      <c r="E7" s="17">
        <v>12.103999999999999</v>
      </c>
      <c r="F7" s="17">
        <v>12.105</v>
      </c>
      <c r="G7" s="17">
        <v>12.106999999999999</v>
      </c>
      <c r="H7" s="17">
        <v>12.108000000000001</v>
      </c>
      <c r="I7" s="17">
        <v>12.109</v>
      </c>
      <c r="J7" s="117">
        <v>12.11</v>
      </c>
      <c r="K7" s="30"/>
      <c r="L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>
        <v>0</v>
      </c>
      <c r="K8" s="23"/>
      <c r="L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51" t="s">
        <v>43</v>
      </c>
      <c r="C9" s="55">
        <v>0.81310000000000004</v>
      </c>
      <c r="D9" s="56">
        <v>0.81399999999999995</v>
      </c>
      <c r="E9" s="56">
        <v>0.81420000000000003</v>
      </c>
      <c r="F9" s="56">
        <v>0.81169999999999998</v>
      </c>
      <c r="G9" s="56">
        <v>0.81369999999999998</v>
      </c>
      <c r="H9" s="56">
        <v>0.81230000000000002</v>
      </c>
      <c r="I9" s="56">
        <v>0.81410000000000005</v>
      </c>
      <c r="J9" s="57">
        <v>0.81369999999999998</v>
      </c>
      <c r="K9" s="13"/>
      <c r="L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51" t="s">
        <v>44</v>
      </c>
      <c r="C10" s="58">
        <v>0.14990000000000001</v>
      </c>
      <c r="D10" s="59">
        <v>0.14979999999999999</v>
      </c>
      <c r="E10" s="59">
        <v>0.14960000000000001</v>
      </c>
      <c r="F10" s="59">
        <v>0.14910000000000001</v>
      </c>
      <c r="G10" s="59">
        <v>0.15010000000000001</v>
      </c>
      <c r="H10" s="59">
        <v>0.15049999999999999</v>
      </c>
      <c r="I10" s="59">
        <v>0.1497</v>
      </c>
      <c r="J10" s="60">
        <v>0.15</v>
      </c>
      <c r="K10" s="13"/>
      <c r="L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51" t="s">
        <v>45</v>
      </c>
      <c r="C11" s="58">
        <v>3.2199999999999999E-2</v>
      </c>
      <c r="D11" s="59">
        <v>3.1600000000000003E-2</v>
      </c>
      <c r="E11" s="59">
        <v>3.1600000000000003E-2</v>
      </c>
      <c r="F11" s="59">
        <v>3.39E-2</v>
      </c>
      <c r="G11" s="59">
        <v>3.1600000000000003E-2</v>
      </c>
      <c r="H11" s="59">
        <v>3.2500000000000001E-2</v>
      </c>
      <c r="I11" s="59">
        <v>3.15E-2</v>
      </c>
      <c r="J11" s="60">
        <v>3.1699999999999999E-2</v>
      </c>
      <c r="K11" s="13"/>
      <c r="L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51" t="s">
        <v>46</v>
      </c>
      <c r="C12" s="58">
        <v>4.1999999999999997E-3</v>
      </c>
      <c r="D12" s="59">
        <v>4.1000000000000003E-3</v>
      </c>
      <c r="E12" s="59">
        <v>4.1000000000000003E-3</v>
      </c>
      <c r="F12" s="59">
        <v>4.5999999999999999E-3</v>
      </c>
      <c r="G12" s="59">
        <v>4.1000000000000003E-3</v>
      </c>
      <c r="H12" s="59">
        <v>4.1999999999999997E-3</v>
      </c>
      <c r="I12" s="59">
        <v>4.1000000000000003E-3</v>
      </c>
      <c r="J12" s="60">
        <v>4.1000000000000003E-3</v>
      </c>
      <c r="K12" s="13"/>
      <c r="L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51" t="s">
        <v>47</v>
      </c>
      <c r="C13" s="61">
        <v>5.0000000000000001E-4</v>
      </c>
      <c r="D13" s="62">
        <v>5.0000000000000001E-4</v>
      </c>
      <c r="E13" s="62">
        <v>5.0000000000000001E-4</v>
      </c>
      <c r="F13" s="62">
        <v>6.9999999999999999E-4</v>
      </c>
      <c r="G13" s="62">
        <v>5.0000000000000001E-4</v>
      </c>
      <c r="H13" s="62">
        <v>5.0000000000000001E-4</v>
      </c>
      <c r="I13" s="62">
        <v>5.0000000000000001E-4</v>
      </c>
      <c r="J13" s="63">
        <v>5.0000000000000001E-4</v>
      </c>
      <c r="K13" s="13"/>
      <c r="L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7">
        <v>12.101000000000001</v>
      </c>
      <c r="X19" s="17">
        <v>12.103</v>
      </c>
      <c r="Y19" s="17">
        <v>12.103999999999999</v>
      </c>
      <c r="Z19" s="17">
        <v>12.105</v>
      </c>
      <c r="AA19" s="17">
        <v>12.106999999999999</v>
      </c>
      <c r="AB19" s="17">
        <v>12.108000000000001</v>
      </c>
      <c r="AC19" s="17">
        <v>12.109</v>
      </c>
      <c r="AD19" s="117">
        <v>12.11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0.8131935172544843</v>
      </c>
      <c r="X21" s="4">
        <v>0.81409362076638814</v>
      </c>
      <c r="Y21" s="4">
        <v>0.81429364376903346</v>
      </c>
      <c r="Z21" s="4">
        <v>0.81179335623596716</v>
      </c>
      <c r="AA21" s="4">
        <v>0.81379358626242015</v>
      </c>
      <c r="AB21" s="4">
        <v>0.81239342524390312</v>
      </c>
      <c r="AC21" s="4">
        <v>0.81419363226771091</v>
      </c>
      <c r="AD21" s="20">
        <v>0.81379358626242015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0.14982371247245008</v>
      </c>
      <c r="X22" s="1">
        <v>0.14972359744731831</v>
      </c>
      <c r="Y22" s="1">
        <v>0.14952355143938209</v>
      </c>
      <c r="Z22" s="1">
        <v>0.14902378149890524</v>
      </c>
      <c r="AA22" s="1">
        <v>0.15002366645922266</v>
      </c>
      <c r="AB22" s="1">
        <v>0.15042387350154962</v>
      </c>
      <c r="AC22" s="1">
        <v>0.1496235744433502</v>
      </c>
      <c r="AD22" s="21">
        <v>0.1499236549579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3.2186471717313161E-2</v>
      </c>
      <c r="X23" s="1">
        <v>3.1586414223929313E-2</v>
      </c>
      <c r="Y23" s="1">
        <v>3.1586437231866139E-2</v>
      </c>
      <c r="Z23" s="1">
        <v>3.3886759242440508E-2</v>
      </c>
      <c r="AA23" s="1">
        <v>3.1586379712024076E-2</v>
      </c>
      <c r="AB23" s="1">
        <v>3.2486437194824726E-2</v>
      </c>
      <c r="AC23" s="1">
        <v>3.1486414226575075E-2</v>
      </c>
      <c r="AD23" s="21">
        <v>3.1686402715992178E-2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4.1967811855888517E-3</v>
      </c>
      <c r="X24" s="1">
        <v>4.0968386988146123E-3</v>
      </c>
      <c r="Y24" s="1">
        <v>4.0968386961683957E-3</v>
      </c>
      <c r="Z24" s="1">
        <v>4.5966316353251817E-3</v>
      </c>
      <c r="AA24" s="1">
        <v>4.096838702783938E-3</v>
      </c>
      <c r="AB24" s="1">
        <v>4.1967466855914381E-3</v>
      </c>
      <c r="AC24" s="1">
        <v>4.0968502001369608E-3</v>
      </c>
      <c r="AD24" s="21">
        <v>4.0968271988155256E-3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4.9957482126810314E-4</v>
      </c>
      <c r="X25" s="7">
        <v>4.9958631597597357E-4</v>
      </c>
      <c r="Y25" s="7">
        <v>4.9958631597627791E-4</v>
      </c>
      <c r="Z25" s="7">
        <v>6.9955183582305722E-4</v>
      </c>
      <c r="AA25" s="7">
        <v>4.9958631597551702E-4</v>
      </c>
      <c r="AB25" s="7">
        <v>4.9957482523605909E-4</v>
      </c>
      <c r="AC25" s="7">
        <v>4.9958631465316929E-4</v>
      </c>
      <c r="AD25" s="24">
        <v>4.9958631729862552E-4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7">
        <v>12.101000000000001</v>
      </c>
      <c r="X31" s="17">
        <v>12.103</v>
      </c>
      <c r="Y31" s="17">
        <v>12.103999999999999</v>
      </c>
      <c r="Z31" s="17">
        <v>12.105</v>
      </c>
      <c r="AA31" s="17">
        <v>12.106999999999999</v>
      </c>
      <c r="AB31" s="17">
        <v>12.108000000000001</v>
      </c>
      <c r="AC31" s="17">
        <v>12.109</v>
      </c>
      <c r="AD31" s="117">
        <v>12.11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0.81328704526468976</v>
      </c>
      <c r="X33" s="4">
        <v>0.81418725230040268</v>
      </c>
      <c r="Y33" s="4">
        <v>0.81438729830833889</v>
      </c>
      <c r="Z33" s="4">
        <v>0.81188672320913613</v>
      </c>
      <c r="AA33" s="4">
        <v>0.81388718328849829</v>
      </c>
      <c r="AB33" s="4">
        <v>0.81248686123294489</v>
      </c>
      <c r="AC33" s="4">
        <v>0.81428727530437084</v>
      </c>
      <c r="AD33" s="20">
        <v>0.81388718328849829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0.14974740541386722</v>
      </c>
      <c r="X34" s="1">
        <v>0.14964717533846766</v>
      </c>
      <c r="Y34" s="1">
        <v>0.14944708331465784</v>
      </c>
      <c r="Z34" s="1">
        <v>0.14894754349323791</v>
      </c>
      <c r="AA34" s="1">
        <v>0.14994731337418249</v>
      </c>
      <c r="AB34" s="1">
        <v>0.15034772750117045</v>
      </c>
      <c r="AC34" s="1">
        <v>0.14954712932656275</v>
      </c>
      <c r="AD34" s="21">
        <v>0.14984729037021435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3.2172950655015888E-2</v>
      </c>
      <c r="X35" s="1">
        <v>3.1572835674868002E-2</v>
      </c>
      <c r="Y35" s="1">
        <v>3.1572881698680305E-2</v>
      </c>
      <c r="Z35" s="1">
        <v>3.3873525730397785E-2</v>
      </c>
      <c r="AA35" s="1">
        <v>3.1572766639149548E-2</v>
      </c>
      <c r="AB35" s="1">
        <v>3.2472881587544654E-2</v>
      </c>
      <c r="AC35" s="1">
        <v>3.1472835682806038E-2</v>
      </c>
      <c r="AD35" s="21">
        <v>3.1672812651054476E-2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4.1935635560724728E-3</v>
      </c>
      <c r="X36" s="1">
        <v>4.0936785957505139E-3</v>
      </c>
      <c r="Y36" s="1">
        <v>4.0936785878106455E-3</v>
      </c>
      <c r="Z36" s="1">
        <v>4.5932644052727916E-3</v>
      </c>
      <c r="AA36" s="1">
        <v>4.0936786076603169E-3</v>
      </c>
      <c r="AB36" s="1">
        <v>4.1934945560828194E-3</v>
      </c>
      <c r="AC36" s="1">
        <v>4.093701599717405E-3</v>
      </c>
      <c r="AD36" s="21">
        <v>4.0936555957541655E-3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4.9914996370498078E-4</v>
      </c>
      <c r="X37" s="7">
        <v>4.9917294782646227E-4</v>
      </c>
      <c r="Y37" s="7">
        <v>4.9917294782767982E-4</v>
      </c>
      <c r="Z37" s="7">
        <v>6.9910400737729927E-4</v>
      </c>
      <c r="AA37" s="7">
        <v>4.9917294782463593E-4</v>
      </c>
      <c r="AB37" s="7">
        <v>4.9914997560930466E-4</v>
      </c>
      <c r="AC37" s="7">
        <v>4.9917294385774553E-4</v>
      </c>
      <c r="AD37" s="24">
        <v>4.9917295179457023E-4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7">
        <v>12.101000000000001</v>
      </c>
      <c r="X43" s="17">
        <v>12.103</v>
      </c>
      <c r="Y43" s="17">
        <v>12.103999999999999</v>
      </c>
      <c r="Z43" s="17">
        <v>12.105</v>
      </c>
      <c r="AA43" s="17">
        <v>12.106999999999999</v>
      </c>
      <c r="AB43" s="17">
        <v>12.108000000000001</v>
      </c>
      <c r="AC43" s="17">
        <v>12.109</v>
      </c>
      <c r="AD43" s="117">
        <v>12.11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0.81338058403185343</v>
      </c>
      <c r="X45" s="4">
        <v>0.81428089460328201</v>
      </c>
      <c r="Y45" s="4">
        <v>0.81448096361915512</v>
      </c>
      <c r="Z45" s="4">
        <v>0.81198010092074202</v>
      </c>
      <c r="AA45" s="4">
        <v>0.81398079107947241</v>
      </c>
      <c r="AB45" s="4">
        <v>0.81258030796836123</v>
      </c>
      <c r="AC45" s="4">
        <v>0.81438092911121862</v>
      </c>
      <c r="AD45" s="20">
        <v>0.81398079107947241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0.14967107882076794</v>
      </c>
      <c r="X46" s="1">
        <v>0.14957073366996035</v>
      </c>
      <c r="Y46" s="1">
        <v>0.14937059562233818</v>
      </c>
      <c r="Z46" s="1">
        <v>0.14887128597951968</v>
      </c>
      <c r="AA46" s="1">
        <v>0.14987094074139359</v>
      </c>
      <c r="AB46" s="1">
        <v>0.15027156199538358</v>
      </c>
      <c r="AC46" s="1">
        <v>0.14947066464614925</v>
      </c>
      <c r="AD46" s="21">
        <v>0.14977090623345707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3.2159436816185362E-2</v>
      </c>
      <c r="X47" s="1">
        <v>3.1559264355896878E-2</v>
      </c>
      <c r="Y47" s="1">
        <v>3.1559333403525132E-2</v>
      </c>
      <c r="Z47" s="1">
        <v>3.386029946694883E-2</v>
      </c>
      <c r="AA47" s="1">
        <v>3.1559160784454497E-2</v>
      </c>
      <c r="AB47" s="1">
        <v>3.245933318123103E-2</v>
      </c>
      <c r="AC47" s="1">
        <v>3.1459264371774487E-2</v>
      </c>
      <c r="AD47" s="21">
        <v>3.1659229808265577E-2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4.1903471107563491E-3</v>
      </c>
      <c r="X48" s="1">
        <v>4.0905196901139486E-3</v>
      </c>
      <c r="Y48" s="1">
        <v>4.0905196742317762E-3</v>
      </c>
      <c r="Z48" s="1">
        <v>4.5898983091396438E-3</v>
      </c>
      <c r="AA48" s="1">
        <v>4.090519713937207E-3</v>
      </c>
      <c r="AB48" s="1">
        <v>4.1902436107822188E-3</v>
      </c>
      <c r="AC48" s="1">
        <v>4.0905541980474263E-3</v>
      </c>
      <c r="AD48" s="21">
        <v>4.0904851901230792E-3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4.9872542721137315E-4</v>
      </c>
      <c r="X49" s="7">
        <v>4.9875989545007595E-4</v>
      </c>
      <c r="Y49" s="7">
        <v>4.9875989545312028E-4</v>
      </c>
      <c r="Z49" s="7">
        <v>6.9865651457092382E-4</v>
      </c>
      <c r="AA49" s="7">
        <v>4.9875989544550939E-4</v>
      </c>
      <c r="AB49" s="7">
        <v>4.9872545102093218E-4</v>
      </c>
      <c r="AC49" s="7">
        <v>4.987598875120339E-4</v>
      </c>
      <c r="AD49" s="24">
        <v>4.9875990338659555E-4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7">
        <v>12.101000000000001</v>
      </c>
      <c r="X55" s="17">
        <v>12.103</v>
      </c>
      <c r="Y55" s="17">
        <v>12.103999999999999</v>
      </c>
      <c r="Z55" s="17">
        <v>12.105</v>
      </c>
      <c r="AA55" s="17">
        <v>12.106999999999999</v>
      </c>
      <c r="AB55" s="17">
        <v>12.108000000000001</v>
      </c>
      <c r="AC55" s="17">
        <v>12.109</v>
      </c>
      <c r="AD55" s="117">
        <v>12.11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0.81347413355721254</v>
      </c>
      <c r="X57" s="4">
        <v>0.81437454767626483</v>
      </c>
      <c r="Y57" s="4">
        <v>0.81457463970272093</v>
      </c>
      <c r="Z57" s="4">
        <v>0.81207348937201984</v>
      </c>
      <c r="AA57" s="4">
        <v>0.81407440963658073</v>
      </c>
      <c r="AB57" s="4">
        <v>0.81267376545138814</v>
      </c>
      <c r="AC57" s="4">
        <v>0.81447459368949293</v>
      </c>
      <c r="AD57" s="20">
        <v>0.81407440963658073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0.14959473268966819</v>
      </c>
      <c r="X58" s="1">
        <v>0.14949427243830798</v>
      </c>
      <c r="Y58" s="1">
        <v>0.14929408835893365</v>
      </c>
      <c r="Z58" s="1">
        <v>0.14879500895427164</v>
      </c>
      <c r="AA58" s="1">
        <v>0.14979454855736951</v>
      </c>
      <c r="AB58" s="1">
        <v>0.15019537698070945</v>
      </c>
      <c r="AC58" s="1">
        <v>0.14939418039862082</v>
      </c>
      <c r="AD58" s="21">
        <v>0.14969450254414143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3.2145930203899498E-2</v>
      </c>
      <c r="X59" s="1">
        <v>3.1545700270097544E-2</v>
      </c>
      <c r="Y59" s="1">
        <v>3.1545792349484056E-2</v>
      </c>
      <c r="Z59" s="1">
        <v>3.3847080455171444E-2</v>
      </c>
      <c r="AA59" s="1">
        <v>3.1545562151017774E-2</v>
      </c>
      <c r="AB59" s="1">
        <v>3.2445791978955828E-2</v>
      </c>
      <c r="AC59" s="1">
        <v>3.1445700296562747E-2</v>
      </c>
      <c r="AD59" s="21">
        <v>3.1645654190704933E-2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4.1871318489455295E-3</v>
      </c>
      <c r="X60" s="1">
        <v>4.0873619812107267E-3</v>
      </c>
      <c r="Y60" s="1">
        <v>4.0873619547363805E-3</v>
      </c>
      <c r="Z60" s="1">
        <v>4.5865333462221146E-3</v>
      </c>
      <c r="AA60" s="1">
        <v>4.0873620209222455E-3</v>
      </c>
      <c r="AB60" s="1">
        <v>4.1869938489972735E-3</v>
      </c>
      <c r="AC60" s="1">
        <v>4.0874079944326807E-3</v>
      </c>
      <c r="AD60" s="21">
        <v>4.0873159812289889E-3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4.9830121168808865E-4</v>
      </c>
      <c r="X61" s="7">
        <v>4.9834715874549245E-4</v>
      </c>
      <c r="Y61" s="7">
        <v>4.9834715875158209E-4</v>
      </c>
      <c r="Z61" s="7">
        <v>6.9820935731219913E-4</v>
      </c>
      <c r="AA61" s="7">
        <v>4.9834715873635805E-4</v>
      </c>
      <c r="AB61" s="7">
        <v>4.9830125137220532E-4</v>
      </c>
      <c r="AC61" s="7">
        <v>4.9834714551440836E-4</v>
      </c>
      <c r="AD61" s="24">
        <v>4.9834717197353112E-4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1">
        <v>12.101000000000001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0.81310000000000004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1.2298610257040954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0.14990000000000001</v>
      </c>
      <c r="C72" s="13">
        <f>W21</f>
        <v>0.8131935172544843</v>
      </c>
      <c r="D72" s="13">
        <v>0</v>
      </c>
      <c r="E72" s="13">
        <v>0</v>
      </c>
      <c r="F72" s="3">
        <v>0</v>
      </c>
      <c r="J72" s="1">
        <v>-0.22670639133409456</v>
      </c>
      <c r="K72" s="13">
        <v>1.2297195916861394</v>
      </c>
      <c r="L72" s="13">
        <v>0</v>
      </c>
      <c r="M72" s="13">
        <v>0</v>
      </c>
      <c r="N72" s="3">
        <v>0</v>
      </c>
      <c r="R72" s="1">
        <v>0</v>
      </c>
      <c r="S72" s="13">
        <v>1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3.2199999999999999E-2</v>
      </c>
      <c r="C73" s="13">
        <f t="shared" ref="C73:C74" si="1">W22</f>
        <v>0.14982371247245008</v>
      </c>
      <c r="D73" s="13">
        <f>W33</f>
        <v>0.81328704526468976</v>
      </c>
      <c r="E73" s="13">
        <v>0</v>
      </c>
      <c r="F73" s="3">
        <v>0</v>
      </c>
      <c r="J73" s="1">
        <v>-6.9293269449922411E-3</v>
      </c>
      <c r="K73" s="13">
        <v>-0.22653890234604726</v>
      </c>
      <c r="L73" s="13">
        <v>1.2295781739330955</v>
      </c>
      <c r="M73" s="13">
        <v>0</v>
      </c>
      <c r="N73" s="3">
        <v>0</v>
      </c>
      <c r="R73" s="1">
        <v>0</v>
      </c>
      <c r="S73" s="13">
        <v>0</v>
      </c>
      <c r="T73" s="13">
        <v>1</v>
      </c>
      <c r="U73" s="13">
        <v>0</v>
      </c>
      <c r="V73" s="3">
        <v>0</v>
      </c>
    </row>
    <row r="74" spans="1:22" x14ac:dyDescent="0.3">
      <c r="B74" s="1">
        <f t="shared" si="0"/>
        <v>4.1999999999999997E-3</v>
      </c>
      <c r="C74" s="13">
        <f t="shared" si="1"/>
        <v>3.2186471717313161E-2</v>
      </c>
      <c r="D74" s="13">
        <f t="shared" ref="D74:D75" si="2">W34</f>
        <v>0.14974740541386722</v>
      </c>
      <c r="E74" s="13">
        <f>W45</f>
        <v>0.81338058403185343</v>
      </c>
      <c r="F74" s="3">
        <v>0</v>
      </c>
      <c r="J74" s="1">
        <v>3.8962219388367432E-3</v>
      </c>
      <c r="K74" s="13">
        <v>-6.9545820461633595E-3</v>
      </c>
      <c r="L74" s="13">
        <v>-0.22637144888227512</v>
      </c>
      <c r="M74" s="13">
        <v>1.2294367724430932</v>
      </c>
      <c r="N74" s="3">
        <v>0</v>
      </c>
      <c r="R74" s="1">
        <v>-8.6736173798840355E-19</v>
      </c>
      <c r="S74" s="13">
        <v>6.9388939039072284E-18</v>
      </c>
      <c r="T74" s="13">
        <v>0</v>
      </c>
      <c r="U74" s="13">
        <v>1</v>
      </c>
      <c r="V74" s="3">
        <v>0</v>
      </c>
    </row>
    <row r="75" spans="1:22" ht="15" thickBot="1" x14ac:dyDescent="0.35">
      <c r="B75" s="7">
        <f t="shared" si="0"/>
        <v>5.0000000000000001E-4</v>
      </c>
      <c r="C75" s="8">
        <f>W24</f>
        <v>4.1967811855888517E-3</v>
      </c>
      <c r="D75" s="8">
        <f t="shared" si="2"/>
        <v>3.2172950655015888E-2</v>
      </c>
      <c r="E75" s="8">
        <f>W46</f>
        <v>0.14967107882076794</v>
      </c>
      <c r="F75" s="9">
        <f>W57</f>
        <v>0.81347413355721254</v>
      </c>
      <c r="J75" s="7">
        <v>-2.9144432634674417E-5</v>
      </c>
      <c r="K75" s="8">
        <v>3.8949740963784671E-3</v>
      </c>
      <c r="L75" s="8">
        <v>-6.9798149858495114E-3</v>
      </c>
      <c r="M75" s="8">
        <v>-0.2262040309368227</v>
      </c>
      <c r="N75" s="9">
        <v>1.2292953872142622</v>
      </c>
      <c r="R75" s="7">
        <v>0</v>
      </c>
      <c r="S75" s="8">
        <v>0</v>
      </c>
      <c r="T75" s="8">
        <v>6.9388939039072284E-18</v>
      </c>
      <c r="U75" s="8">
        <v>0</v>
      </c>
      <c r="V75" s="9">
        <v>1</v>
      </c>
    </row>
    <row r="81" spans="2:22" x14ac:dyDescent="0.3">
      <c r="B81" s="41">
        <v>12.103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0.81399999999999995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1.2285012285012287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0.14979999999999999</v>
      </c>
      <c r="C85" s="13">
        <f>W21</f>
        <v>0.8131935172544843</v>
      </c>
      <c r="D85" s="13">
        <v>0</v>
      </c>
      <c r="E85" s="13">
        <v>0</v>
      </c>
      <c r="F85" s="3">
        <v>0</v>
      </c>
      <c r="J85" s="1">
        <v>-0.22630466195894799</v>
      </c>
      <c r="K85" s="13">
        <v>1.2297195916861394</v>
      </c>
      <c r="L85" s="13">
        <v>0</v>
      </c>
      <c r="M85" s="13">
        <v>0</v>
      </c>
      <c r="N85" s="3">
        <v>0</v>
      </c>
      <c r="R85" s="1">
        <v>2.7755575615628914E-17</v>
      </c>
      <c r="S85" s="13">
        <v>1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3.1600000000000003E-2</v>
      </c>
      <c r="C86" s="13">
        <f t="shared" ref="C86:C88" si="4">W22</f>
        <v>0.14982371247245008</v>
      </c>
      <c r="D86" s="13">
        <f>W33</f>
        <v>0.81328704526468976</v>
      </c>
      <c r="E86" s="13">
        <v>0</v>
      </c>
      <c r="F86" s="3">
        <v>0</v>
      </c>
      <c r="J86" s="1">
        <v>-6.0431728806485804E-3</v>
      </c>
      <c r="K86" s="13">
        <v>-0.22653890234604726</v>
      </c>
      <c r="L86" s="13">
        <v>1.2295781739330955</v>
      </c>
      <c r="M86" s="13">
        <v>0</v>
      </c>
      <c r="N86" s="3">
        <v>0</v>
      </c>
      <c r="R86" s="1">
        <v>6.9388939039072284E-18</v>
      </c>
      <c r="S86" s="13">
        <v>0</v>
      </c>
      <c r="T86" s="13">
        <v>1</v>
      </c>
      <c r="U86" s="13">
        <v>0</v>
      </c>
      <c r="V86" s="3">
        <v>0</v>
      </c>
    </row>
    <row r="87" spans="2:22" x14ac:dyDescent="0.3">
      <c r="B87" s="1">
        <f t="shared" si="3"/>
        <v>4.1000000000000003E-3</v>
      </c>
      <c r="C87" s="13">
        <f t="shared" si="4"/>
        <v>3.2186471717313161E-2</v>
      </c>
      <c r="D87" s="13">
        <f t="shared" ref="D87:D88" si="5">W34</f>
        <v>0.14974740541386722</v>
      </c>
      <c r="E87" s="13">
        <f>W45</f>
        <v>0.81338058403185343</v>
      </c>
      <c r="F87" s="3">
        <v>0</v>
      </c>
      <c r="J87" s="1">
        <v>3.8752376021848689E-3</v>
      </c>
      <c r="K87" s="13">
        <v>-6.9545820461633595E-3</v>
      </c>
      <c r="L87" s="13">
        <v>-0.22637144888227512</v>
      </c>
      <c r="M87" s="13">
        <v>1.2294367724430932</v>
      </c>
      <c r="N87" s="3">
        <v>0</v>
      </c>
      <c r="R87" s="1">
        <v>0</v>
      </c>
      <c r="S87" s="13">
        <v>6.9388939039072284E-18</v>
      </c>
      <c r="T87" s="13">
        <v>0</v>
      </c>
      <c r="U87" s="13">
        <v>1</v>
      </c>
      <c r="V87" s="3">
        <v>0</v>
      </c>
    </row>
    <row r="88" spans="2:22" ht="15" thickBot="1" x14ac:dyDescent="0.35">
      <c r="B88" s="7">
        <f t="shared" si="3"/>
        <v>5.0000000000000001E-4</v>
      </c>
      <c r="C88" s="8">
        <f t="shared" si="4"/>
        <v>4.1967811855888517E-3</v>
      </c>
      <c r="D88" s="8">
        <f t="shared" si="5"/>
        <v>3.2172950655015888E-2</v>
      </c>
      <c r="E88" s="8">
        <f>W46</f>
        <v>0.14967107882076794</v>
      </c>
      <c r="F88" s="9">
        <f>W57</f>
        <v>0.81347413355721254</v>
      </c>
      <c r="J88" s="7">
        <v>-6.1567730774947962E-5</v>
      </c>
      <c r="K88" s="8">
        <v>3.8949740963784671E-3</v>
      </c>
      <c r="L88" s="8">
        <v>-6.9798149858495114E-3</v>
      </c>
      <c r="M88" s="8">
        <v>-0.2262040309368227</v>
      </c>
      <c r="N88" s="9">
        <v>1.2292953872142622</v>
      </c>
      <c r="R88" s="7">
        <v>0</v>
      </c>
      <c r="S88" s="8">
        <v>0</v>
      </c>
      <c r="T88" s="8">
        <v>6.9388939039072284E-18</v>
      </c>
      <c r="U88" s="8">
        <v>0</v>
      </c>
      <c r="V88" s="9">
        <v>1</v>
      </c>
    </row>
    <row r="91" spans="2:22" x14ac:dyDescent="0.3">
      <c r="B91" s="41">
        <v>12.103999999999999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0.81420000000000003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1.2281994595922376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0.99999999999999989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0.14960000000000001</v>
      </c>
      <c r="C95" s="13">
        <f>Y21</f>
        <v>0.81429364376903346</v>
      </c>
      <c r="D95" s="13">
        <v>0</v>
      </c>
      <c r="E95" s="13">
        <v>0</v>
      </c>
      <c r="F95" s="3">
        <v>0</v>
      </c>
      <c r="J95" s="1">
        <v>-0.22564174553119129</v>
      </c>
      <c r="K95" s="13">
        <v>1.2280582166543847</v>
      </c>
      <c r="L95" s="13">
        <v>0</v>
      </c>
      <c r="M95" s="13">
        <v>0</v>
      </c>
      <c r="N95" s="3">
        <v>0</v>
      </c>
      <c r="R95" s="1">
        <v>0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3.1600000000000003E-2</v>
      </c>
      <c r="C96" s="13">
        <f t="shared" ref="C96:C98" si="7">Y22</f>
        <v>0.14952355143938209</v>
      </c>
      <c r="D96" s="13">
        <f>Y33</f>
        <v>0.81438729830833889</v>
      </c>
      <c r="E96" s="13">
        <v>0</v>
      </c>
      <c r="F96" s="3">
        <v>0</v>
      </c>
      <c r="J96" s="1">
        <v>-6.2284220159696136E-3</v>
      </c>
      <c r="K96" s="13">
        <v>-0.22547457003553995</v>
      </c>
      <c r="L96" s="13">
        <v>1.2279169899594695</v>
      </c>
      <c r="M96" s="13">
        <v>0</v>
      </c>
      <c r="N96" s="3">
        <v>0</v>
      </c>
      <c r="R96" s="1">
        <v>0</v>
      </c>
      <c r="S96" s="13">
        <v>0</v>
      </c>
      <c r="T96" s="13">
        <v>1</v>
      </c>
      <c r="U96" s="13">
        <v>0</v>
      </c>
      <c r="V96" s="3">
        <v>0</v>
      </c>
    </row>
    <row r="97" spans="2:22" x14ac:dyDescent="0.3">
      <c r="B97" s="1">
        <f t="shared" si="6"/>
        <v>4.1000000000000003E-3</v>
      </c>
      <c r="C97" s="13">
        <f t="shared" si="7"/>
        <v>3.1586437231866139E-2</v>
      </c>
      <c r="D97" s="13">
        <f t="shared" ref="D97:D98" si="8">Y34</f>
        <v>0.14944708331465784</v>
      </c>
      <c r="E97" s="13">
        <f>Y45</f>
        <v>0.81448096361915512</v>
      </c>
      <c r="F97" s="3">
        <v>0</v>
      </c>
      <c r="J97" s="1">
        <v>3.710854748883032E-3</v>
      </c>
      <c r="K97" s="13">
        <v>-6.2536353229918551E-3</v>
      </c>
      <c r="L97" s="13">
        <v>-0.22530743000614056</v>
      </c>
      <c r="M97" s="13">
        <v>1.2277757795056241</v>
      </c>
      <c r="N97" s="3">
        <v>0</v>
      </c>
      <c r="R97" s="1">
        <v>-8.6736173798840355E-19</v>
      </c>
      <c r="S97" s="13">
        <v>6.9388939039072284E-18</v>
      </c>
      <c r="T97" s="13">
        <v>0</v>
      </c>
      <c r="U97" s="13">
        <v>1</v>
      </c>
      <c r="V97" s="3">
        <v>0</v>
      </c>
    </row>
    <row r="98" spans="2:22" ht="15" thickBot="1" x14ac:dyDescent="0.35">
      <c r="B98" s="7">
        <f t="shared" si="6"/>
        <v>5.0000000000000001E-4</v>
      </c>
      <c r="C98" s="8">
        <f t="shared" si="7"/>
        <v>4.0968386961683957E-3</v>
      </c>
      <c r="D98" s="8">
        <f t="shared" si="8"/>
        <v>3.1572881698680305E-2</v>
      </c>
      <c r="E98" s="8">
        <f>Y46</f>
        <v>0.14937059562233818</v>
      </c>
      <c r="F98" s="9">
        <f>Y57</f>
        <v>0.81457463970272093</v>
      </c>
      <c r="J98" s="7">
        <v>-5.8098111032771131E-5</v>
      </c>
      <c r="K98" s="8">
        <v>3.7097088325247648E-3</v>
      </c>
      <c r="L98" s="8">
        <v>-6.2788265093804358E-3</v>
      </c>
      <c r="M98" s="8">
        <v>-0.22514032543704662</v>
      </c>
      <c r="N98" s="9">
        <v>1.2276345852909809</v>
      </c>
      <c r="R98" s="7">
        <v>0</v>
      </c>
      <c r="S98" s="8">
        <v>0</v>
      </c>
      <c r="T98" s="8">
        <v>-6.9388939039072284E-18</v>
      </c>
      <c r="U98" s="8">
        <v>2.7755575615628914E-17</v>
      </c>
      <c r="V98" s="9">
        <v>1</v>
      </c>
    </row>
    <row r="100" spans="2:22" x14ac:dyDescent="0.3">
      <c r="B100" s="41">
        <v>12.105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0.81169999999999998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1.2319822594554639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0.14910000000000001</v>
      </c>
      <c r="C104" s="13">
        <f>Z21</f>
        <v>0.81179335623596716</v>
      </c>
      <c r="D104" s="13">
        <v>0</v>
      </c>
      <c r="E104" s="13">
        <v>0</v>
      </c>
      <c r="F104" s="3">
        <v>0</v>
      </c>
      <c r="J104" s="1">
        <v>-0.22627501626339525</v>
      </c>
      <c r="K104" s="13">
        <v>1.2318405814956264</v>
      </c>
      <c r="L104" s="13">
        <v>0</v>
      </c>
      <c r="M104" s="13">
        <v>0</v>
      </c>
      <c r="N104" s="3">
        <v>0</v>
      </c>
      <c r="R104" s="1">
        <v>0</v>
      </c>
      <c r="S104" s="13">
        <v>0.99999999999999989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3.39E-2</v>
      </c>
      <c r="C105" s="13">
        <f t="shared" ref="C105:C107" si="10">Z22</f>
        <v>0.14902378149890524</v>
      </c>
      <c r="D105" s="13">
        <f>Z33</f>
        <v>0.81188672320913613</v>
      </c>
      <c r="E105" s="13">
        <v>0</v>
      </c>
      <c r="F105" s="3">
        <v>0</v>
      </c>
      <c r="J105" s="1">
        <v>-9.9075890555864448E-3</v>
      </c>
      <c r="K105" s="13">
        <v>-0.22610733296965296</v>
      </c>
      <c r="L105" s="13">
        <v>1.2316989198287545</v>
      </c>
      <c r="M105" s="13">
        <v>0</v>
      </c>
      <c r="N105" s="3">
        <v>0</v>
      </c>
      <c r="R105" s="1">
        <v>0</v>
      </c>
      <c r="S105" s="13">
        <v>-2.7755575615628914E-17</v>
      </c>
      <c r="T105" s="13">
        <v>0.99999999999999989</v>
      </c>
      <c r="U105" s="13">
        <v>0</v>
      </c>
      <c r="V105" s="3">
        <v>0</v>
      </c>
    </row>
    <row r="106" spans="2:22" x14ac:dyDescent="0.3">
      <c r="B106" s="1">
        <f t="shared" si="9"/>
        <v>4.5999999999999999E-3</v>
      </c>
      <c r="C106" s="13">
        <f t="shared" si="10"/>
        <v>3.3886759242440508E-2</v>
      </c>
      <c r="D106" s="13">
        <f t="shared" ref="D106:D107" si="11">Z34</f>
        <v>0.14894754349323791</v>
      </c>
      <c r="E106" s="13">
        <f>Z45</f>
        <v>0.81198010092074202</v>
      </c>
      <c r="F106" s="3">
        <v>0</v>
      </c>
      <c r="J106" s="1">
        <v>4.2812867618676623E-3</v>
      </c>
      <c r="K106" s="13">
        <v>-9.9324520261365682E-3</v>
      </c>
      <c r="L106" s="13">
        <v>-0.22593968525058117</v>
      </c>
      <c r="M106" s="13">
        <v>1.2315572744529741</v>
      </c>
      <c r="N106" s="3">
        <v>0</v>
      </c>
      <c r="R106" s="1">
        <v>-4.3368086899420177E-19</v>
      </c>
      <c r="S106" s="13">
        <v>-6.9388939039072284E-18</v>
      </c>
      <c r="T106" s="13">
        <v>-2.7755575615628914E-17</v>
      </c>
      <c r="U106" s="13">
        <v>0.99999999999999989</v>
      </c>
      <c r="V106" s="3">
        <v>0</v>
      </c>
    </row>
    <row r="107" spans="2:22" ht="15" thickBot="1" x14ac:dyDescent="0.35">
      <c r="B107" s="7">
        <f t="shared" si="9"/>
        <v>6.9999999999999999E-4</v>
      </c>
      <c r="C107" s="8">
        <f t="shared" si="10"/>
        <v>4.5966316353251817E-3</v>
      </c>
      <c r="D107" s="8">
        <f t="shared" si="11"/>
        <v>3.3873525730397785E-2</v>
      </c>
      <c r="E107" s="8">
        <f>Z46</f>
        <v>0.14887128597951968</v>
      </c>
      <c r="F107" s="9">
        <f>Z57</f>
        <v>0.81207348937201984</v>
      </c>
      <c r="J107" s="7">
        <v>-1.5274526048180784E-4</v>
      </c>
      <c r="K107" s="8">
        <v>4.2796521819070451E-3</v>
      </c>
      <c r="L107" s="8">
        <v>-9.95729285795738E-3</v>
      </c>
      <c r="M107" s="8">
        <v>-0.22577207310021524</v>
      </c>
      <c r="N107" s="9">
        <v>1.231415645366412</v>
      </c>
      <c r="R107" s="7">
        <v>0</v>
      </c>
      <c r="S107" s="8">
        <v>4.3368086899420177E-19</v>
      </c>
      <c r="T107" s="8">
        <v>0</v>
      </c>
      <c r="U107" s="8">
        <v>0</v>
      </c>
      <c r="V107" s="9">
        <v>0.99999999999999989</v>
      </c>
    </row>
    <row r="109" spans="2:22" x14ac:dyDescent="0.3">
      <c r="B109" s="41">
        <v>12.106999999999999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0.81369999999999998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1.2289541600098317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0.15010000000000001</v>
      </c>
      <c r="C113" s="13">
        <f>AA21</f>
        <v>0.81379358626242015</v>
      </c>
      <c r="D113" s="13">
        <v>0</v>
      </c>
      <c r="E113" s="13">
        <v>0</v>
      </c>
      <c r="F113" s="3">
        <v>0</v>
      </c>
      <c r="J113" s="1">
        <v>-0.22667421141113772</v>
      </c>
      <c r="K113" s="13">
        <v>1.2288128302814305</v>
      </c>
      <c r="L113" s="13">
        <v>0</v>
      </c>
      <c r="M113" s="13">
        <v>0</v>
      </c>
      <c r="N113" s="3">
        <v>0</v>
      </c>
      <c r="R113" s="1">
        <v>0</v>
      </c>
      <c r="S113" s="13">
        <v>1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3.1600000000000003E-2</v>
      </c>
      <c r="C114" s="13">
        <f t="shared" ref="C114:C116" si="13">AA22</f>
        <v>0.15002366645922266</v>
      </c>
      <c r="D114" s="13">
        <f>AA33</f>
        <v>0.81388718328849829</v>
      </c>
      <c r="E114" s="13">
        <v>0</v>
      </c>
      <c r="F114" s="3">
        <v>0</v>
      </c>
      <c r="J114" s="1">
        <v>-5.9325853359055766E-3</v>
      </c>
      <c r="K114" s="13">
        <v>-0.22650683040134306</v>
      </c>
      <c r="L114" s="13">
        <v>1.2286715168059483</v>
      </c>
      <c r="M114" s="13">
        <v>0</v>
      </c>
      <c r="N114" s="3">
        <v>0</v>
      </c>
      <c r="R114" s="1">
        <v>-6.9388939039072284E-18</v>
      </c>
      <c r="S114" s="13">
        <v>0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4.1000000000000003E-3</v>
      </c>
      <c r="C115" s="13">
        <f t="shared" si="13"/>
        <v>3.1586379712024076E-2</v>
      </c>
      <c r="D115" s="13">
        <f t="shared" ref="D115:D116" si="14">AA34</f>
        <v>0.14994731337418249</v>
      </c>
      <c r="E115" s="13">
        <f>AA45</f>
        <v>0.81398079107947241</v>
      </c>
      <c r="F115" s="3">
        <v>0</v>
      </c>
      <c r="J115" s="1">
        <v>3.6987124536501177E-3</v>
      </c>
      <c r="K115" s="13">
        <v>-5.9579513740881064E-3</v>
      </c>
      <c r="L115" s="13">
        <v>-0.22633948489141426</v>
      </c>
      <c r="M115" s="13">
        <v>1.2285302195815155</v>
      </c>
      <c r="N115" s="3">
        <v>0</v>
      </c>
      <c r="R115" s="1">
        <v>-4.3368086899420177E-19</v>
      </c>
      <c r="S115" s="13">
        <v>0</v>
      </c>
      <c r="T115" s="13">
        <v>0</v>
      </c>
      <c r="U115" s="13">
        <v>1</v>
      </c>
      <c r="V115" s="3">
        <v>0</v>
      </c>
    </row>
    <row r="116" spans="2:22" ht="15" thickBot="1" x14ac:dyDescent="0.35">
      <c r="B116" s="7">
        <f t="shared" si="12"/>
        <v>5.0000000000000001E-4</v>
      </c>
      <c r="C116" s="8">
        <f t="shared" si="13"/>
        <v>4.096838702783938E-3</v>
      </c>
      <c r="D116" s="8">
        <f t="shared" si="14"/>
        <v>3.1572766639149548E-2</v>
      </c>
      <c r="E116" s="8">
        <f>AA46</f>
        <v>0.14987094074139359</v>
      </c>
      <c r="F116" s="9">
        <f>AA57</f>
        <v>0.81407440963658073</v>
      </c>
      <c r="J116" s="7">
        <v>-6.4921313985776937E-5</v>
      </c>
      <c r="K116" s="8">
        <v>3.6976019373099289E-3</v>
      </c>
      <c r="L116" s="8">
        <v>-5.9832952504426046E-3</v>
      </c>
      <c r="M116" s="8">
        <v>-0.22617217487539978</v>
      </c>
      <c r="N116" s="9">
        <v>1.2283889386062636</v>
      </c>
      <c r="R116" s="7">
        <v>-2.2361669807513529E-19</v>
      </c>
      <c r="S116" s="8">
        <v>8.6736173798840355E-19</v>
      </c>
      <c r="T116" s="8">
        <v>0</v>
      </c>
      <c r="U116" s="8">
        <v>0</v>
      </c>
      <c r="V116" s="9">
        <v>1</v>
      </c>
    </row>
    <row r="119" spans="2:22" x14ac:dyDescent="0.3">
      <c r="B119" s="41">
        <v>12.108000000000001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0.81230000000000002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1.2310722639418934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0.15049999999999999</v>
      </c>
      <c r="C123" s="13">
        <f>AB21</f>
        <v>0.81239342524390312</v>
      </c>
      <c r="D123" s="13">
        <v>0</v>
      </c>
      <c r="E123" s="13">
        <v>0</v>
      </c>
      <c r="F123" s="3">
        <v>0</v>
      </c>
      <c r="J123" s="1">
        <v>-0.22806237712673491</v>
      </c>
      <c r="K123" s="13">
        <v>1.23093069063154</v>
      </c>
      <c r="L123" s="13">
        <v>0</v>
      </c>
      <c r="M123" s="13">
        <v>0</v>
      </c>
      <c r="N123" s="3">
        <v>0</v>
      </c>
      <c r="R123" s="1">
        <v>0</v>
      </c>
      <c r="S123" s="13">
        <v>1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3.2500000000000001E-2</v>
      </c>
      <c r="C124" s="13">
        <f t="shared" ref="C124:C126" si="16">AB22</f>
        <v>0.15042387350154962</v>
      </c>
      <c r="D124" s="13">
        <f>AB33</f>
        <v>0.81248686123294489</v>
      </c>
      <c r="E124" s="13">
        <v>0</v>
      </c>
      <c r="F124" s="3">
        <v>0</v>
      </c>
      <c r="J124" s="1">
        <v>-7.0202026431311669E-3</v>
      </c>
      <c r="K124" s="13">
        <v>-0.22789459292394268</v>
      </c>
      <c r="L124" s="13">
        <v>1.2307891336021173</v>
      </c>
      <c r="M124" s="13">
        <v>0</v>
      </c>
      <c r="N124" s="3">
        <v>0</v>
      </c>
      <c r="R124" s="1">
        <v>0</v>
      </c>
      <c r="S124" s="13">
        <v>2.7755575615628914E-17</v>
      </c>
      <c r="T124" s="13">
        <v>0.99999999999999989</v>
      </c>
      <c r="U124" s="13">
        <v>0</v>
      </c>
      <c r="V124" s="3">
        <v>0</v>
      </c>
    </row>
    <row r="125" spans="2:22" x14ac:dyDescent="0.3">
      <c r="B125" s="1">
        <f t="shared" si="15"/>
        <v>4.1999999999999997E-3</v>
      </c>
      <c r="C125" s="13">
        <f t="shared" si="16"/>
        <v>3.2486437194824726E-2</v>
      </c>
      <c r="D125" s="13">
        <f t="shared" ref="D125:D126" si="17">AB34</f>
        <v>0.15034772750117045</v>
      </c>
      <c r="E125" s="13">
        <f>AB45</f>
        <v>0.81258030796836123</v>
      </c>
      <c r="F125" s="3">
        <v>0</v>
      </c>
      <c r="J125" s="1">
        <v>4.0536326861060059E-3</v>
      </c>
      <c r="K125" s="13">
        <v>-7.0456031980134608E-3</v>
      </c>
      <c r="L125" s="13">
        <v>-0.22772684429539219</v>
      </c>
      <c r="M125" s="13">
        <v>1.2306475928517531</v>
      </c>
      <c r="N125" s="3">
        <v>0</v>
      </c>
      <c r="R125" s="1">
        <v>-8.6736173798840355E-19</v>
      </c>
      <c r="S125" s="13">
        <v>0</v>
      </c>
      <c r="T125" s="13">
        <v>-2.7755575615628914E-17</v>
      </c>
      <c r="U125" s="13">
        <v>0.99999999999999989</v>
      </c>
      <c r="V125" s="3">
        <v>0</v>
      </c>
    </row>
    <row r="126" spans="2:22" ht="15" thickBot="1" x14ac:dyDescent="0.35">
      <c r="B126" s="7">
        <f t="shared" si="15"/>
        <v>5.0000000000000001E-4</v>
      </c>
      <c r="C126" s="8">
        <f t="shared" si="16"/>
        <v>4.1967466855914381E-3</v>
      </c>
      <c r="D126" s="8">
        <f t="shared" si="17"/>
        <v>3.2472881587544654E-2</v>
      </c>
      <c r="E126" s="8">
        <f>AB46</f>
        <v>0.15027156199538358</v>
      </c>
      <c r="F126" s="9">
        <f>AB57</f>
        <v>0.81267376545138814</v>
      </c>
      <c r="J126" s="7">
        <v>-4.8722642080060682E-5</v>
      </c>
      <c r="K126" s="8">
        <v>4.0523562739793288E-3</v>
      </c>
      <c r="L126" s="8">
        <v>-7.0709815407396367E-3</v>
      </c>
      <c r="M126" s="8">
        <v>-0.22755913123512028</v>
      </c>
      <c r="N126" s="9">
        <v>1.2305060683785751</v>
      </c>
      <c r="R126" s="7">
        <v>-3.2526065174565133E-19</v>
      </c>
      <c r="S126" s="8">
        <v>-1.3010426069826053E-18</v>
      </c>
      <c r="T126" s="8">
        <v>0</v>
      </c>
      <c r="U126" s="8">
        <v>-2.7755575615628914E-17</v>
      </c>
      <c r="V126" s="9">
        <v>0.99999999999999989</v>
      </c>
    </row>
    <row r="129" spans="2:22" x14ac:dyDescent="0.3">
      <c r="B129" s="41">
        <v>12.109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0.81410000000000005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1.2283503255128363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1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0.1497</v>
      </c>
      <c r="C133" s="13">
        <f>AC21</f>
        <v>0.81419363226771091</v>
      </c>
      <c r="D133" s="13">
        <v>0</v>
      </c>
      <c r="E133" s="13">
        <v>0</v>
      </c>
      <c r="F133" s="3">
        <v>0</v>
      </c>
      <c r="J133" s="1">
        <v>-0.22584804945859563</v>
      </c>
      <c r="K133" s="13">
        <v>1.2282090652254021</v>
      </c>
      <c r="L133" s="13">
        <v>0</v>
      </c>
      <c r="M133" s="13">
        <v>0</v>
      </c>
      <c r="N133" s="3">
        <v>0</v>
      </c>
      <c r="R133" s="1">
        <v>0</v>
      </c>
      <c r="S133" s="13">
        <v>1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3.15E-2</v>
      </c>
      <c r="C134" s="13">
        <f t="shared" ref="C134:C136" si="19">AC22</f>
        <v>0.1496235744433502</v>
      </c>
      <c r="D134" s="13">
        <f>AC33</f>
        <v>0.81428727530437084</v>
      </c>
      <c r="E134" s="13">
        <v>0</v>
      </c>
      <c r="F134" s="3">
        <v>0</v>
      </c>
      <c r="J134" s="1">
        <v>-6.0185673548304548E-3</v>
      </c>
      <c r="K134" s="13">
        <v>-0.22568083289040694</v>
      </c>
      <c r="L134" s="13">
        <v>1.2280678211829013</v>
      </c>
      <c r="M134" s="13">
        <v>0</v>
      </c>
      <c r="N134" s="3">
        <v>0</v>
      </c>
      <c r="R134" s="1">
        <v>-6.9388939039072284E-18</v>
      </c>
      <c r="S134" s="13">
        <v>0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4.1000000000000003E-3</v>
      </c>
      <c r="C135" s="13">
        <f t="shared" si="19"/>
        <v>3.1486414226575075E-2</v>
      </c>
      <c r="D135" s="13">
        <f t="shared" ref="D135:D136" si="20">AC34</f>
        <v>0.14954712932656275</v>
      </c>
      <c r="E135" s="13">
        <f>AC45</f>
        <v>0.81438092911121862</v>
      </c>
      <c r="F135" s="3">
        <v>0</v>
      </c>
      <c r="J135" s="1">
        <v>3.6530427802808972E-3</v>
      </c>
      <c r="K135" s="13">
        <v>-6.0438285153670427E-3</v>
      </c>
      <c r="L135" s="13">
        <v>-0.22551365179518856</v>
      </c>
      <c r="M135" s="13">
        <v>1.2279265933834653</v>
      </c>
      <c r="N135" s="3">
        <v>0</v>
      </c>
      <c r="R135" s="1">
        <v>0</v>
      </c>
      <c r="S135" s="13">
        <v>6.9388939039072284E-18</v>
      </c>
      <c r="T135" s="13">
        <v>-2.7755575615628914E-17</v>
      </c>
      <c r="U135" s="13">
        <v>1</v>
      </c>
      <c r="V135" s="3">
        <v>0</v>
      </c>
    </row>
    <row r="136" spans="2:22" ht="15" thickBot="1" x14ac:dyDescent="0.35">
      <c r="B136" s="7">
        <f t="shared" si="18"/>
        <v>5.0000000000000001E-4</v>
      </c>
      <c r="C136" s="8">
        <f t="shared" si="19"/>
        <v>4.0968502001369608E-3</v>
      </c>
      <c r="D136" s="8">
        <f t="shared" si="20"/>
        <v>3.1472835682806038E-2</v>
      </c>
      <c r="E136" s="8">
        <f>AC46</f>
        <v>0.14947066464614925</v>
      </c>
      <c r="F136" s="9">
        <f>AC57</f>
        <v>0.81447459368949293</v>
      </c>
      <c r="J136" s="7">
        <v>-5.5877601866243131E-5</v>
      </c>
      <c r="K136" s="8">
        <v>3.6519276400818934E-3</v>
      </c>
      <c r="L136" s="8">
        <v>-6.0690675450442138E-3</v>
      </c>
      <c r="M136" s="8">
        <v>-0.22534650616699298</v>
      </c>
      <c r="N136" s="9">
        <v>1.2277853818252262</v>
      </c>
      <c r="R136" s="7">
        <v>0</v>
      </c>
      <c r="S136" s="8">
        <v>-8.6736173798840355E-19</v>
      </c>
      <c r="T136" s="8">
        <v>0</v>
      </c>
      <c r="U136" s="8">
        <v>0</v>
      </c>
      <c r="V136" s="9">
        <v>1</v>
      </c>
    </row>
    <row r="139" spans="2:22" x14ac:dyDescent="0.3">
      <c r="B139" s="92" t="s">
        <v>95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0.81369999999999998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1.2289541600098317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1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0.15</v>
      </c>
      <c r="C143" s="13">
        <f>AD21</f>
        <v>0.81379358626242015</v>
      </c>
      <c r="D143" s="13">
        <v>0</v>
      </c>
      <c r="E143" s="13">
        <v>0</v>
      </c>
      <c r="F143" s="3">
        <v>0</v>
      </c>
      <c r="J143" s="1">
        <v>-0.22652319594717288</v>
      </c>
      <c r="K143" s="13">
        <v>1.2288128302814305</v>
      </c>
      <c r="L143" s="13">
        <v>0</v>
      </c>
      <c r="M143" s="13">
        <v>0</v>
      </c>
      <c r="N143" s="3">
        <v>0</v>
      </c>
      <c r="R143" s="1">
        <v>2.7755575615628914E-17</v>
      </c>
      <c r="S143" s="13">
        <v>1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3.1699999999999999E-2</v>
      </c>
      <c r="C144" s="13">
        <f t="shared" ref="C144:C146" si="22">AD22</f>
        <v>0.1499236549579</v>
      </c>
      <c r="D144" s="13">
        <f>AD33</f>
        <v>0.81388718328849829</v>
      </c>
      <c r="E144" s="13">
        <v>0</v>
      </c>
      <c r="F144" s="3">
        <v>0</v>
      </c>
      <c r="J144" s="1">
        <v>-6.1392555451948751E-3</v>
      </c>
      <c r="K144" s="13">
        <v>-0.22635583230415662</v>
      </c>
      <c r="L144" s="13">
        <v>1.2286715168059483</v>
      </c>
      <c r="M144" s="13">
        <v>0</v>
      </c>
      <c r="N144" s="3">
        <v>0</v>
      </c>
      <c r="R144" s="1">
        <v>-6.9388939039072284E-18</v>
      </c>
      <c r="S144" s="13">
        <v>0</v>
      </c>
      <c r="T144" s="13">
        <v>1</v>
      </c>
      <c r="U144" s="13">
        <v>0</v>
      </c>
      <c r="V144" s="3">
        <v>0</v>
      </c>
    </row>
    <row r="145" spans="1:74" x14ac:dyDescent="0.3">
      <c r="B145" s="1">
        <f t="shared" si="21"/>
        <v>4.1000000000000003E-3</v>
      </c>
      <c r="C145" s="13">
        <f t="shared" si="22"/>
        <v>3.1686402715992178E-2</v>
      </c>
      <c r="D145" s="13">
        <f t="shared" ref="D145:D146" si="23">AD34</f>
        <v>0.14984729037021435</v>
      </c>
      <c r="E145" s="13">
        <f>AD45</f>
        <v>0.81398079107947241</v>
      </c>
      <c r="F145" s="3">
        <v>0</v>
      </c>
      <c r="J145" s="1">
        <v>3.7580050992806831E-3</v>
      </c>
      <c r="K145" s="13">
        <v>-6.1645804515221437E-3</v>
      </c>
      <c r="L145" s="13">
        <v>-0.22618850415900896</v>
      </c>
      <c r="M145" s="13">
        <v>1.2285302195815155</v>
      </c>
      <c r="N145" s="3">
        <v>0</v>
      </c>
      <c r="R145" s="1">
        <v>0</v>
      </c>
      <c r="S145" s="13">
        <v>6.9388939039072284E-18</v>
      </c>
      <c r="T145" s="13">
        <v>0</v>
      </c>
      <c r="U145" s="13">
        <v>1</v>
      </c>
      <c r="V145" s="3">
        <v>0</v>
      </c>
    </row>
    <row r="146" spans="1:74" ht="15" thickBot="1" x14ac:dyDescent="0.35">
      <c r="B146" s="7">
        <f t="shared" si="21"/>
        <v>5.0000000000000001E-4</v>
      </c>
      <c r="C146" s="8">
        <f t="shared" si="22"/>
        <v>4.0968271988155256E-3</v>
      </c>
      <c r="D146" s="8">
        <f t="shared" si="23"/>
        <v>3.1672812651054476E-2</v>
      </c>
      <c r="E146" s="8">
        <f>AD46</f>
        <v>0.14977090623345707</v>
      </c>
      <c r="F146" s="9">
        <f>AD57</f>
        <v>0.81407440963658073</v>
      </c>
      <c r="J146" s="7">
        <v>-6.7368569366672878E-5</v>
      </c>
      <c r="K146" s="8">
        <v>3.7568640019423386E-3</v>
      </c>
      <c r="L146" s="8">
        <v>-6.1898832027485117E-3</v>
      </c>
      <c r="M146" s="8">
        <v>-0.22602121150577875</v>
      </c>
      <c r="N146" s="9">
        <v>1.2283889386062636</v>
      </c>
      <c r="R146" s="7">
        <v>0</v>
      </c>
      <c r="S146" s="8">
        <v>0</v>
      </c>
      <c r="T146" s="8">
        <v>6.9388939039072284E-18</v>
      </c>
      <c r="U146" s="8">
        <v>0</v>
      </c>
      <c r="V146" s="9">
        <v>1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>
        <v>12.101000000000001</v>
      </c>
      <c r="D150" s="134"/>
      <c r="E150" s="134"/>
      <c r="F150" s="134"/>
      <c r="G150" s="134"/>
      <c r="H150" s="134"/>
      <c r="I150" s="134"/>
      <c r="J150" s="134"/>
      <c r="K150" s="134"/>
      <c r="L150" s="134">
        <v>12.103</v>
      </c>
      <c r="M150" s="134"/>
      <c r="N150" s="134"/>
      <c r="O150" s="134"/>
      <c r="P150" s="134"/>
      <c r="Q150" s="134"/>
      <c r="R150" s="134"/>
      <c r="S150" s="134"/>
      <c r="T150" s="134"/>
      <c r="U150" s="134">
        <v>12.103999999999999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12.105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12.106999999999999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12.108000000000001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12.109</v>
      </c>
      <c r="BF150" s="134"/>
      <c r="BG150" s="134"/>
      <c r="BH150" s="134"/>
      <c r="BI150" s="134"/>
      <c r="BJ150" s="134"/>
      <c r="BK150" s="134"/>
      <c r="BL150" s="134"/>
      <c r="BM150" s="134"/>
      <c r="BN150" s="140">
        <v>12.11</v>
      </c>
      <c r="BO150" s="140"/>
      <c r="BP150" s="140"/>
      <c r="BQ150" s="140"/>
      <c r="BR150" s="140"/>
      <c r="BS150" s="140"/>
      <c r="BT150" s="140"/>
      <c r="BU150" s="140"/>
      <c r="BV150" s="140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0.81310000000000004</v>
      </c>
      <c r="D152" s="56">
        <v>0.74650000000000005</v>
      </c>
      <c r="E152" s="56">
        <v>0.69689999999999996</v>
      </c>
      <c r="F152" s="56">
        <v>0.70979999999999999</v>
      </c>
      <c r="G152" s="56">
        <v>0.73860000000000003</v>
      </c>
      <c r="H152" s="56">
        <v>0.77090000000000003</v>
      </c>
      <c r="I152" s="56">
        <v>0.78610000000000002</v>
      </c>
      <c r="J152" s="56">
        <v>0.79500000000000004</v>
      </c>
      <c r="K152" s="57">
        <v>0.80089999999999995</v>
      </c>
      <c r="L152" s="55">
        <v>0.81399999999999995</v>
      </c>
      <c r="M152" s="56">
        <v>0.73340000000000005</v>
      </c>
      <c r="N152" s="56">
        <v>0.70350000000000001</v>
      </c>
      <c r="O152" s="56">
        <v>0.75029999999999997</v>
      </c>
      <c r="P152" s="56">
        <v>0.77790000000000004</v>
      </c>
      <c r="Q152" s="56">
        <v>0.78849999999999998</v>
      </c>
      <c r="R152" s="56">
        <v>0.79590000000000005</v>
      </c>
      <c r="S152" s="56">
        <v>0.80130000000000001</v>
      </c>
      <c r="T152" s="57">
        <v>0.80469999999999997</v>
      </c>
      <c r="U152" s="55">
        <v>0.81420000000000003</v>
      </c>
      <c r="V152" s="56">
        <v>0.75139999999999996</v>
      </c>
      <c r="W152" s="56">
        <v>0.70440000000000003</v>
      </c>
      <c r="X152" s="56">
        <v>0.70269999999999999</v>
      </c>
      <c r="Y152" s="56">
        <v>0.71699999999999997</v>
      </c>
      <c r="Z152" s="56">
        <v>0.74080000000000001</v>
      </c>
      <c r="AA152" s="56">
        <v>0.76129999999999998</v>
      </c>
      <c r="AB152" s="56">
        <v>0.77639999999999998</v>
      </c>
      <c r="AC152" s="57">
        <v>0.78769999999999996</v>
      </c>
      <c r="AD152" s="55">
        <v>0.81169999999999998</v>
      </c>
      <c r="AE152" s="56">
        <v>0.71050000000000002</v>
      </c>
      <c r="AF152" s="56">
        <v>0.66190000000000004</v>
      </c>
      <c r="AG152" s="56">
        <v>0.6623</v>
      </c>
      <c r="AH152" s="56">
        <v>0.68959999999999999</v>
      </c>
      <c r="AI152" s="56">
        <v>0.72550000000000003</v>
      </c>
      <c r="AJ152" s="56">
        <v>0.75219999999999998</v>
      </c>
      <c r="AK152" s="56">
        <v>0.77010000000000001</v>
      </c>
      <c r="AL152" s="57">
        <v>0.78259999999999996</v>
      </c>
      <c r="AM152" s="55">
        <v>0.81369999999999998</v>
      </c>
      <c r="AN152" s="56">
        <v>0.72589999999999999</v>
      </c>
      <c r="AO152" s="56">
        <v>0.71799999999999997</v>
      </c>
      <c r="AP152" s="56">
        <v>0.753</v>
      </c>
      <c r="AQ152" s="56">
        <v>0.77590000000000003</v>
      </c>
      <c r="AR152" s="56">
        <v>0.79110000000000003</v>
      </c>
      <c r="AS152" s="56">
        <v>0.80100000000000005</v>
      </c>
      <c r="AT152" s="56">
        <v>0.80620000000000003</v>
      </c>
      <c r="AU152" s="57">
        <v>0.80910000000000004</v>
      </c>
      <c r="AV152" s="55">
        <v>0.81230000000000002</v>
      </c>
      <c r="AW152" s="56">
        <v>0.65610000000000002</v>
      </c>
      <c r="AX152" s="56">
        <v>0.69950000000000001</v>
      </c>
      <c r="AY152" s="56">
        <v>0.74660000000000004</v>
      </c>
      <c r="AZ152" s="56">
        <v>0.77890000000000004</v>
      </c>
      <c r="BA152" s="56">
        <v>0.79520000000000002</v>
      </c>
      <c r="BB152" s="56">
        <v>0.80410000000000004</v>
      </c>
      <c r="BC152" s="56">
        <v>0.80840000000000001</v>
      </c>
      <c r="BD152" s="57">
        <v>0.81030000000000002</v>
      </c>
      <c r="BE152" s="55">
        <v>0.81410000000000005</v>
      </c>
      <c r="BF152" s="56">
        <v>0.752</v>
      </c>
      <c r="BG152" s="56">
        <v>0.71419999999999995</v>
      </c>
      <c r="BH152" s="56">
        <v>0.74619999999999997</v>
      </c>
      <c r="BI152" s="56">
        <v>0.77190000000000003</v>
      </c>
      <c r="BJ152" s="56">
        <v>0.78759999999999997</v>
      </c>
      <c r="BK152" s="56">
        <v>0.79959999999999998</v>
      </c>
      <c r="BL152" s="56">
        <v>0.80710000000000004</v>
      </c>
      <c r="BM152" s="57">
        <v>0.80859999999999999</v>
      </c>
      <c r="BN152" s="55">
        <v>0.81369999999999998</v>
      </c>
      <c r="BO152" s="56">
        <v>0.74960000000000004</v>
      </c>
      <c r="BP152" s="56">
        <v>0.70450000000000002</v>
      </c>
      <c r="BQ152" s="56">
        <v>0.72119999999999995</v>
      </c>
      <c r="BR152" s="56">
        <v>0.75309999999999999</v>
      </c>
      <c r="BS152" s="56">
        <v>0.77300000000000002</v>
      </c>
      <c r="BT152" s="56">
        <v>0.78720000000000001</v>
      </c>
      <c r="BU152" s="56">
        <v>0.79620000000000002</v>
      </c>
      <c r="BV152" s="57">
        <v>0.80279999999999996</v>
      </c>
    </row>
    <row r="153" spans="1:74" ht="16.2" thickBot="1" x14ac:dyDescent="0.4">
      <c r="A153" s="132"/>
      <c r="B153" s="16" t="s">
        <v>26</v>
      </c>
      <c r="C153" s="58">
        <v>0.14990000000000001</v>
      </c>
      <c r="D153" s="59">
        <v>0.14019999999999999</v>
      </c>
      <c r="E153" s="59">
        <v>0.13339999999999999</v>
      </c>
      <c r="F153" s="59">
        <v>0.1363</v>
      </c>
      <c r="G153" s="59">
        <v>0.14130000000000001</v>
      </c>
      <c r="H153" s="59">
        <v>0.1457</v>
      </c>
      <c r="I153" s="59">
        <v>0.1479</v>
      </c>
      <c r="J153" s="59">
        <v>0.14899999999999999</v>
      </c>
      <c r="K153" s="60">
        <v>0.14990000000000001</v>
      </c>
      <c r="L153" s="58">
        <v>0.14979999999999999</v>
      </c>
      <c r="M153" s="59">
        <v>0.13800000000000001</v>
      </c>
      <c r="N153" s="59">
        <v>0.13420000000000001</v>
      </c>
      <c r="O153" s="59">
        <v>0.14219999999999999</v>
      </c>
      <c r="P153" s="59">
        <v>0.1462</v>
      </c>
      <c r="Q153" s="59">
        <v>0.1479</v>
      </c>
      <c r="R153" s="59">
        <v>0.1492</v>
      </c>
      <c r="S153" s="59">
        <v>0.1497</v>
      </c>
      <c r="T153" s="60">
        <v>0.15010000000000001</v>
      </c>
      <c r="U153" s="58">
        <v>0.14960000000000001</v>
      </c>
      <c r="V153" s="59">
        <v>0.14069999999999999</v>
      </c>
      <c r="W153" s="59">
        <v>0.13250000000000001</v>
      </c>
      <c r="X153" s="59">
        <v>0.1338</v>
      </c>
      <c r="Y153" s="59">
        <v>0.13669999999999999</v>
      </c>
      <c r="Z153" s="59">
        <v>0.14069999999999999</v>
      </c>
      <c r="AA153" s="59">
        <v>0.14449999999999999</v>
      </c>
      <c r="AB153" s="59">
        <v>0.14649999999999999</v>
      </c>
      <c r="AC153" s="60">
        <v>0.1479</v>
      </c>
      <c r="AD153" s="58">
        <v>0.14910000000000001</v>
      </c>
      <c r="AE153" s="59">
        <v>0.13389999999999999</v>
      </c>
      <c r="AF153" s="59">
        <v>0.1265</v>
      </c>
      <c r="AG153" s="59">
        <v>0.1275</v>
      </c>
      <c r="AH153" s="59">
        <v>0.1321</v>
      </c>
      <c r="AI153" s="59">
        <v>0.13830000000000001</v>
      </c>
      <c r="AJ153" s="59">
        <v>0.1426</v>
      </c>
      <c r="AK153" s="59">
        <v>0.14499999999999999</v>
      </c>
      <c r="AL153" s="60">
        <v>0.1467</v>
      </c>
      <c r="AM153" s="58">
        <v>0.15010000000000001</v>
      </c>
      <c r="AN153" s="59">
        <v>0.13639999999999999</v>
      </c>
      <c r="AO153" s="59">
        <v>0.1361</v>
      </c>
      <c r="AP153" s="59">
        <v>0.1424</v>
      </c>
      <c r="AQ153" s="59">
        <v>0.1454</v>
      </c>
      <c r="AR153" s="59">
        <v>0.14760000000000001</v>
      </c>
      <c r="AS153" s="59">
        <v>0.14879999999999999</v>
      </c>
      <c r="AT153" s="59">
        <v>0.14940000000000001</v>
      </c>
      <c r="AU153" s="60">
        <v>0.14979999999999999</v>
      </c>
      <c r="AV153" s="58">
        <v>0.15049999999999999</v>
      </c>
      <c r="AW153" s="59">
        <v>0.12529999999999999</v>
      </c>
      <c r="AX153" s="59">
        <v>0.13339999999999999</v>
      </c>
      <c r="AY153" s="59">
        <v>0.1409</v>
      </c>
      <c r="AZ153" s="59">
        <v>0.14530000000000001</v>
      </c>
      <c r="BA153" s="59">
        <v>0.14849999999999999</v>
      </c>
      <c r="BB153" s="59">
        <v>0.14860000000000001</v>
      </c>
      <c r="BC153" s="59">
        <v>0.14990000000000001</v>
      </c>
      <c r="BD153" s="60">
        <v>0.14979999999999999</v>
      </c>
      <c r="BE153" s="58">
        <v>0.1497</v>
      </c>
      <c r="BF153" s="59">
        <v>0.1411</v>
      </c>
      <c r="BG153" s="59">
        <v>0.13619999999999999</v>
      </c>
      <c r="BH153" s="59">
        <v>0.1411</v>
      </c>
      <c r="BI153" s="59">
        <v>0.1454</v>
      </c>
      <c r="BJ153" s="59">
        <v>0.14810000000000001</v>
      </c>
      <c r="BK153" s="59">
        <v>0.15</v>
      </c>
      <c r="BL153" s="59">
        <v>0.14979999999999999</v>
      </c>
      <c r="BM153" s="60">
        <v>0.15060000000000001</v>
      </c>
      <c r="BN153" s="58">
        <v>0.15</v>
      </c>
      <c r="BO153" s="59">
        <v>0.14050000000000001</v>
      </c>
      <c r="BP153" s="59">
        <v>0.13420000000000001</v>
      </c>
      <c r="BQ153" s="59">
        <v>0.13730000000000001</v>
      </c>
      <c r="BR153" s="59">
        <v>0.14280000000000001</v>
      </c>
      <c r="BS153" s="59">
        <v>0.1452</v>
      </c>
      <c r="BT153" s="59">
        <v>0.14699999999999999</v>
      </c>
      <c r="BU153" s="59">
        <v>0.14879999999999999</v>
      </c>
      <c r="BV153" s="60">
        <v>0.14929999999999999</v>
      </c>
    </row>
    <row r="154" spans="1:74" ht="16.2" thickBot="1" x14ac:dyDescent="0.4">
      <c r="A154" s="132"/>
      <c r="B154" s="16" t="s">
        <v>27</v>
      </c>
      <c r="C154" s="58">
        <v>3.2199999999999999E-2</v>
      </c>
      <c r="D154" s="59">
        <v>9.2799999999999994E-2</v>
      </c>
      <c r="E154" s="59">
        <v>0.1376</v>
      </c>
      <c r="F154" s="59">
        <v>0.125</v>
      </c>
      <c r="G154" s="59">
        <v>9.8199999999999996E-2</v>
      </c>
      <c r="H154" s="59">
        <v>6.9199999999999998E-2</v>
      </c>
      <c r="I154" s="59">
        <v>5.5300000000000002E-2</v>
      </c>
      <c r="J154" s="59">
        <v>4.7399999999999998E-2</v>
      </c>
      <c r="K154" s="60">
        <v>4.2000000000000003E-2</v>
      </c>
      <c r="L154" s="58">
        <v>3.1600000000000003E-2</v>
      </c>
      <c r="M154" s="59">
        <v>0.105</v>
      </c>
      <c r="N154" s="59">
        <v>0.13170000000000001</v>
      </c>
      <c r="O154" s="59">
        <v>8.8200000000000001E-2</v>
      </c>
      <c r="P154" s="59">
        <v>6.3200000000000006E-2</v>
      </c>
      <c r="Q154" s="59">
        <v>5.3400000000000003E-2</v>
      </c>
      <c r="R154" s="59">
        <v>4.65E-2</v>
      </c>
      <c r="S154" s="59">
        <v>4.1799999999999997E-2</v>
      </c>
      <c r="T154" s="60">
        <v>3.8800000000000001E-2</v>
      </c>
      <c r="U154" s="58">
        <v>3.1600000000000003E-2</v>
      </c>
      <c r="V154" s="59">
        <v>8.8499999999999995E-2</v>
      </c>
      <c r="W154" s="59">
        <v>0.13250000000000001</v>
      </c>
      <c r="X154" s="59">
        <v>0.13270000000000001</v>
      </c>
      <c r="Y154" s="59">
        <v>0.1191</v>
      </c>
      <c r="Z154" s="59">
        <v>9.7100000000000006E-2</v>
      </c>
      <c r="AA154" s="59">
        <v>7.7700000000000005E-2</v>
      </c>
      <c r="AB154" s="59">
        <v>6.4100000000000004E-2</v>
      </c>
      <c r="AC154" s="60">
        <v>5.4100000000000002E-2</v>
      </c>
      <c r="AD154" s="58">
        <v>3.39E-2</v>
      </c>
      <c r="AE154" s="59">
        <v>0.12640000000000001</v>
      </c>
      <c r="AF154" s="59">
        <v>0.17080000000000001</v>
      </c>
      <c r="AG154" s="59">
        <v>0.16980000000000001</v>
      </c>
      <c r="AH154" s="59">
        <v>0.14449999999999999</v>
      </c>
      <c r="AI154" s="59">
        <v>0.1111</v>
      </c>
      <c r="AJ154" s="59">
        <v>8.6499999999999994E-2</v>
      </c>
      <c r="AK154" s="59">
        <v>7.0300000000000001E-2</v>
      </c>
      <c r="AL154" s="60">
        <v>5.91E-2</v>
      </c>
      <c r="AM154" s="58">
        <v>3.1600000000000003E-2</v>
      </c>
      <c r="AN154" s="59">
        <v>0.11219999999999999</v>
      </c>
      <c r="AO154" s="59">
        <v>0.1187</v>
      </c>
      <c r="AP154" s="59">
        <v>8.5999999999999993E-2</v>
      </c>
      <c r="AQ154" s="59">
        <v>6.54E-2</v>
      </c>
      <c r="AR154" s="59">
        <v>5.1499999999999997E-2</v>
      </c>
      <c r="AS154" s="59">
        <v>4.2799999999999998E-2</v>
      </c>
      <c r="AT154" s="59">
        <v>3.8100000000000002E-2</v>
      </c>
      <c r="AU154" s="60">
        <v>3.5499999999999997E-2</v>
      </c>
      <c r="AV154" s="58">
        <v>3.2500000000000001E-2</v>
      </c>
      <c r="AW154" s="59">
        <v>0.1764</v>
      </c>
      <c r="AX154" s="59">
        <v>0.1356</v>
      </c>
      <c r="AY154" s="59">
        <v>9.2200000000000004E-2</v>
      </c>
      <c r="AZ154" s="59">
        <v>6.2899999999999998E-2</v>
      </c>
      <c r="BA154" s="59">
        <v>4.7600000000000003E-2</v>
      </c>
      <c r="BB154" s="59">
        <v>4.0399999999999998E-2</v>
      </c>
      <c r="BC154" s="59">
        <v>3.5999999999999997E-2</v>
      </c>
      <c r="BD154" s="60">
        <v>3.4500000000000003E-2</v>
      </c>
      <c r="BE154" s="58">
        <v>3.15E-2</v>
      </c>
      <c r="BF154" s="59">
        <v>8.7800000000000003E-2</v>
      </c>
      <c r="BG154" s="59">
        <v>0.1216</v>
      </c>
      <c r="BH154" s="59">
        <v>9.2499999999999999E-2</v>
      </c>
      <c r="BI154" s="59">
        <v>6.8599999999999994E-2</v>
      </c>
      <c r="BJ154" s="59">
        <v>5.3900000000000003E-2</v>
      </c>
      <c r="BK154" s="59">
        <v>4.2900000000000001E-2</v>
      </c>
      <c r="BL154" s="59">
        <v>3.7100000000000001E-2</v>
      </c>
      <c r="BM154" s="60">
        <v>3.5299999999999998E-2</v>
      </c>
      <c r="BN154" s="58">
        <v>3.1699999999999999E-2</v>
      </c>
      <c r="BO154" s="59">
        <v>0.09</v>
      </c>
      <c r="BP154" s="59">
        <v>0.13100000000000001</v>
      </c>
      <c r="BQ154" s="59">
        <v>0.1152</v>
      </c>
      <c r="BR154" s="59">
        <v>8.5599999999999996E-2</v>
      </c>
      <c r="BS154" s="59">
        <v>6.7699999999999996E-2</v>
      </c>
      <c r="BT154" s="59">
        <v>5.5100000000000003E-2</v>
      </c>
      <c r="BU154" s="59">
        <v>4.65E-2</v>
      </c>
      <c r="BV154" s="60">
        <v>4.0899999999999999E-2</v>
      </c>
    </row>
    <row r="155" spans="1:74" ht="16.2" thickBot="1" x14ac:dyDescent="0.4">
      <c r="A155" s="132"/>
      <c r="B155" s="16" t="s">
        <v>28</v>
      </c>
      <c r="C155" s="58">
        <v>4.1999999999999997E-3</v>
      </c>
      <c r="D155" s="59">
        <v>1.72E-2</v>
      </c>
      <c r="E155" s="59">
        <v>2.6800000000000001E-2</v>
      </c>
      <c r="F155" s="59">
        <v>2.41E-2</v>
      </c>
      <c r="G155" s="59">
        <v>1.83E-2</v>
      </c>
      <c r="H155" s="59">
        <v>1.21E-2</v>
      </c>
      <c r="I155" s="59">
        <v>9.1000000000000004E-3</v>
      </c>
      <c r="J155" s="59">
        <v>7.4000000000000003E-3</v>
      </c>
      <c r="K155" s="60">
        <v>6.3E-3</v>
      </c>
      <c r="L155" s="58">
        <v>4.1000000000000003E-3</v>
      </c>
      <c r="M155" s="59">
        <v>1.9800000000000002E-2</v>
      </c>
      <c r="N155" s="59">
        <v>2.5600000000000001E-2</v>
      </c>
      <c r="O155" s="59">
        <v>1.6199999999999999E-2</v>
      </c>
      <c r="P155" s="59">
        <v>1.0800000000000001E-2</v>
      </c>
      <c r="Q155" s="59">
        <v>8.6999999999999994E-3</v>
      </c>
      <c r="R155" s="59">
        <v>7.1999999999999998E-3</v>
      </c>
      <c r="S155" s="59">
        <v>6.1999999999999998E-3</v>
      </c>
      <c r="T155" s="60">
        <v>5.5999999999999999E-3</v>
      </c>
      <c r="U155" s="58">
        <v>4.1000000000000003E-3</v>
      </c>
      <c r="V155" s="59">
        <v>1.6299999999999999E-2</v>
      </c>
      <c r="W155" s="59">
        <v>2.5700000000000001E-2</v>
      </c>
      <c r="X155" s="59">
        <v>2.5700000000000001E-2</v>
      </c>
      <c r="Y155" s="59">
        <v>2.2800000000000001E-2</v>
      </c>
      <c r="Z155" s="59">
        <v>1.7999999999999999E-2</v>
      </c>
      <c r="AA155" s="59">
        <v>1.3899999999999999E-2</v>
      </c>
      <c r="AB155" s="59">
        <v>1.0999999999999999E-2</v>
      </c>
      <c r="AC155" s="60">
        <v>8.8999999999999999E-3</v>
      </c>
      <c r="AD155" s="58">
        <v>4.5999999999999999E-3</v>
      </c>
      <c r="AE155" s="59">
        <v>2.4500000000000001E-2</v>
      </c>
      <c r="AF155" s="59">
        <v>3.4000000000000002E-2</v>
      </c>
      <c r="AG155" s="59">
        <v>3.3700000000000001E-2</v>
      </c>
      <c r="AH155" s="59">
        <v>2.8299999999999999E-2</v>
      </c>
      <c r="AI155" s="59">
        <v>2.1100000000000001E-2</v>
      </c>
      <c r="AJ155" s="59">
        <v>1.5800000000000002E-2</v>
      </c>
      <c r="AK155" s="59">
        <v>1.23E-2</v>
      </c>
      <c r="AL155" s="60">
        <v>9.9000000000000008E-3</v>
      </c>
      <c r="AM155" s="58">
        <v>4.1000000000000003E-3</v>
      </c>
      <c r="AN155" s="59">
        <v>2.1399999999999999E-2</v>
      </c>
      <c r="AO155" s="59">
        <v>2.2800000000000001E-2</v>
      </c>
      <c r="AP155" s="59">
        <v>1.5699999999999999E-2</v>
      </c>
      <c r="AQ155" s="59">
        <v>1.1299999999999999E-2</v>
      </c>
      <c r="AR155" s="59">
        <v>8.3999999999999995E-3</v>
      </c>
      <c r="AS155" s="59">
        <v>6.4000000000000003E-3</v>
      </c>
      <c r="AT155" s="59">
        <v>5.4999999999999997E-3</v>
      </c>
      <c r="AU155" s="60">
        <v>4.8999999999999998E-3</v>
      </c>
      <c r="AV155" s="58">
        <v>4.1999999999999997E-3</v>
      </c>
      <c r="AW155" s="59">
        <v>3.5200000000000002E-2</v>
      </c>
      <c r="AX155" s="59">
        <v>2.63E-2</v>
      </c>
      <c r="AY155" s="59">
        <v>1.7100000000000001E-2</v>
      </c>
      <c r="AZ155" s="59">
        <v>1.09E-2</v>
      </c>
      <c r="BA155" s="59">
        <v>7.4999999999999997E-3</v>
      </c>
      <c r="BB155" s="59">
        <v>5.8999999999999999E-3</v>
      </c>
      <c r="BC155" s="59">
        <v>5.0000000000000001E-3</v>
      </c>
      <c r="BD155" s="60">
        <v>4.7000000000000002E-3</v>
      </c>
      <c r="BE155" s="58">
        <v>4.1000000000000003E-3</v>
      </c>
      <c r="BF155" s="59">
        <v>1.61E-2</v>
      </c>
      <c r="BG155" s="59">
        <v>2.3300000000000001E-2</v>
      </c>
      <c r="BH155" s="59">
        <v>1.7000000000000001E-2</v>
      </c>
      <c r="BI155" s="59">
        <v>1.2E-2</v>
      </c>
      <c r="BJ155" s="59">
        <v>8.8000000000000005E-3</v>
      </c>
      <c r="BK155" s="59">
        <v>6.4999999999999997E-3</v>
      </c>
      <c r="BL155" s="59">
        <v>5.3E-3</v>
      </c>
      <c r="BM155" s="60">
        <v>4.8999999999999998E-3</v>
      </c>
      <c r="BN155" s="58">
        <v>4.1000000000000003E-3</v>
      </c>
      <c r="BO155" s="59">
        <v>1.66E-2</v>
      </c>
      <c r="BP155" s="59">
        <v>2.53E-2</v>
      </c>
      <c r="BQ155" s="59">
        <v>2.1999999999999999E-2</v>
      </c>
      <c r="BR155" s="59">
        <v>1.5599999999999999E-2</v>
      </c>
      <c r="BS155" s="59">
        <v>1.1900000000000001E-2</v>
      </c>
      <c r="BT155" s="59">
        <v>9.1000000000000004E-3</v>
      </c>
      <c r="BU155" s="59">
        <v>7.3000000000000001E-3</v>
      </c>
      <c r="BV155" s="60">
        <v>6.0000000000000001E-3</v>
      </c>
    </row>
    <row r="156" spans="1:74" ht="16.2" thickBot="1" x14ac:dyDescent="0.4">
      <c r="A156" s="133"/>
      <c r="B156" s="16" t="s">
        <v>29</v>
      </c>
      <c r="C156" s="61">
        <v>5.0000000000000001E-4</v>
      </c>
      <c r="D156" s="62">
        <v>3.3E-3</v>
      </c>
      <c r="E156" s="62">
        <v>5.3E-3</v>
      </c>
      <c r="F156" s="62">
        <v>4.7000000000000002E-3</v>
      </c>
      <c r="G156" s="62">
        <v>3.5000000000000001E-3</v>
      </c>
      <c r="H156" s="62">
        <v>2.2000000000000001E-3</v>
      </c>
      <c r="I156" s="62">
        <v>1.6000000000000001E-3</v>
      </c>
      <c r="J156" s="62">
        <v>1.1999999999999999E-3</v>
      </c>
      <c r="K156" s="63">
        <v>1E-3</v>
      </c>
      <c r="L156" s="61">
        <v>5.0000000000000001E-4</v>
      </c>
      <c r="M156" s="62">
        <v>3.8E-3</v>
      </c>
      <c r="N156" s="62">
        <v>5.0000000000000001E-3</v>
      </c>
      <c r="O156" s="62">
        <v>3.0999999999999999E-3</v>
      </c>
      <c r="P156" s="62">
        <v>1.9E-3</v>
      </c>
      <c r="Q156" s="62">
        <v>1.5E-3</v>
      </c>
      <c r="R156" s="62">
        <v>1.1999999999999999E-3</v>
      </c>
      <c r="S156" s="62">
        <v>1E-3</v>
      </c>
      <c r="T156" s="63">
        <v>8.0000000000000004E-4</v>
      </c>
      <c r="U156" s="61">
        <v>5.0000000000000001E-4</v>
      </c>
      <c r="V156" s="62">
        <v>3.0999999999999999E-3</v>
      </c>
      <c r="W156" s="62">
        <v>5.0000000000000001E-3</v>
      </c>
      <c r="X156" s="62">
        <v>5.0000000000000001E-3</v>
      </c>
      <c r="Y156" s="62">
        <v>4.4000000000000003E-3</v>
      </c>
      <c r="Z156" s="62">
        <v>3.5000000000000001E-3</v>
      </c>
      <c r="AA156" s="62">
        <v>2.5999999999999999E-3</v>
      </c>
      <c r="AB156" s="62">
        <v>2E-3</v>
      </c>
      <c r="AC156" s="63">
        <v>1.5E-3</v>
      </c>
      <c r="AD156" s="61">
        <v>6.9999999999999999E-4</v>
      </c>
      <c r="AE156" s="62">
        <v>4.7999999999999996E-3</v>
      </c>
      <c r="AF156" s="62">
        <v>6.7999999999999996E-3</v>
      </c>
      <c r="AG156" s="62">
        <v>6.7000000000000002E-3</v>
      </c>
      <c r="AH156" s="62">
        <v>5.5999999999999999E-3</v>
      </c>
      <c r="AI156" s="62">
        <v>4.1000000000000003E-3</v>
      </c>
      <c r="AJ156" s="62">
        <v>2.8999999999999998E-3</v>
      </c>
      <c r="AK156" s="62">
        <v>2.2000000000000001E-3</v>
      </c>
      <c r="AL156" s="63">
        <v>1.6999999999999999E-3</v>
      </c>
      <c r="AM156" s="61">
        <v>5.0000000000000001E-4</v>
      </c>
      <c r="AN156" s="62">
        <v>4.1000000000000003E-3</v>
      </c>
      <c r="AO156" s="62">
        <v>4.4000000000000003E-3</v>
      </c>
      <c r="AP156" s="62">
        <v>3.0000000000000001E-3</v>
      </c>
      <c r="AQ156" s="62">
        <v>2E-3</v>
      </c>
      <c r="AR156" s="62">
        <v>1.4E-3</v>
      </c>
      <c r="AS156" s="62">
        <v>1E-3</v>
      </c>
      <c r="AT156" s="62">
        <v>8.0000000000000004E-4</v>
      </c>
      <c r="AU156" s="63">
        <v>6.9999999999999999E-4</v>
      </c>
      <c r="AV156" s="61">
        <v>5.0000000000000001E-4</v>
      </c>
      <c r="AW156" s="62">
        <v>7.0000000000000001E-3</v>
      </c>
      <c r="AX156" s="62">
        <v>5.1999999999999998E-3</v>
      </c>
      <c r="AY156" s="62">
        <v>3.2000000000000002E-3</v>
      </c>
      <c r="AZ156" s="62">
        <v>2E-3</v>
      </c>
      <c r="BA156" s="62">
        <v>1.1999999999999999E-3</v>
      </c>
      <c r="BB156" s="62">
        <v>8.9999999999999998E-4</v>
      </c>
      <c r="BC156" s="62">
        <v>6.9999999999999999E-4</v>
      </c>
      <c r="BD156" s="63">
        <v>6.9999999999999999E-4</v>
      </c>
      <c r="BE156" s="61">
        <v>5.0000000000000001E-4</v>
      </c>
      <c r="BF156" s="62">
        <v>3.0999999999999999E-3</v>
      </c>
      <c r="BG156" s="62">
        <v>4.5999999999999999E-3</v>
      </c>
      <c r="BH156" s="62">
        <v>3.3E-3</v>
      </c>
      <c r="BI156" s="62">
        <v>2.2000000000000001E-3</v>
      </c>
      <c r="BJ156" s="62">
        <v>1.5E-3</v>
      </c>
      <c r="BK156" s="62">
        <v>1E-3</v>
      </c>
      <c r="BL156" s="62">
        <v>8.0000000000000004E-4</v>
      </c>
      <c r="BM156" s="63">
        <v>6.9999999999999999E-4</v>
      </c>
      <c r="BN156" s="61">
        <v>5.0000000000000001E-4</v>
      </c>
      <c r="BO156" s="62">
        <v>3.0999999999999999E-3</v>
      </c>
      <c r="BP156" s="62">
        <v>5.0000000000000001E-3</v>
      </c>
      <c r="BQ156" s="62">
        <v>4.3E-3</v>
      </c>
      <c r="BR156" s="62">
        <v>3.0000000000000001E-3</v>
      </c>
      <c r="BS156" s="62">
        <v>2.2000000000000001E-3</v>
      </c>
      <c r="BT156" s="62">
        <v>1.6000000000000001E-3</v>
      </c>
      <c r="BU156" s="62">
        <v>1.1999999999999999E-3</v>
      </c>
      <c r="BV156" s="63">
        <v>8.9999999999999998E-4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>
        <v>12.101000000000001</v>
      </c>
      <c r="D159" s="134"/>
      <c r="E159" s="134"/>
      <c r="F159" s="134"/>
      <c r="G159" s="134"/>
      <c r="H159" s="134"/>
      <c r="I159" s="134"/>
      <c r="J159" s="134"/>
      <c r="K159" s="134"/>
      <c r="L159" s="134">
        <v>12.103</v>
      </c>
      <c r="M159" s="134"/>
      <c r="N159" s="134"/>
      <c r="O159" s="134"/>
      <c r="P159" s="134"/>
      <c r="Q159" s="134"/>
      <c r="R159" s="134"/>
      <c r="S159" s="134"/>
      <c r="T159" s="134"/>
      <c r="U159" s="134">
        <v>12.103999999999999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12.105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12.106999999999999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12.108000000000001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12.109</v>
      </c>
      <c r="BF159" s="134"/>
      <c r="BG159" s="134"/>
      <c r="BH159" s="134"/>
      <c r="BI159" s="134"/>
      <c r="BJ159" s="134"/>
      <c r="BK159" s="134"/>
      <c r="BL159" s="134"/>
      <c r="BM159" s="134"/>
      <c r="BN159" s="140">
        <v>12.11</v>
      </c>
      <c r="BO159" s="140"/>
      <c r="BP159" s="140"/>
      <c r="BQ159" s="140"/>
      <c r="BR159" s="140"/>
      <c r="BS159" s="140"/>
      <c r="BT159" s="140"/>
      <c r="BU159" s="140"/>
      <c r="BV159" s="140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1</v>
      </c>
      <c r="D161" s="56">
        <v>0.91809125568810723</v>
      </c>
      <c r="E161" s="56">
        <v>0.85709014881318402</v>
      </c>
      <c r="F161" s="56">
        <v>0.87295535604476693</v>
      </c>
      <c r="G161" s="56">
        <v>0.90837535358504484</v>
      </c>
      <c r="H161" s="56">
        <v>0.94809986471528718</v>
      </c>
      <c r="I161" s="56">
        <v>0.96679375230598941</v>
      </c>
      <c r="J161" s="56">
        <v>0.9777395154347559</v>
      </c>
      <c r="K161" s="57">
        <v>0.98499569548640997</v>
      </c>
      <c r="L161" s="55">
        <f t="array" ref="L161:T165">MMULT(J84:N88,L152:T156)</f>
        <v>1</v>
      </c>
      <c r="M161" s="56">
        <v>0.90098280098280115</v>
      </c>
      <c r="N161" s="56">
        <v>0.86425061425061434</v>
      </c>
      <c r="O161" s="56">
        <v>0.92174447174447183</v>
      </c>
      <c r="P161" s="56">
        <v>0.95565110565110578</v>
      </c>
      <c r="Q161" s="56">
        <v>0.96867321867321876</v>
      </c>
      <c r="R161" s="56">
        <v>0.97776412776412791</v>
      </c>
      <c r="S161" s="56">
        <v>0.98439803439803453</v>
      </c>
      <c r="T161" s="57">
        <v>0.98857493857493872</v>
      </c>
      <c r="U161" s="55">
        <f t="array" ref="U161:AC165">MMULT(J94:N98,U152:AC156)</f>
        <v>0.99999999999999989</v>
      </c>
      <c r="V161" s="56">
        <v>0.92286907393760731</v>
      </c>
      <c r="W161" s="56">
        <v>0.86514369933677226</v>
      </c>
      <c r="X161" s="56">
        <v>0.86305576025546538</v>
      </c>
      <c r="Y161" s="56">
        <v>0.8806190125276343</v>
      </c>
      <c r="Z161" s="56">
        <v>0.90985015966592964</v>
      </c>
      <c r="AA161" s="56">
        <v>0.9350282485875705</v>
      </c>
      <c r="AB161" s="56">
        <v>0.95357406042741333</v>
      </c>
      <c r="AC161" s="57">
        <v>0.96745271432080548</v>
      </c>
      <c r="AD161" s="55">
        <f t="array" ref="AD161:AL165">MMULT(J103:N107,AD152:AL156)</f>
        <v>1</v>
      </c>
      <c r="AE161" s="56">
        <v>0.8753233953431071</v>
      </c>
      <c r="AF161" s="56">
        <v>0.81544905753357166</v>
      </c>
      <c r="AG161" s="56">
        <v>0.81594185043735379</v>
      </c>
      <c r="AH161" s="56">
        <v>0.84957496612048788</v>
      </c>
      <c r="AI161" s="56">
        <v>0.8938031292349391</v>
      </c>
      <c r="AJ161" s="56">
        <v>0.9266970555623999</v>
      </c>
      <c r="AK161" s="56">
        <v>0.94874953800665274</v>
      </c>
      <c r="AL161" s="57">
        <v>0.96414931624984601</v>
      </c>
      <c r="AM161" s="55">
        <f t="array" ref="AM161:AU165">MMULT(J112:N116,AM152:AU156)</f>
        <v>1</v>
      </c>
      <c r="AN161" s="56">
        <v>0.89209782475113686</v>
      </c>
      <c r="AO161" s="56">
        <v>0.88238908688705908</v>
      </c>
      <c r="AP161" s="56">
        <v>0.92540248248740331</v>
      </c>
      <c r="AQ161" s="56">
        <v>0.95354553275162846</v>
      </c>
      <c r="AR161" s="56">
        <v>0.97222563598377787</v>
      </c>
      <c r="AS161" s="56">
        <v>0.98439228216787522</v>
      </c>
      <c r="AT161" s="56">
        <v>0.99078284379992632</v>
      </c>
      <c r="AU161" s="57">
        <v>0.99434681086395493</v>
      </c>
      <c r="AV161" s="55">
        <f t="array" ref="AV161:BD165">MMULT(J122:N126,AV152:BD156)</f>
        <v>1</v>
      </c>
      <c r="AW161" s="56">
        <v>0.80770651237227631</v>
      </c>
      <c r="AX161" s="56">
        <v>0.86113504862735446</v>
      </c>
      <c r="AY161" s="56">
        <v>0.91911855225901762</v>
      </c>
      <c r="AZ161" s="56">
        <v>0.95888218638434086</v>
      </c>
      <c r="BA161" s="56">
        <v>0.97894866428659366</v>
      </c>
      <c r="BB161" s="56">
        <v>0.98990520743567656</v>
      </c>
      <c r="BC161" s="56">
        <v>0.99519881817062661</v>
      </c>
      <c r="BD161" s="57">
        <v>0.99753785547211626</v>
      </c>
      <c r="BE161" s="55">
        <f t="array" ref="BE161:BM165">MMULT(J132:N136,BE152:BM156)</f>
        <v>1</v>
      </c>
      <c r="BF161" s="56">
        <v>0.92371944478565293</v>
      </c>
      <c r="BG161" s="56">
        <v>0.87728780248126759</v>
      </c>
      <c r="BH161" s="56">
        <v>0.91659501289767842</v>
      </c>
      <c r="BI161" s="56">
        <v>0.94816361626335832</v>
      </c>
      <c r="BJ161" s="56">
        <v>0.96744871637390983</v>
      </c>
      <c r="BK161" s="56">
        <v>0.98218892028006388</v>
      </c>
      <c r="BL161" s="56">
        <v>0.9914015477214102</v>
      </c>
      <c r="BM161" s="57">
        <v>0.99324407320967945</v>
      </c>
      <c r="BN161" s="55">
        <f t="array" ref="BN161:BV165">MMULT(J142:N146,BN152:BV156)</f>
        <v>1</v>
      </c>
      <c r="BO161" s="56">
        <v>0.92122403834336986</v>
      </c>
      <c r="BP161" s="56">
        <v>0.86579820572692645</v>
      </c>
      <c r="BQ161" s="56">
        <v>0.8863217401990906</v>
      </c>
      <c r="BR161" s="56">
        <v>0.92552537790340428</v>
      </c>
      <c r="BS161" s="56">
        <v>0.94998156568759995</v>
      </c>
      <c r="BT161" s="56">
        <v>0.96743271475973958</v>
      </c>
      <c r="BU161" s="56">
        <v>0.978493302199828</v>
      </c>
      <c r="BV161" s="57">
        <v>0.98660439965589286</v>
      </c>
    </row>
    <row r="162" spans="1:74" ht="16.2" thickBot="1" x14ac:dyDescent="0.4">
      <c r="A162" s="132"/>
      <c r="B162" s="16" t="s">
        <v>72</v>
      </c>
      <c r="C162" s="58">
        <v>0</v>
      </c>
      <c r="D162" s="59">
        <v>3.170365623495125E-3</v>
      </c>
      <c r="E162" s="59">
        <v>6.0529094102004799E-3</v>
      </c>
      <c r="F162" s="59">
        <v>6.6945837778804862E-3</v>
      </c>
      <c r="G162" s="59">
        <v>6.314037665889255E-3</v>
      </c>
      <c r="H162" s="59">
        <v>4.4021874292169971E-3</v>
      </c>
      <c r="I162" s="59">
        <v>3.6616333826482994E-3</v>
      </c>
      <c r="J162" s="59">
        <v>2.9966380506295798E-3</v>
      </c>
      <c r="K162" s="60">
        <v>2.7658179742759692E-3</v>
      </c>
      <c r="L162" s="58">
        <v>2.7755575615628914E-17</v>
      </c>
      <c r="M162" s="59">
        <v>3.7294645719948005E-3</v>
      </c>
      <c r="N162" s="59">
        <v>5.8230395161600057E-3</v>
      </c>
      <c r="O162" s="59">
        <v>5.0697380699703531E-3</v>
      </c>
      <c r="P162" s="59">
        <v>3.7426077666479207E-3</v>
      </c>
      <c r="Q162" s="59">
        <v>3.4343016557495387E-3</v>
      </c>
      <c r="R162" s="59">
        <v>3.3582826264453025E-3</v>
      </c>
      <c r="S162" s="59">
        <v>2.7510972477100271E-3</v>
      </c>
      <c r="T162" s="60">
        <v>2.4735492337240872E-3</v>
      </c>
      <c r="U162" s="58">
        <v>0</v>
      </c>
      <c r="V162" s="59">
        <v>3.2405834911347908E-3</v>
      </c>
      <c r="W162" s="59">
        <v>3.7756681545348392E-3</v>
      </c>
      <c r="X162" s="59">
        <v>5.7557348035885691E-3</v>
      </c>
      <c r="Y162" s="59">
        <v>6.0904266707902111E-3</v>
      </c>
      <c r="Z162" s="59">
        <v>5.6323859937653931E-3</v>
      </c>
      <c r="AA162" s="59">
        <v>5.6733514336626545E-3</v>
      </c>
      <c r="AB162" s="59">
        <v>4.7222775094504232E-3</v>
      </c>
      <c r="AC162" s="60">
        <v>3.8918072882641319E-3</v>
      </c>
      <c r="AD162" s="58">
        <v>-2.7755575615628914E-17</v>
      </c>
      <c r="AE162" s="59">
        <v>4.1750548071220472E-3</v>
      </c>
      <c r="AF162" s="59">
        <v>6.0564002944554218E-3</v>
      </c>
      <c r="AG162" s="59">
        <v>7.1977308694456954E-3</v>
      </c>
      <c r="AH162" s="59">
        <v>6.6868896003348943E-3</v>
      </c>
      <c r="AI162" s="59">
        <v>6.2010281217518837E-3</v>
      </c>
      <c r="AJ162" s="59">
        <v>5.4563996879504195E-3</v>
      </c>
      <c r="AK162" s="59">
        <v>4.3624942924251342E-3</v>
      </c>
      <c r="AL162" s="60">
        <v>3.6281855776752747E-3</v>
      </c>
      <c r="AM162" s="58">
        <v>-2.7755575615628914E-17</v>
      </c>
      <c r="AN162" s="59">
        <v>3.0672599870422423E-3</v>
      </c>
      <c r="AO162" s="59">
        <v>4.4893424081058064E-3</v>
      </c>
      <c r="AP162" s="59">
        <v>4.2972658394890006E-3</v>
      </c>
      <c r="AQ162" s="59">
        <v>2.7928648890182262E-3</v>
      </c>
      <c r="AR162" s="59">
        <v>2.050805102188108E-3</v>
      </c>
      <c r="AS162" s="59">
        <v>1.2813058055555215E-3</v>
      </c>
      <c r="AT162" s="59">
        <v>8.3988760438646892E-4</v>
      </c>
      <c r="AU162" s="60">
        <v>6.740575234067403E-4</v>
      </c>
      <c r="AV162" s="58">
        <v>-2.7755575615628914E-17</v>
      </c>
      <c r="AW162" s="59">
        <v>4.6038899032811997E-3</v>
      </c>
      <c r="AX162" s="59">
        <v>4.676521330096356E-3</v>
      </c>
      <c r="AY162" s="59">
        <v>3.1667635471636923E-3</v>
      </c>
      <c r="AZ162" s="59">
        <v>1.2164438047489456E-3</v>
      </c>
      <c r="BA162" s="59">
        <v>1.4380052676040977E-3</v>
      </c>
      <c r="BB162" s="59">
        <v>-4.6865681976068774E-4</v>
      </c>
      <c r="BC162" s="59">
        <v>1.5088485641537308E-4</v>
      </c>
      <c r="BD162" s="60">
        <v>-4.0552672918861554E-4</v>
      </c>
      <c r="BE162" s="58">
        <v>-2.7755575615628914E-17</v>
      </c>
      <c r="BF162" s="59">
        <v>3.462565910440335E-3</v>
      </c>
      <c r="BG162" s="59">
        <v>5.9813977603707658E-3</v>
      </c>
      <c r="BH162" s="59">
        <v>4.7724845973002028E-3</v>
      </c>
      <c r="BI162" s="59">
        <v>4.2494887066834852E-3</v>
      </c>
      <c r="BJ162" s="59">
        <v>4.019838806292142E-3</v>
      </c>
      <c r="BK162" s="59">
        <v>3.6432594367172555E-3</v>
      </c>
      <c r="BL162" s="59">
        <v>1.7037572527326683E-3</v>
      </c>
      <c r="BM162" s="60">
        <v>2.347552430725125E-3</v>
      </c>
      <c r="BN162" s="58">
        <v>0</v>
      </c>
      <c r="BO162" s="59">
        <v>2.8464149725402066E-3</v>
      </c>
      <c r="BP162" s="59">
        <v>5.321090278984697E-3</v>
      </c>
      <c r="BQ162" s="59">
        <v>5.3474726805393391E-3</v>
      </c>
      <c r="BR162" s="59">
        <v>4.8798532963723884E-3</v>
      </c>
      <c r="BS162" s="59">
        <v>3.3211924896990597E-3</v>
      </c>
      <c r="BT162" s="59">
        <v>2.3164262017557891E-3</v>
      </c>
      <c r="BU162" s="59">
        <v>2.4895805327378173E-3</v>
      </c>
      <c r="BV162" s="60">
        <v>1.6089338546271814E-3</v>
      </c>
    </row>
    <row r="163" spans="1:74" ht="16.2" thickBot="1" x14ac:dyDescent="0.4">
      <c r="A163" s="132"/>
      <c r="B163" s="16" t="s">
        <v>73</v>
      </c>
      <c r="C163" s="58">
        <v>0</v>
      </c>
      <c r="D163" s="59">
        <v>7.7171357867638735E-2</v>
      </c>
      <c r="E163" s="59">
        <v>0.13414061921226617</v>
      </c>
      <c r="F163" s="59">
        <v>0.11790158308631521</v>
      </c>
      <c r="G163" s="59">
        <v>8.3616628897162232E-2</v>
      </c>
      <c r="H163" s="59">
        <v>4.6738273422456608E-2</v>
      </c>
      <c r="I163" s="59">
        <v>2.9043425450061389E-2</v>
      </c>
      <c r="J163" s="59">
        <v>1.9018894073598858E-2</v>
      </c>
      <c r="K163" s="60">
        <v>1.2134403893273242E-2</v>
      </c>
      <c r="L163" s="58">
        <v>0</v>
      </c>
      <c r="M163" s="59">
        <v>9.3411276748552818E-2</v>
      </c>
      <c r="N163" s="59">
        <v>0.12728255269061287</v>
      </c>
      <c r="O163" s="59">
        <v>7.1700770414940482E-2</v>
      </c>
      <c r="P163" s="59">
        <v>3.9888368885723002E-2</v>
      </c>
      <c r="Q163" s="59">
        <v>2.7389329014655517E-2</v>
      </c>
      <c r="R163" s="59">
        <v>1.8566019562150489E-2</v>
      </c>
      <c r="S163" s="59">
        <v>1.2641099559936406E-2</v>
      </c>
      <c r="T163" s="60">
        <v>8.8412026894045051E-3</v>
      </c>
      <c r="U163" s="58">
        <v>0</v>
      </c>
      <c r="V163" s="59">
        <v>7.2266345304613011E-2</v>
      </c>
      <c r="W163" s="59">
        <v>0.12843632017187168</v>
      </c>
      <c r="X163" s="59">
        <v>0.12839937494624454</v>
      </c>
      <c r="Y163" s="59">
        <v>0.11095676119486431</v>
      </c>
      <c r="Z163" s="59">
        <v>8.2892452691633728E-2</v>
      </c>
      <c r="AA163" s="59">
        <v>5.8086377068957605E-2</v>
      </c>
      <c r="AB163" s="59">
        <v>4.0841707692996602E-2</v>
      </c>
      <c r="AC163" s="60">
        <v>2.8176492226571689E-2</v>
      </c>
      <c r="AD163" s="58">
        <v>0</v>
      </c>
      <c r="AE163" s="59">
        <v>0.11837162955772387</v>
      </c>
      <c r="AF163" s="59">
        <v>0.1752137646901975</v>
      </c>
      <c r="AG163" s="59">
        <v>0.17375199540177685</v>
      </c>
      <c r="AH163" s="59">
        <v>0.14127944181723143</v>
      </c>
      <c r="AI163" s="59">
        <v>9.8383149983443663E-2</v>
      </c>
      <c r="AJ163" s="59">
        <v>6.6846562396102621E-2</v>
      </c>
      <c r="AK163" s="59">
        <v>4.6173036451654638E-2</v>
      </c>
      <c r="AL163" s="60">
        <v>3.1869781220329352E-2</v>
      </c>
      <c r="AM163" s="58">
        <v>0</v>
      </c>
      <c r="AN163" s="59">
        <v>0.10265494882355033</v>
      </c>
      <c r="AO163" s="59">
        <v>0.11075613315606306</v>
      </c>
      <c r="AP163" s="59">
        <v>6.8943941038223405E-2</v>
      </c>
      <c r="AQ163" s="59">
        <v>4.2817931096624608E-2</v>
      </c>
      <c r="AR163" s="59">
        <v>2.5150906689033192E-2</v>
      </c>
      <c r="AS163" s="59">
        <v>1.4130923701514371E-2</v>
      </c>
      <c r="AT163" s="59">
        <v>8.1894140305389038E-3</v>
      </c>
      <c r="AU163" s="60">
        <v>4.8870608572087748E-3</v>
      </c>
      <c r="AV163" s="58">
        <v>-6.9388939039072284E-18</v>
      </c>
      <c r="AW163" s="59">
        <v>0.18395005571988512</v>
      </c>
      <c r="AX163" s="59">
        <v>0.13158323607152289</v>
      </c>
      <c r="AY163" s="59">
        <v>7.6127126681769963E-2</v>
      </c>
      <c r="AZ163" s="59">
        <v>3.883551631298944E-2</v>
      </c>
      <c r="BA163" s="59">
        <v>1.9160750568437392E-2</v>
      </c>
      <c r="BB163" s="59">
        <v>1.0213799543685884E-2</v>
      </c>
      <c r="BC163" s="59">
        <v>4.4718775136699668E-3</v>
      </c>
      <c r="BD163" s="60">
        <v>2.635144887537251E-3</v>
      </c>
      <c r="BE163" s="58">
        <v>0</v>
      </c>
      <c r="BF163" s="59">
        <v>7.1454826528189824E-2</v>
      </c>
      <c r="BG163" s="59">
        <v>0.11429685681134746</v>
      </c>
      <c r="BH163" s="59">
        <v>7.7261652978407452E-2</v>
      </c>
      <c r="BI163" s="59">
        <v>4.6785727289688231E-2</v>
      </c>
      <c r="BJ163" s="59">
        <v>2.8029300562024649E-2</v>
      </c>
      <c r="BK163" s="59">
        <v>1.4019538138262989E-2</v>
      </c>
      <c r="BL163" s="59">
        <v>6.8967416868190162E-3</v>
      </c>
      <c r="BM163" s="60">
        <v>4.4966470913452156E-3</v>
      </c>
      <c r="BN163" s="58">
        <v>0</v>
      </c>
      <c r="BO163" s="59">
        <v>7.4175456117123256E-2</v>
      </c>
      <c r="BP163" s="59">
        <v>0.12625391047477164</v>
      </c>
      <c r="BQ163" s="59">
        <v>0.10603667186148999</v>
      </c>
      <c r="BR163" s="59">
        <v>6.8227195634469329E-2</v>
      </c>
      <c r="BS163" s="59">
        <v>4.5568550300763518E-2</v>
      </c>
      <c r="BT163" s="59">
        <v>2.9592671262119334E-2</v>
      </c>
      <c r="BU163" s="59">
        <v>1.8563402419533928E-2</v>
      </c>
      <c r="BV163" s="60">
        <v>1.1529144922670258E-2</v>
      </c>
    </row>
    <row r="164" spans="1:74" ht="16.2" thickBot="1" x14ac:dyDescent="0.4">
      <c r="A164" s="132"/>
      <c r="B164" s="16" t="s">
        <v>74</v>
      </c>
      <c r="C164" s="58">
        <v>8.6736173798840355E-19</v>
      </c>
      <c r="D164" s="59">
        <v>2.0725393042155989E-3</v>
      </c>
      <c r="E164" s="59">
        <v>3.5877299594909776E-3</v>
      </c>
      <c r="F164" s="59">
        <v>3.1506239048884124E-3</v>
      </c>
      <c r="G164" s="59">
        <v>2.1640837363711245E-3</v>
      </c>
      <c r="H164" s="59">
        <v>1.2015955724312341E-3</v>
      </c>
      <c r="I164" s="59">
        <v>7.0377088753433709E-4</v>
      </c>
      <c r="J164" s="59">
        <v>4.2908915555591939E-4</v>
      </c>
      <c r="K164" s="60">
        <v>3.1584311543039235E-4</v>
      </c>
      <c r="L164" s="58">
        <v>0</v>
      </c>
      <c r="M164" s="59">
        <v>2.4562128968062015E-3</v>
      </c>
      <c r="N164" s="59">
        <v>3.4533862992894848E-3</v>
      </c>
      <c r="O164" s="59">
        <v>1.8695631281163208E-3</v>
      </c>
      <c r="P164" s="59">
        <v>9.6902900861614572E-4</v>
      </c>
      <c r="Q164" s="59">
        <v>6.3490671463662697E-4</v>
      </c>
      <c r="R164" s="59">
        <v>3.7235035485584309E-4</v>
      </c>
      <c r="S164" s="59">
        <v>2.243083841881599E-4</v>
      </c>
      <c r="T164" s="60">
        <v>1.7615464239809087E-4</v>
      </c>
      <c r="U164" s="58">
        <v>8.6736173798840355E-19</v>
      </c>
      <c r="V164" s="59">
        <v>1.9814874187639893E-3</v>
      </c>
      <c r="W164" s="59">
        <v>3.4859224622977025E-3</v>
      </c>
      <c r="X164" s="59">
        <v>3.4264227973034821E-3</v>
      </c>
      <c r="Y164" s="59">
        <v>2.9649837652930382E-3</v>
      </c>
      <c r="Z164" s="59">
        <v>2.0917272855325783E-3</v>
      </c>
      <c r="AA164" s="59">
        <v>1.4811194398033807E-3</v>
      </c>
      <c r="AB164" s="59">
        <v>1.0282773633827329E-3</v>
      </c>
      <c r="AC164" s="60">
        <v>7.3620009569251924E-4</v>
      </c>
      <c r="AD164" s="58">
        <v>-1.7347234759768071E-18</v>
      </c>
      <c r="AE164" s="59">
        <v>3.3262759264316918E-3</v>
      </c>
      <c r="AF164" s="59">
        <v>4.8597776169757925E-3</v>
      </c>
      <c r="AG164" s="59">
        <v>4.7080301825690868E-3</v>
      </c>
      <c r="AH164" s="59">
        <v>3.8450847866414867E-3</v>
      </c>
      <c r="AI164" s="59">
        <v>2.6163748901384849E-3</v>
      </c>
      <c r="AJ164" s="59">
        <v>1.7188384055315045E-3</v>
      </c>
      <c r="AK164" s="59">
        <v>1.1214079941802117E-3</v>
      </c>
      <c r="AL164" s="60">
        <v>7.3282592637849767E-4</v>
      </c>
      <c r="AM164" s="58">
        <v>-8.6736173798840355E-19</v>
      </c>
      <c r="AN164" s="59">
        <v>2.7674872969067552E-3</v>
      </c>
      <c r="AO164" s="59">
        <v>2.9887905095550768E-3</v>
      </c>
      <c r="AP164" s="59">
        <v>1.7594469486965601E-3</v>
      </c>
      <c r="AQ164" s="59">
        <v>1.0833340323673467E-3</v>
      </c>
      <c r="AR164" s="59">
        <v>7.098281718441006E-4</v>
      </c>
      <c r="AS164" s="59">
        <v>2.513889628786032E-4</v>
      </c>
      <c r="AT164" s="59">
        <v>2.2516587817941313E-4</v>
      </c>
      <c r="AU164" s="60">
        <v>8.4873492714133449E-5</v>
      </c>
      <c r="AV164" s="58">
        <v>-8.6736173798840355E-19</v>
      </c>
      <c r="AW164" s="59">
        <v>4.9245542593175928E-3</v>
      </c>
      <c r="AX164" s="59">
        <v>3.3819042028620794E-3</v>
      </c>
      <c r="AY164" s="59">
        <v>2.0813754665764649E-3</v>
      </c>
      <c r="AZ164" s="59">
        <v>1.2236886104405528E-3</v>
      </c>
      <c r="BA164" s="59">
        <v>5.6723579501397579E-4</v>
      </c>
      <c r="BB164" s="59">
        <v>2.7320569596453719E-4</v>
      </c>
      <c r="BC164" s="59">
        <v>1.7589231369052449E-4</v>
      </c>
      <c r="BD164" s="60">
        <v>1.5669476470148939E-4</v>
      </c>
      <c r="BE164" s="58">
        <v>8.6736173798840355E-19</v>
      </c>
      <c r="BF164" s="59">
        <v>1.8638234931091791E-3</v>
      </c>
      <c r="BG164" s="59">
        <v>2.9740632774234374E-3</v>
      </c>
      <c r="BH164" s="59">
        <v>1.8878556155912871E-3</v>
      </c>
      <c r="BI164" s="59">
        <v>1.2058936634161063E-3</v>
      </c>
      <c r="BJ164" s="59">
        <v>6.3261368063720694E-4</v>
      </c>
      <c r="BK164" s="59">
        <v>3.2138592478648306E-4</v>
      </c>
      <c r="BL164" s="59">
        <v>1.8445977969360101E-4</v>
      </c>
      <c r="BM164" s="60">
        <v>9.985821692968036E-5</v>
      </c>
      <c r="BN164" s="58">
        <v>8.6736173798840355E-19</v>
      </c>
      <c r="BO164" s="59">
        <v>1.9875133397242901E-3</v>
      </c>
      <c r="BP164" s="59">
        <v>3.2713484064311391E-3</v>
      </c>
      <c r="BQ164" s="59">
        <v>2.8346255332827482E-3</v>
      </c>
      <c r="BR164" s="59">
        <v>1.7531870212513997E-3</v>
      </c>
      <c r="BS164" s="59">
        <v>1.3163887416380842E-3</v>
      </c>
      <c r="BT164" s="59">
        <v>7.6874670681039564E-4</v>
      </c>
      <c r="BU164" s="59">
        <v>5.2533924841193132E-4</v>
      </c>
      <c r="BV164" s="60">
        <v>2.1662612967590297E-4</v>
      </c>
    </row>
    <row r="165" spans="1:74" ht="16.2" thickBot="1" x14ac:dyDescent="0.4">
      <c r="A165" s="133"/>
      <c r="B165" s="16" t="s">
        <v>75</v>
      </c>
      <c r="C165" s="61">
        <v>0</v>
      </c>
      <c r="D165" s="62">
        <v>4.2557664357356813E-5</v>
      </c>
      <c r="E165" s="62">
        <v>-8.1462295703684656E-6</v>
      </c>
      <c r="F165" s="62">
        <v>-3.6107447849290271E-5</v>
      </c>
      <c r="G165" s="62">
        <v>6.4160193699470264E-6</v>
      </c>
      <c r="H165" s="62">
        <v>2.9408163239308654E-5</v>
      </c>
      <c r="I165" s="62">
        <v>7.5588399660512715E-5</v>
      </c>
      <c r="J165" s="62">
        <v>2.7582721811185212E-5</v>
      </c>
      <c r="K165" s="63">
        <v>7.1572603856621172E-5</v>
      </c>
      <c r="L165" s="61">
        <v>0</v>
      </c>
      <c r="M165" s="62">
        <v>-4.8045263099210853E-5</v>
      </c>
      <c r="N165" s="62">
        <v>-8.419526441391656E-5</v>
      </c>
      <c r="O165" s="62">
        <v>3.8361765540332726E-5</v>
      </c>
      <c r="P165" s="62">
        <v>-2.6914930395576832E-5</v>
      </c>
      <c r="Q165" s="62">
        <v>3.0766404565000637E-5</v>
      </c>
      <c r="R165" s="62">
        <v>5.4052423325875185E-5</v>
      </c>
      <c r="S165" s="62">
        <v>6.881752855534282E-5</v>
      </c>
      <c r="T165" s="63">
        <v>-1.9031026013951059E-5</v>
      </c>
      <c r="U165" s="61">
        <v>0</v>
      </c>
      <c r="V165" s="62">
        <v>5.8504875804223002E-5</v>
      </c>
      <c r="W165" s="62">
        <v>-2.9265838872053959E-5</v>
      </c>
      <c r="X165" s="62">
        <v>-2.5600215902891674E-5</v>
      </c>
      <c r="Y165" s="62">
        <v>-1.3954630155918815E-5</v>
      </c>
      <c r="Z165" s="62">
        <v>1.1343808867391152E-4</v>
      </c>
      <c r="AA165" s="62">
        <v>6.6357412773321994E-5</v>
      </c>
      <c r="AB165" s="62">
        <v>7.4617782082197527E-5</v>
      </c>
      <c r="AC165" s="63">
        <v>9.2052165917349757E-7</v>
      </c>
      <c r="AD165" s="61">
        <v>2.1684043449710089E-19</v>
      </c>
      <c r="AE165" s="62">
        <v>-4.1470259085728007E-4</v>
      </c>
      <c r="AF165" s="62">
        <v>-5.6305580395650534E-4</v>
      </c>
      <c r="AG165" s="62">
        <v>-6.0428989962740993E-4</v>
      </c>
      <c r="AH165" s="62">
        <v>-4.7224195105735872E-4</v>
      </c>
      <c r="AI165" s="62">
        <v>-3.4018262265312401E-4</v>
      </c>
      <c r="AJ165" s="62">
        <v>-3.6201579942859129E-4</v>
      </c>
      <c r="AK165" s="62">
        <v>-2.6495932596146349E-4</v>
      </c>
      <c r="AL165" s="63">
        <v>-2.2192640024181094E-4</v>
      </c>
      <c r="AM165" s="61">
        <v>0</v>
      </c>
      <c r="AN165" s="62">
        <v>-1.7789098720735405E-5</v>
      </c>
      <c r="AO165" s="62">
        <v>-5.4012832929987986E-6</v>
      </c>
      <c r="AP165" s="62">
        <v>9.7353045178594482E-5</v>
      </c>
      <c r="AQ165" s="62">
        <v>-3.0163340951371888E-6</v>
      </c>
      <c r="AR165" s="62">
        <v>6.1653341504144029E-6</v>
      </c>
      <c r="AS165" s="62">
        <v>2.3003178453871644E-5</v>
      </c>
      <c r="AT165" s="62">
        <v>1.0882806127218941E-5</v>
      </c>
      <c r="AU165" s="63">
        <v>4.0594553807348313E-5</v>
      </c>
      <c r="AV165" s="61">
        <v>-1.0842021724855044E-19</v>
      </c>
      <c r="AW165" s="62">
        <v>-1.6806676895179777E-4</v>
      </c>
      <c r="AX165" s="62">
        <v>-3.849585402552775E-5</v>
      </c>
      <c r="AY165" s="62">
        <v>-7.0985548938596807E-5</v>
      </c>
      <c r="AZ165" s="62">
        <v>8.6710168074852906E-5</v>
      </c>
      <c r="BA165" s="62">
        <v>-3.6342618444525597E-6</v>
      </c>
      <c r="BB165" s="62">
        <v>4.2191198824378202E-5</v>
      </c>
      <c r="BC165" s="62">
        <v>3.7064077834754548E-5</v>
      </c>
      <c r="BD165" s="63">
        <v>1.1544048086905016E-4</v>
      </c>
      <c r="BE165" s="61">
        <v>2.1684043449710089E-19</v>
      </c>
      <c r="BF165" s="62">
        <v>1.1845883732687287E-4</v>
      </c>
      <c r="BG165" s="62">
        <v>1.1672531055401114E-4</v>
      </c>
      <c r="BH165" s="62">
        <v>1.3300353077074032E-4</v>
      </c>
      <c r="BI165" s="62">
        <v>6.8490090408903498E-5</v>
      </c>
      <c r="BJ165" s="62">
        <v>2.8347362056693401E-5</v>
      </c>
      <c r="BK165" s="62">
        <v>5.7795096174112319E-6</v>
      </c>
      <c r="BL165" s="62">
        <v>6.4689364872000605E-5</v>
      </c>
      <c r="BM165" s="63">
        <v>4.5811476446621074E-5</v>
      </c>
      <c r="BN165" s="61">
        <v>2.1684043449710089E-19</v>
      </c>
      <c r="BO165" s="62">
        <v>-2.3695976888235895E-5</v>
      </c>
      <c r="BP165" s="62">
        <v>6.9443334316901181E-5</v>
      </c>
      <c r="BQ165" s="62">
        <v>6.3762453162610928E-5</v>
      </c>
      <c r="BR165" s="62">
        <v>1.151268240606948E-4</v>
      </c>
      <c r="BS165" s="62">
        <v>8.7168904150528199E-5</v>
      </c>
      <c r="BT165" s="62">
        <v>6.6793183076071117E-5</v>
      </c>
      <c r="BU165" s="62">
        <v>4.1664821966800464E-5</v>
      </c>
      <c r="BV165" s="63">
        <v>3.072860720976494E-6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>
        <v>12.101000000000001</v>
      </c>
      <c r="D168" s="134"/>
      <c r="E168" s="134"/>
      <c r="F168" s="134"/>
      <c r="G168" s="134"/>
      <c r="H168" s="134"/>
      <c r="I168" s="134"/>
      <c r="J168" s="134"/>
      <c r="K168" s="134"/>
      <c r="L168" s="134">
        <v>12.103</v>
      </c>
      <c r="M168" s="134"/>
      <c r="N168" s="134"/>
      <c r="O168" s="134"/>
      <c r="P168" s="134"/>
      <c r="Q168" s="134"/>
      <c r="R168" s="134"/>
      <c r="S168" s="134"/>
      <c r="T168" s="134"/>
      <c r="U168" s="134">
        <v>12.103999999999999</v>
      </c>
      <c r="V168" s="134"/>
      <c r="W168" s="134"/>
      <c r="X168" s="134"/>
      <c r="Y168" s="134"/>
      <c r="Z168" s="134"/>
      <c r="AA168" s="134"/>
      <c r="AB168" s="134"/>
      <c r="AC168" s="134"/>
      <c r="AD168" s="134">
        <v>12.105</v>
      </c>
      <c r="AE168" s="134"/>
      <c r="AF168" s="134"/>
      <c r="AG168" s="134"/>
      <c r="AH168" s="134"/>
      <c r="AI168" s="134"/>
      <c r="AJ168" s="134"/>
      <c r="AK168" s="134"/>
      <c r="AL168" s="134"/>
      <c r="AM168" s="134">
        <v>12.106999999999999</v>
      </c>
      <c r="AN168" s="134"/>
      <c r="AO168" s="134"/>
      <c r="AP168" s="134"/>
      <c r="AQ168" s="134"/>
      <c r="AR168" s="134"/>
      <c r="AS168" s="134"/>
      <c r="AT168" s="134"/>
      <c r="AU168" s="134"/>
      <c r="AV168" s="134">
        <v>12.108000000000001</v>
      </c>
      <c r="AW168" s="134"/>
      <c r="AX168" s="134"/>
      <c r="AY168" s="134"/>
      <c r="AZ168" s="134"/>
      <c r="BA168" s="134"/>
      <c r="BB168" s="134"/>
      <c r="BC168" s="134"/>
      <c r="BD168" s="134"/>
      <c r="BE168" s="134">
        <v>12.109</v>
      </c>
      <c r="BF168" s="134"/>
      <c r="BG168" s="134"/>
      <c r="BH168" s="134"/>
      <c r="BI168" s="134"/>
      <c r="BJ168" s="134"/>
      <c r="BK168" s="134"/>
      <c r="BL168" s="134"/>
      <c r="BM168" s="134"/>
      <c r="BN168" s="140">
        <v>12.11</v>
      </c>
      <c r="BO168" s="140"/>
      <c r="BP168" s="140"/>
      <c r="BQ168" s="140"/>
      <c r="BR168" s="140"/>
      <c r="BS168" s="140"/>
      <c r="BT168" s="140"/>
      <c r="BU168" s="140"/>
      <c r="BV168" s="140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0">
        <v>11.9</v>
      </c>
      <c r="D170" s="11">
        <v>17.3</v>
      </c>
      <c r="E170" s="11">
        <v>16</v>
      </c>
      <c r="F170" s="11">
        <v>16.7</v>
      </c>
      <c r="G170" s="11">
        <v>16.899999999999999</v>
      </c>
      <c r="H170" s="11">
        <v>20.100000000000001</v>
      </c>
      <c r="I170" s="11">
        <v>18.399999999999999</v>
      </c>
      <c r="J170" s="11">
        <v>16.899999999999999</v>
      </c>
      <c r="K170" s="11">
        <v>17.899999999999999</v>
      </c>
      <c r="L170" s="11">
        <v>11.4</v>
      </c>
      <c r="M170" s="11">
        <v>17.8</v>
      </c>
      <c r="N170" s="11">
        <v>14.2</v>
      </c>
      <c r="O170" s="11">
        <v>15.6</v>
      </c>
      <c r="P170" s="11">
        <v>16</v>
      </c>
      <c r="Q170" s="11">
        <v>15.5</v>
      </c>
      <c r="R170" s="11">
        <v>13.1</v>
      </c>
      <c r="S170" s="11">
        <v>13.4</v>
      </c>
      <c r="T170" s="11">
        <v>14.3</v>
      </c>
      <c r="U170" s="11">
        <v>8.1999999999999993</v>
      </c>
      <c r="V170" s="11">
        <v>18.8</v>
      </c>
      <c r="W170" s="11">
        <v>13.6</v>
      </c>
      <c r="X170" s="11">
        <v>11</v>
      </c>
      <c r="Y170" s="11">
        <v>11.7</v>
      </c>
      <c r="Z170" s="11">
        <v>10.7</v>
      </c>
      <c r="AA170" s="11">
        <v>8.6</v>
      </c>
      <c r="AB170" s="11">
        <v>12.3</v>
      </c>
      <c r="AC170" s="11">
        <v>11.6</v>
      </c>
      <c r="AD170" s="11">
        <v>5.6</v>
      </c>
      <c r="AE170" s="11">
        <v>11.8</v>
      </c>
      <c r="AF170" s="11">
        <v>9.9</v>
      </c>
      <c r="AG170" s="11">
        <v>10.8</v>
      </c>
      <c r="AH170" s="11">
        <v>7.4</v>
      </c>
      <c r="AI170" s="11">
        <v>9.9</v>
      </c>
      <c r="AJ170" s="11">
        <v>10.1</v>
      </c>
      <c r="AK170" s="11">
        <v>7.7</v>
      </c>
      <c r="AL170" s="11">
        <v>7.2</v>
      </c>
      <c r="AM170" s="11">
        <v>10.9</v>
      </c>
      <c r="AN170" s="11">
        <v>17.899999999999999</v>
      </c>
      <c r="AO170" s="11">
        <v>11.5</v>
      </c>
      <c r="AP170" s="11">
        <v>14</v>
      </c>
      <c r="AQ170" s="11">
        <v>12.9</v>
      </c>
      <c r="AR170" s="11">
        <v>13.6</v>
      </c>
      <c r="AS170" s="11">
        <v>9.1</v>
      </c>
      <c r="AT170" s="11">
        <v>11.6</v>
      </c>
      <c r="AU170" s="11">
        <v>10.9</v>
      </c>
      <c r="AV170" s="11">
        <v>8.8000000000000007</v>
      </c>
      <c r="AW170" s="11">
        <v>13.2</v>
      </c>
      <c r="AX170" s="11">
        <v>10.6</v>
      </c>
      <c r="AY170" s="11">
        <v>15.7</v>
      </c>
      <c r="AZ170" s="11">
        <v>16.600000000000001</v>
      </c>
      <c r="BA170" s="11">
        <v>11.5</v>
      </c>
      <c r="BB170" s="11">
        <v>13.6</v>
      </c>
      <c r="BC170" s="11">
        <v>13.3</v>
      </c>
      <c r="BD170" s="11">
        <v>14.4</v>
      </c>
      <c r="BE170" s="11">
        <v>8.9</v>
      </c>
      <c r="BF170" s="11">
        <v>13.7</v>
      </c>
      <c r="BG170" s="11">
        <v>13.9</v>
      </c>
      <c r="BH170" s="11">
        <v>13.3</v>
      </c>
      <c r="BI170" s="11">
        <v>13.3</v>
      </c>
      <c r="BJ170" s="11">
        <v>15.5</v>
      </c>
      <c r="BK170" s="11">
        <v>18.2</v>
      </c>
      <c r="BL170" s="11">
        <v>19.399999999999999</v>
      </c>
      <c r="BM170" s="11">
        <v>19.2</v>
      </c>
      <c r="BN170" s="11">
        <v>7.8</v>
      </c>
      <c r="BO170" s="11">
        <v>20.100000000000001</v>
      </c>
      <c r="BP170" s="11">
        <v>15</v>
      </c>
      <c r="BQ170" s="11">
        <v>18.100000000000001</v>
      </c>
      <c r="BR170" s="11">
        <v>17.899999999999999</v>
      </c>
      <c r="BS170" s="11">
        <v>18.3</v>
      </c>
      <c r="BT170" s="11">
        <v>14.6</v>
      </c>
      <c r="BU170" s="11">
        <v>15.9</v>
      </c>
      <c r="BV170" s="12">
        <v>17.600000000000001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>
        <v>12.101000000000001</v>
      </c>
      <c r="D173" s="134"/>
      <c r="E173" s="134"/>
      <c r="F173" s="134"/>
      <c r="G173" s="134"/>
      <c r="H173" s="134"/>
      <c r="I173" s="134"/>
      <c r="J173" s="134"/>
      <c r="K173" s="134"/>
      <c r="L173" s="134">
        <v>12.103</v>
      </c>
      <c r="M173" s="134"/>
      <c r="N173" s="134"/>
      <c r="O173" s="134"/>
      <c r="P173" s="134"/>
      <c r="Q173" s="134"/>
      <c r="R173" s="134"/>
      <c r="S173" s="134"/>
      <c r="T173" s="134"/>
      <c r="U173" s="134">
        <v>12.103999999999999</v>
      </c>
      <c r="V173" s="134"/>
      <c r="W173" s="134"/>
      <c r="X173" s="134"/>
      <c r="Y173" s="134"/>
      <c r="Z173" s="134"/>
      <c r="AA173" s="134"/>
      <c r="AB173" s="134"/>
      <c r="AC173" s="134"/>
      <c r="AD173" s="134">
        <v>12.105</v>
      </c>
      <c r="AE173" s="134"/>
      <c r="AF173" s="134"/>
      <c r="AG173" s="134"/>
      <c r="AH173" s="134"/>
      <c r="AI173" s="134"/>
      <c r="AJ173" s="134"/>
      <c r="AK173" s="134"/>
      <c r="AL173" s="134"/>
      <c r="AM173" s="134">
        <v>12.106999999999999</v>
      </c>
      <c r="AN173" s="134"/>
      <c r="AO173" s="134"/>
      <c r="AP173" s="134"/>
      <c r="AQ173" s="134"/>
      <c r="AR173" s="134"/>
      <c r="AS173" s="134"/>
      <c r="AT173" s="134"/>
      <c r="AU173" s="134"/>
      <c r="AV173" s="134">
        <v>12.108000000000001</v>
      </c>
      <c r="AW173" s="134"/>
      <c r="AX173" s="134"/>
      <c r="AY173" s="134"/>
      <c r="AZ173" s="134"/>
      <c r="BA173" s="134"/>
      <c r="BB173" s="134"/>
      <c r="BC173" s="134"/>
      <c r="BD173" s="134"/>
      <c r="BE173" s="134">
        <v>12.109</v>
      </c>
      <c r="BF173" s="134"/>
      <c r="BG173" s="134"/>
      <c r="BH173" s="134"/>
      <c r="BI173" s="134"/>
      <c r="BJ173" s="134"/>
      <c r="BK173" s="134"/>
      <c r="BL173" s="134"/>
      <c r="BM173" s="134"/>
      <c r="BN173" s="140">
        <v>12.11</v>
      </c>
      <c r="BO173" s="140"/>
      <c r="BP173" s="140"/>
      <c r="BQ173" s="140"/>
      <c r="BR173" s="140"/>
      <c r="BS173" s="140"/>
      <c r="BT173" s="140"/>
      <c r="BU173" s="140"/>
      <c r="BV173" s="140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s="65" customFormat="1" ht="15" thickBot="1" x14ac:dyDescent="0.35">
      <c r="A175" s="110" t="s">
        <v>77</v>
      </c>
      <c r="B175" s="105"/>
      <c r="C175" s="105">
        <f>C170*C163</f>
        <v>0</v>
      </c>
      <c r="D175" s="106">
        <f t="shared" ref="D175:BO175" si="24">D170*D163</f>
        <v>1.3350644911101501</v>
      </c>
      <c r="E175" s="106">
        <f t="shared" si="24"/>
        <v>2.1462499073962586</v>
      </c>
      <c r="F175" s="106">
        <f t="shared" si="24"/>
        <v>1.9689564375414639</v>
      </c>
      <c r="G175" s="106">
        <f t="shared" si="24"/>
        <v>1.4131210283620417</v>
      </c>
      <c r="H175" s="106">
        <f t="shared" si="24"/>
        <v>0.93943929579137786</v>
      </c>
      <c r="I175" s="106">
        <f t="shared" si="24"/>
        <v>0.53439902828112951</v>
      </c>
      <c r="J175" s="106">
        <f t="shared" si="24"/>
        <v>0.32141930984382067</v>
      </c>
      <c r="K175" s="106">
        <f t="shared" si="24"/>
        <v>0.21720582968959101</v>
      </c>
      <c r="L175" s="105">
        <f t="shared" si="24"/>
        <v>0</v>
      </c>
      <c r="M175" s="106">
        <f t="shared" si="24"/>
        <v>1.6627207261242403</v>
      </c>
      <c r="N175" s="106">
        <f t="shared" si="24"/>
        <v>1.8074122482067025</v>
      </c>
      <c r="O175" s="106">
        <f t="shared" si="24"/>
        <v>1.1185320184730716</v>
      </c>
      <c r="P175" s="106">
        <f t="shared" si="24"/>
        <v>0.63821390217156804</v>
      </c>
      <c r="Q175" s="106">
        <f t="shared" si="24"/>
        <v>0.42453459972716051</v>
      </c>
      <c r="R175" s="106">
        <f t="shared" si="24"/>
        <v>0.24321485626417139</v>
      </c>
      <c r="S175" s="106">
        <f t="shared" si="24"/>
        <v>0.16939073410314784</v>
      </c>
      <c r="T175" s="106">
        <f t="shared" si="24"/>
        <v>0.12642919845848444</v>
      </c>
      <c r="U175" s="105">
        <f t="shared" si="24"/>
        <v>0</v>
      </c>
      <c r="V175" s="106">
        <f t="shared" si="24"/>
        <v>1.3586072917267247</v>
      </c>
      <c r="W175" s="106">
        <f t="shared" si="24"/>
        <v>1.7467339543374547</v>
      </c>
      <c r="X175" s="106">
        <f t="shared" si="24"/>
        <v>1.4123931244086898</v>
      </c>
      <c r="Y175" s="106">
        <f t="shared" si="24"/>
        <v>1.2981941059799122</v>
      </c>
      <c r="Z175" s="106">
        <f t="shared" si="24"/>
        <v>0.88694924380048079</v>
      </c>
      <c r="AA175" s="106">
        <f t="shared" si="24"/>
        <v>0.4995428427930354</v>
      </c>
      <c r="AB175" s="106">
        <f t="shared" si="24"/>
        <v>0.50235300462385823</v>
      </c>
      <c r="AC175" s="106">
        <f t="shared" si="24"/>
        <v>0.32684730982823157</v>
      </c>
      <c r="AD175" s="105">
        <f t="shared" si="24"/>
        <v>0</v>
      </c>
      <c r="AE175" s="106">
        <f t="shared" si="24"/>
        <v>1.3967852287811418</v>
      </c>
      <c r="AF175" s="106">
        <f t="shared" si="24"/>
        <v>1.7346162704329553</v>
      </c>
      <c r="AG175" s="106">
        <f t="shared" si="24"/>
        <v>1.8765215503391901</v>
      </c>
      <c r="AH175" s="106">
        <f t="shared" si="24"/>
        <v>1.0454678694475126</v>
      </c>
      <c r="AI175" s="106">
        <f t="shared" si="24"/>
        <v>0.97399318483609232</v>
      </c>
      <c r="AJ175" s="106">
        <f t="shared" si="24"/>
        <v>0.6751502802006365</v>
      </c>
      <c r="AK175" s="106">
        <f t="shared" si="24"/>
        <v>0.35553238067774073</v>
      </c>
      <c r="AL175" s="106">
        <f t="shared" si="24"/>
        <v>0.22946242478637133</v>
      </c>
      <c r="AM175" s="105">
        <f t="shared" si="24"/>
        <v>0</v>
      </c>
      <c r="AN175" s="106">
        <f t="shared" si="24"/>
        <v>1.8375235839415509</v>
      </c>
      <c r="AO175" s="106">
        <f t="shared" si="24"/>
        <v>1.2736955312947251</v>
      </c>
      <c r="AP175" s="106">
        <f t="shared" si="24"/>
        <v>0.96521517453512762</v>
      </c>
      <c r="AQ175" s="106">
        <f t="shared" si="24"/>
        <v>0.55235131114645741</v>
      </c>
      <c r="AR175" s="106">
        <f t="shared" si="24"/>
        <v>0.34205233097085141</v>
      </c>
      <c r="AS175" s="106">
        <f t="shared" si="24"/>
        <v>0.12859140568378077</v>
      </c>
      <c r="AT175" s="106">
        <f t="shared" si="24"/>
        <v>9.4997202754251275E-2</v>
      </c>
      <c r="AU175" s="106">
        <f t="shared" si="24"/>
        <v>5.326896334357565E-2</v>
      </c>
      <c r="AV175" s="105">
        <f t="shared" si="24"/>
        <v>-6.1062266354383615E-17</v>
      </c>
      <c r="AW175" s="106">
        <f t="shared" si="24"/>
        <v>2.4281407355024833</v>
      </c>
      <c r="AX175" s="106">
        <f t="shared" si="24"/>
        <v>1.3947823023581425</v>
      </c>
      <c r="AY175" s="106">
        <f t="shared" si="24"/>
        <v>1.1951958889037884</v>
      </c>
      <c r="AZ175" s="106">
        <f t="shared" si="24"/>
        <v>0.64466957079562481</v>
      </c>
      <c r="BA175" s="106">
        <f t="shared" si="24"/>
        <v>0.22034863153702999</v>
      </c>
      <c r="BB175" s="106">
        <f t="shared" si="24"/>
        <v>0.13890767379412802</v>
      </c>
      <c r="BC175" s="106">
        <f t="shared" si="24"/>
        <v>5.9475970931810562E-2</v>
      </c>
      <c r="BD175" s="106">
        <f t="shared" si="24"/>
        <v>3.7946086380536419E-2</v>
      </c>
      <c r="BE175" s="105">
        <f t="shared" si="24"/>
        <v>0</v>
      </c>
      <c r="BF175" s="106">
        <f t="shared" si="24"/>
        <v>0.97893112343620059</v>
      </c>
      <c r="BG175" s="106">
        <f t="shared" si="24"/>
        <v>1.5887263096777298</v>
      </c>
      <c r="BH175" s="106">
        <f t="shared" si="24"/>
        <v>1.0275799846128191</v>
      </c>
      <c r="BI175" s="106">
        <f t="shared" si="24"/>
        <v>0.62225017295285345</v>
      </c>
      <c r="BJ175" s="106">
        <f t="shared" si="24"/>
        <v>0.43445415871138204</v>
      </c>
      <c r="BK175" s="106">
        <f t="shared" si="24"/>
        <v>0.25515559411638639</v>
      </c>
      <c r="BL175" s="106">
        <f t="shared" si="24"/>
        <v>0.13379678872428891</v>
      </c>
      <c r="BM175" s="106">
        <f t="shared" si="24"/>
        <v>8.633562415382813E-2</v>
      </c>
      <c r="BN175" s="105">
        <f t="shared" si="24"/>
        <v>0</v>
      </c>
      <c r="BO175" s="106">
        <f t="shared" si="24"/>
        <v>1.4909266679541775</v>
      </c>
      <c r="BP175" s="106">
        <f t="shared" ref="BP175:BV175" si="25">BP170*BP163</f>
        <v>1.8938086571215744</v>
      </c>
      <c r="BQ175" s="106">
        <f t="shared" si="25"/>
        <v>1.919263760692969</v>
      </c>
      <c r="BR175" s="106">
        <f t="shared" si="25"/>
        <v>1.221266801857001</v>
      </c>
      <c r="BS175" s="106">
        <f t="shared" si="25"/>
        <v>0.83390447050397243</v>
      </c>
      <c r="BT175" s="106">
        <f t="shared" si="25"/>
        <v>0.43205300042694228</v>
      </c>
      <c r="BU175" s="106">
        <f t="shared" si="25"/>
        <v>0.29515809847058944</v>
      </c>
      <c r="BV175" s="108">
        <f t="shared" si="25"/>
        <v>0.20291295063899656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>
        <v>12.101000000000001</v>
      </c>
      <c r="D178" s="134"/>
      <c r="E178" s="134"/>
      <c r="F178" s="134"/>
      <c r="G178" s="134"/>
      <c r="H178" s="134"/>
      <c r="I178" s="134"/>
      <c r="J178" s="134"/>
      <c r="K178" s="134"/>
      <c r="L178" s="134">
        <v>12.103</v>
      </c>
      <c r="M178" s="134"/>
      <c r="N178" s="134"/>
      <c r="O178" s="134"/>
      <c r="P178" s="134"/>
      <c r="Q178" s="134"/>
      <c r="R178" s="134"/>
      <c r="S178" s="134"/>
      <c r="T178" s="134"/>
      <c r="U178" s="134">
        <v>12.103999999999999</v>
      </c>
      <c r="V178" s="134"/>
      <c r="W178" s="134"/>
      <c r="X178" s="134"/>
      <c r="Y178" s="134"/>
      <c r="Z178" s="134"/>
      <c r="AA178" s="134"/>
      <c r="AB178" s="134"/>
      <c r="AC178" s="134"/>
      <c r="AD178" s="134">
        <v>12.105</v>
      </c>
      <c r="AE178" s="134"/>
      <c r="AF178" s="134"/>
      <c r="AG178" s="134"/>
      <c r="AH178" s="134"/>
      <c r="AI178" s="134"/>
      <c r="AJ178" s="134"/>
      <c r="AK178" s="134"/>
      <c r="AL178" s="134"/>
      <c r="AM178" s="134">
        <v>12.106999999999999</v>
      </c>
      <c r="AN178" s="134"/>
      <c r="AO178" s="134"/>
      <c r="AP178" s="134"/>
      <c r="AQ178" s="134"/>
      <c r="AR178" s="134"/>
      <c r="AS178" s="134"/>
      <c r="AT178" s="134"/>
      <c r="AU178" s="134"/>
      <c r="AV178" s="134">
        <v>12.108000000000001</v>
      </c>
      <c r="AW178" s="134"/>
      <c r="AX178" s="134"/>
      <c r="AY178" s="134"/>
      <c r="AZ178" s="134"/>
      <c r="BA178" s="134"/>
      <c r="BB178" s="134"/>
      <c r="BC178" s="134"/>
      <c r="BD178" s="134"/>
      <c r="BE178" s="134">
        <v>12.109</v>
      </c>
      <c r="BF178" s="134"/>
      <c r="BG178" s="134"/>
      <c r="BH178" s="134"/>
      <c r="BI178" s="134"/>
      <c r="BJ178" s="134"/>
      <c r="BK178" s="134"/>
      <c r="BL178" s="134"/>
      <c r="BM178" s="134"/>
      <c r="BN178" s="140">
        <v>12.11</v>
      </c>
      <c r="BO178" s="140"/>
      <c r="BP178" s="140"/>
      <c r="BQ178" s="140"/>
      <c r="BR178" s="140"/>
      <c r="BS178" s="140"/>
      <c r="BT178" s="140"/>
      <c r="BU178" s="140"/>
      <c r="BV178" s="140"/>
    </row>
    <row r="179" spans="1:74" ht="15" thickBot="1" x14ac:dyDescent="0.35">
      <c r="A179" s="15" t="s">
        <v>5</v>
      </c>
      <c r="B179" s="14"/>
      <c r="C179" s="17">
        <v>0</v>
      </c>
      <c r="D179" s="18">
        <v>15</v>
      </c>
      <c r="E179" s="18">
        <v>30</v>
      </c>
      <c r="F179" s="18">
        <v>45</v>
      </c>
      <c r="G179" s="18">
        <v>60</v>
      </c>
      <c r="H179" s="18">
        <v>75</v>
      </c>
      <c r="I179" s="18">
        <v>90</v>
      </c>
      <c r="J179" s="18">
        <v>105</v>
      </c>
      <c r="K179" s="19">
        <v>120</v>
      </c>
      <c r="L179" s="17">
        <v>0</v>
      </c>
      <c r="M179" s="18">
        <v>15</v>
      </c>
      <c r="N179" s="18">
        <v>30</v>
      </c>
      <c r="O179" s="18">
        <v>45</v>
      </c>
      <c r="P179" s="18">
        <v>60</v>
      </c>
      <c r="Q179" s="18">
        <v>75</v>
      </c>
      <c r="R179" s="18">
        <v>90</v>
      </c>
      <c r="S179" s="18">
        <v>105</v>
      </c>
      <c r="T179" s="19">
        <v>120</v>
      </c>
      <c r="U179" s="17">
        <v>0</v>
      </c>
      <c r="V179" s="18">
        <v>15</v>
      </c>
      <c r="W179" s="18">
        <v>30</v>
      </c>
      <c r="X179" s="18">
        <v>45</v>
      </c>
      <c r="Y179" s="18">
        <v>60</v>
      </c>
      <c r="Z179" s="18">
        <v>75</v>
      </c>
      <c r="AA179" s="18">
        <v>90</v>
      </c>
      <c r="AB179" s="18">
        <v>105</v>
      </c>
      <c r="AC179" s="19">
        <v>120</v>
      </c>
      <c r="AD179" s="17">
        <v>0</v>
      </c>
      <c r="AE179" s="18">
        <v>15</v>
      </c>
      <c r="AF179" s="18">
        <v>30</v>
      </c>
      <c r="AG179" s="18">
        <v>45</v>
      </c>
      <c r="AH179" s="18">
        <v>60</v>
      </c>
      <c r="AI179" s="18">
        <v>75</v>
      </c>
      <c r="AJ179" s="18">
        <v>90</v>
      </c>
      <c r="AK179" s="18">
        <v>105</v>
      </c>
      <c r="AL179" s="19">
        <v>120</v>
      </c>
      <c r="AM179" s="17">
        <v>0</v>
      </c>
      <c r="AN179" s="18">
        <v>15</v>
      </c>
      <c r="AO179" s="18">
        <v>30</v>
      </c>
      <c r="AP179" s="18">
        <v>45</v>
      </c>
      <c r="AQ179" s="18">
        <v>60</v>
      </c>
      <c r="AR179" s="18">
        <v>75</v>
      </c>
      <c r="AS179" s="18">
        <v>90</v>
      </c>
      <c r="AT179" s="18">
        <v>105</v>
      </c>
      <c r="AU179" s="19">
        <v>120</v>
      </c>
      <c r="AV179" s="17">
        <v>0</v>
      </c>
      <c r="AW179" s="18">
        <v>15</v>
      </c>
      <c r="AX179" s="18">
        <v>30</v>
      </c>
      <c r="AY179" s="18">
        <v>45</v>
      </c>
      <c r="AZ179" s="18">
        <v>60</v>
      </c>
      <c r="BA179" s="18">
        <v>75</v>
      </c>
      <c r="BB179" s="18">
        <v>90</v>
      </c>
      <c r="BC179" s="18">
        <v>105</v>
      </c>
      <c r="BD179" s="19">
        <v>120</v>
      </c>
      <c r="BE179" s="17">
        <v>0</v>
      </c>
      <c r="BF179" s="18">
        <v>15</v>
      </c>
      <c r="BG179" s="18">
        <v>30</v>
      </c>
      <c r="BH179" s="18">
        <v>45</v>
      </c>
      <c r="BI179" s="18">
        <v>60</v>
      </c>
      <c r="BJ179" s="18">
        <v>75</v>
      </c>
      <c r="BK179" s="18">
        <v>90</v>
      </c>
      <c r="BL179" s="18">
        <v>105</v>
      </c>
      <c r="BM179" s="19">
        <v>120</v>
      </c>
      <c r="BN179" s="17">
        <v>0</v>
      </c>
      <c r="BO179" s="18">
        <v>15</v>
      </c>
      <c r="BP179" s="18">
        <v>30</v>
      </c>
      <c r="BQ179" s="18">
        <v>45</v>
      </c>
      <c r="BR179" s="18">
        <v>60</v>
      </c>
      <c r="BS179" s="18">
        <v>75</v>
      </c>
      <c r="BT179" s="18">
        <v>90</v>
      </c>
      <c r="BU179" s="18">
        <v>105</v>
      </c>
      <c r="BV179" s="19">
        <v>120</v>
      </c>
    </row>
    <row r="180" spans="1:74" s="65" customFormat="1" ht="15" thickBot="1" x14ac:dyDescent="0.35">
      <c r="A180" s="110" t="s">
        <v>78</v>
      </c>
      <c r="B180" s="105"/>
      <c r="C180" s="105">
        <v>65.448130000000006</v>
      </c>
      <c r="D180" s="106"/>
      <c r="E180" s="106">
        <v>59.86</v>
      </c>
      <c r="F180" s="106"/>
      <c r="G180" s="106">
        <v>53.89846</v>
      </c>
      <c r="H180" s="106"/>
      <c r="I180" s="106"/>
      <c r="J180" s="106"/>
      <c r="K180" s="106"/>
      <c r="L180" s="106">
        <v>65.572320000000005</v>
      </c>
      <c r="M180" s="106"/>
      <c r="N180" s="106">
        <v>59.611199999999997</v>
      </c>
      <c r="O180" s="106"/>
      <c r="P180" s="106">
        <v>50.048569999999998</v>
      </c>
      <c r="Q180" s="106"/>
      <c r="R180" s="106"/>
      <c r="S180" s="106"/>
      <c r="T180" s="106"/>
      <c r="U180" s="106">
        <v>62.343380000000003</v>
      </c>
      <c r="V180" s="106"/>
      <c r="W180" s="106">
        <v>58.990250000000003</v>
      </c>
      <c r="X180" s="106"/>
      <c r="Y180" s="106">
        <v>39.616610000000001</v>
      </c>
      <c r="Z180" s="106"/>
      <c r="AA180" s="106"/>
      <c r="AB180" s="106"/>
      <c r="AC180" s="106"/>
      <c r="AD180" s="106">
        <v>18.88</v>
      </c>
      <c r="AE180" s="106"/>
      <c r="AF180" s="106">
        <v>14.77861</v>
      </c>
      <c r="AG180" s="106"/>
      <c r="AH180" s="106">
        <v>4.5950300000000004</v>
      </c>
      <c r="AI180" s="106"/>
      <c r="AJ180" s="106"/>
      <c r="AK180" s="106"/>
      <c r="AL180" s="106"/>
      <c r="AM180" s="106">
        <v>31.792639999999999</v>
      </c>
      <c r="AN180" s="106"/>
      <c r="AO180" s="106">
        <v>31.66845</v>
      </c>
      <c r="AP180" s="106"/>
      <c r="AQ180" s="106">
        <v>24.21705</v>
      </c>
      <c r="AR180" s="106"/>
      <c r="AS180" s="106"/>
      <c r="AT180" s="106"/>
      <c r="AU180" s="106"/>
      <c r="AV180" s="106">
        <v>37.26</v>
      </c>
      <c r="AW180" s="106"/>
      <c r="AX180" s="106">
        <v>36.139290000000003</v>
      </c>
      <c r="AY180" s="106"/>
      <c r="AZ180" s="106">
        <v>32.413589999999999</v>
      </c>
      <c r="BA180" s="106"/>
      <c r="BB180" s="106"/>
      <c r="BC180" s="106"/>
      <c r="BD180" s="106"/>
      <c r="BE180" s="106">
        <v>38.995660000000001</v>
      </c>
      <c r="BF180" s="106"/>
      <c r="BG180" s="106">
        <v>37.008620000000001</v>
      </c>
      <c r="BH180" s="106"/>
      <c r="BI180" s="106">
        <v>35.890909999999998</v>
      </c>
      <c r="BJ180" s="106"/>
      <c r="BK180" s="106"/>
      <c r="BL180" s="106"/>
      <c r="BM180" s="106"/>
      <c r="BN180" s="106">
        <v>27.197610000000001</v>
      </c>
      <c r="BO180" s="106"/>
      <c r="BP180" s="106">
        <v>31.420069999999999</v>
      </c>
      <c r="BQ180" s="106"/>
      <c r="BR180" s="106">
        <v>26.33</v>
      </c>
      <c r="BS180" s="106"/>
      <c r="BT180" s="106"/>
      <c r="BU180" s="106"/>
      <c r="BV180" s="108"/>
    </row>
    <row r="182" spans="1:74" ht="15" thickBot="1" x14ac:dyDescent="0.35"/>
    <row r="183" spans="1:74" ht="15" thickBot="1" x14ac:dyDescent="0.35">
      <c r="B183" s="47"/>
      <c r="C183" s="47"/>
      <c r="D183" s="47"/>
      <c r="E183" s="47"/>
      <c r="F183" s="47"/>
      <c r="G183" s="47"/>
      <c r="H183" s="47"/>
    </row>
    <row r="184" spans="1:74" x14ac:dyDescent="0.3">
      <c r="A184" s="2"/>
    </row>
    <row r="193" spans="1:1" x14ac:dyDescent="0.3">
      <c r="A193" s="2"/>
    </row>
    <row r="202" spans="1:1" x14ac:dyDescent="0.3">
      <c r="A202" s="2"/>
    </row>
    <row r="211" spans="1:1" x14ac:dyDescent="0.3">
      <c r="A211" s="2"/>
    </row>
    <row r="220" spans="1:1" x14ac:dyDescent="0.3">
      <c r="A220" s="2"/>
    </row>
    <row r="229" spans="1:1" x14ac:dyDescent="0.3">
      <c r="A229" s="2"/>
    </row>
    <row r="238" spans="1:1" x14ac:dyDescent="0.3">
      <c r="A238" s="2"/>
    </row>
    <row r="247" spans="1:1" x14ac:dyDescent="0.3">
      <c r="A247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  <ignoredErrors>
    <ignoredError sqref="B13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1"/>
  <sheetViews>
    <sheetView workbookViewId="0">
      <selection activeCell="C9" sqref="C9:J13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18" x14ac:dyDescent="0.3">
      <c r="A1" s="73" t="s">
        <v>85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</row>
    <row r="7" spans="1:18" ht="15" thickBot="1" x14ac:dyDescent="0.35">
      <c r="A7" s="79" t="s">
        <v>21</v>
      </c>
      <c r="B7" s="80"/>
      <c r="C7" s="28">
        <v>12.61</v>
      </c>
      <c r="D7" s="28">
        <v>12.62</v>
      </c>
      <c r="E7" s="28">
        <v>12.63</v>
      </c>
      <c r="F7" s="28">
        <v>12.64</v>
      </c>
      <c r="G7" s="28">
        <v>12.65</v>
      </c>
      <c r="H7" s="28">
        <v>12.66</v>
      </c>
      <c r="I7" s="28">
        <v>12.67</v>
      </c>
      <c r="J7" s="29">
        <v>12.68</v>
      </c>
      <c r="K7" s="30"/>
      <c r="L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>
        <v>0</v>
      </c>
      <c r="K8" s="23"/>
      <c r="L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51" t="s">
        <v>43</v>
      </c>
      <c r="C9" s="55">
        <v>0.81410000000000005</v>
      </c>
      <c r="D9" s="56">
        <v>0.81359999999999999</v>
      </c>
      <c r="E9" s="56">
        <v>0.81359999999999999</v>
      </c>
      <c r="F9" s="56">
        <v>0.81420000000000003</v>
      </c>
      <c r="G9" s="56">
        <v>0.8145</v>
      </c>
      <c r="H9" s="56">
        <v>0.8145</v>
      </c>
      <c r="I9" s="56">
        <v>0.81420000000000003</v>
      </c>
      <c r="J9" s="57">
        <v>0.81369999999999998</v>
      </c>
      <c r="K9" s="13"/>
      <c r="L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51" t="s">
        <v>44</v>
      </c>
      <c r="C10" s="58">
        <v>0.14949999999999999</v>
      </c>
      <c r="D10" s="59">
        <v>0.14899999999999999</v>
      </c>
      <c r="E10" s="59">
        <v>0.1497</v>
      </c>
      <c r="F10" s="59">
        <v>0.14960000000000001</v>
      </c>
      <c r="G10" s="59">
        <v>0.14879999999999999</v>
      </c>
      <c r="H10" s="59">
        <v>0.14940000000000001</v>
      </c>
      <c r="I10" s="59">
        <v>0.14940000000000001</v>
      </c>
      <c r="J10" s="60">
        <v>0.14929999999999999</v>
      </c>
      <c r="K10" s="13"/>
      <c r="L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51" t="s">
        <v>45</v>
      </c>
      <c r="C11" s="58">
        <v>3.1800000000000002E-2</v>
      </c>
      <c r="D11" s="59">
        <v>3.2399999999999998E-2</v>
      </c>
      <c r="E11" s="59">
        <v>3.2000000000000001E-2</v>
      </c>
      <c r="F11" s="59">
        <v>3.1600000000000003E-2</v>
      </c>
      <c r="G11" s="59">
        <v>3.1899999999999998E-2</v>
      </c>
      <c r="H11" s="59">
        <v>3.1300000000000001E-2</v>
      </c>
      <c r="I11" s="59">
        <v>3.1800000000000002E-2</v>
      </c>
      <c r="J11" s="60">
        <v>3.2199999999999999E-2</v>
      </c>
      <c r="K11" s="13"/>
      <c r="L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51" t="s">
        <v>46</v>
      </c>
      <c r="C12" s="58">
        <v>4.0000000000000001E-3</v>
      </c>
      <c r="D12" s="59">
        <v>4.3E-3</v>
      </c>
      <c r="E12" s="59">
        <v>4.1000000000000003E-3</v>
      </c>
      <c r="F12" s="59">
        <v>4.1000000000000003E-3</v>
      </c>
      <c r="G12" s="59">
        <v>4.1999999999999997E-3</v>
      </c>
      <c r="H12" s="59">
        <v>4.1999999999999997E-3</v>
      </c>
      <c r="I12" s="59">
        <v>4.0000000000000001E-3</v>
      </c>
      <c r="J12" s="60">
        <v>4.3E-3</v>
      </c>
      <c r="K12" s="13"/>
      <c r="L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51" t="s">
        <v>47</v>
      </c>
      <c r="C13" s="61">
        <v>5.9999999999999995E-4</v>
      </c>
      <c r="D13" s="62">
        <v>5.9999999999999995E-4</v>
      </c>
      <c r="E13" s="62">
        <v>5.0000000000000001E-4</v>
      </c>
      <c r="F13" s="62">
        <v>5.9999999999999995E-4</v>
      </c>
      <c r="G13" s="62">
        <v>5.9999999999999995E-4</v>
      </c>
      <c r="H13" s="62">
        <v>5.9999999999999995E-4</v>
      </c>
      <c r="I13" s="62">
        <v>5.9999999999999995E-4</v>
      </c>
      <c r="J13" s="63">
        <v>5.9999999999999995E-4</v>
      </c>
      <c r="K13" s="13"/>
      <c r="L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28">
        <v>12.61</v>
      </c>
      <c r="X19" s="28">
        <v>12.62</v>
      </c>
      <c r="Y19" s="28">
        <v>12.63</v>
      </c>
      <c r="Z19" s="28">
        <v>12.64</v>
      </c>
      <c r="AA19" s="28">
        <v>12.65</v>
      </c>
      <c r="AB19" s="28">
        <v>12.66</v>
      </c>
      <c r="AC19" s="28">
        <v>12.67</v>
      </c>
      <c r="AD19" s="29">
        <v>12.68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0.81419363226771091</v>
      </c>
      <c r="X21" s="4">
        <v>0.81369357476109749</v>
      </c>
      <c r="Y21" s="4">
        <v>0.81369357476109749</v>
      </c>
      <c r="Z21" s="4">
        <v>0.81429364376903346</v>
      </c>
      <c r="AA21" s="4">
        <v>0.81459367827300144</v>
      </c>
      <c r="AB21" s="4">
        <v>0.81459367827300144</v>
      </c>
      <c r="AC21" s="4">
        <v>0.81429364376903346</v>
      </c>
      <c r="AD21" s="20">
        <v>0.81379358626242015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0.14942355144070488</v>
      </c>
      <c r="X22" s="1">
        <v>0.14892355144731892</v>
      </c>
      <c r="Y22" s="1">
        <v>0.14962363195657749</v>
      </c>
      <c r="Z22" s="1">
        <v>0.14952355143938209</v>
      </c>
      <c r="AA22" s="1">
        <v>0.14872342492086449</v>
      </c>
      <c r="AB22" s="1">
        <v>0.14932349392880043</v>
      </c>
      <c r="AC22" s="1">
        <v>0.1493235284367368</v>
      </c>
      <c r="AD22" s="21">
        <v>0.14922357444864143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3.1786471735833939E-2</v>
      </c>
      <c r="X23" s="1">
        <v>3.2386598250382349E-2</v>
      </c>
      <c r="Y23" s="1">
        <v>3.1986471726573547E-2</v>
      </c>
      <c r="Z23" s="1">
        <v>3.1586437231866139E-2</v>
      </c>
      <c r="AA23" s="1">
        <v>3.1886563760966609E-2</v>
      </c>
      <c r="AB23" s="1">
        <v>3.1286425737157966E-2</v>
      </c>
      <c r="AC23" s="1">
        <v>3.1786483239802356E-2</v>
      </c>
      <c r="AD23" s="21">
        <v>3.2186540741123634E-2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3.996804188232026E-3</v>
      </c>
      <c r="X24" s="1">
        <v>4.2967696697132239E-3</v>
      </c>
      <c r="Y24" s="1">
        <v>4.0967926869104393E-3</v>
      </c>
      <c r="Z24" s="1">
        <v>4.0968386961683957E-3</v>
      </c>
      <c r="AA24" s="1">
        <v>4.1968156789705703E-3</v>
      </c>
      <c r="AB24" s="1">
        <v>4.1968847027810466E-3</v>
      </c>
      <c r="AC24" s="1">
        <v>3.9968041869089168E-3</v>
      </c>
      <c r="AD24" s="21">
        <v>4.2967926789728534E-3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5.9960932259045118E-4</v>
      </c>
      <c r="X25" s="7">
        <v>5.9957482259258114E-4</v>
      </c>
      <c r="Y25" s="7">
        <v>4.9958632126795104E-4</v>
      </c>
      <c r="Z25" s="7">
        <v>5.9959781729893003E-4</v>
      </c>
      <c r="AA25" s="7">
        <v>5.9958631862356009E-4</v>
      </c>
      <c r="AB25" s="7">
        <v>5.9958631068490894E-4</v>
      </c>
      <c r="AC25" s="7">
        <v>5.996093225906034E-4</v>
      </c>
      <c r="AD25" s="24">
        <v>5.9957481994621191E-4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28">
        <v>12.61</v>
      </c>
      <c r="X31" s="28">
        <v>12.62</v>
      </c>
      <c r="Y31" s="28">
        <v>12.63</v>
      </c>
      <c r="Z31" s="28">
        <v>12.64</v>
      </c>
      <c r="AA31" s="28">
        <v>12.65</v>
      </c>
      <c r="AB31" s="28">
        <v>12.66</v>
      </c>
      <c r="AC31" s="28">
        <v>12.67</v>
      </c>
      <c r="AD31" s="29">
        <v>12.68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0.81428727530437084</v>
      </c>
      <c r="X33" s="4">
        <v>0.81378716028453024</v>
      </c>
      <c r="Y33" s="4">
        <v>0.81378716028453024</v>
      </c>
      <c r="Z33" s="4">
        <v>0.81438729830833889</v>
      </c>
      <c r="AA33" s="4">
        <v>0.81468736732024327</v>
      </c>
      <c r="AB33" s="4">
        <v>0.81468736732024327</v>
      </c>
      <c r="AC33" s="4">
        <v>0.81438729830833889</v>
      </c>
      <c r="AD33" s="20">
        <v>0.81388718328849829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0.14934708331862651</v>
      </c>
      <c r="X34" s="1">
        <v>0.1488470833384701</v>
      </c>
      <c r="Y34" s="1">
        <v>0.14954724436624689</v>
      </c>
      <c r="Z34" s="1">
        <v>0.14944708331465784</v>
      </c>
      <c r="AA34" s="1">
        <v>0.14864683025910247</v>
      </c>
      <c r="AB34" s="1">
        <v>0.14924696828291115</v>
      </c>
      <c r="AC34" s="1">
        <v>0.14924703730672162</v>
      </c>
      <c r="AD34" s="21">
        <v>0.1491471293424376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3.1772950710584016E-2</v>
      </c>
      <c r="X35" s="1">
        <v>3.2373203754230161E-2</v>
      </c>
      <c r="Y35" s="1">
        <v>3.1972950682799949E-2</v>
      </c>
      <c r="Z35" s="1">
        <v>3.1572881698680305E-2</v>
      </c>
      <c r="AA35" s="1">
        <v>3.1873134785987203E-2</v>
      </c>
      <c r="AB35" s="1">
        <v>3.1272858714557601E-2</v>
      </c>
      <c r="AC35" s="1">
        <v>3.1772973722490168E-2</v>
      </c>
      <c r="AD35" s="21">
        <v>3.2173088726452796E-2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3.9936095640001681E-3</v>
      </c>
      <c r="X36" s="1">
        <v>4.293540508439957E-3</v>
      </c>
      <c r="Y36" s="1">
        <v>4.0935865600363218E-3</v>
      </c>
      <c r="Z36" s="1">
        <v>4.0936785878106455E-3</v>
      </c>
      <c r="AA36" s="1">
        <v>4.1936325362118458E-3</v>
      </c>
      <c r="AB36" s="1">
        <v>4.1937706076487519E-3</v>
      </c>
      <c r="AC36" s="1">
        <v>3.9936095600302344E-3</v>
      </c>
      <c r="AD36" s="21">
        <v>4.2935865362209759E-3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5.992189676718734E-4</v>
      </c>
      <c r="X37" s="7">
        <v>5.9914996768039371E-4</v>
      </c>
      <c r="Y37" s="7">
        <v>4.9917296370437291E-4</v>
      </c>
      <c r="Z37" s="7">
        <v>5.9919595179578819E-4</v>
      </c>
      <c r="AA37" s="7">
        <v>5.9917295577180938E-4</v>
      </c>
      <c r="AB37" s="7">
        <v>5.991729319522037E-4</v>
      </c>
      <c r="AC37" s="7">
        <v>5.9921896767248218E-4</v>
      </c>
      <c r="AD37" s="24">
        <v>5.9914995973991655E-4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28">
        <v>12.61</v>
      </c>
      <c r="X43" s="28">
        <v>12.62</v>
      </c>
      <c r="Y43" s="28">
        <v>12.63</v>
      </c>
      <c r="Z43" s="28">
        <v>12.64</v>
      </c>
      <c r="AA43" s="28">
        <v>12.65</v>
      </c>
      <c r="AB43" s="28">
        <v>12.66</v>
      </c>
      <c r="AC43" s="28">
        <v>12.67</v>
      </c>
      <c r="AD43" s="29">
        <v>12.68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0.81438092911121862</v>
      </c>
      <c r="X45" s="4">
        <v>0.81388075657153591</v>
      </c>
      <c r="Y45" s="4">
        <v>0.81388075657153591</v>
      </c>
      <c r="Z45" s="4">
        <v>0.81448096361915512</v>
      </c>
      <c r="AA45" s="4">
        <v>0.81478106714296461</v>
      </c>
      <c r="AB45" s="4">
        <v>0.81478106714296461</v>
      </c>
      <c r="AC45" s="4">
        <v>0.81448096361915512</v>
      </c>
      <c r="AD45" s="20">
        <v>0.81398079107947241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0.1492705956302762</v>
      </c>
      <c r="X46" s="1">
        <v>0.14877059566996642</v>
      </c>
      <c r="Y46" s="1">
        <v>0.14947083722552207</v>
      </c>
      <c r="Z46" s="1">
        <v>0.14937059562233818</v>
      </c>
      <c r="AA46" s="1">
        <v>0.14857021601122231</v>
      </c>
      <c r="AB46" s="1">
        <v>0.14917042305884146</v>
      </c>
      <c r="AC46" s="1">
        <v>0.14917052660646513</v>
      </c>
      <c r="AD46" s="21">
        <v>0.14907066467790142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3.1759436927333178E-2</v>
      </c>
      <c r="X47" s="1">
        <v>3.2359816514627299E-2</v>
      </c>
      <c r="Y47" s="1">
        <v>3.195943687175927E-2</v>
      </c>
      <c r="Z47" s="1">
        <v>3.1559333403525132E-2</v>
      </c>
      <c r="AA47" s="1">
        <v>3.1859713078149894E-2</v>
      </c>
      <c r="AB47" s="1">
        <v>3.125929893528339E-2</v>
      </c>
      <c r="AC47" s="1">
        <v>3.1759471451147304E-2</v>
      </c>
      <c r="AD47" s="21">
        <v>3.2159643959070131E-2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3.9904161266080852E-3</v>
      </c>
      <c r="X48" s="1">
        <v>4.2903125154800546E-3</v>
      </c>
      <c r="Y48" s="1">
        <v>4.0903816186822171E-3</v>
      </c>
      <c r="Z48" s="1">
        <v>4.0905196742317762E-3</v>
      </c>
      <c r="AA48" s="1">
        <v>4.1904505710235272E-3</v>
      </c>
      <c r="AB48" s="1">
        <v>4.190657713908294E-3</v>
      </c>
      <c r="AC48" s="1">
        <v>3.9904161186669991E-3</v>
      </c>
      <c r="AD48" s="21">
        <v>4.2903815710463528E-3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5.9882893514485503E-4</v>
      </c>
      <c r="X49" s="7">
        <v>5.987254351661576E-4</v>
      </c>
      <c r="Y49" s="7">
        <v>4.9875992720985359E-4</v>
      </c>
      <c r="Z49" s="7">
        <v>5.9879440338964128E-4</v>
      </c>
      <c r="AA49" s="7">
        <v>5.9875991134594644E-4</v>
      </c>
      <c r="AB49" s="7">
        <v>5.9875986369942972E-4</v>
      </c>
      <c r="AC49" s="7">
        <v>5.9882893514637725E-4</v>
      </c>
      <c r="AD49" s="24">
        <v>5.987254192824636E-4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28" t="s">
        <v>0</v>
      </c>
      <c r="X55" s="28" t="s">
        <v>1</v>
      </c>
      <c r="Y55" s="28">
        <v>6.3</v>
      </c>
      <c r="Z55" s="28">
        <v>6.4</v>
      </c>
      <c r="AA55" s="28">
        <v>6.5</v>
      </c>
      <c r="AB55" s="28">
        <v>6.6</v>
      </c>
      <c r="AC55" s="28" t="s">
        <v>2</v>
      </c>
      <c r="AD55" s="29">
        <v>6.8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0.81447459368949293</v>
      </c>
      <c r="X57" s="4">
        <v>0.81397436362335263</v>
      </c>
      <c r="Y57" s="4">
        <v>0.81397436362335263</v>
      </c>
      <c r="Z57" s="4">
        <v>0.81457463970272093</v>
      </c>
      <c r="AA57" s="4">
        <v>0.81487477774240502</v>
      </c>
      <c r="AB57" s="4">
        <v>0.81487477774240502</v>
      </c>
      <c r="AC57" s="4">
        <v>0.81457463970272093</v>
      </c>
      <c r="AD57" s="20">
        <v>0.81407440963658073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0.14919408837216475</v>
      </c>
      <c r="X58" s="1">
        <v>0.14869408843832016</v>
      </c>
      <c r="Y58" s="1">
        <v>0.14939441053091645</v>
      </c>
      <c r="Z58" s="1">
        <v>0.14929408835893365</v>
      </c>
      <c r="AA58" s="1">
        <v>0.1484935821737319</v>
      </c>
      <c r="AB58" s="1">
        <v>0.14909385825310018</v>
      </c>
      <c r="AC58" s="1">
        <v>0.14909399633247755</v>
      </c>
      <c r="AD58" s="21">
        <v>0.14899418045154514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3.1745930389165129E-2</v>
      </c>
      <c r="X59" s="1">
        <v>3.2346436534658379E-2</v>
      </c>
      <c r="Y59" s="1">
        <v>3.1945930296532317E-2</v>
      </c>
      <c r="Z59" s="1">
        <v>3.1545792349484056E-2</v>
      </c>
      <c r="AA59" s="1">
        <v>3.1846298640543579E-2</v>
      </c>
      <c r="AB59" s="1">
        <v>3.1245746402420567E-2</v>
      </c>
      <c r="AC59" s="1">
        <v>3.1745976428858388E-2</v>
      </c>
      <c r="AD59" s="21">
        <v>3.2146206442059039E-2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3.9872238753589978E-3</v>
      </c>
      <c r="X60" s="1">
        <v>4.2870856901329347E-3</v>
      </c>
      <c r="Y60" s="1">
        <v>4.0871778621522636E-3</v>
      </c>
      <c r="Z60" s="1">
        <v>4.0873619547363805E-3</v>
      </c>
      <c r="AA60" s="1">
        <v>4.1872697827048753E-3</v>
      </c>
      <c r="AB60" s="1">
        <v>4.1875460208644156E-3</v>
      </c>
      <c r="AC60" s="1">
        <v>3.9872238621218251E-3</v>
      </c>
      <c r="AD60" s="21">
        <v>4.2871777827505324E-3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5.9843922491005345E-4</v>
      </c>
      <c r="X61" s="7">
        <v>5.9830122495266183E-4</v>
      </c>
      <c r="Y61" s="7">
        <v>4.9834721168504992E-4</v>
      </c>
      <c r="Z61" s="7">
        <v>5.9839317197962435E-4</v>
      </c>
      <c r="AA61" s="7">
        <v>5.9834718524723893E-4</v>
      </c>
      <c r="AB61" s="7">
        <v>5.9834710582420015E-4</v>
      </c>
      <c r="AC61" s="7">
        <v>5.9843922491309833E-4</v>
      </c>
      <c r="AD61" s="24">
        <v>5.98301198475272E-4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1">
        <v>12.61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0.81410000000000005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1.2283503255128363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0.14949999999999999</v>
      </c>
      <c r="C72" s="13">
        <f>W21</f>
        <v>0.81419363226771091</v>
      </c>
      <c r="D72" s="13">
        <v>0</v>
      </c>
      <c r="E72" s="13">
        <v>0</v>
      </c>
      <c r="F72" s="3">
        <v>0</v>
      </c>
      <c r="J72" s="1">
        <v>-0.22554631525758209</v>
      </c>
      <c r="K72" s="13">
        <v>1.2282090652254021</v>
      </c>
      <c r="L72" s="13">
        <v>0</v>
      </c>
      <c r="M72" s="13">
        <v>0</v>
      </c>
      <c r="N72" s="3">
        <v>0</v>
      </c>
      <c r="R72" s="1">
        <v>2.7755575615628914E-17</v>
      </c>
      <c r="S72" s="13">
        <v>1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3.1800000000000002E-2</v>
      </c>
      <c r="C73" s="13">
        <f t="shared" ref="C73:C74" si="1">W22</f>
        <v>0.14942355144070488</v>
      </c>
      <c r="D73" s="13">
        <f>W33</f>
        <v>0.81428727530437084</v>
      </c>
      <c r="E73" s="13">
        <v>0</v>
      </c>
      <c r="F73" s="3">
        <v>0</v>
      </c>
      <c r="J73" s="1">
        <v>-6.5819632379151205E-3</v>
      </c>
      <c r="K73" s="13">
        <v>-0.22537913338882654</v>
      </c>
      <c r="L73" s="13">
        <v>1.2280678211829013</v>
      </c>
      <c r="M73" s="13">
        <v>0</v>
      </c>
      <c r="N73" s="3">
        <v>0</v>
      </c>
      <c r="R73" s="1">
        <v>0</v>
      </c>
      <c r="S73" s="13">
        <v>0</v>
      </c>
      <c r="T73" s="13">
        <v>1</v>
      </c>
      <c r="U73" s="13">
        <v>0</v>
      </c>
      <c r="V73" s="3">
        <v>0</v>
      </c>
    </row>
    <row r="74" spans="1:22" x14ac:dyDescent="0.3">
      <c r="B74" s="1">
        <f t="shared" si="0"/>
        <v>4.0000000000000001E-3</v>
      </c>
      <c r="C74" s="13">
        <f t="shared" si="1"/>
        <v>3.1786471735833939E-2</v>
      </c>
      <c r="D74" s="13">
        <f t="shared" ref="D74:D75" si="2">W34</f>
        <v>0.14934708331862651</v>
      </c>
      <c r="E74" s="13">
        <f>W45</f>
        <v>0.81438092911121862</v>
      </c>
      <c r="F74" s="3">
        <v>0</v>
      </c>
      <c r="J74" s="1">
        <v>3.9771526681416092E-3</v>
      </c>
      <c r="K74" s="13">
        <v>-6.6071249124824757E-3</v>
      </c>
      <c r="L74" s="13">
        <v>-0.22521198698905079</v>
      </c>
      <c r="M74" s="13">
        <v>1.2279265933834653</v>
      </c>
      <c r="N74" s="3">
        <v>0</v>
      </c>
      <c r="R74" s="1">
        <v>4.3368086899420177E-19</v>
      </c>
      <c r="S74" s="13">
        <v>-6.9388939039072284E-18</v>
      </c>
      <c r="T74" s="13">
        <v>0</v>
      </c>
      <c r="U74" s="13">
        <v>1</v>
      </c>
      <c r="V74" s="3">
        <v>0</v>
      </c>
    </row>
    <row r="75" spans="1:22" ht="15" thickBot="1" x14ac:dyDescent="0.35">
      <c r="B75" s="7">
        <f t="shared" si="0"/>
        <v>5.9999999999999995E-4</v>
      </c>
      <c r="C75" s="8">
        <f>W24</f>
        <v>3.996804188232026E-3</v>
      </c>
      <c r="D75" s="8">
        <f t="shared" si="2"/>
        <v>3.1772950710584016E-2</v>
      </c>
      <c r="E75" s="8">
        <f>W46</f>
        <v>0.1492705956302762</v>
      </c>
      <c r="F75" s="9">
        <f>W57</f>
        <v>0.81447459368949293</v>
      </c>
      <c r="J75" s="7">
        <v>-2.7022241540745922E-4</v>
      </c>
      <c r="K75" s="8">
        <v>3.9759354762198378E-3</v>
      </c>
      <c r="L75" s="8">
        <v>-6.6322644716212843E-3</v>
      </c>
      <c r="M75" s="8">
        <v>-0.22504487605230794</v>
      </c>
      <c r="N75" s="9">
        <v>1.2277853818252262</v>
      </c>
      <c r="R75" s="7">
        <v>1.3552527156068805E-19</v>
      </c>
      <c r="S75" s="8">
        <v>0</v>
      </c>
      <c r="T75" s="8">
        <v>0</v>
      </c>
      <c r="U75" s="8">
        <v>2.7755575615628914E-17</v>
      </c>
      <c r="V75" s="9">
        <v>1</v>
      </c>
    </row>
    <row r="81" spans="2:22" x14ac:dyDescent="0.3">
      <c r="B81" s="41">
        <v>12.62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0.81359999999999999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1.2291052114060963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0.99999999999999989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0.14899999999999999</v>
      </c>
      <c r="C85" s="13">
        <f>W21</f>
        <v>0.81419363226771091</v>
      </c>
      <c r="D85" s="13">
        <v>0</v>
      </c>
      <c r="E85" s="13">
        <v>0</v>
      </c>
      <c r="F85" s="3">
        <v>0</v>
      </c>
      <c r="J85" s="1">
        <v>-0.22493012625194803</v>
      </c>
      <c r="K85" s="13">
        <v>1.2282090652254021</v>
      </c>
      <c r="L85" s="13">
        <v>0</v>
      </c>
      <c r="M85" s="13">
        <v>0</v>
      </c>
      <c r="N85" s="3">
        <v>0</v>
      </c>
      <c r="R85" s="1">
        <v>0</v>
      </c>
      <c r="S85" s="13">
        <v>1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3.2399999999999998E-2</v>
      </c>
      <c r="C86" s="13">
        <f t="shared" ref="C86:C88" si="4">W22</f>
        <v>0.14942355144070488</v>
      </c>
      <c r="D86" s="13">
        <f>W33</f>
        <v>0.81428727530437084</v>
      </c>
      <c r="E86" s="13">
        <v>0</v>
      </c>
      <c r="F86" s="3">
        <v>0</v>
      </c>
      <c r="J86" s="1">
        <v>-7.630170269654432E-3</v>
      </c>
      <c r="K86" s="13">
        <v>-0.22537913338882654</v>
      </c>
      <c r="L86" s="13">
        <v>1.2280678211829013</v>
      </c>
      <c r="M86" s="13">
        <v>0</v>
      </c>
      <c r="N86" s="3">
        <v>0</v>
      </c>
      <c r="R86" s="1">
        <v>-6.9388939039072284E-18</v>
      </c>
      <c r="S86" s="13">
        <v>0</v>
      </c>
      <c r="T86" s="13">
        <v>1</v>
      </c>
      <c r="U86" s="13">
        <v>0</v>
      </c>
      <c r="V86" s="3">
        <v>0</v>
      </c>
    </row>
    <row r="87" spans="2:22" x14ac:dyDescent="0.3">
      <c r="B87" s="1">
        <f t="shared" si="3"/>
        <v>4.3E-3</v>
      </c>
      <c r="C87" s="13">
        <f t="shared" si="4"/>
        <v>3.1786471735833939E-2</v>
      </c>
      <c r="D87" s="13">
        <f t="shared" ref="D87:D88" si="5">W34</f>
        <v>0.14934708331862651</v>
      </c>
      <c r="E87" s="13">
        <f>W45</f>
        <v>0.81438092911121862</v>
      </c>
      <c r="F87" s="3">
        <v>0</v>
      </c>
      <c r="J87" s="1">
        <v>3.6888466554280161E-3</v>
      </c>
      <c r="K87" s="13">
        <v>-6.6071249124824757E-3</v>
      </c>
      <c r="L87" s="13">
        <v>-0.22521198698905079</v>
      </c>
      <c r="M87" s="13">
        <v>1.2279265933834653</v>
      </c>
      <c r="N87" s="3">
        <v>0</v>
      </c>
      <c r="R87" s="1">
        <v>8.6736173798840355E-19</v>
      </c>
      <c r="S87" s="13">
        <v>-6.9388939039072284E-18</v>
      </c>
      <c r="T87" s="13">
        <v>0</v>
      </c>
      <c r="U87" s="13">
        <v>1</v>
      </c>
      <c r="V87" s="3">
        <v>0</v>
      </c>
    </row>
    <row r="88" spans="2:22" ht="15" thickBot="1" x14ac:dyDescent="0.35">
      <c r="B88" s="7">
        <f t="shared" si="3"/>
        <v>5.9999999999999995E-4</v>
      </c>
      <c r="C88" s="8">
        <f t="shared" si="4"/>
        <v>3.996804188232026E-3</v>
      </c>
      <c r="D88" s="8">
        <f t="shared" si="5"/>
        <v>3.1772950710584016E-2</v>
      </c>
      <c r="E88" s="8">
        <f>W46</f>
        <v>0.1492705956302762</v>
      </c>
      <c r="F88" s="9">
        <f>W57</f>
        <v>0.81447459368949293</v>
      </c>
      <c r="J88" s="7">
        <v>-1.8007286030781441E-4</v>
      </c>
      <c r="K88" s="8">
        <v>3.9759354762198378E-3</v>
      </c>
      <c r="L88" s="8">
        <v>-6.6322644716212843E-3</v>
      </c>
      <c r="M88" s="8">
        <v>-0.22504487605230794</v>
      </c>
      <c r="N88" s="9">
        <v>1.2277853818252262</v>
      </c>
      <c r="R88" s="7">
        <v>-1.0842021724855044E-19</v>
      </c>
      <c r="S88" s="8">
        <v>0</v>
      </c>
      <c r="T88" s="8">
        <v>0</v>
      </c>
      <c r="U88" s="8">
        <v>2.7755575615628914E-17</v>
      </c>
      <c r="V88" s="9">
        <v>1</v>
      </c>
    </row>
    <row r="91" spans="2:22" x14ac:dyDescent="0.3">
      <c r="B91" s="41">
        <v>12.63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0.81359999999999999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1.2291052114060963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0.99999999999999989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0.1497</v>
      </c>
      <c r="C95" s="13">
        <f>Y21</f>
        <v>0.81369357476109749</v>
      </c>
      <c r="D95" s="13">
        <v>0</v>
      </c>
      <c r="E95" s="13">
        <v>0</v>
      </c>
      <c r="F95" s="3">
        <v>0</v>
      </c>
      <c r="J95" s="1">
        <v>-0.22612572577031179</v>
      </c>
      <c r="K95" s="13">
        <v>1.2289638643067846</v>
      </c>
      <c r="L95" s="13">
        <v>0</v>
      </c>
      <c r="M95" s="13">
        <v>0</v>
      </c>
      <c r="N95" s="3">
        <v>0</v>
      </c>
      <c r="R95" s="1">
        <v>0</v>
      </c>
      <c r="S95" s="13">
        <v>0.99999999999999989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3.2000000000000001E-2</v>
      </c>
      <c r="C96" s="13">
        <f t="shared" ref="C96:C98" si="7">Y22</f>
        <v>0.14962363195657749</v>
      </c>
      <c r="D96" s="13">
        <f>Y33</f>
        <v>0.81378716028453024</v>
      </c>
      <c r="E96" s="13">
        <v>0</v>
      </c>
      <c r="F96" s="3">
        <v>0</v>
      </c>
      <c r="J96" s="1">
        <v>-6.7555924506130308E-3</v>
      </c>
      <c r="K96" s="13">
        <v>-0.22595839046745295</v>
      </c>
      <c r="L96" s="13">
        <v>1.2288225334623895</v>
      </c>
      <c r="M96" s="13">
        <v>0</v>
      </c>
      <c r="N96" s="3">
        <v>0</v>
      </c>
      <c r="R96" s="1">
        <v>-6.9388939039072284E-18</v>
      </c>
      <c r="S96" s="13">
        <v>-2.7755575615628914E-17</v>
      </c>
      <c r="T96" s="13">
        <v>1</v>
      </c>
      <c r="U96" s="13">
        <v>0</v>
      </c>
      <c r="V96" s="3">
        <v>0</v>
      </c>
    </row>
    <row r="97" spans="2:22" x14ac:dyDescent="0.3">
      <c r="B97" s="1">
        <f t="shared" si="6"/>
        <v>4.1000000000000003E-3</v>
      </c>
      <c r="C97" s="13">
        <f t="shared" si="7"/>
        <v>3.1986471726573547E-2</v>
      </c>
      <c r="D97" s="13">
        <f t="shared" ref="D97:D98" si="8">Y34</f>
        <v>0.14954724436624689</v>
      </c>
      <c r="E97" s="13">
        <f>Y45</f>
        <v>0.81388075657153591</v>
      </c>
      <c r="F97" s="3">
        <v>0</v>
      </c>
      <c r="J97" s="1">
        <v>3.9365877328087417E-3</v>
      </c>
      <c r="K97" s="13">
        <v>-6.7808007723849546E-3</v>
      </c>
      <c r="L97" s="13">
        <v>-0.22579109066120104</v>
      </c>
      <c r="M97" s="13">
        <v>1.2286812188710412</v>
      </c>
      <c r="N97" s="3">
        <v>0</v>
      </c>
      <c r="R97" s="1">
        <v>8.6736173798840355E-19</v>
      </c>
      <c r="S97" s="13">
        <v>-6.9388939039072284E-18</v>
      </c>
      <c r="T97" s="13">
        <v>0</v>
      </c>
      <c r="U97" s="13">
        <v>0.99999999999999989</v>
      </c>
      <c r="V97" s="3">
        <v>0</v>
      </c>
    </row>
    <row r="98" spans="2:22" ht="15" thickBot="1" x14ac:dyDescent="0.35">
      <c r="B98" s="7">
        <f t="shared" si="6"/>
        <v>5.0000000000000001E-4</v>
      </c>
      <c r="C98" s="8">
        <f t="shared" si="7"/>
        <v>4.0967926869104393E-3</v>
      </c>
      <c r="D98" s="8">
        <f t="shared" si="8"/>
        <v>3.1972950682799949E-2</v>
      </c>
      <c r="E98" s="8">
        <f>Y46</f>
        <v>0.14947083722552207</v>
      </c>
      <c r="F98" s="9">
        <f>Y57</f>
        <v>0.81397436362335263</v>
      </c>
      <c r="J98" s="7">
        <v>-7.4414169204773358E-5</v>
      </c>
      <c r="K98" s="8">
        <v>3.9353552331306404E-3</v>
      </c>
      <c r="L98" s="8">
        <v>-6.8059869557221672E-3</v>
      </c>
      <c r="M98" s="8">
        <v>-0.22562382634560479</v>
      </c>
      <c r="N98" s="9">
        <v>1.2285399205308711</v>
      </c>
      <c r="R98" s="7">
        <v>-1.0164395367051604E-19</v>
      </c>
      <c r="S98" s="8">
        <v>-4.3368086899420177E-19</v>
      </c>
      <c r="T98" s="8">
        <v>0</v>
      </c>
      <c r="U98" s="8">
        <v>-2.7755575615628914E-17</v>
      </c>
      <c r="V98" s="9">
        <v>1</v>
      </c>
    </row>
    <row r="100" spans="2:22" x14ac:dyDescent="0.3">
      <c r="B100" s="41">
        <v>12.64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0.81420000000000003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1.2281994595922376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0.99999999999999989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0.14960000000000001</v>
      </c>
      <c r="C104" s="13">
        <f>Z21</f>
        <v>0.81429364376903346</v>
      </c>
      <c r="D104" s="13">
        <v>0</v>
      </c>
      <c r="E104" s="13">
        <v>0</v>
      </c>
      <c r="F104" s="3">
        <v>0</v>
      </c>
      <c r="J104" s="1">
        <v>-0.22564174553119129</v>
      </c>
      <c r="K104" s="13">
        <v>1.2280582166543847</v>
      </c>
      <c r="L104" s="13">
        <v>0</v>
      </c>
      <c r="M104" s="13">
        <v>0</v>
      </c>
      <c r="N104" s="3">
        <v>0</v>
      </c>
      <c r="R104" s="1">
        <v>0</v>
      </c>
      <c r="S104" s="13">
        <v>1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3.1600000000000003E-2</v>
      </c>
      <c r="C105" s="13">
        <f t="shared" ref="C105:C107" si="10">Z22</f>
        <v>0.14952355143938209</v>
      </c>
      <c r="D105" s="13">
        <f>Z33</f>
        <v>0.81438729830833889</v>
      </c>
      <c r="E105" s="13">
        <v>0</v>
      </c>
      <c r="F105" s="3">
        <v>0</v>
      </c>
      <c r="J105" s="1">
        <v>-6.2284220159696136E-3</v>
      </c>
      <c r="K105" s="13">
        <v>-0.22547457003553995</v>
      </c>
      <c r="L105" s="13">
        <v>1.2279169899594695</v>
      </c>
      <c r="M105" s="13">
        <v>0</v>
      </c>
      <c r="N105" s="3">
        <v>0</v>
      </c>
      <c r="R105" s="1">
        <v>0</v>
      </c>
      <c r="S105" s="13">
        <v>0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4.1000000000000003E-3</v>
      </c>
      <c r="C106" s="13">
        <f t="shared" si="10"/>
        <v>3.1586437231866139E-2</v>
      </c>
      <c r="D106" s="13">
        <f t="shared" ref="D106:D107" si="11">Z34</f>
        <v>0.14944708331465784</v>
      </c>
      <c r="E106" s="13">
        <f>Z45</f>
        <v>0.81448096361915512</v>
      </c>
      <c r="F106" s="3">
        <v>0</v>
      </c>
      <c r="J106" s="1">
        <v>3.710854748883032E-3</v>
      </c>
      <c r="K106" s="13">
        <v>-6.2536353229918551E-3</v>
      </c>
      <c r="L106" s="13">
        <v>-0.22530743000614056</v>
      </c>
      <c r="M106" s="13">
        <v>1.2277757795056241</v>
      </c>
      <c r="N106" s="3">
        <v>0</v>
      </c>
      <c r="R106" s="1">
        <v>-8.6736173798840355E-19</v>
      </c>
      <c r="S106" s="13">
        <v>6.9388939039072284E-18</v>
      </c>
      <c r="T106" s="13">
        <v>0</v>
      </c>
      <c r="U106" s="13">
        <v>1</v>
      </c>
      <c r="V106" s="3">
        <v>0</v>
      </c>
    </row>
    <row r="107" spans="2:22" ht="15" thickBot="1" x14ac:dyDescent="0.35">
      <c r="B107" s="7">
        <f t="shared" si="9"/>
        <v>5.9999999999999995E-4</v>
      </c>
      <c r="C107" s="8">
        <f t="shared" si="10"/>
        <v>4.0968386961683957E-3</v>
      </c>
      <c r="D107" s="8">
        <f t="shared" si="11"/>
        <v>3.1572881698680305E-2</v>
      </c>
      <c r="E107" s="8">
        <f>Z46</f>
        <v>0.14937059562233818</v>
      </c>
      <c r="F107" s="9">
        <f>Z57</f>
        <v>0.81457463970272093</v>
      </c>
      <c r="J107" s="7">
        <v>-2.0887612445588346E-4</v>
      </c>
      <c r="K107" s="8">
        <v>3.7097088325247648E-3</v>
      </c>
      <c r="L107" s="8">
        <v>-6.2788265093804358E-3</v>
      </c>
      <c r="M107" s="8">
        <v>-0.22514032543704662</v>
      </c>
      <c r="N107" s="9">
        <v>1.2276345852909809</v>
      </c>
      <c r="R107" s="7">
        <v>-5.4210108624275222E-20</v>
      </c>
      <c r="S107" s="8">
        <v>0</v>
      </c>
      <c r="T107" s="8">
        <v>-6.9388939039072284E-18</v>
      </c>
      <c r="U107" s="8">
        <v>2.7755575615628914E-17</v>
      </c>
      <c r="V107" s="9">
        <v>1</v>
      </c>
    </row>
    <row r="109" spans="2:22" x14ac:dyDescent="0.3">
      <c r="B109" s="41">
        <v>12.65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0.8145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1.2277470841006752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0.14879999999999999</v>
      </c>
      <c r="C113" s="13">
        <f>AA21</f>
        <v>0.81459367827300144</v>
      </c>
      <c r="D113" s="13">
        <v>0</v>
      </c>
      <c r="E113" s="13">
        <v>0</v>
      </c>
      <c r="F113" s="3">
        <v>0</v>
      </c>
      <c r="J113" s="1">
        <v>-0.22426980590064743</v>
      </c>
      <c r="K113" s="13">
        <v>1.2276058931860037</v>
      </c>
      <c r="L113" s="13">
        <v>0</v>
      </c>
      <c r="M113" s="13">
        <v>0</v>
      </c>
      <c r="N113" s="3">
        <v>0</v>
      </c>
      <c r="R113" s="1">
        <v>0</v>
      </c>
      <c r="S113" s="13">
        <v>1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3.1899999999999998E-2</v>
      </c>
      <c r="C114" s="13">
        <f t="shared" ref="C114:C116" si="13">AA22</f>
        <v>0.14872342492086449</v>
      </c>
      <c r="D114" s="13">
        <f>AA33</f>
        <v>0.81468736732024327</v>
      </c>
      <c r="E114" s="13">
        <v>0</v>
      </c>
      <c r="F114" s="3">
        <v>0</v>
      </c>
      <c r="J114" s="1">
        <v>-7.1327463466676509E-3</v>
      </c>
      <c r="K114" s="13">
        <v>-0.22410284019525242</v>
      </c>
      <c r="L114" s="13">
        <v>1.2274647185082872</v>
      </c>
      <c r="M114" s="13">
        <v>0</v>
      </c>
      <c r="N114" s="3">
        <v>0</v>
      </c>
      <c r="R114" s="1">
        <v>0</v>
      </c>
      <c r="S114" s="13">
        <v>0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4.1999999999999997E-3</v>
      </c>
      <c r="C115" s="13">
        <f t="shared" si="13"/>
        <v>3.1886563760966609E-2</v>
      </c>
      <c r="D115" s="13">
        <f t="shared" ref="D115:D116" si="14">AA34</f>
        <v>0.14864683025910247</v>
      </c>
      <c r="E115" s="13">
        <f>AA45</f>
        <v>0.81478106714296461</v>
      </c>
      <c r="F115" s="3">
        <v>0</v>
      </c>
      <c r="J115" s="1">
        <v>3.7493701939763846E-3</v>
      </c>
      <c r="K115" s="13">
        <v>-7.1576979074602304E-3</v>
      </c>
      <c r="L115" s="13">
        <v>-0.2239359099260016</v>
      </c>
      <c r="M115" s="13">
        <v>1.2273235600656589</v>
      </c>
      <c r="N115" s="3">
        <v>0</v>
      </c>
      <c r="R115" s="1">
        <v>-8.6736173798840355E-19</v>
      </c>
      <c r="S115" s="13">
        <v>6.9388939039072284E-18</v>
      </c>
      <c r="T115" s="13">
        <v>-2.7755575615628914E-17</v>
      </c>
      <c r="U115" s="13">
        <v>1</v>
      </c>
      <c r="V115" s="3">
        <v>0</v>
      </c>
    </row>
    <row r="116" spans="2:22" ht="15" thickBot="1" x14ac:dyDescent="0.35">
      <c r="B116" s="7">
        <f t="shared" si="12"/>
        <v>5.9999999999999995E-4</v>
      </c>
      <c r="C116" s="8">
        <f t="shared" si="13"/>
        <v>4.1968156789705703E-3</v>
      </c>
      <c r="D116" s="8">
        <f t="shared" si="14"/>
        <v>3.1873134785987203E-2</v>
      </c>
      <c r="E116" s="8">
        <f>AA46</f>
        <v>0.14857021601122231</v>
      </c>
      <c r="F116" s="9">
        <f>AA57</f>
        <v>0.81487477774240502</v>
      </c>
      <c r="J116" s="7">
        <v>-1.5355852221499424E-4</v>
      </c>
      <c r="K116" s="8">
        <v>3.7481158811447186E-3</v>
      </c>
      <c r="L116" s="8">
        <v>-7.1826274018423637E-3</v>
      </c>
      <c r="M116" s="8">
        <v>-0.22376901508695254</v>
      </c>
      <c r="N116" s="9">
        <v>1.2271824178562514</v>
      </c>
      <c r="R116" s="7">
        <v>-2.1684043449710089E-19</v>
      </c>
      <c r="S116" s="8">
        <v>8.6736173798840355E-19</v>
      </c>
      <c r="T116" s="8">
        <v>0</v>
      </c>
      <c r="U116" s="8">
        <v>0</v>
      </c>
      <c r="V116" s="9">
        <v>1</v>
      </c>
    </row>
    <row r="119" spans="2:22" x14ac:dyDescent="0.3">
      <c r="B119" s="41">
        <v>12.66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0.8145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1.2277470841006752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0.14940000000000001</v>
      </c>
      <c r="C123" s="13">
        <f>AB21</f>
        <v>0.81459367827300144</v>
      </c>
      <c r="D123" s="13">
        <v>0</v>
      </c>
      <c r="E123" s="13">
        <v>0</v>
      </c>
      <c r="F123" s="3">
        <v>0</v>
      </c>
      <c r="J123" s="1">
        <v>-0.22517411963411779</v>
      </c>
      <c r="K123" s="13">
        <v>1.2276058931860037</v>
      </c>
      <c r="L123" s="13">
        <v>0</v>
      </c>
      <c r="M123" s="13">
        <v>0</v>
      </c>
      <c r="N123" s="3">
        <v>0</v>
      </c>
      <c r="R123" s="1">
        <v>0</v>
      </c>
      <c r="S123" s="13">
        <v>1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3.1300000000000001E-2</v>
      </c>
      <c r="C124" s="13">
        <f t="shared" ref="C124:C126" si="16">AB22</f>
        <v>0.14932349392880043</v>
      </c>
      <c r="D124" s="13">
        <f>AB33</f>
        <v>0.81468736732024327</v>
      </c>
      <c r="E124" s="13">
        <v>0</v>
      </c>
      <c r="F124" s="3">
        <v>0</v>
      </c>
      <c r="J124" s="1">
        <v>-5.8975965983701136E-3</v>
      </c>
      <c r="K124" s="13">
        <v>-0.22500704993264348</v>
      </c>
      <c r="L124" s="13">
        <v>1.2274647185082872</v>
      </c>
      <c r="M124" s="13">
        <v>0</v>
      </c>
      <c r="N124" s="3">
        <v>0</v>
      </c>
      <c r="R124" s="1">
        <v>0</v>
      </c>
      <c r="S124" s="13">
        <v>0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4.1999999999999997E-3</v>
      </c>
      <c r="C125" s="13">
        <f t="shared" si="16"/>
        <v>3.1286425737157966E-2</v>
      </c>
      <c r="D125" s="13">
        <f t="shared" ref="D125:D126" si="17">AB34</f>
        <v>0.14924696828291115</v>
      </c>
      <c r="E125" s="13">
        <f>AB45</f>
        <v>0.81478106714296461</v>
      </c>
      <c r="F125" s="3">
        <v>0</v>
      </c>
      <c r="J125" s="1">
        <v>3.3979115896865604E-3</v>
      </c>
      <c r="K125" s="13">
        <v>-5.9227941855035538E-3</v>
      </c>
      <c r="L125" s="13">
        <v>-0.22484001567927284</v>
      </c>
      <c r="M125" s="13">
        <v>1.2273235600656589</v>
      </c>
      <c r="N125" s="3">
        <v>0</v>
      </c>
      <c r="R125" s="1">
        <v>0</v>
      </c>
      <c r="S125" s="13">
        <v>0</v>
      </c>
      <c r="T125" s="13">
        <v>0</v>
      </c>
      <c r="U125" s="13">
        <v>1</v>
      </c>
      <c r="V125" s="3">
        <v>0</v>
      </c>
    </row>
    <row r="126" spans="2:22" ht="15" thickBot="1" x14ac:dyDescent="0.35">
      <c r="B126" s="7">
        <f t="shared" si="15"/>
        <v>5.9999999999999995E-4</v>
      </c>
      <c r="C126" s="8">
        <f t="shared" si="16"/>
        <v>4.1968847027810466E-3</v>
      </c>
      <c r="D126" s="8">
        <f t="shared" si="17"/>
        <v>3.1272858714557601E-2</v>
      </c>
      <c r="E126" s="8">
        <f>AB46</f>
        <v>0.14917042305884146</v>
      </c>
      <c r="F126" s="9">
        <f>AB57</f>
        <v>0.81487477774240502</v>
      </c>
      <c r="J126" s="7">
        <v>-1.399621630154825E-4</v>
      </c>
      <c r="K126" s="8">
        <v>3.3968397085224109E-3</v>
      </c>
      <c r="L126" s="8">
        <v>-5.9479696659753209E-3</v>
      </c>
      <c r="M126" s="8">
        <v>-0.22467301686806215</v>
      </c>
      <c r="N126" s="9">
        <v>1.2271824178562514</v>
      </c>
      <c r="R126" s="7">
        <v>-1.0842021724855044E-19</v>
      </c>
      <c r="S126" s="8">
        <v>-8.6736173798840355E-19</v>
      </c>
      <c r="T126" s="8">
        <v>0</v>
      </c>
      <c r="U126" s="8">
        <v>0</v>
      </c>
      <c r="V126" s="9">
        <v>1</v>
      </c>
    </row>
    <row r="129" spans="2:22" x14ac:dyDescent="0.3">
      <c r="B129" s="41">
        <v>12.67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0.81420000000000003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1.2281994595922376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0.99999999999999989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0.14940000000000001</v>
      </c>
      <c r="C133" s="13">
        <f>AC21</f>
        <v>0.81429364376903346</v>
      </c>
      <c r="D133" s="13">
        <v>0</v>
      </c>
      <c r="E133" s="13">
        <v>0</v>
      </c>
      <c r="F133" s="3">
        <v>0</v>
      </c>
      <c r="J133" s="1">
        <v>-0.22534008544358275</v>
      </c>
      <c r="K133" s="13">
        <v>1.2280582166543847</v>
      </c>
      <c r="L133" s="13">
        <v>0</v>
      </c>
      <c r="M133" s="13">
        <v>0</v>
      </c>
      <c r="N133" s="3">
        <v>0</v>
      </c>
      <c r="R133" s="1">
        <v>-2.7755575615628914E-17</v>
      </c>
      <c r="S133" s="13">
        <v>1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3.1800000000000002E-2</v>
      </c>
      <c r="C134" s="13">
        <f t="shared" ref="C134:C136" si="19">AC22</f>
        <v>0.1493235284367368</v>
      </c>
      <c r="D134" s="13">
        <f>AC33</f>
        <v>0.81438729830833889</v>
      </c>
      <c r="E134" s="13">
        <v>0</v>
      </c>
      <c r="F134" s="3">
        <v>0</v>
      </c>
      <c r="J134" s="1">
        <v>-6.6407791103760948E-3</v>
      </c>
      <c r="K134" s="13">
        <v>-0.22517294463884149</v>
      </c>
      <c r="L134" s="13">
        <v>1.2279169899594695</v>
      </c>
      <c r="M134" s="13">
        <v>0</v>
      </c>
      <c r="N134" s="3">
        <v>0</v>
      </c>
      <c r="R134" s="1">
        <v>-1.3877787807814457E-17</v>
      </c>
      <c r="S134" s="13">
        <v>2.7755575615628914E-17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4.0000000000000001E-3</v>
      </c>
      <c r="C135" s="13">
        <f t="shared" si="19"/>
        <v>3.1786483239802356E-2</v>
      </c>
      <c r="D135" s="13">
        <f t="shared" ref="D135:D136" si="20">AC34</f>
        <v>0.14924703730672162</v>
      </c>
      <c r="E135" s="13">
        <f>AC45</f>
        <v>0.81448096361915512</v>
      </c>
      <c r="F135" s="3">
        <v>0</v>
      </c>
      <c r="J135" s="1">
        <v>3.9793288772144077E-3</v>
      </c>
      <c r="K135" s="13">
        <v>-6.6659103094118526E-3</v>
      </c>
      <c r="L135" s="13">
        <v>-0.2250058392963627</v>
      </c>
      <c r="M135" s="13">
        <v>1.2277757795056241</v>
      </c>
      <c r="N135" s="3">
        <v>0</v>
      </c>
      <c r="R135" s="1">
        <v>-4.3368086899420177E-19</v>
      </c>
      <c r="S135" s="13">
        <v>6.9388939039072284E-18</v>
      </c>
      <c r="T135" s="13">
        <v>0</v>
      </c>
      <c r="U135" s="13">
        <v>1</v>
      </c>
      <c r="V135" s="3">
        <v>0</v>
      </c>
    </row>
    <row r="136" spans="2:22" ht="15" thickBot="1" x14ac:dyDescent="0.35">
      <c r="B136" s="7">
        <f t="shared" si="18"/>
        <v>5.9999999999999995E-4</v>
      </c>
      <c r="C136" s="8">
        <f t="shared" si="19"/>
        <v>3.9968041869089168E-3</v>
      </c>
      <c r="D136" s="8">
        <f t="shared" si="20"/>
        <v>3.1772973722490168E-2</v>
      </c>
      <c r="E136" s="8">
        <f>AC46</f>
        <v>0.14917052660646513</v>
      </c>
      <c r="F136" s="9">
        <f>AC57</f>
        <v>0.81457463970272093</v>
      </c>
      <c r="J136" s="7">
        <v>-2.6870559441851029E-4</v>
      </c>
      <c r="K136" s="8">
        <v>3.9781046747079428E-3</v>
      </c>
      <c r="L136" s="8">
        <v>-6.6910194012453645E-3</v>
      </c>
      <c r="M136" s="8">
        <v>-0.22483876941020042</v>
      </c>
      <c r="N136" s="9">
        <v>1.2276345852909809</v>
      </c>
      <c r="R136" s="7">
        <v>-1.0842021724855044E-19</v>
      </c>
      <c r="S136" s="8">
        <v>-4.3368086899420177E-19</v>
      </c>
      <c r="T136" s="8">
        <v>0</v>
      </c>
      <c r="U136" s="8">
        <v>0</v>
      </c>
      <c r="V136" s="9">
        <v>1</v>
      </c>
    </row>
    <row r="139" spans="2:22" x14ac:dyDescent="0.3">
      <c r="B139" s="41">
        <v>12.68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0.81369999999999998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1.2289541600098317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1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0.14929999999999999</v>
      </c>
      <c r="C143" s="13">
        <f>AD21</f>
        <v>0.81379358626242015</v>
      </c>
      <c r="D143" s="13">
        <v>0</v>
      </c>
      <c r="E143" s="13">
        <v>0</v>
      </c>
      <c r="F143" s="3">
        <v>0</v>
      </c>
      <c r="J143" s="1">
        <v>-0.22546608769941939</v>
      </c>
      <c r="K143" s="13">
        <v>1.2288128302814305</v>
      </c>
      <c r="L143" s="13">
        <v>0</v>
      </c>
      <c r="M143" s="13">
        <v>0</v>
      </c>
      <c r="N143" s="3">
        <v>0</v>
      </c>
      <c r="R143" s="1">
        <v>0</v>
      </c>
      <c r="S143" s="13">
        <v>1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3.2199999999999999E-2</v>
      </c>
      <c r="C144" s="13">
        <f t="shared" ref="C144:C146" si="22">AD22</f>
        <v>0.14922357444864143</v>
      </c>
      <c r="D144" s="13">
        <f>AD33</f>
        <v>0.81388718328849829</v>
      </c>
      <c r="E144" s="13">
        <v>0</v>
      </c>
      <c r="F144" s="3">
        <v>0</v>
      </c>
      <c r="J144" s="1">
        <v>-7.2829116253047598E-3</v>
      </c>
      <c r="K144" s="13">
        <v>-0.22529884562385163</v>
      </c>
      <c r="L144" s="13">
        <v>1.2286715168059483</v>
      </c>
      <c r="M144" s="13">
        <v>0</v>
      </c>
      <c r="N144" s="3">
        <v>0</v>
      </c>
      <c r="R144" s="1">
        <v>0</v>
      </c>
      <c r="S144" s="13">
        <v>0</v>
      </c>
      <c r="T144" s="13">
        <v>1</v>
      </c>
      <c r="U144" s="13">
        <v>0</v>
      </c>
      <c r="V144" s="3">
        <v>0</v>
      </c>
    </row>
    <row r="145" spans="1:74" x14ac:dyDescent="0.3">
      <c r="B145" s="1">
        <f t="shared" si="21"/>
        <v>4.3E-3</v>
      </c>
      <c r="C145" s="13">
        <f t="shared" si="22"/>
        <v>3.2186540741123634E-2</v>
      </c>
      <c r="D145" s="13">
        <f t="shared" ref="D145:D146" si="23">AD34</f>
        <v>0.1491471293424376</v>
      </c>
      <c r="E145" s="13">
        <f>AD45</f>
        <v>0.81398079107947241</v>
      </c>
      <c r="F145" s="3">
        <v>0</v>
      </c>
      <c r="J145" s="1">
        <v>3.7577003353474448E-3</v>
      </c>
      <c r="K145" s="13">
        <v>-7.3079834577145959E-3</v>
      </c>
      <c r="L145" s="13">
        <v>-0.2251316390321722</v>
      </c>
      <c r="M145" s="13">
        <v>1.2285302195815155</v>
      </c>
      <c r="N145" s="3">
        <v>0</v>
      </c>
      <c r="R145" s="1">
        <v>0</v>
      </c>
      <c r="S145" s="13">
        <v>0</v>
      </c>
      <c r="T145" s="13">
        <v>0</v>
      </c>
      <c r="U145" s="13">
        <v>1</v>
      </c>
      <c r="V145" s="3">
        <v>0</v>
      </c>
    </row>
    <row r="146" spans="1:74" ht="15" thickBot="1" x14ac:dyDescent="0.35">
      <c r="B146" s="7">
        <f t="shared" si="21"/>
        <v>5.9999999999999995E-4</v>
      </c>
      <c r="C146" s="8">
        <f t="shared" si="22"/>
        <v>4.2967926789728534E-3</v>
      </c>
      <c r="D146" s="8">
        <f t="shared" si="23"/>
        <v>3.2173088726452796E-2</v>
      </c>
      <c r="E146" s="8">
        <f>AD46</f>
        <v>0.14907066467790142</v>
      </c>
      <c r="F146" s="9">
        <f>AD57</f>
        <v>0.81407440963658073</v>
      </c>
      <c r="J146" s="7">
        <v>-1.1600977090941192E-4</v>
      </c>
      <c r="K146" s="8">
        <v>3.7564277817112432E-3</v>
      </c>
      <c r="L146" s="8">
        <v>-7.3330331781056631E-3</v>
      </c>
      <c r="M146" s="8">
        <v>-0.22496446791843158</v>
      </c>
      <c r="N146" s="9">
        <v>1.2283889386062636</v>
      </c>
      <c r="R146" s="7">
        <v>-5.4210108624275222E-20</v>
      </c>
      <c r="S146" s="8">
        <v>0</v>
      </c>
      <c r="T146" s="8">
        <v>0</v>
      </c>
      <c r="U146" s="8">
        <v>0</v>
      </c>
      <c r="V146" s="9">
        <v>1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>
        <v>12.61</v>
      </c>
      <c r="D150" s="134"/>
      <c r="E150" s="134"/>
      <c r="F150" s="134"/>
      <c r="G150" s="134"/>
      <c r="H150" s="134"/>
      <c r="I150" s="134"/>
      <c r="J150" s="134"/>
      <c r="K150" s="134"/>
      <c r="L150" s="134">
        <v>12.62</v>
      </c>
      <c r="M150" s="134"/>
      <c r="N150" s="134"/>
      <c r="O150" s="134"/>
      <c r="P150" s="134"/>
      <c r="Q150" s="134"/>
      <c r="R150" s="134"/>
      <c r="S150" s="134"/>
      <c r="T150" s="134"/>
      <c r="U150" s="134">
        <v>12.63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12.64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12.65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12.66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12.67</v>
      </c>
      <c r="BF150" s="134"/>
      <c r="BG150" s="134"/>
      <c r="BH150" s="134"/>
      <c r="BI150" s="134"/>
      <c r="BJ150" s="134"/>
      <c r="BK150" s="134"/>
      <c r="BL150" s="134"/>
      <c r="BM150" s="134"/>
      <c r="BN150" s="134">
        <v>12.68</v>
      </c>
      <c r="BO150" s="134"/>
      <c r="BP150" s="134"/>
      <c r="BQ150" s="134"/>
      <c r="BR150" s="134"/>
      <c r="BS150" s="134"/>
      <c r="BT150" s="134"/>
      <c r="BU150" s="134"/>
      <c r="BV150" s="134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0.81410000000000005</v>
      </c>
      <c r="D152" s="56">
        <v>0.74329999999999996</v>
      </c>
      <c r="E152" s="56">
        <v>0.71650000000000003</v>
      </c>
      <c r="F152" s="56">
        <v>0.73850000000000005</v>
      </c>
      <c r="G152" s="56">
        <v>0.76039999999999996</v>
      </c>
      <c r="H152" s="56">
        <v>0.77549999999999997</v>
      </c>
      <c r="I152" s="56">
        <v>0.78800000000000003</v>
      </c>
      <c r="J152" s="56">
        <v>0.79679999999999995</v>
      </c>
      <c r="K152" s="57">
        <v>0.80110000000000003</v>
      </c>
      <c r="L152" s="55">
        <v>0.81359999999999999</v>
      </c>
      <c r="M152" s="56">
        <v>0.7369</v>
      </c>
      <c r="N152" s="56">
        <v>0.70650000000000002</v>
      </c>
      <c r="O152" s="56">
        <v>0.73809999999999998</v>
      </c>
      <c r="P152" s="56">
        <v>0.76870000000000005</v>
      </c>
      <c r="Q152" s="56">
        <v>0.78649999999999998</v>
      </c>
      <c r="R152" s="56">
        <v>0.79500000000000004</v>
      </c>
      <c r="S152" s="56">
        <v>0.79979999999999996</v>
      </c>
      <c r="T152" s="57">
        <v>0.80449999999999999</v>
      </c>
      <c r="U152" s="55">
        <v>0.81359999999999999</v>
      </c>
      <c r="V152" s="56">
        <v>0.69789999999999996</v>
      </c>
      <c r="W152" s="56">
        <v>0.68899999999999995</v>
      </c>
      <c r="X152" s="56">
        <v>0.72689999999999999</v>
      </c>
      <c r="Y152" s="56">
        <v>0.76280000000000003</v>
      </c>
      <c r="Z152" s="56">
        <v>0.78500000000000003</v>
      </c>
      <c r="AA152" s="56">
        <v>0.79430000000000001</v>
      </c>
      <c r="AB152" s="56">
        <v>0.80279999999999996</v>
      </c>
      <c r="AC152" s="57">
        <v>0.80720000000000003</v>
      </c>
      <c r="AD152" s="55">
        <v>0.81420000000000003</v>
      </c>
      <c r="AE152" s="56">
        <v>0.73809999999999998</v>
      </c>
      <c r="AF152" s="56">
        <v>0.71179999999999999</v>
      </c>
      <c r="AG152" s="56">
        <v>0.75800000000000001</v>
      </c>
      <c r="AH152" s="56">
        <v>0.77649999999999997</v>
      </c>
      <c r="AI152" s="56">
        <v>0.79369999999999996</v>
      </c>
      <c r="AJ152" s="56">
        <v>0.79949999999999999</v>
      </c>
      <c r="AK152" s="56">
        <v>0.80389999999999995</v>
      </c>
      <c r="AL152" s="57">
        <v>0.80679999999999996</v>
      </c>
      <c r="AM152" s="55">
        <v>0.8145</v>
      </c>
      <c r="AN152" s="56">
        <v>0.77880000000000005</v>
      </c>
      <c r="AO152" s="56">
        <v>0.74150000000000005</v>
      </c>
      <c r="AP152" s="56">
        <v>0.74750000000000005</v>
      </c>
      <c r="AQ152" s="56">
        <v>0.76170000000000004</v>
      </c>
      <c r="AR152" s="56">
        <v>0.77810000000000001</v>
      </c>
      <c r="AS152" s="56">
        <v>0.78690000000000004</v>
      </c>
      <c r="AT152" s="56">
        <v>0.79059999999999997</v>
      </c>
      <c r="AU152" s="57">
        <v>0.79369999999999996</v>
      </c>
      <c r="AV152" s="55">
        <v>0.8145</v>
      </c>
      <c r="AW152" s="56">
        <v>0.72230000000000005</v>
      </c>
      <c r="AX152" s="56">
        <v>0.71099999999999997</v>
      </c>
      <c r="AY152" s="56">
        <v>0.75149999999999995</v>
      </c>
      <c r="AZ152" s="56">
        <v>0.77680000000000005</v>
      </c>
      <c r="BA152" s="56">
        <v>0.79259999999999997</v>
      </c>
      <c r="BB152" s="56">
        <v>0.79790000000000005</v>
      </c>
      <c r="BC152" s="56">
        <v>0.80449999999999999</v>
      </c>
      <c r="BD152" s="57">
        <v>0.80730000000000002</v>
      </c>
      <c r="BE152" s="55">
        <v>0.81420000000000003</v>
      </c>
      <c r="BF152" s="56">
        <v>0.754</v>
      </c>
      <c r="BG152" s="56">
        <v>0.71209999999999996</v>
      </c>
      <c r="BH152" s="56">
        <v>0.74339999999999995</v>
      </c>
      <c r="BI152" s="56">
        <v>0.77280000000000004</v>
      </c>
      <c r="BJ152" s="56">
        <v>0.78569999999999995</v>
      </c>
      <c r="BK152" s="56">
        <v>0.79339999999999999</v>
      </c>
      <c r="BL152" s="56">
        <v>0.79810000000000003</v>
      </c>
      <c r="BM152" s="57">
        <v>0.80100000000000005</v>
      </c>
      <c r="BN152" s="55">
        <v>0.81369999999999998</v>
      </c>
      <c r="BO152" s="56">
        <v>0.71799999999999997</v>
      </c>
      <c r="BP152" s="56">
        <v>0.69110000000000005</v>
      </c>
      <c r="BQ152" s="56">
        <v>0.73950000000000005</v>
      </c>
      <c r="BR152" s="56">
        <v>0.76849999999999996</v>
      </c>
      <c r="BS152" s="56">
        <v>0.78149999999999997</v>
      </c>
      <c r="BT152" s="56">
        <v>0.79620000000000002</v>
      </c>
      <c r="BU152" s="56">
        <v>0.80189999999999995</v>
      </c>
      <c r="BV152" s="57">
        <v>0.80449999999999999</v>
      </c>
    </row>
    <row r="153" spans="1:74" ht="16.2" thickBot="1" x14ac:dyDescent="0.4">
      <c r="A153" s="132"/>
      <c r="B153" s="16" t="s">
        <v>26</v>
      </c>
      <c r="C153" s="58">
        <v>0.14949999999999999</v>
      </c>
      <c r="D153" s="59">
        <v>0.13880000000000001</v>
      </c>
      <c r="E153" s="59">
        <v>0.13539999999999999</v>
      </c>
      <c r="F153" s="59">
        <v>0.1396</v>
      </c>
      <c r="G153" s="59">
        <v>0.14269999999999999</v>
      </c>
      <c r="H153" s="59">
        <v>0.14499999999999999</v>
      </c>
      <c r="I153" s="59">
        <v>0.1469</v>
      </c>
      <c r="J153" s="59">
        <v>0.14799999999999999</v>
      </c>
      <c r="K153" s="60">
        <v>0.14860000000000001</v>
      </c>
      <c r="L153" s="58">
        <v>0.14899999999999999</v>
      </c>
      <c r="M153" s="59">
        <v>0.13780000000000001</v>
      </c>
      <c r="N153" s="59">
        <v>0.13370000000000001</v>
      </c>
      <c r="O153" s="59">
        <v>0.13930000000000001</v>
      </c>
      <c r="P153" s="59">
        <v>0.14419999999999999</v>
      </c>
      <c r="Q153" s="59">
        <v>0.1469</v>
      </c>
      <c r="R153" s="59">
        <v>0.14829999999999999</v>
      </c>
      <c r="S153" s="59">
        <v>0.1487</v>
      </c>
      <c r="T153" s="60">
        <v>0.14899999999999999</v>
      </c>
      <c r="U153" s="58">
        <v>0.1497</v>
      </c>
      <c r="V153" s="59">
        <v>0.13089999999999999</v>
      </c>
      <c r="W153" s="59">
        <v>0.13109999999999999</v>
      </c>
      <c r="X153" s="59">
        <v>0.13719999999999999</v>
      </c>
      <c r="Y153" s="59">
        <v>0.1431</v>
      </c>
      <c r="Z153" s="59">
        <v>0.14630000000000001</v>
      </c>
      <c r="AA153" s="59">
        <v>0.14760000000000001</v>
      </c>
      <c r="AB153" s="59">
        <v>0.14849999999999999</v>
      </c>
      <c r="AC153" s="60">
        <v>0.14879999999999999</v>
      </c>
      <c r="AD153" s="58">
        <v>0.14960000000000001</v>
      </c>
      <c r="AE153" s="59">
        <v>0.13789999999999999</v>
      </c>
      <c r="AF153" s="59">
        <v>0.13550000000000001</v>
      </c>
      <c r="AG153" s="59">
        <v>0.14130000000000001</v>
      </c>
      <c r="AH153" s="59">
        <v>0.14530000000000001</v>
      </c>
      <c r="AI153" s="59">
        <v>0.14710000000000001</v>
      </c>
      <c r="AJ153" s="59">
        <v>0.14849999999999999</v>
      </c>
      <c r="AK153" s="59">
        <v>0.1487</v>
      </c>
      <c r="AL153" s="60">
        <v>0.1492</v>
      </c>
      <c r="AM153" s="58">
        <v>0.14879999999999999</v>
      </c>
      <c r="AN153" s="59">
        <v>0.14399999999999999</v>
      </c>
      <c r="AO153" s="59">
        <v>0.1384</v>
      </c>
      <c r="AP153" s="59">
        <v>0.13969999999999999</v>
      </c>
      <c r="AQ153" s="59">
        <v>0.14230000000000001</v>
      </c>
      <c r="AR153" s="59">
        <v>0.1457</v>
      </c>
      <c r="AS153" s="59">
        <v>0.14649999999999999</v>
      </c>
      <c r="AT153" s="59">
        <v>0.1469</v>
      </c>
      <c r="AU153" s="60">
        <v>0.1472</v>
      </c>
      <c r="AV153" s="58">
        <v>0.14940000000000001</v>
      </c>
      <c r="AW153" s="59">
        <v>0.13589999999999999</v>
      </c>
      <c r="AX153" s="59">
        <v>0.13500000000000001</v>
      </c>
      <c r="AY153" s="59">
        <v>0.14149999999999999</v>
      </c>
      <c r="AZ153" s="59">
        <v>0.1449</v>
      </c>
      <c r="BA153" s="59">
        <v>0.14710000000000001</v>
      </c>
      <c r="BB153" s="59">
        <v>0.14779999999999999</v>
      </c>
      <c r="BC153" s="59">
        <v>0.1489</v>
      </c>
      <c r="BD153" s="60">
        <v>0.14929999999999999</v>
      </c>
      <c r="BE153" s="58">
        <v>0.14940000000000001</v>
      </c>
      <c r="BF153" s="59">
        <v>0.14030000000000001</v>
      </c>
      <c r="BG153" s="59">
        <v>0.1341</v>
      </c>
      <c r="BH153" s="59">
        <v>0.13950000000000001</v>
      </c>
      <c r="BI153" s="59">
        <v>0.14430000000000001</v>
      </c>
      <c r="BJ153" s="59">
        <v>0.14610000000000001</v>
      </c>
      <c r="BK153" s="59">
        <v>0.14749999999999999</v>
      </c>
      <c r="BL153" s="59">
        <v>0.14799999999999999</v>
      </c>
      <c r="BM153" s="60">
        <v>0.14829999999999999</v>
      </c>
      <c r="BN153" s="58">
        <v>0.14929999999999999</v>
      </c>
      <c r="BO153" s="59">
        <v>0.1363</v>
      </c>
      <c r="BP153" s="59">
        <v>0.1318</v>
      </c>
      <c r="BQ153" s="59">
        <v>0.13969999999999999</v>
      </c>
      <c r="BR153" s="59">
        <v>0.14410000000000001</v>
      </c>
      <c r="BS153" s="59">
        <v>0.14610000000000001</v>
      </c>
      <c r="BT153" s="59">
        <v>0.1477</v>
      </c>
      <c r="BU153" s="59">
        <v>0.1487</v>
      </c>
      <c r="BV153" s="60">
        <v>0.14899999999999999</v>
      </c>
    </row>
    <row r="154" spans="1:74" ht="16.2" thickBot="1" x14ac:dyDescent="0.4">
      <c r="A154" s="132"/>
      <c r="B154" s="16" t="s">
        <v>27</v>
      </c>
      <c r="C154" s="58">
        <v>3.1800000000000002E-2</v>
      </c>
      <c r="D154" s="59">
        <v>9.64E-2</v>
      </c>
      <c r="E154" s="59">
        <v>0.1203</v>
      </c>
      <c r="F154" s="59">
        <v>9.9500000000000005E-2</v>
      </c>
      <c r="G154" s="59">
        <v>7.9799999999999996E-2</v>
      </c>
      <c r="H154" s="59">
        <v>6.59E-2</v>
      </c>
      <c r="I154" s="59">
        <v>5.4600000000000003E-2</v>
      </c>
      <c r="J154" s="59">
        <v>4.6600000000000003E-2</v>
      </c>
      <c r="K154" s="60">
        <v>4.2799999999999998E-2</v>
      </c>
      <c r="L154" s="58">
        <v>3.2399999999999998E-2</v>
      </c>
      <c r="M154" s="59">
        <v>0.1023</v>
      </c>
      <c r="N154" s="59">
        <v>0.12970000000000001</v>
      </c>
      <c r="O154" s="59">
        <v>0.1002</v>
      </c>
      <c r="P154" s="59">
        <v>7.1999999999999995E-2</v>
      </c>
      <c r="Q154" s="59">
        <v>5.57E-2</v>
      </c>
      <c r="R154" s="59">
        <v>4.7899999999999998E-2</v>
      </c>
      <c r="S154" s="59">
        <v>4.3700000000000003E-2</v>
      </c>
      <c r="T154" s="60">
        <v>3.9800000000000002E-2</v>
      </c>
      <c r="U154" s="58">
        <v>3.2000000000000001E-2</v>
      </c>
      <c r="V154" s="59">
        <v>0.13869999999999999</v>
      </c>
      <c r="W154" s="59">
        <v>0.14549999999999999</v>
      </c>
      <c r="X154" s="59">
        <v>0.1109</v>
      </c>
      <c r="Y154" s="59">
        <v>7.7499999999999999E-2</v>
      </c>
      <c r="Z154" s="59">
        <v>5.7299999999999997E-2</v>
      </c>
      <c r="AA154" s="59">
        <v>4.8899999999999999E-2</v>
      </c>
      <c r="AB154" s="59">
        <v>4.1399999999999999E-2</v>
      </c>
      <c r="AC154" s="60">
        <v>3.7999999999999999E-2</v>
      </c>
      <c r="AD154" s="58">
        <v>3.1600000000000003E-2</v>
      </c>
      <c r="AE154" s="59">
        <v>0.1013</v>
      </c>
      <c r="AF154" s="59">
        <v>0.1241</v>
      </c>
      <c r="AG154" s="59">
        <v>8.2799999999999999E-2</v>
      </c>
      <c r="AH154" s="59">
        <v>6.5000000000000002E-2</v>
      </c>
      <c r="AI154" s="59">
        <v>4.9700000000000001E-2</v>
      </c>
      <c r="AJ154" s="59">
        <v>4.4200000000000003E-2</v>
      </c>
      <c r="AK154" s="59">
        <v>4.0399999999999998E-2</v>
      </c>
      <c r="AL154" s="60">
        <v>3.78E-2</v>
      </c>
      <c r="AM154" s="58">
        <v>3.1899999999999998E-2</v>
      </c>
      <c r="AN154" s="59">
        <v>6.4000000000000001E-2</v>
      </c>
      <c r="AO154" s="59">
        <v>9.8199999999999996E-2</v>
      </c>
      <c r="AP154" s="59">
        <v>9.2200000000000004E-2</v>
      </c>
      <c r="AQ154" s="59">
        <v>7.9000000000000001E-2</v>
      </c>
      <c r="AR154" s="59">
        <v>6.3399999999999998E-2</v>
      </c>
      <c r="AS154" s="59">
        <v>5.57E-2</v>
      </c>
      <c r="AT154" s="59">
        <v>5.2400000000000002E-2</v>
      </c>
      <c r="AU154" s="60">
        <v>4.9799999999999997E-2</v>
      </c>
      <c r="AV154" s="58">
        <v>3.1300000000000001E-2</v>
      </c>
      <c r="AW154" s="59">
        <v>0.1154</v>
      </c>
      <c r="AX154" s="59">
        <v>0.12529999999999999</v>
      </c>
      <c r="AY154" s="59">
        <v>8.7800000000000003E-2</v>
      </c>
      <c r="AZ154" s="59">
        <v>6.4899999999999999E-2</v>
      </c>
      <c r="BA154" s="59">
        <v>5.0700000000000002E-2</v>
      </c>
      <c r="BB154" s="59">
        <v>4.5999999999999999E-2</v>
      </c>
      <c r="BC154" s="59">
        <v>3.9699999999999999E-2</v>
      </c>
      <c r="BD154" s="60">
        <v>3.7199999999999997E-2</v>
      </c>
      <c r="BE154" s="58">
        <v>3.1800000000000002E-2</v>
      </c>
      <c r="BF154" s="59">
        <v>8.6699999999999999E-2</v>
      </c>
      <c r="BG154" s="59">
        <v>0.12479999999999999</v>
      </c>
      <c r="BH154" s="59">
        <v>9.5600000000000004E-2</v>
      </c>
      <c r="BI154" s="59">
        <v>6.8500000000000005E-2</v>
      </c>
      <c r="BJ154" s="59">
        <v>5.7000000000000002E-2</v>
      </c>
      <c r="BK154" s="59">
        <v>4.9700000000000001E-2</v>
      </c>
      <c r="BL154" s="59">
        <v>4.5600000000000002E-2</v>
      </c>
      <c r="BM154" s="60">
        <v>4.2999999999999997E-2</v>
      </c>
      <c r="BN154" s="58">
        <v>3.2199999999999999E-2</v>
      </c>
      <c r="BO154" s="59">
        <v>0.11840000000000001</v>
      </c>
      <c r="BP154" s="59">
        <v>0.14319999999999999</v>
      </c>
      <c r="BQ154" s="59">
        <v>9.8599999999999993E-2</v>
      </c>
      <c r="BR154" s="59">
        <v>7.22E-2</v>
      </c>
      <c r="BS154" s="59">
        <v>6.0299999999999999E-2</v>
      </c>
      <c r="BT154" s="59">
        <v>4.7300000000000002E-2</v>
      </c>
      <c r="BU154" s="59">
        <v>4.2099999999999999E-2</v>
      </c>
      <c r="BV154" s="60">
        <v>3.9699999999999999E-2</v>
      </c>
    </row>
    <row r="155" spans="1:74" ht="16.2" thickBot="1" x14ac:dyDescent="0.4">
      <c r="A155" s="132"/>
      <c r="B155" s="16" t="s">
        <v>28</v>
      </c>
      <c r="C155" s="58">
        <v>4.0000000000000001E-3</v>
      </c>
      <c r="D155" s="59">
        <v>1.8100000000000002E-2</v>
      </c>
      <c r="E155" s="59">
        <v>2.3300000000000001E-2</v>
      </c>
      <c r="F155" s="59">
        <v>1.8700000000000001E-2</v>
      </c>
      <c r="G155" s="59">
        <v>1.44E-2</v>
      </c>
      <c r="H155" s="59">
        <v>1.15E-2</v>
      </c>
      <c r="I155" s="59">
        <v>8.9999999999999993E-3</v>
      </c>
      <c r="J155" s="59">
        <v>7.4000000000000003E-3</v>
      </c>
      <c r="K155" s="60">
        <v>6.4999999999999997E-3</v>
      </c>
      <c r="L155" s="58">
        <v>4.3E-3</v>
      </c>
      <c r="M155" s="59">
        <v>1.9300000000000001E-2</v>
      </c>
      <c r="N155" s="59">
        <v>2.52E-2</v>
      </c>
      <c r="O155" s="59">
        <v>1.8800000000000001E-2</v>
      </c>
      <c r="P155" s="59">
        <v>1.2800000000000001E-2</v>
      </c>
      <c r="Q155" s="59">
        <v>9.2999999999999992E-3</v>
      </c>
      <c r="R155" s="59">
        <v>7.6E-3</v>
      </c>
      <c r="S155" s="59">
        <v>6.7999999999999996E-3</v>
      </c>
      <c r="T155" s="60">
        <v>5.8999999999999999E-3</v>
      </c>
      <c r="U155" s="58">
        <v>4.1000000000000003E-3</v>
      </c>
      <c r="V155" s="59">
        <v>2.7099999999999999E-2</v>
      </c>
      <c r="W155" s="59">
        <v>2.87E-2</v>
      </c>
      <c r="X155" s="59">
        <v>2.1000000000000001E-2</v>
      </c>
      <c r="Y155" s="59">
        <v>1.41E-2</v>
      </c>
      <c r="Z155" s="59">
        <v>9.7000000000000003E-3</v>
      </c>
      <c r="AA155" s="59">
        <v>7.9000000000000008E-3</v>
      </c>
      <c r="AB155" s="59">
        <v>6.3E-3</v>
      </c>
      <c r="AC155" s="60">
        <v>5.3E-3</v>
      </c>
      <c r="AD155" s="58">
        <v>4.1000000000000003E-3</v>
      </c>
      <c r="AE155" s="59">
        <v>1.9E-2</v>
      </c>
      <c r="AF155" s="59">
        <v>2.3900000000000001E-2</v>
      </c>
      <c r="AG155" s="59">
        <v>1.5100000000000001E-2</v>
      </c>
      <c r="AH155" s="59">
        <v>1.1299999999999999E-2</v>
      </c>
      <c r="AI155" s="59">
        <v>8.0999999999999996E-3</v>
      </c>
      <c r="AJ155" s="59">
        <v>6.7999999999999996E-3</v>
      </c>
      <c r="AK155" s="59">
        <v>6.0000000000000001E-3</v>
      </c>
      <c r="AL155" s="60">
        <v>5.4999999999999997E-3</v>
      </c>
      <c r="AM155" s="58">
        <v>4.1999999999999997E-3</v>
      </c>
      <c r="AN155" s="59">
        <v>1.11E-2</v>
      </c>
      <c r="AO155" s="59">
        <v>1.84E-2</v>
      </c>
      <c r="AP155" s="59">
        <v>1.72E-2</v>
      </c>
      <c r="AQ155" s="59">
        <v>1.44E-2</v>
      </c>
      <c r="AR155" s="59">
        <v>1.09E-2</v>
      </c>
      <c r="AS155" s="59">
        <v>9.4000000000000004E-3</v>
      </c>
      <c r="AT155" s="59">
        <v>8.6999999999999994E-3</v>
      </c>
      <c r="AU155" s="60">
        <v>8.0000000000000002E-3</v>
      </c>
      <c r="AV155" s="58">
        <v>4.1999999999999997E-3</v>
      </c>
      <c r="AW155" s="59">
        <v>2.2100000000000002E-2</v>
      </c>
      <c r="AX155" s="59">
        <v>2.4199999999999999E-2</v>
      </c>
      <c r="AY155" s="59">
        <v>1.6199999999999999E-2</v>
      </c>
      <c r="AZ155" s="59">
        <v>1.14E-2</v>
      </c>
      <c r="BA155" s="59">
        <v>8.2000000000000007E-3</v>
      </c>
      <c r="BB155" s="59">
        <v>7.1999999999999998E-3</v>
      </c>
      <c r="BC155" s="59">
        <v>5.8999999999999999E-3</v>
      </c>
      <c r="BD155" s="60">
        <v>5.3E-3</v>
      </c>
      <c r="BE155" s="58">
        <v>4.0000000000000001E-3</v>
      </c>
      <c r="BF155" s="59">
        <v>1.6E-2</v>
      </c>
      <c r="BG155" s="59">
        <v>2.4199999999999999E-2</v>
      </c>
      <c r="BH155" s="59">
        <v>1.7999999999999999E-2</v>
      </c>
      <c r="BI155" s="59">
        <v>1.2200000000000001E-2</v>
      </c>
      <c r="BJ155" s="59">
        <v>9.4999999999999998E-3</v>
      </c>
      <c r="BK155" s="59">
        <v>8.0000000000000002E-3</v>
      </c>
      <c r="BL155" s="59">
        <v>7.1999999999999998E-3</v>
      </c>
      <c r="BM155" s="60">
        <v>6.7999999999999996E-3</v>
      </c>
      <c r="BN155" s="58">
        <v>4.3E-3</v>
      </c>
      <c r="BO155" s="59">
        <v>2.29E-2</v>
      </c>
      <c r="BP155" s="59">
        <v>2.8199999999999999E-2</v>
      </c>
      <c r="BQ155" s="59">
        <v>1.8499999999999999E-2</v>
      </c>
      <c r="BR155" s="59">
        <v>1.29E-2</v>
      </c>
      <c r="BS155" s="59">
        <v>1.03E-2</v>
      </c>
      <c r="BT155" s="59">
        <v>7.6E-3</v>
      </c>
      <c r="BU155" s="59">
        <v>6.4000000000000003E-3</v>
      </c>
      <c r="BV155" s="60">
        <v>5.8999999999999999E-3</v>
      </c>
    </row>
    <row r="156" spans="1:74" ht="16.2" thickBot="1" x14ac:dyDescent="0.4">
      <c r="A156" s="133"/>
      <c r="B156" s="16" t="s">
        <v>29</v>
      </c>
      <c r="C156" s="61">
        <v>5.9999999999999995E-4</v>
      </c>
      <c r="D156" s="62">
        <v>3.5000000000000001E-3</v>
      </c>
      <c r="E156" s="62">
        <v>4.5999999999999999E-3</v>
      </c>
      <c r="F156" s="62">
        <v>3.7000000000000002E-3</v>
      </c>
      <c r="G156" s="62">
        <v>2.7000000000000001E-3</v>
      </c>
      <c r="H156" s="62">
        <v>2.0999999999999999E-3</v>
      </c>
      <c r="I156" s="62">
        <v>1.5E-3</v>
      </c>
      <c r="J156" s="62">
        <v>1.1999999999999999E-3</v>
      </c>
      <c r="K156" s="63">
        <v>1E-3</v>
      </c>
      <c r="L156" s="61">
        <v>5.9999999999999995E-4</v>
      </c>
      <c r="M156" s="62">
        <v>3.7000000000000002E-3</v>
      </c>
      <c r="N156" s="62">
        <v>5.0000000000000001E-3</v>
      </c>
      <c r="O156" s="62">
        <v>3.5999999999999999E-3</v>
      </c>
      <c r="P156" s="62">
        <v>2.3E-3</v>
      </c>
      <c r="Q156" s="62">
        <v>1.6000000000000001E-3</v>
      </c>
      <c r="R156" s="62">
        <v>1.1999999999999999E-3</v>
      </c>
      <c r="S156" s="62">
        <v>1.1000000000000001E-3</v>
      </c>
      <c r="T156" s="63">
        <v>8.9999999999999998E-4</v>
      </c>
      <c r="U156" s="61">
        <v>5.0000000000000001E-4</v>
      </c>
      <c r="V156" s="62">
        <v>5.4000000000000003E-3</v>
      </c>
      <c r="W156" s="62">
        <v>5.7000000000000002E-3</v>
      </c>
      <c r="X156" s="62">
        <v>4.0000000000000001E-3</v>
      </c>
      <c r="Y156" s="62">
        <v>2.5999999999999999E-3</v>
      </c>
      <c r="Z156" s="62">
        <v>1.6999999999999999E-3</v>
      </c>
      <c r="AA156" s="62">
        <v>1.2999999999999999E-3</v>
      </c>
      <c r="AB156" s="62">
        <v>1E-3</v>
      </c>
      <c r="AC156" s="63">
        <v>8.0000000000000004E-4</v>
      </c>
      <c r="AD156" s="61">
        <v>5.9999999999999995E-4</v>
      </c>
      <c r="AE156" s="62">
        <v>3.5999999999999999E-3</v>
      </c>
      <c r="AF156" s="62">
        <v>4.7000000000000002E-3</v>
      </c>
      <c r="AG156" s="62">
        <v>2.8E-3</v>
      </c>
      <c r="AH156" s="62">
        <v>2E-3</v>
      </c>
      <c r="AI156" s="62">
        <v>1.2999999999999999E-3</v>
      </c>
      <c r="AJ156" s="62">
        <v>1E-3</v>
      </c>
      <c r="AK156" s="62">
        <v>1E-3</v>
      </c>
      <c r="AL156" s="63">
        <v>6.9999999999999999E-4</v>
      </c>
      <c r="AM156" s="61">
        <v>5.9999999999999995E-4</v>
      </c>
      <c r="AN156" s="62">
        <v>2E-3</v>
      </c>
      <c r="AO156" s="62">
        <v>3.5000000000000001E-3</v>
      </c>
      <c r="AP156" s="62">
        <v>3.3999999999999998E-3</v>
      </c>
      <c r="AQ156" s="62">
        <v>2.5999999999999999E-3</v>
      </c>
      <c r="AR156" s="62">
        <v>1.9E-3</v>
      </c>
      <c r="AS156" s="62">
        <v>1.5E-3</v>
      </c>
      <c r="AT156" s="62">
        <v>1.5E-3</v>
      </c>
      <c r="AU156" s="63">
        <v>1.2999999999999999E-3</v>
      </c>
      <c r="AV156" s="61">
        <v>5.9999999999999995E-4</v>
      </c>
      <c r="AW156" s="62">
        <v>4.3E-3</v>
      </c>
      <c r="AX156" s="62">
        <v>4.5999999999999999E-3</v>
      </c>
      <c r="AY156" s="62">
        <v>3.0000000000000001E-3</v>
      </c>
      <c r="AZ156" s="62">
        <v>2E-3</v>
      </c>
      <c r="BA156" s="62">
        <v>1.2999999999999999E-3</v>
      </c>
      <c r="BB156" s="62">
        <v>1.1000000000000001E-3</v>
      </c>
      <c r="BC156" s="62">
        <v>8.9999999999999998E-4</v>
      </c>
      <c r="BD156" s="63">
        <v>8.9999999999999998E-4</v>
      </c>
      <c r="BE156" s="61">
        <v>5.9999999999999995E-4</v>
      </c>
      <c r="BF156" s="62">
        <v>3.0000000000000001E-3</v>
      </c>
      <c r="BG156" s="62">
        <v>4.7999999999999996E-3</v>
      </c>
      <c r="BH156" s="62">
        <v>3.5000000000000001E-3</v>
      </c>
      <c r="BI156" s="62">
        <v>2.2000000000000001E-3</v>
      </c>
      <c r="BJ156" s="62">
        <v>1.6999999999999999E-3</v>
      </c>
      <c r="BK156" s="62">
        <v>1.2999999999999999E-3</v>
      </c>
      <c r="BL156" s="62">
        <v>1.1999999999999999E-3</v>
      </c>
      <c r="BM156" s="63">
        <v>1E-3</v>
      </c>
      <c r="BN156" s="61">
        <v>5.9999999999999995E-4</v>
      </c>
      <c r="BO156" s="62">
        <v>4.4000000000000003E-3</v>
      </c>
      <c r="BP156" s="62">
        <v>5.7000000000000002E-3</v>
      </c>
      <c r="BQ156" s="62">
        <v>3.7000000000000002E-3</v>
      </c>
      <c r="BR156" s="62">
        <v>2.3E-3</v>
      </c>
      <c r="BS156" s="62">
        <v>1.8E-3</v>
      </c>
      <c r="BT156" s="62">
        <v>1.1999999999999999E-3</v>
      </c>
      <c r="BU156" s="62">
        <v>1E-3</v>
      </c>
      <c r="BV156" s="63">
        <v>8.9999999999999998E-4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>
        <v>12.61</v>
      </c>
      <c r="D159" s="134"/>
      <c r="E159" s="134"/>
      <c r="F159" s="134"/>
      <c r="G159" s="134"/>
      <c r="H159" s="134"/>
      <c r="I159" s="134"/>
      <c r="J159" s="134"/>
      <c r="K159" s="134"/>
      <c r="L159" s="134">
        <v>12.62</v>
      </c>
      <c r="M159" s="134"/>
      <c r="N159" s="134"/>
      <c r="O159" s="134"/>
      <c r="P159" s="134"/>
      <c r="Q159" s="134"/>
      <c r="R159" s="134"/>
      <c r="S159" s="134"/>
      <c r="T159" s="134"/>
      <c r="U159" s="134">
        <v>12.63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12.64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12.65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12.66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12.67</v>
      </c>
      <c r="BF159" s="134"/>
      <c r="BG159" s="134"/>
      <c r="BH159" s="134"/>
      <c r="BI159" s="134"/>
      <c r="BJ159" s="134"/>
      <c r="BK159" s="134"/>
      <c r="BL159" s="134"/>
      <c r="BM159" s="134"/>
      <c r="BN159" s="134">
        <v>12.68</v>
      </c>
      <c r="BO159" s="134"/>
      <c r="BP159" s="134"/>
      <c r="BQ159" s="134"/>
      <c r="BR159" s="134"/>
      <c r="BS159" s="134"/>
      <c r="BT159" s="134"/>
      <c r="BU159" s="134"/>
      <c r="BV159" s="134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1</v>
      </c>
      <c r="D161" s="56">
        <v>0.91303279695369122</v>
      </c>
      <c r="E161" s="56">
        <v>0.8801130082299472</v>
      </c>
      <c r="F161" s="56">
        <v>0.90713671539122964</v>
      </c>
      <c r="G161" s="56">
        <v>0.93403758751996069</v>
      </c>
      <c r="H161" s="56">
        <v>0.9525856774352045</v>
      </c>
      <c r="I161" s="56">
        <v>0.96794005650411508</v>
      </c>
      <c r="J161" s="56">
        <v>0.97874953936862785</v>
      </c>
      <c r="K161" s="57">
        <v>0.98403144576833323</v>
      </c>
      <c r="L161" s="55">
        <f t="array" ref="L161:T165">MMULT(J84:N88,L152:T156)</f>
        <v>0.99999999999999989</v>
      </c>
      <c r="M161" s="56">
        <v>0.90572763028515235</v>
      </c>
      <c r="N161" s="56">
        <v>0.86836283185840701</v>
      </c>
      <c r="O161" s="56">
        <v>0.90720255653883963</v>
      </c>
      <c r="P161" s="56">
        <v>0.9448131760078663</v>
      </c>
      <c r="Q161" s="56">
        <v>0.96669124877089474</v>
      </c>
      <c r="R161" s="56">
        <v>0.97713864306784659</v>
      </c>
      <c r="S161" s="56">
        <v>0.98303834808259571</v>
      </c>
      <c r="T161" s="57">
        <v>0.98881514257620451</v>
      </c>
      <c r="U161" s="55">
        <f t="array" ref="U161:AC165">MMULT(J94:N98,U152:AC156)</f>
        <v>0.99999999999999989</v>
      </c>
      <c r="V161" s="56">
        <v>0.85779252704031461</v>
      </c>
      <c r="W161" s="56">
        <v>0.84685349065880033</v>
      </c>
      <c r="X161" s="56">
        <v>0.89343657817109134</v>
      </c>
      <c r="Y161" s="56">
        <v>0.93756145526057033</v>
      </c>
      <c r="Z161" s="56">
        <v>0.96484759095378558</v>
      </c>
      <c r="AA161" s="56">
        <v>0.97627826941986229</v>
      </c>
      <c r="AB161" s="56">
        <v>0.98672566371681403</v>
      </c>
      <c r="AC161" s="57">
        <v>0.99213372664700095</v>
      </c>
      <c r="AD161" s="55">
        <f t="array" ref="AD161:AL165">MMULT(J103:N107,AD152:AL156)</f>
        <v>0.99999999999999989</v>
      </c>
      <c r="AE161" s="56">
        <v>0.90653402112503056</v>
      </c>
      <c r="AF161" s="56">
        <v>0.87423237533775477</v>
      </c>
      <c r="AG161" s="56">
        <v>0.93097519037091614</v>
      </c>
      <c r="AH161" s="56">
        <v>0.95369688037337252</v>
      </c>
      <c r="AI161" s="56">
        <v>0.97482191107835892</v>
      </c>
      <c r="AJ161" s="56">
        <v>0.98194546794399395</v>
      </c>
      <c r="AK161" s="56">
        <v>0.9873495455661998</v>
      </c>
      <c r="AL161" s="57">
        <v>0.99091132399901727</v>
      </c>
      <c r="AM161" s="55">
        <f t="array" ref="AM161:AU165">MMULT(J112:N116,AM152:AU156)</f>
        <v>1</v>
      </c>
      <c r="AN161" s="56">
        <v>0.95616942909760594</v>
      </c>
      <c r="AO161" s="56">
        <v>0.91037446286065071</v>
      </c>
      <c r="AP161" s="56">
        <v>0.91774094536525486</v>
      </c>
      <c r="AQ161" s="56">
        <v>0.93517495395948436</v>
      </c>
      <c r="AR161" s="56">
        <v>0.9553100061387354</v>
      </c>
      <c r="AS161" s="56">
        <v>0.96611418047882136</v>
      </c>
      <c r="AT161" s="56">
        <v>0.9706568446899938</v>
      </c>
      <c r="AU161" s="57">
        <v>0.97446286065070586</v>
      </c>
      <c r="AV161" s="55">
        <f t="array" ref="AV161:BD165">MMULT(J122:N126,AV152:BD156)</f>
        <v>1</v>
      </c>
      <c r="AW161" s="56">
        <v>0.88680171884591774</v>
      </c>
      <c r="AX161" s="56">
        <v>0.8729281767955801</v>
      </c>
      <c r="AY161" s="56">
        <v>0.92265193370165732</v>
      </c>
      <c r="AZ161" s="56">
        <v>0.95371393492940459</v>
      </c>
      <c r="BA161" s="56">
        <v>0.97311233885819515</v>
      </c>
      <c r="BB161" s="56">
        <v>0.97961939840392886</v>
      </c>
      <c r="BC161" s="56">
        <v>0.98772252915899317</v>
      </c>
      <c r="BD161" s="57">
        <v>0.99116022099447509</v>
      </c>
      <c r="BE161" s="55">
        <f t="array" ref="BE161:BM165">MMULT(J132:N136,BE152:BM156)</f>
        <v>0.99999999999999989</v>
      </c>
      <c r="BF161" s="56">
        <v>0.92606239253254719</v>
      </c>
      <c r="BG161" s="56">
        <v>0.87460083517563236</v>
      </c>
      <c r="BH161" s="56">
        <v>0.9130434782608694</v>
      </c>
      <c r="BI161" s="56">
        <v>0.94915254237288127</v>
      </c>
      <c r="BJ161" s="56">
        <v>0.96499631540162101</v>
      </c>
      <c r="BK161" s="56">
        <v>0.97445345124048133</v>
      </c>
      <c r="BL161" s="56">
        <v>0.98022598870056488</v>
      </c>
      <c r="BM161" s="57">
        <v>0.98378776713338245</v>
      </c>
      <c r="BN161" s="55">
        <f t="array" ref="BN161:BV165">MMULT(J142:N146,BN152:BV156)</f>
        <v>1</v>
      </c>
      <c r="BO161" s="56">
        <v>0.88238908688705908</v>
      </c>
      <c r="BP161" s="56">
        <v>0.84933021998279479</v>
      </c>
      <c r="BQ161" s="56">
        <v>0.90881160132727057</v>
      </c>
      <c r="BR161" s="56">
        <v>0.94445127196755563</v>
      </c>
      <c r="BS161" s="56">
        <v>0.96042767604768342</v>
      </c>
      <c r="BT161" s="56">
        <v>0.978493302199828</v>
      </c>
      <c r="BU161" s="56">
        <v>0.98549834091188393</v>
      </c>
      <c r="BV161" s="57">
        <v>0.98869362172790964</v>
      </c>
    </row>
    <row r="162" spans="1:74" ht="16.2" thickBot="1" x14ac:dyDescent="0.4">
      <c r="A162" s="132"/>
      <c r="B162" s="16" t="s">
        <v>72</v>
      </c>
      <c r="C162" s="58">
        <v>0</v>
      </c>
      <c r="D162" s="59">
        <v>2.8268421223250628E-3</v>
      </c>
      <c r="E162" s="59">
        <v>4.6955725494618739E-3</v>
      </c>
      <c r="F162" s="59">
        <v>4.8920316877417436E-3</v>
      </c>
      <c r="G162" s="59">
        <v>3.7600154857994339E-3</v>
      </c>
      <c r="H162" s="59">
        <v>3.1791469754283708E-3</v>
      </c>
      <c r="I162" s="59">
        <v>2.6934152586368665E-3</v>
      </c>
      <c r="J162" s="59">
        <v>2.0596376561181073E-3</v>
      </c>
      <c r="K162" s="60">
        <v>1.8267139396457299E-3</v>
      </c>
      <c r="L162" s="58">
        <v>-2.7755575615628914E-17</v>
      </c>
      <c r="M162" s="59">
        <v>3.4961991529999237E-3</v>
      </c>
      <c r="N162" s="59">
        <v>5.2984178236349933E-3</v>
      </c>
      <c r="O162" s="59">
        <v>5.068596599335673E-3</v>
      </c>
      <c r="P162" s="59">
        <v>4.2039591556305156E-3</v>
      </c>
      <c r="Q162" s="59">
        <v>3.5163673844544607E-3</v>
      </c>
      <c r="R162" s="59">
        <v>3.3239540026284153E-3</v>
      </c>
      <c r="S162" s="59">
        <v>2.7355730227092423E-3</v>
      </c>
      <c r="T162" s="60">
        <v>2.0468641488927131E-3</v>
      </c>
      <c r="U162" s="58">
        <v>0</v>
      </c>
      <c r="V162" s="59">
        <v>3.0582258226575232E-3</v>
      </c>
      <c r="W162" s="59">
        <v>5.3165375548746563E-3</v>
      </c>
      <c r="X162" s="59">
        <v>4.2430521204512017E-3</v>
      </c>
      <c r="Y162" s="59">
        <v>3.3760253647070471E-3</v>
      </c>
      <c r="Z162" s="59">
        <v>2.2887186183878361E-3</v>
      </c>
      <c r="AA162" s="59">
        <v>1.7834023923227749E-3</v>
      </c>
      <c r="AB162" s="59">
        <v>9.6740120115121342E-4</v>
      </c>
      <c r="AC162" s="60">
        <v>3.411371670538621E-4</v>
      </c>
      <c r="AD162" s="58">
        <v>0</v>
      </c>
      <c r="AE162" s="59">
        <v>2.8030557000673639E-3</v>
      </c>
      <c r="AF162" s="59">
        <v>5.7900938875671826E-3</v>
      </c>
      <c r="AG162" s="59">
        <v>2.4881829006215828E-3</v>
      </c>
      <c r="AH162" s="59">
        <v>3.2260434749120936E-3</v>
      </c>
      <c r="AI162" s="59">
        <v>1.5555102417534883E-3</v>
      </c>
      <c r="AJ162" s="59">
        <v>1.9660696209886919E-3</v>
      </c>
      <c r="AK162" s="59">
        <v>1.2188575839823246E-3</v>
      </c>
      <c r="AL162" s="60">
        <v>1.1785256302690728E-3</v>
      </c>
      <c r="AM162" s="58">
        <v>0</v>
      </c>
      <c r="AN162" s="59">
        <v>2.1139237833602831E-3</v>
      </c>
      <c r="AO162" s="59">
        <v>3.6045945416128267E-3</v>
      </c>
      <c r="AP162" s="59">
        <v>3.8548633673507193E-3</v>
      </c>
      <c r="AQ162" s="59">
        <v>3.862007445845167E-3</v>
      </c>
      <c r="AR162" s="59">
        <v>4.3578426659069414E-3</v>
      </c>
      <c r="AS162" s="59">
        <v>3.366353088530033E-3</v>
      </c>
      <c r="AT162" s="59">
        <v>3.0275971639721067E-3</v>
      </c>
      <c r="AU162" s="60">
        <v>2.7006425336358608E-3</v>
      </c>
      <c r="AV162" s="58">
        <v>0</v>
      </c>
      <c r="AW162" s="59">
        <v>4.1883742722546025E-3</v>
      </c>
      <c r="AX162" s="59">
        <v>5.6279965202527538E-3</v>
      </c>
      <c r="AY162" s="59">
        <v>4.4878829807799836E-3</v>
      </c>
      <c r="AZ162" s="59">
        <v>2.9648377908692292E-3</v>
      </c>
      <c r="BA162" s="59">
        <v>2.1078196656593717E-3</v>
      </c>
      <c r="BB162" s="59">
        <v>1.7737209568287338E-3</v>
      </c>
      <c r="BC162" s="59">
        <v>1.6379382497481998E-3</v>
      </c>
      <c r="BD162" s="60">
        <v>1.4984930720470246E-3</v>
      </c>
      <c r="BE162" s="58">
        <v>0</v>
      </c>
      <c r="BF162" s="59">
        <v>2.3901433721487952E-3</v>
      </c>
      <c r="BG162" s="59">
        <v>4.217932008977715E-3</v>
      </c>
      <c r="BH162" s="59">
        <v>3.7963017045272718E-3</v>
      </c>
      <c r="BI162" s="59">
        <v>3.0659826324269668E-3</v>
      </c>
      <c r="BJ162" s="59">
        <v>2.3696003201826576E-3</v>
      </c>
      <c r="BK162" s="59">
        <v>2.3537631655831948E-3</v>
      </c>
      <c r="BL162" s="59">
        <v>1.9086938723255342E-3</v>
      </c>
      <c r="BM162" s="60">
        <v>1.623625089535452E-3</v>
      </c>
      <c r="BN162" s="58">
        <v>2.7755575615628914E-17</v>
      </c>
      <c r="BO162" s="59">
        <v>5.6025377991758829E-3</v>
      </c>
      <c r="BP162" s="59">
        <v>6.1379178220237751E-3</v>
      </c>
      <c r="BQ162" s="59">
        <v>4.9329805365951607E-3</v>
      </c>
      <c r="BR162" s="59">
        <v>3.8012404465503358E-3</v>
      </c>
      <c r="BS162" s="59">
        <v>3.3278069670207577E-3</v>
      </c>
      <c r="BT162" s="59">
        <v>1.9795560062895734E-3</v>
      </c>
      <c r="BU162" s="59">
        <v>1.9232121366843102E-3</v>
      </c>
      <c r="BV162" s="60">
        <v>1.7056441577502357E-3</v>
      </c>
    </row>
    <row r="163" spans="1:74" ht="16.2" thickBot="1" x14ac:dyDescent="0.4">
      <c r="A163" s="132"/>
      <c r="B163" s="16" t="s">
        <v>73</v>
      </c>
      <c r="C163" s="58">
        <v>0</v>
      </c>
      <c r="D163" s="59">
        <v>8.2210740972920249E-2</v>
      </c>
      <c r="E163" s="59">
        <v>0.11250424756748974</v>
      </c>
      <c r="F163" s="59">
        <v>8.5869041335418173E-2</v>
      </c>
      <c r="G163" s="59">
        <v>6.0833284949699321E-2</v>
      </c>
      <c r="H163" s="59">
        <v>4.3145382583570174E-2</v>
      </c>
      <c r="I163" s="59">
        <v>2.8757721310290682E-2</v>
      </c>
      <c r="J163" s="59">
        <v>1.8627340417606109E-2</v>
      </c>
      <c r="K163" s="60">
        <v>1.3797152775154746E-2</v>
      </c>
      <c r="L163" s="58">
        <v>0</v>
      </c>
      <c r="M163" s="59">
        <v>8.8951421054322161E-2</v>
      </c>
      <c r="N163" s="59">
        <v>0.12375649097782535</v>
      </c>
      <c r="O163" s="59">
        <v>8.6025253725431225E-2</v>
      </c>
      <c r="P163" s="59">
        <v>5.0055900204216734E-2</v>
      </c>
      <c r="Q163" s="59">
        <v>2.9294054027985773E-2</v>
      </c>
      <c r="R163" s="59">
        <v>1.9334737788722724E-2</v>
      </c>
      <c r="S163" s="59">
        <v>1.4050076469104666E-2</v>
      </c>
      <c r="T163" s="60">
        <v>9.1571364262073296E-3</v>
      </c>
      <c r="U163" s="58">
        <v>-6.9388939039072284E-18</v>
      </c>
      <c r="V163" s="59">
        <v>0.13614500410776098</v>
      </c>
      <c r="W163" s="59">
        <v>0.1445159304300222</v>
      </c>
      <c r="X163" s="59">
        <v>0.10036428763649385</v>
      </c>
      <c r="Y163" s="59">
        <v>5.774593474611505E-2</v>
      </c>
      <c r="Z163" s="59">
        <v>3.2050678568275322E-2</v>
      </c>
      <c r="AA163" s="59">
        <v>2.1371996369792853E-2</v>
      </c>
      <c r="AB163" s="59">
        <v>1.1895042281574023E-2</v>
      </c>
      <c r="AC163" s="60">
        <v>7.6195335438789674E-3</v>
      </c>
      <c r="AD163" s="58">
        <v>0</v>
      </c>
      <c r="AE163" s="59">
        <v>8.8697849585006136E-2</v>
      </c>
      <c r="AF163" s="59">
        <v>0.11739930342318733</v>
      </c>
      <c r="AG163" s="59">
        <v>6.5090826134517304E-2</v>
      </c>
      <c r="AH163" s="59">
        <v>4.2216779625801164E-2</v>
      </c>
      <c r="AI163" s="59">
        <v>2.2916666594682632E-2</v>
      </c>
      <c r="AJ163" s="59">
        <v>1.5811333904163172E-2</v>
      </c>
      <c r="AK163" s="59">
        <v>1.1072749371439809E-2</v>
      </c>
      <c r="AL163" s="60">
        <v>7.7493654886811036E-3</v>
      </c>
      <c r="AM163" s="58">
        <v>0</v>
      </c>
      <c r="AN163" s="59">
        <v>4.0731950141629281E-2</v>
      </c>
      <c r="AO163" s="59">
        <v>8.4232270858436792E-2</v>
      </c>
      <c r="AP163" s="59">
        <v>7.6533352377053249E-2</v>
      </c>
      <c r="AQ163" s="59">
        <v>5.9646865710113517E-2</v>
      </c>
      <c r="AR163" s="59">
        <v>3.9619489404635042E-2</v>
      </c>
      <c r="AS163" s="59">
        <v>2.9925960632114341E-2</v>
      </c>
      <c r="AT163" s="59">
        <v>2.5759294763476229E-2</v>
      </c>
      <c r="AU163" s="60">
        <v>2.2478544129621428E-2</v>
      </c>
      <c r="AV163" s="58">
        <v>-6.9388939039072284E-18</v>
      </c>
      <c r="AW163" s="59">
        <v>0.10681113640700737</v>
      </c>
      <c r="AX163" s="59">
        <v>0.11923218630674035</v>
      </c>
      <c r="AY163" s="59">
        <v>7.1500860875883421E-2</v>
      </c>
      <c r="AZ163" s="59">
        <v>4.2477685658333889E-2</v>
      </c>
      <c r="BA163" s="59">
        <v>2.4459489119410156E-2</v>
      </c>
      <c r="BB163" s="59">
        <v>1.8501642745496989E-2</v>
      </c>
      <c r="BC163" s="59">
        <v>1.0482183126419631E-2</v>
      </c>
      <c r="BD163" s="60">
        <v>7.3070052397004176E-3</v>
      </c>
      <c r="BE163" s="58">
        <v>0</v>
      </c>
      <c r="BF163" s="59">
        <v>6.9861491447432963E-2</v>
      </c>
      <c r="BG163" s="59">
        <v>0.11831944966637431</v>
      </c>
      <c r="BH163" s="59">
        <v>8.1040483272353303E-2</v>
      </c>
      <c r="BI163" s="59">
        <v>4.6487863804340196E-2</v>
      </c>
      <c r="BJ163" s="59">
        <v>3.1875841068932528E-2</v>
      </c>
      <c r="BK163" s="59">
        <v>2.2545670920584127E-2</v>
      </c>
      <c r="BL163" s="59">
        <v>1.7367413127612107E-2</v>
      </c>
      <c r="BM163" s="60">
        <v>1.4088018810905739E-2</v>
      </c>
      <c r="BN163" s="58">
        <v>0</v>
      </c>
      <c r="BO163" s="59">
        <v>0.10953734438432448</v>
      </c>
      <c r="BP163" s="59">
        <v>0.14121815312914002</v>
      </c>
      <c r="BQ163" s="59">
        <v>8.4287049676501552E-2</v>
      </c>
      <c r="BR163" s="59">
        <v>5.064760227494574E-2</v>
      </c>
      <c r="BS163" s="59">
        <v>3.5481135682578289E-2</v>
      </c>
      <c r="BT163" s="59">
        <v>1.904086901021082E-2</v>
      </c>
      <c r="BU163" s="59">
        <v>1.2384965680931802E-2</v>
      </c>
      <c r="BV163" s="60">
        <v>9.3496288166845729E-3</v>
      </c>
    </row>
    <row r="164" spans="1:74" ht="16.2" thickBot="1" x14ac:dyDescent="0.4">
      <c r="A164" s="132"/>
      <c r="B164" s="16" t="s">
        <v>74</v>
      </c>
      <c r="C164" s="58">
        <v>0</v>
      </c>
      <c r="D164" s="59">
        <v>2.5541844348733189E-3</v>
      </c>
      <c r="E164" s="59">
        <v>3.4727127646252687E-3</v>
      </c>
      <c r="F164" s="59">
        <v>2.568407198500277E-3</v>
      </c>
      <c r="G164" s="59">
        <v>1.7916165468392746E-3</v>
      </c>
      <c r="H164" s="59">
        <v>1.4059346631652633E-3</v>
      </c>
      <c r="I164" s="59">
        <v>9.1817450370092375E-4</v>
      </c>
      <c r="J164" s="59">
        <v>7.8291895627570496E-4</v>
      </c>
      <c r="K164" s="60">
        <v>5.4672805431449714E-4</v>
      </c>
      <c r="L164" s="58">
        <v>8.6736173798840355E-19</v>
      </c>
      <c r="M164" s="59">
        <v>2.4676462707658026E-3</v>
      </c>
      <c r="N164" s="59">
        <v>3.4565530020444248E-3</v>
      </c>
      <c r="O164" s="59">
        <v>2.3211440753688681E-3</v>
      </c>
      <c r="P164" s="59">
        <v>1.3850663437442456E-3</v>
      </c>
      <c r="Q164" s="59">
        <v>8.0610088802655737E-4</v>
      </c>
      <c r="R164" s="59">
        <v>4.9738439948292593E-4</v>
      </c>
      <c r="S164" s="59">
        <v>4.7599708411122724E-4</v>
      </c>
      <c r="T164" s="60">
        <v>2.6454534113017417E-4</v>
      </c>
      <c r="U164" s="58">
        <v>0</v>
      </c>
      <c r="V164" s="59">
        <v>3.8397745143186647E-3</v>
      </c>
      <c r="W164" s="59">
        <v>4.2338932570396941E-3</v>
      </c>
      <c r="X164" s="59">
        <v>2.6932533989721327E-3</v>
      </c>
      <c r="Y164" s="59">
        <v>1.85809219189682E-3</v>
      </c>
      <c r="Z164" s="59">
        <v>1.0785685454172255E-3</v>
      </c>
      <c r="AA164" s="59">
        <v>7.9138273791446063E-4</v>
      </c>
      <c r="AB164" s="59">
        <v>5.4628424271352914E-4</v>
      </c>
      <c r="AC164" s="60">
        <v>1.0057947788321385E-4</v>
      </c>
      <c r="AD164" s="58">
        <v>8.6736173798840355E-19</v>
      </c>
      <c r="AE164" s="59">
        <v>2.380702730094806E-3</v>
      </c>
      <c r="AF164" s="59">
        <v>3.1772078904119191E-3</v>
      </c>
      <c r="AG164" s="59">
        <v>1.8131482945410761E-3</v>
      </c>
      <c r="AH164" s="59">
        <v>1.2017088580913732E-3</v>
      </c>
      <c r="AI164" s="59">
        <v>7.7260020086672779E-4</v>
      </c>
      <c r="AJ164" s="59">
        <v>4.284504206345241E-4</v>
      </c>
      <c r="AK164" s="59">
        <v>3.1747506488384678E-4</v>
      </c>
      <c r="AL164" s="60">
        <v>2.9702115425726469E-4</v>
      </c>
      <c r="AM164" s="58">
        <v>0</v>
      </c>
      <c r="AN164" s="59">
        <v>1.1806942898592472E-3</v>
      </c>
      <c r="AO164" s="59">
        <v>2.3817797589157572E-3</v>
      </c>
      <c r="AP164" s="59">
        <v>2.2657981602771417E-3</v>
      </c>
      <c r="AQ164" s="59">
        <v>1.8198772453115845E-3</v>
      </c>
      <c r="AR164" s="59">
        <v>1.0547984782232501E-3</v>
      </c>
      <c r="AS164" s="59">
        <v>9.6538794393599865E-4</v>
      </c>
      <c r="AT164" s="59">
        <v>8.5625954520057029E-4</v>
      </c>
      <c r="AU164" s="60">
        <v>5.8884215719130252E-4</v>
      </c>
      <c r="AV164" s="58">
        <v>-8.6736173798840355E-19</v>
      </c>
      <c r="AW164" s="59">
        <v>2.8267166794836499E-3</v>
      </c>
      <c r="AX164" s="59">
        <v>3.1451141142002231E-3</v>
      </c>
      <c r="AY164" s="59">
        <v>1.857143478824215E-3</v>
      </c>
      <c r="AZ164" s="59">
        <v>1.1806564125527597E-3</v>
      </c>
      <c r="BA164" s="59">
        <v>4.8660609889726418E-4</v>
      </c>
      <c r="BB164" s="59">
        <v>3.2989358801967412E-4</v>
      </c>
      <c r="BC164" s="59">
        <v>1.667762016016143E-4</v>
      </c>
      <c r="BD164" s="60">
        <v>-3.7286046267789169E-7</v>
      </c>
      <c r="BE164" s="58">
        <v>2.6020852139652106E-18</v>
      </c>
      <c r="BF164" s="59">
        <v>2.2015929621045198E-3</v>
      </c>
      <c r="BG164" s="59">
        <v>3.5712266408222879E-3</v>
      </c>
      <c r="BH164" s="59">
        <v>2.6177443935271952E-3</v>
      </c>
      <c r="BI164" s="59">
        <v>1.6792990168309346E-3</v>
      </c>
      <c r="BJ164" s="59">
        <v>9.9120626803304163E-4</v>
      </c>
      <c r="BK164" s="59">
        <v>8.1339378355942994E-4</v>
      </c>
      <c r="BL164" s="59">
        <v>7.6906699163822E-4</v>
      </c>
      <c r="BM164" s="60">
        <v>8.7251214265761119E-4</v>
      </c>
      <c r="BN164" s="58">
        <v>-1.7347234759768071E-18</v>
      </c>
      <c r="BO164" s="59">
        <v>3.1797066625004825E-3</v>
      </c>
      <c r="BP164" s="59">
        <v>4.0394559648235136E-3</v>
      </c>
      <c r="BQ164" s="59">
        <v>2.287723562632564E-3</v>
      </c>
      <c r="BR164" s="59">
        <v>1.4282477859365542E-3</v>
      </c>
      <c r="BS164" s="59">
        <v>9.4736985695155138E-4</v>
      </c>
      <c r="BT164" s="59">
        <v>6.00594992896962E-4</v>
      </c>
      <c r="BU164" s="59">
        <v>3.1115416082020449E-4</v>
      </c>
      <c r="BV164" s="60">
        <v>2.4478261054125018E-4</v>
      </c>
    </row>
    <row r="165" spans="1:74" ht="16.2" thickBot="1" x14ac:dyDescent="0.4">
      <c r="A165" s="133"/>
      <c r="B165" s="16" t="s">
        <v>75</v>
      </c>
      <c r="C165" s="61">
        <v>3.2526065174565133E-19</v>
      </c>
      <c r="D165" s="62">
        <v>-6.4410192495824824E-5</v>
      </c>
      <c r="E165" s="62">
        <v>-4.8866968718054397E-5</v>
      </c>
      <c r="F165" s="62">
        <v>3.0037754350740846E-5</v>
      </c>
      <c r="G165" s="62">
        <v>-9.2991521279763012E-5</v>
      </c>
      <c r="H165" s="62">
        <v>-7.9779840545017144E-5</v>
      </c>
      <c r="I165" s="62">
        <v>-1.747177937678375E-4</v>
      </c>
      <c r="J165" s="62">
        <v>-1.27927919090487E-4</v>
      </c>
      <c r="K165" s="63">
        <v>-1.4451839711681377E-4</v>
      </c>
      <c r="L165" s="61">
        <v>0</v>
      </c>
      <c r="M165" s="62">
        <v>-6.3852632640798782E-5</v>
      </c>
      <c r="N165" s="62">
        <v>1.1952428001811913E-5</v>
      </c>
      <c r="O165" s="62">
        <v>-5.4433161624801649E-5</v>
      </c>
      <c r="P165" s="62">
        <v>-9.9283189275970254E-5</v>
      </c>
      <c r="Q165" s="62">
        <v>-5.5440250610808931E-5</v>
      </c>
      <c r="R165" s="62">
        <v>-1.0821076081923907E-4</v>
      </c>
      <c r="S165" s="62">
        <v>-2.2371862918095032E-5</v>
      </c>
      <c r="T165" s="63">
        <v>-3.9176281197321212E-5</v>
      </c>
      <c r="U165" s="61">
        <v>-3.2526065174565133E-19</v>
      </c>
      <c r="V165" s="62">
        <v>3.8923837470939554E-5</v>
      </c>
      <c r="W165" s="62">
        <v>1.6563373308707552E-6</v>
      </c>
      <c r="X165" s="62">
        <v>-9.2885546133230669E-5</v>
      </c>
      <c r="Y165" s="62">
        <v>-8.1699415696370736E-6</v>
      </c>
      <c r="Z165" s="62">
        <v>2.7311044568499414E-5</v>
      </c>
      <c r="AA165" s="62">
        <v>3.6121642357713098E-6</v>
      </c>
      <c r="AB165" s="62">
        <v>5.0002511668971244E-5</v>
      </c>
      <c r="AC165" s="63">
        <v>5.3911893783295224E-5</v>
      </c>
      <c r="AD165" s="61">
        <v>0</v>
      </c>
      <c r="AE165" s="62">
        <v>-1.3682942111231493E-4</v>
      </c>
      <c r="AF165" s="62">
        <v>-3.6186075472508135E-5</v>
      </c>
      <c r="AG165" s="62">
        <v>-1.1627515456316814E-4</v>
      </c>
      <c r="AH165" s="62">
        <v>-1.2011184724053858E-4</v>
      </c>
      <c r="AI165" s="62">
        <v>-1.5985616339425201E-4</v>
      </c>
      <c r="AJ165" s="62">
        <v>-1.9694845926810267E-4</v>
      </c>
      <c r="AK165" s="62">
        <v>6.8462286360792754E-6</v>
      </c>
      <c r="AL165" s="63">
        <v>-2.3129992165296198E-4</v>
      </c>
      <c r="AM165" s="61">
        <v>0</v>
      </c>
      <c r="AN165" s="62">
        <v>-6.9022075686779941E-5</v>
      </c>
      <c r="AO165" s="62">
        <v>-1.2266983223595609E-4</v>
      </c>
      <c r="AP165" s="62">
        <v>7.0181708006013949E-5</v>
      </c>
      <c r="AQ165" s="62">
        <v>-1.8263573205567736E-4</v>
      </c>
      <c r="AR165" s="62">
        <v>-1.361976500504126E-4</v>
      </c>
      <c r="AS165" s="62">
        <v>-2.3446368585887411E-4</v>
      </c>
      <c r="AT165" s="62">
        <v>-5.3191625051664899E-5</v>
      </c>
      <c r="AU165" s="63">
        <v>-1.2266656347178161E-4</v>
      </c>
      <c r="AV165" s="61">
        <v>-1.0842021724855044E-19</v>
      </c>
      <c r="AW165" s="62">
        <v>-1.4249129413732367E-5</v>
      </c>
      <c r="AX165" s="62">
        <v>-1.7826822246853804E-4</v>
      </c>
      <c r="AY165" s="62">
        <v>-1.0491610311669968E-4</v>
      </c>
      <c r="AZ165" s="62">
        <v>-1.0945132237073383E-4</v>
      </c>
      <c r="BA165" s="62">
        <v>-1.5980254645235658E-4</v>
      </c>
      <c r="BB165" s="62">
        <v>-1.5097456739347694E-4</v>
      </c>
      <c r="BC165" s="62">
        <v>-6.4051146737129257E-5</v>
      </c>
      <c r="BD165" s="63">
        <v>8.6589429375611869E-5</v>
      </c>
      <c r="BE165" s="61">
        <v>-2.1684043449710089E-19</v>
      </c>
      <c r="BF165" s="62">
        <v>-1.3910386910826952E-4</v>
      </c>
      <c r="BG165" s="62">
        <v>-4.1372848512649489E-5</v>
      </c>
      <c r="BH165" s="62">
        <v>-3.4848392393193109E-5</v>
      </c>
      <c r="BI165" s="62">
        <v>-1.3418690695586296E-4</v>
      </c>
      <c r="BJ165" s="62">
        <v>-6.0298512833015499E-5</v>
      </c>
      <c r="BK165" s="62">
        <v>-1.6174943773744751E-4</v>
      </c>
      <c r="BL165" s="62">
        <v>-7.6482565149692131E-5</v>
      </c>
      <c r="BM165" s="63">
        <v>-2.1426313882197162E-4</v>
      </c>
      <c r="BN165" s="61">
        <v>0</v>
      </c>
      <c r="BO165" s="62">
        <v>-1.8630002261794867E-4</v>
      </c>
      <c r="BP165" s="62">
        <v>2.2651432605248767E-5</v>
      </c>
      <c r="BQ165" s="62">
        <v>9.914308050852378E-5</v>
      </c>
      <c r="BR165" s="62">
        <v>-1.540443384118826E-4</v>
      </c>
      <c r="BS165" s="62">
        <v>-9.0063367766035109E-5</v>
      </c>
      <c r="BT165" s="62">
        <v>-1.2005829541628489E-4</v>
      </c>
      <c r="BU165" s="62">
        <v>-5.4551777021742643E-5</v>
      </c>
      <c r="BV165" s="63">
        <v>-4.6483854365550687E-5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>
        <v>12.61</v>
      </c>
      <c r="D168" s="134"/>
      <c r="E168" s="134"/>
      <c r="F168" s="134"/>
      <c r="G168" s="134"/>
      <c r="H168" s="134"/>
      <c r="I168" s="134"/>
      <c r="J168" s="134"/>
      <c r="K168" s="134"/>
      <c r="L168" s="134">
        <v>12.62</v>
      </c>
      <c r="M168" s="134"/>
      <c r="N168" s="134"/>
      <c r="O168" s="134"/>
      <c r="P168" s="134"/>
      <c r="Q168" s="134"/>
      <c r="R168" s="134"/>
      <c r="S168" s="134"/>
      <c r="T168" s="134"/>
      <c r="U168" s="134">
        <v>12.63</v>
      </c>
      <c r="V168" s="134"/>
      <c r="W168" s="134"/>
      <c r="X168" s="134"/>
      <c r="Y168" s="134"/>
      <c r="Z168" s="134"/>
      <c r="AA168" s="134"/>
      <c r="AB168" s="134"/>
      <c r="AC168" s="134"/>
      <c r="AD168" s="134">
        <v>12.64</v>
      </c>
      <c r="AE168" s="134"/>
      <c r="AF168" s="134"/>
      <c r="AG168" s="134"/>
      <c r="AH168" s="134"/>
      <c r="AI168" s="134"/>
      <c r="AJ168" s="134"/>
      <c r="AK168" s="134"/>
      <c r="AL168" s="134"/>
      <c r="AM168" s="134">
        <v>12.65</v>
      </c>
      <c r="AN168" s="134"/>
      <c r="AO168" s="134"/>
      <c r="AP168" s="134"/>
      <c r="AQ168" s="134"/>
      <c r="AR168" s="134"/>
      <c r="AS168" s="134"/>
      <c r="AT168" s="134"/>
      <c r="AU168" s="134"/>
      <c r="AV168" s="134">
        <v>12.66</v>
      </c>
      <c r="AW168" s="134"/>
      <c r="AX168" s="134"/>
      <c r="AY168" s="134"/>
      <c r="AZ168" s="134"/>
      <c r="BA168" s="134"/>
      <c r="BB168" s="134"/>
      <c r="BC168" s="134"/>
      <c r="BD168" s="134"/>
      <c r="BE168" s="134">
        <v>12.67</v>
      </c>
      <c r="BF168" s="134"/>
      <c r="BG168" s="134"/>
      <c r="BH168" s="134"/>
      <c r="BI168" s="134"/>
      <c r="BJ168" s="134"/>
      <c r="BK168" s="134"/>
      <c r="BL168" s="134"/>
      <c r="BM168" s="134"/>
      <c r="BN168" s="134">
        <v>12.68</v>
      </c>
      <c r="BO168" s="134"/>
      <c r="BP168" s="134"/>
      <c r="BQ168" s="134"/>
      <c r="BR168" s="134"/>
      <c r="BS168" s="134"/>
      <c r="BT168" s="134"/>
      <c r="BU168" s="134"/>
      <c r="BV168" s="134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0">
        <v>11.4</v>
      </c>
      <c r="D170" s="11">
        <v>20.100000000000001</v>
      </c>
      <c r="E170" s="11">
        <v>11.3</v>
      </c>
      <c r="F170" s="11">
        <v>13.6</v>
      </c>
      <c r="G170" s="11">
        <v>12.5</v>
      </c>
      <c r="H170" s="11">
        <v>13.3</v>
      </c>
      <c r="I170" s="11">
        <v>15.1</v>
      </c>
      <c r="J170" s="11">
        <v>11.1</v>
      </c>
      <c r="K170" s="11">
        <v>12.3</v>
      </c>
      <c r="L170" s="11">
        <v>12.3</v>
      </c>
      <c r="M170" s="11">
        <v>25.7</v>
      </c>
      <c r="N170" s="11">
        <v>22.6</v>
      </c>
      <c r="O170" s="11">
        <v>21.6</v>
      </c>
      <c r="P170" s="11">
        <v>19.5</v>
      </c>
      <c r="Q170" s="11">
        <v>20.8</v>
      </c>
      <c r="R170" s="11">
        <v>16.8</v>
      </c>
      <c r="S170" s="11">
        <v>18.600000000000001</v>
      </c>
      <c r="T170" s="11">
        <v>19.2</v>
      </c>
      <c r="U170" s="11">
        <v>8.6</v>
      </c>
      <c r="V170" s="11">
        <v>20.8</v>
      </c>
      <c r="W170" s="11">
        <v>15.4</v>
      </c>
      <c r="X170" s="11">
        <v>18.600000000000001</v>
      </c>
      <c r="Y170" s="11">
        <v>13.1</v>
      </c>
      <c r="Z170" s="11">
        <v>14.3</v>
      </c>
      <c r="AA170" s="11">
        <v>12.3</v>
      </c>
      <c r="AB170" s="11">
        <v>14.7</v>
      </c>
      <c r="AC170" s="11">
        <v>12.4</v>
      </c>
      <c r="AD170" s="11">
        <v>11.7</v>
      </c>
      <c r="AE170" s="11">
        <v>23.2</v>
      </c>
      <c r="AF170" s="11">
        <v>14.4</v>
      </c>
      <c r="AG170" s="11">
        <v>18.600000000000001</v>
      </c>
      <c r="AH170" s="11">
        <v>15.5</v>
      </c>
      <c r="AI170" s="11">
        <v>17.399999999999999</v>
      </c>
      <c r="AJ170" s="11">
        <v>17.8</v>
      </c>
      <c r="AK170" s="11">
        <v>16.600000000000001</v>
      </c>
      <c r="AL170" s="11">
        <v>16</v>
      </c>
      <c r="AM170" s="11">
        <v>11.4</v>
      </c>
      <c r="AN170" s="11">
        <v>16.8</v>
      </c>
      <c r="AO170" s="11">
        <v>15.4</v>
      </c>
      <c r="AP170" s="11">
        <v>16.399999999999999</v>
      </c>
      <c r="AQ170" s="11">
        <v>14.7</v>
      </c>
      <c r="AR170" s="11">
        <v>18.8</v>
      </c>
      <c r="AS170" s="11">
        <v>17</v>
      </c>
      <c r="AT170" s="11">
        <v>15.1</v>
      </c>
      <c r="AU170" s="11">
        <v>16.899999999999999</v>
      </c>
      <c r="AV170" s="11">
        <v>11.8</v>
      </c>
      <c r="AW170" s="11">
        <v>23.5</v>
      </c>
      <c r="AX170" s="11">
        <v>17.7</v>
      </c>
      <c r="AY170" s="11">
        <v>18.899999999999999</v>
      </c>
      <c r="AZ170" s="11">
        <v>14.4</v>
      </c>
      <c r="BA170" s="11">
        <v>17.100000000000001</v>
      </c>
      <c r="BB170" s="11">
        <v>14.4</v>
      </c>
      <c r="BC170" s="11">
        <v>13.8</v>
      </c>
      <c r="BD170" s="11">
        <v>14.2</v>
      </c>
      <c r="BE170" s="11">
        <v>11.5</v>
      </c>
      <c r="BF170" s="11">
        <v>15.3</v>
      </c>
      <c r="BG170" s="11">
        <v>13.9</v>
      </c>
      <c r="BH170" s="11">
        <v>10.8</v>
      </c>
      <c r="BI170" s="11">
        <v>12.2</v>
      </c>
      <c r="BJ170" s="11">
        <v>17.2</v>
      </c>
      <c r="BK170" s="11">
        <v>18.7</v>
      </c>
      <c r="BL170" s="11">
        <v>14.8</v>
      </c>
      <c r="BM170" s="11">
        <v>12.1</v>
      </c>
      <c r="BN170" s="11">
        <v>10.5</v>
      </c>
      <c r="BO170" s="11">
        <v>17.3</v>
      </c>
      <c r="BP170" s="11">
        <v>10.4</v>
      </c>
      <c r="BQ170" s="11">
        <v>12.9</v>
      </c>
      <c r="BR170" s="11">
        <v>15.4</v>
      </c>
      <c r="BS170" s="11">
        <v>13.3</v>
      </c>
      <c r="BT170" s="11">
        <v>14.4</v>
      </c>
      <c r="BU170" s="11">
        <v>15.3</v>
      </c>
      <c r="BV170" s="12">
        <v>12.7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>
        <v>12.61</v>
      </c>
      <c r="D173" s="134"/>
      <c r="E173" s="134"/>
      <c r="F173" s="134"/>
      <c r="G173" s="134"/>
      <c r="H173" s="134"/>
      <c r="I173" s="134"/>
      <c r="J173" s="134"/>
      <c r="K173" s="134"/>
      <c r="L173" s="134">
        <v>12.62</v>
      </c>
      <c r="M173" s="134"/>
      <c r="N173" s="134"/>
      <c r="O173" s="134"/>
      <c r="P173" s="134"/>
      <c r="Q173" s="134"/>
      <c r="R173" s="134"/>
      <c r="S173" s="134"/>
      <c r="T173" s="134"/>
      <c r="U173" s="134">
        <v>12.63</v>
      </c>
      <c r="V173" s="134"/>
      <c r="W173" s="134"/>
      <c r="X173" s="134"/>
      <c r="Y173" s="134"/>
      <c r="Z173" s="134"/>
      <c r="AA173" s="134"/>
      <c r="AB173" s="134"/>
      <c r="AC173" s="134"/>
      <c r="AD173" s="134">
        <v>12.64</v>
      </c>
      <c r="AE173" s="134"/>
      <c r="AF173" s="134"/>
      <c r="AG173" s="134"/>
      <c r="AH173" s="134"/>
      <c r="AI173" s="134"/>
      <c r="AJ173" s="134"/>
      <c r="AK173" s="134"/>
      <c r="AL173" s="134"/>
      <c r="AM173" s="134">
        <v>12.65</v>
      </c>
      <c r="AN173" s="134"/>
      <c r="AO173" s="134"/>
      <c r="AP173" s="134"/>
      <c r="AQ173" s="134"/>
      <c r="AR173" s="134"/>
      <c r="AS173" s="134"/>
      <c r="AT173" s="134"/>
      <c r="AU173" s="134"/>
      <c r="AV173" s="134">
        <v>12.66</v>
      </c>
      <c r="AW173" s="134"/>
      <c r="AX173" s="134"/>
      <c r="AY173" s="134"/>
      <c r="AZ173" s="134"/>
      <c r="BA173" s="134"/>
      <c r="BB173" s="134"/>
      <c r="BC173" s="134"/>
      <c r="BD173" s="134"/>
      <c r="BE173" s="134">
        <v>12.67</v>
      </c>
      <c r="BF173" s="134"/>
      <c r="BG173" s="134"/>
      <c r="BH173" s="134"/>
      <c r="BI173" s="134"/>
      <c r="BJ173" s="134"/>
      <c r="BK173" s="134"/>
      <c r="BL173" s="134"/>
      <c r="BM173" s="134"/>
      <c r="BN173" s="134">
        <v>12.68</v>
      </c>
      <c r="BO173" s="134"/>
      <c r="BP173" s="134"/>
      <c r="BQ173" s="134"/>
      <c r="BR173" s="134"/>
      <c r="BS173" s="134"/>
      <c r="BT173" s="134"/>
      <c r="BU173" s="134"/>
      <c r="BV173" s="134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s="65" customFormat="1" ht="15" thickBot="1" x14ac:dyDescent="0.35">
      <c r="A175" s="110" t="s">
        <v>77</v>
      </c>
      <c r="B175" s="105"/>
      <c r="C175" s="105">
        <f>C170*C163</f>
        <v>0</v>
      </c>
      <c r="D175" s="106">
        <f t="shared" ref="D175:BO175" si="24">D170*D163</f>
        <v>1.6524358935556971</v>
      </c>
      <c r="E175" s="106">
        <f t="shared" si="24"/>
        <v>1.2712979975126342</v>
      </c>
      <c r="F175" s="106">
        <f t="shared" si="24"/>
        <v>1.167818962161687</v>
      </c>
      <c r="G175" s="106">
        <f t="shared" si="24"/>
        <v>0.76041606187124156</v>
      </c>
      <c r="H175" s="106">
        <f t="shared" si="24"/>
        <v>0.57383358836148335</v>
      </c>
      <c r="I175" s="106">
        <f t="shared" si="24"/>
        <v>0.43424159178538929</v>
      </c>
      <c r="J175" s="106">
        <f t="shared" si="24"/>
        <v>0.20676347863542779</v>
      </c>
      <c r="K175" s="106">
        <f t="shared" si="24"/>
        <v>0.16970497913440338</v>
      </c>
      <c r="L175" s="105">
        <f t="shared" si="24"/>
        <v>0</v>
      </c>
      <c r="M175" s="106">
        <f t="shared" si="24"/>
        <v>2.2860515210960797</v>
      </c>
      <c r="N175" s="106">
        <f t="shared" si="24"/>
        <v>2.7968966960988531</v>
      </c>
      <c r="O175" s="106">
        <f t="shared" si="24"/>
        <v>1.8581454804693145</v>
      </c>
      <c r="P175" s="106">
        <f t="shared" si="24"/>
        <v>0.97609005398222637</v>
      </c>
      <c r="Q175" s="106">
        <f t="shared" si="24"/>
        <v>0.6093163237821041</v>
      </c>
      <c r="R175" s="106">
        <f t="shared" si="24"/>
        <v>0.3248235948505418</v>
      </c>
      <c r="S175" s="106">
        <f t="shared" si="24"/>
        <v>0.26133142232534684</v>
      </c>
      <c r="T175" s="106">
        <f t="shared" si="24"/>
        <v>0.17581701938318073</v>
      </c>
      <c r="U175" s="105">
        <f t="shared" si="24"/>
        <v>-5.9674487573602162E-17</v>
      </c>
      <c r="V175" s="106">
        <f t="shared" si="24"/>
        <v>2.8318160854414285</v>
      </c>
      <c r="W175" s="106">
        <f t="shared" si="24"/>
        <v>2.2255453286223421</v>
      </c>
      <c r="X175" s="106">
        <f t="shared" si="24"/>
        <v>1.8667757500387858</v>
      </c>
      <c r="Y175" s="106">
        <f t="shared" si="24"/>
        <v>0.75647174517410709</v>
      </c>
      <c r="Z175" s="106">
        <f t="shared" si="24"/>
        <v>0.45832470352633714</v>
      </c>
      <c r="AA175" s="106">
        <f t="shared" si="24"/>
        <v>0.26287555534845208</v>
      </c>
      <c r="AB175" s="106">
        <f t="shared" si="24"/>
        <v>0.17485712153913813</v>
      </c>
      <c r="AC175" s="106">
        <f t="shared" si="24"/>
        <v>9.4482215944099196E-2</v>
      </c>
      <c r="AD175" s="105">
        <f t="shared" si="24"/>
        <v>0</v>
      </c>
      <c r="AE175" s="106">
        <f t="shared" si="24"/>
        <v>2.0577901103721423</v>
      </c>
      <c r="AF175" s="106">
        <f t="shared" si="24"/>
        <v>1.6905499692938977</v>
      </c>
      <c r="AG175" s="106">
        <f t="shared" si="24"/>
        <v>1.2106893661020219</v>
      </c>
      <c r="AH175" s="106">
        <f t="shared" si="24"/>
        <v>0.65436008419991809</v>
      </c>
      <c r="AI175" s="106">
        <f t="shared" si="24"/>
        <v>0.39874999874747774</v>
      </c>
      <c r="AJ175" s="106">
        <f t="shared" si="24"/>
        <v>0.28144174349410445</v>
      </c>
      <c r="AK175" s="106">
        <f t="shared" si="24"/>
        <v>0.18380763956590085</v>
      </c>
      <c r="AL175" s="106">
        <f t="shared" si="24"/>
        <v>0.12398984781889766</v>
      </c>
      <c r="AM175" s="105">
        <f t="shared" si="24"/>
        <v>0</v>
      </c>
      <c r="AN175" s="106">
        <f t="shared" si="24"/>
        <v>0.68429676237937198</v>
      </c>
      <c r="AO175" s="106">
        <f t="shared" si="24"/>
        <v>1.2971769712199266</v>
      </c>
      <c r="AP175" s="106">
        <f t="shared" si="24"/>
        <v>1.2551469789836731</v>
      </c>
      <c r="AQ175" s="106">
        <f t="shared" si="24"/>
        <v>0.87680892593866866</v>
      </c>
      <c r="AR175" s="106">
        <f t="shared" si="24"/>
        <v>0.74484640080713882</v>
      </c>
      <c r="AS175" s="106">
        <f t="shared" si="24"/>
        <v>0.50874133074594385</v>
      </c>
      <c r="AT175" s="106">
        <f t="shared" si="24"/>
        <v>0.38896535092849105</v>
      </c>
      <c r="AU175" s="106">
        <f t="shared" si="24"/>
        <v>0.3798873957906021</v>
      </c>
      <c r="AV175" s="105">
        <f t="shared" si="24"/>
        <v>-8.18789480661053E-17</v>
      </c>
      <c r="AW175" s="106">
        <f t="shared" si="24"/>
        <v>2.5100617055646732</v>
      </c>
      <c r="AX175" s="106">
        <f t="shared" si="24"/>
        <v>2.1104096976293039</v>
      </c>
      <c r="AY175" s="106">
        <f t="shared" si="24"/>
        <v>1.3513662705541964</v>
      </c>
      <c r="AZ175" s="106">
        <f t="shared" si="24"/>
        <v>0.61167867348000804</v>
      </c>
      <c r="BA175" s="106">
        <f t="shared" si="24"/>
        <v>0.4182572639419137</v>
      </c>
      <c r="BB175" s="106">
        <f t="shared" si="24"/>
        <v>0.26642365553515668</v>
      </c>
      <c r="BC175" s="106">
        <f t="shared" si="24"/>
        <v>0.14465412714459092</v>
      </c>
      <c r="BD175" s="106">
        <f t="shared" si="24"/>
        <v>0.10375947440374593</v>
      </c>
      <c r="BE175" s="105">
        <f t="shared" si="24"/>
        <v>0</v>
      </c>
      <c r="BF175" s="106">
        <f t="shared" si="24"/>
        <v>1.0688808191457244</v>
      </c>
      <c r="BG175" s="106">
        <f t="shared" si="24"/>
        <v>1.644640350362603</v>
      </c>
      <c r="BH175" s="106">
        <f t="shared" si="24"/>
        <v>0.87523721934141574</v>
      </c>
      <c r="BI175" s="106">
        <f t="shared" si="24"/>
        <v>0.56715193841295031</v>
      </c>
      <c r="BJ175" s="106">
        <f t="shared" si="24"/>
        <v>0.54826446638563942</v>
      </c>
      <c r="BK175" s="106">
        <f t="shared" si="24"/>
        <v>0.42160404621492314</v>
      </c>
      <c r="BL175" s="106">
        <f t="shared" si="24"/>
        <v>0.25703771428865918</v>
      </c>
      <c r="BM175" s="106">
        <f t="shared" si="24"/>
        <v>0.17046502761195945</v>
      </c>
      <c r="BN175" s="105">
        <f t="shared" si="24"/>
        <v>0</v>
      </c>
      <c r="BO175" s="106">
        <f t="shared" si="24"/>
        <v>1.8949960578488136</v>
      </c>
      <c r="BP175" s="106">
        <f t="shared" ref="BP175:BV175" si="25">BP170*BP163</f>
        <v>1.4686687925430562</v>
      </c>
      <c r="BQ175" s="106">
        <f t="shared" si="25"/>
        <v>1.08730294082687</v>
      </c>
      <c r="BR175" s="106">
        <f t="shared" si="25"/>
        <v>0.77997307503416435</v>
      </c>
      <c r="BS175" s="106">
        <f t="shared" si="25"/>
        <v>0.47189910457829126</v>
      </c>
      <c r="BT175" s="106">
        <f t="shared" si="25"/>
        <v>0.27418851374703584</v>
      </c>
      <c r="BU175" s="106">
        <f t="shared" si="25"/>
        <v>0.18948997491825659</v>
      </c>
      <c r="BV175" s="108">
        <f t="shared" si="25"/>
        <v>0.11874028597189407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>
        <v>12.61</v>
      </c>
      <c r="D178" s="134"/>
      <c r="E178" s="134"/>
      <c r="F178" s="134"/>
      <c r="G178" s="134"/>
      <c r="H178" s="134"/>
      <c r="I178" s="134"/>
      <c r="J178" s="134"/>
      <c r="K178" s="134"/>
      <c r="L178" s="134">
        <v>12.62</v>
      </c>
      <c r="M178" s="134"/>
      <c r="N178" s="134"/>
      <c r="O178" s="134"/>
      <c r="P178" s="134"/>
      <c r="Q178" s="134"/>
      <c r="R178" s="134"/>
      <c r="S178" s="134"/>
      <c r="T178" s="134"/>
      <c r="U178" s="134">
        <v>12.63</v>
      </c>
      <c r="V178" s="134"/>
      <c r="W178" s="134"/>
      <c r="X178" s="134"/>
      <c r="Y178" s="134"/>
      <c r="Z178" s="134"/>
      <c r="AA178" s="134"/>
      <c r="AB178" s="134"/>
      <c r="AC178" s="134"/>
      <c r="AD178" s="134">
        <v>12.64</v>
      </c>
      <c r="AE178" s="134"/>
      <c r="AF178" s="134"/>
      <c r="AG178" s="134"/>
      <c r="AH178" s="134"/>
      <c r="AI178" s="134"/>
      <c r="AJ178" s="134"/>
      <c r="AK178" s="134"/>
      <c r="AL178" s="134"/>
      <c r="AM178" s="134">
        <v>12.65</v>
      </c>
      <c r="AN178" s="134"/>
      <c r="AO178" s="134"/>
      <c r="AP178" s="134"/>
      <c r="AQ178" s="134"/>
      <c r="AR178" s="134"/>
      <c r="AS178" s="134"/>
      <c r="AT178" s="134"/>
      <c r="AU178" s="134"/>
      <c r="AV178" s="134">
        <v>12.66</v>
      </c>
      <c r="AW178" s="134"/>
      <c r="AX178" s="134"/>
      <c r="AY178" s="134"/>
      <c r="AZ178" s="134"/>
      <c r="BA178" s="134"/>
      <c r="BB178" s="134"/>
      <c r="BC178" s="134"/>
      <c r="BD178" s="134"/>
      <c r="BE178" s="134">
        <v>12.67</v>
      </c>
      <c r="BF178" s="134"/>
      <c r="BG178" s="134"/>
      <c r="BH178" s="134"/>
      <c r="BI178" s="134"/>
      <c r="BJ178" s="134"/>
      <c r="BK178" s="134"/>
      <c r="BL178" s="134"/>
      <c r="BM178" s="134"/>
      <c r="BN178" s="134">
        <v>12.68</v>
      </c>
      <c r="BO178" s="134"/>
      <c r="BP178" s="134"/>
      <c r="BQ178" s="134"/>
      <c r="BR178" s="134"/>
      <c r="BS178" s="134"/>
      <c r="BT178" s="134"/>
      <c r="BU178" s="134"/>
      <c r="BV178" s="134"/>
    </row>
    <row r="179" spans="1:74" ht="15" thickBot="1" x14ac:dyDescent="0.35">
      <c r="A179" s="15" t="s">
        <v>5</v>
      </c>
      <c r="B179" s="14"/>
      <c r="C179" s="17">
        <v>0</v>
      </c>
      <c r="D179" s="18">
        <v>15</v>
      </c>
      <c r="E179" s="18">
        <v>30</v>
      </c>
      <c r="F179" s="18">
        <v>45</v>
      </c>
      <c r="G179" s="18">
        <v>60</v>
      </c>
      <c r="H179" s="18">
        <v>75</v>
      </c>
      <c r="I179" s="18">
        <v>90</v>
      </c>
      <c r="J179" s="18">
        <v>105</v>
      </c>
      <c r="K179" s="19">
        <v>120</v>
      </c>
      <c r="L179" s="17">
        <v>0</v>
      </c>
      <c r="M179" s="18">
        <v>15</v>
      </c>
      <c r="N179" s="18">
        <v>30</v>
      </c>
      <c r="O179" s="18">
        <v>45</v>
      </c>
      <c r="P179" s="18">
        <v>60</v>
      </c>
      <c r="Q179" s="18">
        <v>75</v>
      </c>
      <c r="R179" s="18">
        <v>90</v>
      </c>
      <c r="S179" s="18">
        <v>105</v>
      </c>
      <c r="T179" s="19">
        <v>120</v>
      </c>
      <c r="U179" s="17">
        <v>0</v>
      </c>
      <c r="V179" s="18">
        <v>15</v>
      </c>
      <c r="W179" s="18">
        <v>30</v>
      </c>
      <c r="X179" s="18">
        <v>45</v>
      </c>
      <c r="Y179" s="18">
        <v>60</v>
      </c>
      <c r="Z179" s="18">
        <v>75</v>
      </c>
      <c r="AA179" s="18">
        <v>90</v>
      </c>
      <c r="AB179" s="18">
        <v>105</v>
      </c>
      <c r="AC179" s="19">
        <v>120</v>
      </c>
      <c r="AD179" s="17">
        <v>0</v>
      </c>
      <c r="AE179" s="18">
        <v>15</v>
      </c>
      <c r="AF179" s="18">
        <v>30</v>
      </c>
      <c r="AG179" s="18">
        <v>45</v>
      </c>
      <c r="AH179" s="18">
        <v>60</v>
      </c>
      <c r="AI179" s="18">
        <v>75</v>
      </c>
      <c r="AJ179" s="18">
        <v>90</v>
      </c>
      <c r="AK179" s="18">
        <v>105</v>
      </c>
      <c r="AL179" s="19">
        <v>120</v>
      </c>
      <c r="AM179" s="17">
        <v>0</v>
      </c>
      <c r="AN179" s="18">
        <v>15</v>
      </c>
      <c r="AO179" s="18">
        <v>30</v>
      </c>
      <c r="AP179" s="18">
        <v>45</v>
      </c>
      <c r="AQ179" s="18">
        <v>60</v>
      </c>
      <c r="AR179" s="18">
        <v>75</v>
      </c>
      <c r="AS179" s="18">
        <v>90</v>
      </c>
      <c r="AT179" s="18">
        <v>105</v>
      </c>
      <c r="AU179" s="19">
        <v>120</v>
      </c>
      <c r="AV179" s="17">
        <v>0</v>
      </c>
      <c r="AW179" s="18">
        <v>15</v>
      </c>
      <c r="AX179" s="18">
        <v>30</v>
      </c>
      <c r="AY179" s="18">
        <v>45</v>
      </c>
      <c r="AZ179" s="18">
        <v>60</v>
      </c>
      <c r="BA179" s="18">
        <v>75</v>
      </c>
      <c r="BB179" s="18">
        <v>90</v>
      </c>
      <c r="BC179" s="18">
        <v>105</v>
      </c>
      <c r="BD179" s="19">
        <v>120</v>
      </c>
      <c r="BE179" s="17">
        <v>0</v>
      </c>
      <c r="BF179" s="18">
        <v>15</v>
      </c>
      <c r="BG179" s="18">
        <v>30</v>
      </c>
      <c r="BH179" s="18">
        <v>45</v>
      </c>
      <c r="BI179" s="18">
        <v>60</v>
      </c>
      <c r="BJ179" s="18">
        <v>75</v>
      </c>
      <c r="BK179" s="18">
        <v>90</v>
      </c>
      <c r="BL179" s="18">
        <v>105</v>
      </c>
      <c r="BM179" s="19">
        <v>120</v>
      </c>
      <c r="BN179" s="17">
        <v>0</v>
      </c>
      <c r="BO179" s="18">
        <v>15</v>
      </c>
      <c r="BP179" s="18">
        <v>30</v>
      </c>
      <c r="BQ179" s="18">
        <v>45</v>
      </c>
      <c r="BR179" s="18">
        <v>60</v>
      </c>
      <c r="BS179" s="18">
        <v>75</v>
      </c>
      <c r="BT179" s="18">
        <v>90</v>
      </c>
      <c r="BU179" s="18">
        <v>105</v>
      </c>
      <c r="BV179" s="19">
        <v>120</v>
      </c>
    </row>
    <row r="180" spans="1:74" s="65" customFormat="1" ht="15" thickBot="1" x14ac:dyDescent="0.35">
      <c r="A180" s="110" t="s">
        <v>78</v>
      </c>
      <c r="B180" s="105"/>
      <c r="C180" s="105" t="s">
        <v>19</v>
      </c>
      <c r="D180" s="106"/>
      <c r="E180" s="106">
        <v>129.90273999999999</v>
      </c>
      <c r="F180" s="106"/>
      <c r="G180" s="106">
        <v>129.1576</v>
      </c>
      <c r="H180" s="106"/>
      <c r="I180" s="106"/>
      <c r="J180" s="106"/>
      <c r="K180" s="106"/>
      <c r="L180" s="106" t="s">
        <v>19</v>
      </c>
      <c r="M180" s="106"/>
      <c r="N180" s="106" t="s">
        <v>19</v>
      </c>
      <c r="O180" s="106"/>
      <c r="P180" s="106">
        <v>115.87</v>
      </c>
      <c r="Q180" s="106"/>
      <c r="R180" s="106"/>
      <c r="S180" s="106"/>
      <c r="T180" s="106"/>
      <c r="U180" s="106" t="s">
        <v>19</v>
      </c>
      <c r="V180" s="106"/>
      <c r="W180" s="106" t="s">
        <v>19</v>
      </c>
      <c r="X180" s="106"/>
      <c r="Y180" s="106" t="s">
        <v>19</v>
      </c>
      <c r="Z180" s="106"/>
      <c r="AA180" s="106"/>
      <c r="AB180" s="106"/>
      <c r="AC180" s="106"/>
      <c r="AD180" s="106" t="s">
        <v>19</v>
      </c>
      <c r="AE180" s="106"/>
      <c r="AF180" s="106">
        <v>162.06795</v>
      </c>
      <c r="AG180" s="106"/>
      <c r="AH180" s="106">
        <v>115.37251000000001</v>
      </c>
      <c r="AI180" s="106"/>
      <c r="AJ180" s="106"/>
      <c r="AK180" s="106"/>
      <c r="AL180" s="106"/>
      <c r="AM180" s="106">
        <v>57.003210000000003</v>
      </c>
      <c r="AN180" s="106"/>
      <c r="AO180" s="106">
        <v>145.92325</v>
      </c>
      <c r="AP180" s="106"/>
      <c r="AQ180" s="106">
        <v>135.62</v>
      </c>
      <c r="AR180" s="106"/>
      <c r="AS180" s="106"/>
      <c r="AT180" s="106"/>
      <c r="AU180" s="106"/>
      <c r="AV180" s="106" t="s">
        <v>19</v>
      </c>
      <c r="AW180" s="106"/>
      <c r="AX180" s="106" t="s">
        <v>19</v>
      </c>
      <c r="AY180" s="106"/>
      <c r="AZ180" s="106">
        <v>128.16408000000001</v>
      </c>
      <c r="BA180" s="106"/>
      <c r="BB180" s="106"/>
      <c r="BC180" s="106"/>
      <c r="BD180" s="106"/>
      <c r="BE180" s="106">
        <v>68.31</v>
      </c>
      <c r="BF180" s="106"/>
      <c r="BG180" s="106">
        <v>97.37</v>
      </c>
      <c r="BH180" s="106"/>
      <c r="BI180" s="106">
        <v>76.625230000000002</v>
      </c>
      <c r="BJ180" s="106"/>
      <c r="BK180" s="106"/>
      <c r="BL180" s="106"/>
      <c r="BM180" s="106"/>
      <c r="BN180" s="106" t="s">
        <v>19</v>
      </c>
      <c r="BO180" s="106"/>
      <c r="BP180" s="106">
        <v>158.9632</v>
      </c>
      <c r="BQ180" s="106"/>
      <c r="BR180" s="106">
        <v>156.10683</v>
      </c>
      <c r="BS180" s="106"/>
      <c r="BT180" s="106"/>
      <c r="BU180" s="106"/>
      <c r="BV180" s="108"/>
    </row>
    <row r="182" spans="1:74" ht="15" thickBot="1" x14ac:dyDescent="0.35"/>
    <row r="183" spans="1:74" ht="15" thickBot="1" x14ac:dyDescent="0.35">
      <c r="B183" s="47"/>
      <c r="C183" s="47"/>
      <c r="D183" s="47"/>
      <c r="E183" s="47"/>
      <c r="F183" s="47"/>
    </row>
    <row r="184" spans="1:74" x14ac:dyDescent="0.3">
      <c r="A184" s="2"/>
    </row>
    <row r="201" spans="1:1" x14ac:dyDescent="0.3">
      <c r="A201" s="2"/>
    </row>
    <row r="209" spans="1:1" x14ac:dyDescent="0.3">
      <c r="A209" s="2"/>
    </row>
    <row r="217" spans="1:1" x14ac:dyDescent="0.3">
      <c r="A217" s="2"/>
    </row>
    <row r="225" spans="1:1" x14ac:dyDescent="0.3">
      <c r="A225" s="2"/>
    </row>
    <row r="233" spans="1:1" x14ac:dyDescent="0.3">
      <c r="A233" s="2"/>
    </row>
    <row r="241" spans="1:1" x14ac:dyDescent="0.3">
      <c r="A241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5"/>
  <sheetViews>
    <sheetView workbookViewId="0">
      <selection activeCell="C152" sqref="C152:K156"/>
    </sheetView>
  </sheetViews>
  <sheetFormatPr defaultRowHeight="14.4" x14ac:dyDescent="0.3"/>
  <cols>
    <col min="1" max="1" width="33.5546875" bestFit="1" customWidth="1"/>
    <col min="2" max="2" width="12" bestFit="1" customWidth="1"/>
    <col min="3" max="9" width="12.5546875" bestFit="1" customWidth="1"/>
    <col min="21" max="21" width="10.109375" bestFit="1" customWidth="1"/>
  </cols>
  <sheetData>
    <row r="1" spans="1:18" x14ac:dyDescent="0.3">
      <c r="A1" s="73" t="s">
        <v>86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  <c r="J6" s="13"/>
    </row>
    <row r="7" spans="1:18" ht="15" thickBot="1" x14ac:dyDescent="0.35">
      <c r="A7" s="79" t="s">
        <v>21</v>
      </c>
      <c r="B7" s="80"/>
      <c r="C7" s="17">
        <v>12.2</v>
      </c>
      <c r="D7" s="17">
        <v>12.3</v>
      </c>
      <c r="E7" s="17">
        <v>12.4</v>
      </c>
      <c r="F7" s="17">
        <v>12.5</v>
      </c>
      <c r="G7" s="17">
        <v>12.6</v>
      </c>
      <c r="H7" s="17">
        <v>12.7</v>
      </c>
      <c r="I7" s="17">
        <v>12.8</v>
      </c>
      <c r="J7" s="113"/>
      <c r="K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04"/>
      <c r="K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51" t="s">
        <v>43</v>
      </c>
      <c r="C9" s="55">
        <v>0.81302187469606157</v>
      </c>
      <c r="D9" s="56">
        <v>0.81031300093274727</v>
      </c>
      <c r="E9" s="56">
        <v>0.81342325752231559</v>
      </c>
      <c r="F9" s="56">
        <v>0.81359843205580429</v>
      </c>
      <c r="G9" s="56">
        <v>0.81384833456644523</v>
      </c>
      <c r="H9" s="56">
        <v>0.79150202455708885</v>
      </c>
      <c r="I9" s="57">
        <v>0.80907856018498236</v>
      </c>
      <c r="J9" s="1"/>
      <c r="K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51" t="s">
        <v>44</v>
      </c>
      <c r="C10" s="58">
        <v>0.1491499050713381</v>
      </c>
      <c r="D10" s="59">
        <v>0.1528155562133813</v>
      </c>
      <c r="E10" s="59">
        <v>0.14883102560200268</v>
      </c>
      <c r="F10" s="59">
        <v>0.14998039661812548</v>
      </c>
      <c r="G10" s="59">
        <v>0.14968573961072734</v>
      </c>
      <c r="H10" s="59">
        <v>0.1461058855221487</v>
      </c>
      <c r="I10" s="60">
        <v>0.14886223064140464</v>
      </c>
      <c r="J10" s="1"/>
      <c r="K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51" t="s">
        <v>45</v>
      </c>
      <c r="C11" s="58">
        <v>3.2888618710906564E-2</v>
      </c>
      <c r="D11" s="59">
        <v>3.2101585670321321E-2</v>
      </c>
      <c r="E11" s="59">
        <v>3.2736792069611345E-2</v>
      </c>
      <c r="F11" s="59">
        <v>3.17082295642186E-2</v>
      </c>
      <c r="G11" s="59">
        <v>3.1821611445231518E-2</v>
      </c>
      <c r="H11" s="59">
        <v>5.2350956727098635E-2</v>
      </c>
      <c r="I11" s="60">
        <v>3.6219524937895424E-2</v>
      </c>
      <c r="J11" s="1"/>
      <c r="K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51" t="s">
        <v>46</v>
      </c>
      <c r="C12" s="58">
        <v>4.3315967380146902E-3</v>
      </c>
      <c r="D12" s="59">
        <v>4.2560084003105438E-3</v>
      </c>
      <c r="E12" s="59">
        <v>4.3837604931229015E-3</v>
      </c>
      <c r="F12" s="59">
        <v>4.1527696139431408E-3</v>
      </c>
      <c r="G12" s="59">
        <v>4.1370292503900789E-3</v>
      </c>
      <c r="H12" s="59">
        <v>8.5923291548782692E-3</v>
      </c>
      <c r="I12" s="60">
        <v>5.1133050421839242E-3</v>
      </c>
      <c r="J12" s="1"/>
      <c r="K12" s="13"/>
      <c r="L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51" t="s">
        <v>47</v>
      </c>
      <c r="C13" s="61">
        <v>6.0800478367910174E-4</v>
      </c>
      <c r="D13" s="62">
        <v>5.1384878323959321E-4</v>
      </c>
      <c r="E13" s="62">
        <v>6.2516431294748866E-4</v>
      </c>
      <c r="F13" s="62">
        <v>5.6017214790856859E-4</v>
      </c>
      <c r="G13" s="62">
        <v>5.0728512720586618E-4</v>
      </c>
      <c r="H13" s="62">
        <v>1.448804038785517E-3</v>
      </c>
      <c r="I13" s="63">
        <v>7.2637919353370835E-4</v>
      </c>
      <c r="J13" s="1"/>
      <c r="K13" s="13"/>
      <c r="L13" s="13"/>
      <c r="M13" s="13"/>
      <c r="N13" s="13"/>
      <c r="O13" s="13"/>
      <c r="P13" s="13"/>
      <c r="Q13" s="13"/>
      <c r="R13" s="13"/>
    </row>
    <row r="17" spans="1:31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  <c r="AD17" s="13"/>
    </row>
    <row r="18" spans="1:31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  <c r="AD18" s="13"/>
      <c r="AE18" s="13"/>
    </row>
    <row r="19" spans="1:31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7">
        <v>12.2</v>
      </c>
      <c r="X19" s="17">
        <v>12.3</v>
      </c>
      <c r="Y19" s="17">
        <v>12.4</v>
      </c>
      <c r="Z19" s="17">
        <v>12.5</v>
      </c>
      <c r="AA19" s="17">
        <v>12.6</v>
      </c>
      <c r="AB19" s="17">
        <v>12.7</v>
      </c>
      <c r="AC19" s="17">
        <v>12.8</v>
      </c>
      <c r="AD19" s="113"/>
      <c r="AE19" s="13"/>
    </row>
    <row r="20" spans="1:31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04"/>
      <c r="AE20" s="13"/>
    </row>
    <row r="21" spans="1:31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C25">MMULT(L20:P24,C9:I13)</f>
        <v>0.81311538296510255</v>
      </c>
      <c r="X21" s="4">
        <v>0.8104061976454765</v>
      </c>
      <c r="Y21" s="4">
        <v>0.81351681195569048</v>
      </c>
      <c r="Z21" s="4">
        <v>0.81369200663656749</v>
      </c>
      <c r="AA21" s="4">
        <v>0.81394193788930247</v>
      </c>
      <c r="AB21" s="4">
        <v>0.79159305775873112</v>
      </c>
      <c r="AC21" s="4">
        <v>0.80917161492069822</v>
      </c>
      <c r="AD21" s="1"/>
      <c r="AE21" s="13"/>
    </row>
    <row r="22" spans="1:31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0.14907354025942693</v>
      </c>
      <c r="X22" s="1">
        <v>0.15273992459198016</v>
      </c>
      <c r="Y22" s="1">
        <v>0.14875457794509145</v>
      </c>
      <c r="Z22" s="1">
        <v>0.14990406100437778</v>
      </c>
      <c r="AA22" s="1">
        <v>0.14960934136212672</v>
      </c>
      <c r="AB22" s="1">
        <v>0.14603164595979184</v>
      </c>
      <c r="AC22" s="1">
        <v>0.14878628632861654</v>
      </c>
      <c r="AD22" s="1"/>
      <c r="AE22" s="13"/>
    </row>
    <row r="23" spans="1:31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3.2875255908206176E-2</v>
      </c>
      <c r="X23" s="1">
        <v>3.2087710665719797E-2</v>
      </c>
      <c r="Y23" s="1">
        <v>3.2723448489723979E-2</v>
      </c>
      <c r="Z23" s="1">
        <v>3.1694635480283326E-2</v>
      </c>
      <c r="AA23" s="1">
        <v>3.1808064298369187E-2</v>
      </c>
      <c r="AB23" s="1">
        <v>5.2340182208767266E-2</v>
      </c>
      <c r="AC23" s="1">
        <v>3.6206578271468851E-2</v>
      </c>
      <c r="AD23" s="1"/>
      <c r="AE23" s="13"/>
    </row>
    <row r="24" spans="1:31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4.3283138396768093E-3</v>
      </c>
      <c r="X24" s="1">
        <v>4.252807386433426E-3</v>
      </c>
      <c r="Y24" s="1">
        <v>4.3805010541678128E-3</v>
      </c>
      <c r="Z24" s="1">
        <v>4.1496019350854433E-3</v>
      </c>
      <c r="AA24" s="1">
        <v>4.133846715368034E-3</v>
      </c>
      <c r="AB24" s="1">
        <v>8.5872975731451726E-3</v>
      </c>
      <c r="AC24" s="1">
        <v>5.109728904506723E-3</v>
      </c>
      <c r="AD24" s="1"/>
      <c r="AE24" s="13"/>
    </row>
    <row r="25" spans="1:31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6.07576898930916E-4</v>
      </c>
      <c r="X25" s="7">
        <v>5.1341875354681129E-4</v>
      </c>
      <c r="Y25" s="7">
        <v>6.2473239955220786E-4</v>
      </c>
      <c r="Z25" s="7">
        <v>5.5975931600737462E-4</v>
      </c>
      <c r="AA25" s="7">
        <v>5.0686802465643439E-4</v>
      </c>
      <c r="AB25" s="7">
        <v>1.4479830176116306E-3</v>
      </c>
      <c r="AC25" s="7">
        <v>7.2587505034047925E-4</v>
      </c>
      <c r="AD25" s="1"/>
    </row>
    <row r="26" spans="1:31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1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1" x14ac:dyDescent="0.3">
      <c r="V28" s="74"/>
    </row>
    <row r="29" spans="1:31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1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1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7">
        <v>12.2</v>
      </c>
      <c r="X31" s="17">
        <v>12.3</v>
      </c>
      <c r="Y31" s="17">
        <v>12.4</v>
      </c>
      <c r="Z31" s="17">
        <v>12.5</v>
      </c>
      <c r="AA31" s="17">
        <v>12.6</v>
      </c>
      <c r="AB31" s="17">
        <v>12.7</v>
      </c>
      <c r="AC31" s="17">
        <v>12.8</v>
      </c>
      <c r="AD31" s="113"/>
    </row>
    <row r="32" spans="1:31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04"/>
    </row>
    <row r="33" spans="1:31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C37">MMULT(L32:P36,C9:I13)</f>
        <v>0.81320890198883122</v>
      </c>
      <c r="X33" s="4">
        <v>0.81049940507706031</v>
      </c>
      <c r="Y33" s="4">
        <v>0.81361037714906259</v>
      </c>
      <c r="Z33" s="4">
        <v>0.81378559197964517</v>
      </c>
      <c r="AA33" s="4">
        <v>0.81403555197777999</v>
      </c>
      <c r="AB33" s="4">
        <v>0.79168410143039558</v>
      </c>
      <c r="AC33" s="4">
        <v>0.8092646803589395</v>
      </c>
      <c r="AD33" s="1"/>
    </row>
    <row r="34" spans="1:31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0.14899715590862772</v>
      </c>
      <c r="X34" s="1">
        <v>0.15266427355185475</v>
      </c>
      <c r="Y34" s="1">
        <v>0.14867811073445378</v>
      </c>
      <c r="Z34" s="1">
        <v>0.14982770584747257</v>
      </c>
      <c r="AA34" s="1">
        <v>0.14953292355985867</v>
      </c>
      <c r="AB34" s="1">
        <v>0.14595738738767691</v>
      </c>
      <c r="AC34" s="1">
        <v>0.14871032257747169</v>
      </c>
      <c r="AD34" s="1"/>
    </row>
    <row r="35" spans="1:31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3.2861900353817371E-2</v>
      </c>
      <c r="X35" s="1">
        <v>3.2073842766179445E-2</v>
      </c>
      <c r="Y35" s="1">
        <v>3.2710112169889054E-2</v>
      </c>
      <c r="Z35" s="1">
        <v>3.1681048614701564E-2</v>
      </c>
      <c r="AA35" s="1">
        <v>3.179452438246378E-2</v>
      </c>
      <c r="AB35" s="1">
        <v>5.2329414991941756E-2</v>
      </c>
      <c r="AC35" s="1">
        <v>3.6193638852840521E-2</v>
      </c>
      <c r="AD35" s="1"/>
    </row>
    <row r="36" spans="1:31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4.3250320998276005E-3</v>
      </c>
      <c r="X36" s="1">
        <v>4.2496075993892447E-3</v>
      </c>
      <c r="Y36" s="1">
        <v>4.3772427741873071E-3</v>
      </c>
      <c r="Z36" s="1">
        <v>4.146435454572028E-3</v>
      </c>
      <c r="AA36" s="1">
        <v>4.1306653715817831E-3</v>
      </c>
      <c r="AB36" s="1">
        <v>8.5822666510859749E-3</v>
      </c>
      <c r="AC36" s="1">
        <v>5.106153843730676E-3</v>
      </c>
      <c r="AD36" s="1"/>
      <c r="AE36" s="13"/>
    </row>
    <row r="37" spans="1:31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6.0714934241381331E-4</v>
      </c>
      <c r="X37" s="7">
        <v>5.129890424127589E-4</v>
      </c>
      <c r="Y37" s="7">
        <v>6.2430081122646734E-4</v>
      </c>
      <c r="Z37" s="7">
        <v>5.5934680081219223E-4</v>
      </c>
      <c r="AA37" s="7">
        <v>5.0645124003130613E-4</v>
      </c>
      <c r="AB37" s="7">
        <v>1.4471624806320284E-3</v>
      </c>
      <c r="AC37" s="7">
        <v>7.2537126034338969E-4</v>
      </c>
      <c r="AD37" s="1"/>
      <c r="AE37" s="13"/>
    </row>
    <row r="38" spans="1:31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1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1" x14ac:dyDescent="0.3">
      <c r="V40" s="74"/>
    </row>
    <row r="41" spans="1:31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1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  <c r="AD42" s="13"/>
      <c r="AE42" s="13"/>
    </row>
    <row r="43" spans="1:31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7">
        <v>12.2</v>
      </c>
      <c r="X43" s="17">
        <v>12.3</v>
      </c>
      <c r="Y43" s="17">
        <v>12.4</v>
      </c>
      <c r="Z43" s="17">
        <v>12.5</v>
      </c>
      <c r="AA43" s="17">
        <v>12.6</v>
      </c>
      <c r="AB43" s="17">
        <v>12.7</v>
      </c>
      <c r="AC43" s="17">
        <v>12.8</v>
      </c>
      <c r="AD43" s="113"/>
    </row>
    <row r="44" spans="1:31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04"/>
    </row>
    <row r="45" spans="1:31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C49">MMULT(L44:P48,C9:I13)</f>
        <v>0.8133024317684846</v>
      </c>
      <c r="X45" s="4">
        <v>0.8105926232287316</v>
      </c>
      <c r="Y45" s="4">
        <v>0.8137039531036695</v>
      </c>
      <c r="Z45" s="4">
        <v>0.81387918808627502</v>
      </c>
      <c r="AA45" s="4">
        <v>0.8141291768331157</v>
      </c>
      <c r="AB45" s="4">
        <v>0.79177515557328648</v>
      </c>
      <c r="AC45" s="4">
        <v>0.80935775650093711</v>
      </c>
      <c r="AD45" s="1"/>
    </row>
    <row r="46" spans="1:31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0.1489207520154561</v>
      </c>
      <c r="X46" s="1">
        <v>0.15258860308953873</v>
      </c>
      <c r="Y46" s="1">
        <v>0.14860162396660301</v>
      </c>
      <c r="Z46" s="1">
        <v>0.14975133114392419</v>
      </c>
      <c r="AA46" s="1">
        <v>0.14945648620043589</v>
      </c>
      <c r="AB46" s="1">
        <v>0.14588310980241326</v>
      </c>
      <c r="AC46" s="1">
        <v>0.14863433938450327</v>
      </c>
      <c r="AD46" s="1"/>
    </row>
    <row r="47" spans="1:31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3.2848552050821433E-2</v>
      </c>
      <c r="X47" s="1">
        <v>3.2059981974751246E-2</v>
      </c>
      <c r="Y47" s="1">
        <v>3.2696783113190908E-2</v>
      </c>
      <c r="Z47" s="1">
        <v>3.1667468970551622E-2</v>
      </c>
      <c r="AA47" s="1">
        <v>3.1780991700596305E-2</v>
      </c>
      <c r="AB47" s="1">
        <v>5.2318655079648634E-2</v>
      </c>
      <c r="AC47" s="1">
        <v>3.6180706685080083E-2</v>
      </c>
      <c r="AD47" s="1"/>
    </row>
    <row r="48" spans="1:31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4.321751517766299E-3</v>
      </c>
      <c r="X48" s="1">
        <v>4.2464090385015757E-3</v>
      </c>
      <c r="Y48" s="1">
        <v>4.3739856524793253E-3</v>
      </c>
      <c r="Z48" s="1">
        <v>4.1432701717101618E-3</v>
      </c>
      <c r="AA48" s="1">
        <v>4.1274852183363223E-3</v>
      </c>
      <c r="AB48" s="1">
        <v>8.5772363879364263E-3</v>
      </c>
      <c r="AC48" s="1">
        <v>5.1025798591456933E-3</v>
      </c>
      <c r="AD48" s="1"/>
    </row>
    <row r="49" spans="1:31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6.0672211403238398E-4</v>
      </c>
      <c r="X49" s="7">
        <v>5.1255964973305056E-4</v>
      </c>
      <c r="Y49" s="7">
        <v>6.2386954787443775E-4</v>
      </c>
      <c r="Z49" s="7">
        <v>5.5893460222170108E-4</v>
      </c>
      <c r="AA49" s="7">
        <v>5.0603477323011876E-4</v>
      </c>
      <c r="AB49" s="7">
        <v>1.4463424278266157E-3</v>
      </c>
      <c r="AC49" s="7">
        <v>7.248678234592857E-4</v>
      </c>
      <c r="AD49" s="1"/>
    </row>
    <row r="50" spans="1:31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  <c r="AD50" s="13"/>
    </row>
    <row r="51" spans="1:31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1" x14ac:dyDescent="0.3">
      <c r="V52" s="74"/>
    </row>
    <row r="53" spans="1:31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1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  <c r="AE54" s="13"/>
    </row>
    <row r="55" spans="1:31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7">
        <v>12.2</v>
      </c>
      <c r="X55" s="17">
        <v>12.3</v>
      </c>
      <c r="Y55" s="17">
        <v>12.4</v>
      </c>
      <c r="Z55" s="17">
        <v>12.5</v>
      </c>
      <c r="AA55" s="17">
        <v>12.6</v>
      </c>
      <c r="AB55" s="17">
        <v>12.7</v>
      </c>
      <c r="AC55" s="17">
        <v>12.8</v>
      </c>
      <c r="AD55" s="113"/>
      <c r="AE55" s="13"/>
    </row>
    <row r="56" spans="1:31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04"/>
      <c r="AE56" s="13"/>
    </row>
    <row r="57" spans="1:31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C61">MMULT(L56:P60,C9:I13)</f>
        <v>0.81339597230529981</v>
      </c>
      <c r="X57" s="4">
        <v>0.81068585210172339</v>
      </c>
      <c r="Y57" s="4">
        <v>0.81379753982074898</v>
      </c>
      <c r="Z57" s="4">
        <v>0.81397279495769526</v>
      </c>
      <c r="AA57" s="4">
        <v>0.81422281245654826</v>
      </c>
      <c r="AB57" s="4">
        <v>0.79186622018860819</v>
      </c>
      <c r="AC57" s="4">
        <v>0.80945084334792217</v>
      </c>
      <c r="AD57" s="1"/>
      <c r="AE57" s="13"/>
    </row>
    <row r="58" spans="1:31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0.14884432857642732</v>
      </c>
      <c r="X58" s="1">
        <v>0.15251291320156524</v>
      </c>
      <c r="Y58" s="1">
        <v>0.14852511763805198</v>
      </c>
      <c r="Z58" s="1">
        <v>0.14967493689024647</v>
      </c>
      <c r="AA58" s="1">
        <v>0.14938002928037064</v>
      </c>
      <c r="AB58" s="1">
        <v>0.14580881320060965</v>
      </c>
      <c r="AC58" s="1">
        <v>0.14855833674624411</v>
      </c>
      <c r="AD58" s="1"/>
      <c r="AE58" s="13"/>
    </row>
    <row r="59" spans="1:31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3.283521100230042E-2</v>
      </c>
      <c r="X59" s="1">
        <v>3.2046128294486935E-2</v>
      </c>
      <c r="Y59" s="1">
        <v>3.2683461322714644E-2</v>
      </c>
      <c r="Z59" s="1">
        <v>3.1653896550912601E-2</v>
      </c>
      <c r="AA59" s="1">
        <v>3.1767466255848482E-2</v>
      </c>
      <c r="AB59" s="1">
        <v>5.2307902474915187E-2</v>
      </c>
      <c r="AC59" s="1">
        <v>3.6167781771257963E-2</v>
      </c>
      <c r="AD59" s="1"/>
      <c r="AE59" s="13"/>
    </row>
    <row r="60" spans="1:31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4.3184720927917052E-3</v>
      </c>
      <c r="X60" s="1">
        <v>4.2432117030935662E-3</v>
      </c>
      <c r="Y60" s="1">
        <v>4.370729688341372E-3</v>
      </c>
      <c r="Z60" s="1">
        <v>4.1401060858066744E-3</v>
      </c>
      <c r="AA60" s="1">
        <v>4.1243062549362174E-3</v>
      </c>
      <c r="AB60" s="1">
        <v>8.5722067829318502E-3</v>
      </c>
      <c r="AC60" s="1">
        <v>5.0990069500412537E-3</v>
      </c>
      <c r="AD60" s="1"/>
      <c r="AE60" s="13"/>
    </row>
    <row r="61" spans="1:31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6.0629521369128751E-4</v>
      </c>
      <c r="X61" s="7">
        <v>5.121305754033663E-4</v>
      </c>
      <c r="Y61" s="7">
        <v>6.2343860940035952E-4</v>
      </c>
      <c r="Z61" s="7">
        <v>5.5852272013464873E-4</v>
      </c>
      <c r="AA61" s="7">
        <v>5.0561862415257868E-4</v>
      </c>
      <c r="AB61" s="7">
        <v>1.4455228591753839E-3</v>
      </c>
      <c r="AC61" s="7">
        <v>7.2436473960508553E-4</v>
      </c>
      <c r="AD61" s="1"/>
      <c r="AE61" s="13"/>
    </row>
    <row r="62" spans="1:31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  <c r="AD62" s="13"/>
    </row>
    <row r="63" spans="1:31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1">
        <v>12.2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0.81302187469606157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1.2299792061238672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0.1491499050713381</v>
      </c>
      <c r="C72" s="13">
        <f>W21</f>
        <v>0.81311538296510255</v>
      </c>
      <c r="D72" s="13">
        <v>0</v>
      </c>
      <c r="E72" s="13">
        <v>0</v>
      </c>
      <c r="F72" s="3">
        <v>0</v>
      </c>
      <c r="J72" s="1">
        <v>-0.22561531324634648</v>
      </c>
      <c r="K72" s="13">
        <v>1.229837758515163</v>
      </c>
      <c r="L72" s="13">
        <v>0</v>
      </c>
      <c r="M72" s="13">
        <v>0</v>
      </c>
      <c r="N72" s="3">
        <v>0</v>
      </c>
      <c r="R72" s="1">
        <v>0</v>
      </c>
      <c r="S72" s="13">
        <v>1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3.2888618710906564E-2</v>
      </c>
      <c r="C73" s="13">
        <f t="shared" ref="C73:C74" si="1">W22</f>
        <v>0.14907354025942693</v>
      </c>
      <c r="D73" s="13">
        <f>W33</f>
        <v>0.81320890198883122</v>
      </c>
      <c r="E73" s="13">
        <v>0</v>
      </c>
      <c r="F73" s="3">
        <v>0</v>
      </c>
      <c r="J73" s="1">
        <v>-8.3853529314569953E-3</v>
      </c>
      <c r="K73" s="13">
        <v>-0.22544793614309389</v>
      </c>
      <c r="L73" s="13">
        <v>1.2296963271729338</v>
      </c>
      <c r="M73" s="13">
        <v>0</v>
      </c>
      <c r="N73" s="3">
        <v>0</v>
      </c>
      <c r="R73" s="1">
        <v>0</v>
      </c>
      <c r="S73" s="13">
        <v>0</v>
      </c>
      <c r="T73" s="13">
        <v>1</v>
      </c>
      <c r="U73" s="13">
        <v>0</v>
      </c>
      <c r="V73" s="3">
        <v>0</v>
      </c>
    </row>
    <row r="74" spans="1:22" x14ac:dyDescent="0.3">
      <c r="B74" s="1">
        <f t="shared" si="0"/>
        <v>4.3315967380146902E-3</v>
      </c>
      <c r="C74" s="13">
        <f t="shared" si="1"/>
        <v>3.2875255908206176E-2</v>
      </c>
      <c r="D74" s="13">
        <f t="shared" ref="D74:D75" si="2">W34</f>
        <v>0.14899715590862772</v>
      </c>
      <c r="E74" s="13">
        <f>W45</f>
        <v>0.8133024317684846</v>
      </c>
      <c r="F74" s="3">
        <v>0</v>
      </c>
      <c r="J74" s="1">
        <v>4.1052145553393407E-3</v>
      </c>
      <c r="K74" s="13">
        <v>-8.4103151285263369E-3</v>
      </c>
      <c r="L74" s="13">
        <v>-0.22528059455281257</v>
      </c>
      <c r="M74" s="13">
        <v>1.2295549120953089</v>
      </c>
      <c r="N74" s="3">
        <v>0</v>
      </c>
      <c r="R74" s="1">
        <v>0</v>
      </c>
      <c r="S74" s="13">
        <v>6.9388939039072284E-18</v>
      </c>
      <c r="T74" s="13">
        <v>0</v>
      </c>
      <c r="U74" s="13">
        <v>1</v>
      </c>
      <c r="V74" s="3">
        <v>0</v>
      </c>
    </row>
    <row r="75" spans="1:22" ht="15" thickBot="1" x14ac:dyDescent="0.35">
      <c r="B75" s="7">
        <f t="shared" si="0"/>
        <v>6.0800478367910174E-4</v>
      </c>
      <c r="C75" s="8">
        <f>W24</f>
        <v>4.3283138396768093E-3</v>
      </c>
      <c r="D75" s="8">
        <f t="shared" si="2"/>
        <v>3.2861900353817371E-2</v>
      </c>
      <c r="E75" s="8">
        <f>W46</f>
        <v>0.1489207520154561</v>
      </c>
      <c r="F75" s="9">
        <f>W57</f>
        <v>0.81339597230529981</v>
      </c>
      <c r="J75" s="7">
        <v>-1.3166080031013457E-4</v>
      </c>
      <c r="K75" s="8">
        <v>4.1037752694256949E-3</v>
      </c>
      <c r="L75" s="8">
        <v>-8.4352552106601256E-3</v>
      </c>
      <c r="M75" s="8">
        <v>-0.22511328846954798</v>
      </c>
      <c r="N75" s="9">
        <v>1.2294135132804178</v>
      </c>
      <c r="R75" s="7">
        <v>1.0842021724855044E-19</v>
      </c>
      <c r="S75" s="8">
        <v>4.3368086899420177E-19</v>
      </c>
      <c r="T75" s="8">
        <v>0</v>
      </c>
      <c r="U75" s="8">
        <v>0</v>
      </c>
      <c r="V75" s="9">
        <v>1</v>
      </c>
    </row>
    <row r="81" spans="2:22" x14ac:dyDescent="0.3">
      <c r="B81" s="41">
        <v>12.3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0.81031300093274727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1.2340910226651984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0.1528155562133813</v>
      </c>
      <c r="C85" s="13">
        <f>W21</f>
        <v>0.81311538296510255</v>
      </c>
      <c r="D85" s="13">
        <v>0</v>
      </c>
      <c r="E85" s="13">
        <v>0</v>
      </c>
      <c r="F85" s="3">
        <v>0</v>
      </c>
      <c r="J85" s="1">
        <v>-0.2319330195904272</v>
      </c>
      <c r="K85" s="13">
        <v>1.229837758515163</v>
      </c>
      <c r="L85" s="13">
        <v>0</v>
      </c>
      <c r="M85" s="13">
        <v>0</v>
      </c>
      <c r="N85" s="3">
        <v>0</v>
      </c>
      <c r="R85" s="1">
        <v>0</v>
      </c>
      <c r="S85" s="13">
        <v>1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3.2101585670321321E-2</v>
      </c>
      <c r="C86" s="13">
        <f t="shared" ref="C86:C88" si="4">W22</f>
        <v>0.14907354025942693</v>
      </c>
      <c r="D86" s="13">
        <f>W33</f>
        <v>0.81320890198883122</v>
      </c>
      <c r="E86" s="13">
        <v>0</v>
      </c>
      <c r="F86" s="3">
        <v>0</v>
      </c>
      <c r="J86" s="1">
        <v>-6.199148021287345E-3</v>
      </c>
      <c r="K86" s="13">
        <v>-0.22544793614309389</v>
      </c>
      <c r="L86" s="13">
        <v>1.2296963271729338</v>
      </c>
      <c r="M86" s="13">
        <v>0</v>
      </c>
      <c r="N86" s="3">
        <v>0</v>
      </c>
      <c r="R86" s="1">
        <v>0</v>
      </c>
      <c r="S86" s="13">
        <v>0</v>
      </c>
      <c r="T86" s="13">
        <v>1</v>
      </c>
      <c r="U86" s="13">
        <v>0</v>
      </c>
      <c r="V86" s="3">
        <v>0</v>
      </c>
    </row>
    <row r="87" spans="2:22" x14ac:dyDescent="0.3">
      <c r="B87" s="1">
        <f t="shared" si="3"/>
        <v>4.2560084003105438E-3</v>
      </c>
      <c r="C87" s="13">
        <f t="shared" si="4"/>
        <v>3.2875255908206176E-2</v>
      </c>
      <c r="D87" s="13">
        <f t="shared" ref="D87:D88" si="5">W34</f>
        <v>0.14899715590862772</v>
      </c>
      <c r="E87" s="13">
        <f>W45</f>
        <v>0.8133024317684846</v>
      </c>
      <c r="F87" s="3">
        <v>0</v>
      </c>
      <c r="J87" s="1">
        <v>4.0528724726032663E-3</v>
      </c>
      <c r="K87" s="13">
        <v>-8.4103151285263369E-3</v>
      </c>
      <c r="L87" s="13">
        <v>-0.22528059455281257</v>
      </c>
      <c r="M87" s="13">
        <v>1.2295549120953089</v>
      </c>
      <c r="N87" s="3">
        <v>0</v>
      </c>
      <c r="R87" s="1">
        <v>-8.6736173798840355E-19</v>
      </c>
      <c r="S87" s="13">
        <v>6.9388939039072284E-18</v>
      </c>
      <c r="T87" s="13">
        <v>0</v>
      </c>
      <c r="U87" s="13">
        <v>1</v>
      </c>
      <c r="V87" s="3">
        <v>0</v>
      </c>
    </row>
    <row r="88" spans="2:22" ht="15" thickBot="1" x14ac:dyDescent="0.35">
      <c r="B88" s="7">
        <f t="shared" si="3"/>
        <v>5.1384878323959321E-4</v>
      </c>
      <c r="C88" s="8">
        <f t="shared" si="4"/>
        <v>4.3283138396768093E-3</v>
      </c>
      <c r="D88" s="8">
        <f t="shared" si="5"/>
        <v>3.2861900353817371E-2</v>
      </c>
      <c r="E88" s="8">
        <f>W46</f>
        <v>0.1489207520154561</v>
      </c>
      <c r="F88" s="9">
        <f>W57</f>
        <v>0.81339597230529981</v>
      </c>
      <c r="J88" s="7">
        <v>-3.7003261321230346E-5</v>
      </c>
      <c r="K88" s="8">
        <v>4.1037752694256949E-3</v>
      </c>
      <c r="L88" s="8">
        <v>-8.4352552106601256E-3</v>
      </c>
      <c r="M88" s="8">
        <v>-0.22511328846954798</v>
      </c>
      <c r="N88" s="9">
        <v>1.2294135132804178</v>
      </c>
      <c r="R88" s="7">
        <v>2.1345230270808369E-19</v>
      </c>
      <c r="S88" s="8">
        <v>4.3368086899420177E-19</v>
      </c>
      <c r="T88" s="8">
        <v>0</v>
      </c>
      <c r="U88" s="8">
        <v>0</v>
      </c>
      <c r="V88" s="9">
        <v>1</v>
      </c>
    </row>
    <row r="91" spans="2:22" x14ac:dyDescent="0.3">
      <c r="B91" s="48">
        <v>12.4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0.81342325752231559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1.2293722742155131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1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0.14883102560200268</v>
      </c>
      <c r="C95" s="13">
        <f>Y21</f>
        <v>0.81351681195569048</v>
      </c>
      <c r="D95" s="13">
        <v>0</v>
      </c>
      <c r="E95" s="13">
        <v>0</v>
      </c>
      <c r="F95" s="3">
        <v>0</v>
      </c>
      <c r="J95" s="1">
        <v>-0.2249108238811996</v>
      </c>
      <c r="K95" s="13">
        <v>1.2292308964039782</v>
      </c>
      <c r="L95" s="13">
        <v>0</v>
      </c>
      <c r="M95" s="13">
        <v>0</v>
      </c>
      <c r="N95" s="3">
        <v>0</v>
      </c>
      <c r="R95" s="1">
        <v>0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3.2736792069611345E-2</v>
      </c>
      <c r="C96" s="13">
        <f t="shared" ref="C96:C98" si="7">Y22</f>
        <v>0.14875457794509145</v>
      </c>
      <c r="D96" s="13">
        <f>Y33</f>
        <v>0.81361037714906259</v>
      </c>
      <c r="E96" s="13">
        <v>0</v>
      </c>
      <c r="F96" s="3">
        <v>0</v>
      </c>
      <c r="J96" s="1">
        <v>-8.3445221768158172E-3</v>
      </c>
      <c r="K96" s="13">
        <v>-0.22474359758336679</v>
      </c>
      <c r="L96" s="13">
        <v>1.2290895348508919</v>
      </c>
      <c r="M96" s="13">
        <v>0</v>
      </c>
      <c r="N96" s="3">
        <v>0</v>
      </c>
      <c r="R96" s="1">
        <v>0</v>
      </c>
      <c r="S96" s="13">
        <v>0</v>
      </c>
      <c r="T96" s="13">
        <v>1</v>
      </c>
      <c r="U96" s="13">
        <v>0</v>
      </c>
      <c r="V96" s="3">
        <v>0</v>
      </c>
    </row>
    <row r="97" spans="2:22" x14ac:dyDescent="0.3">
      <c r="B97" s="1">
        <f t="shared" si="6"/>
        <v>4.3837604931229015E-3</v>
      </c>
      <c r="C97" s="13">
        <f t="shared" si="7"/>
        <v>3.2723448489723979E-2</v>
      </c>
      <c r="D97" s="13">
        <f t="shared" ref="D97:D98" si="8">Y34</f>
        <v>0.14867811073445378</v>
      </c>
      <c r="E97" s="13">
        <f>Y45</f>
        <v>0.8137039531036695</v>
      </c>
      <c r="F97" s="3">
        <v>0</v>
      </c>
      <c r="J97" s="1">
        <v>3.9464376853442654E-3</v>
      </c>
      <c r="K97" s="13">
        <v>-8.3694080704875707E-3</v>
      </c>
      <c r="L97" s="13">
        <v>-0.22457640677313689</v>
      </c>
      <c r="M97" s="13">
        <v>1.2289481895543839</v>
      </c>
      <c r="N97" s="3">
        <v>0</v>
      </c>
      <c r="R97" s="1">
        <v>0</v>
      </c>
      <c r="S97" s="13">
        <v>-6.0715321659188248E-18</v>
      </c>
      <c r="T97" s="13">
        <v>0</v>
      </c>
      <c r="U97" s="13">
        <v>0.99999999999999989</v>
      </c>
      <c r="V97" s="3">
        <v>0</v>
      </c>
    </row>
    <row r="98" spans="2:22" ht="15" thickBot="1" x14ac:dyDescent="0.35">
      <c r="B98" s="7">
        <f t="shared" si="6"/>
        <v>6.2516431294748866E-4</v>
      </c>
      <c r="C98" s="8">
        <f t="shared" si="7"/>
        <v>4.3805010541678128E-3</v>
      </c>
      <c r="D98" s="8">
        <f t="shared" si="8"/>
        <v>3.2710112169889054E-2</v>
      </c>
      <c r="E98" s="8">
        <f>Y46</f>
        <v>0.14860162396660301</v>
      </c>
      <c r="F98" s="9">
        <f>Y57</f>
        <v>0.81379753982074898</v>
      </c>
      <c r="J98" s="7">
        <v>-1.1899073152765168E-4</v>
      </c>
      <c r="K98" s="8">
        <v>3.9450213630823436E-3</v>
      </c>
      <c r="L98" s="8">
        <v>-8.3942718753383695E-3</v>
      </c>
      <c r="M98" s="8">
        <v>-0.2244092514445592</v>
      </c>
      <c r="N98" s="9">
        <v>1.228806860512585</v>
      </c>
      <c r="R98" s="7">
        <v>0</v>
      </c>
      <c r="S98" s="8">
        <v>1.3010426069826053E-18</v>
      </c>
      <c r="T98" s="8">
        <v>0</v>
      </c>
      <c r="U98" s="8">
        <v>-2.7755575615628914E-17</v>
      </c>
      <c r="V98" s="9">
        <v>1</v>
      </c>
    </row>
    <row r="100" spans="2:22" x14ac:dyDescent="0.3">
      <c r="B100" s="49">
        <v>12.5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0.81359843205580429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1.2291075801033631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0.14998039661812548</v>
      </c>
      <c r="C104" s="13">
        <f>Z21</f>
        <v>0.81369200663656749</v>
      </c>
      <c r="D104" s="13">
        <v>0</v>
      </c>
      <c r="E104" s="13">
        <v>0</v>
      </c>
      <c r="F104" s="3">
        <v>0</v>
      </c>
      <c r="J104" s="1">
        <v>-0.22655014532124132</v>
      </c>
      <c r="K104" s="13">
        <v>1.2289662327316511</v>
      </c>
      <c r="L104" s="13">
        <v>0</v>
      </c>
      <c r="M104" s="13">
        <v>0</v>
      </c>
      <c r="N104" s="3">
        <v>0</v>
      </c>
      <c r="R104" s="1">
        <v>2.7755575615628914E-17</v>
      </c>
      <c r="S104" s="13">
        <v>1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3.17082295642186E-2</v>
      </c>
      <c r="C105" s="13">
        <f t="shared" ref="C105:C107" si="10">Z22</f>
        <v>0.14990406100437778</v>
      </c>
      <c r="D105" s="13">
        <f>Z33</f>
        <v>0.81378559197964517</v>
      </c>
      <c r="E105" s="13">
        <v>0</v>
      </c>
      <c r="F105" s="3">
        <v>0</v>
      </c>
      <c r="J105" s="1">
        <v>-6.1589177218782619E-3</v>
      </c>
      <c r="K105" s="13">
        <v>-0.22638276093776522</v>
      </c>
      <c r="L105" s="13">
        <v>1.2288249016148869</v>
      </c>
      <c r="M105" s="13">
        <v>0</v>
      </c>
      <c r="N105" s="3">
        <v>0</v>
      </c>
      <c r="R105" s="1">
        <v>0</v>
      </c>
      <c r="S105" s="13">
        <v>0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4.1527696139431408E-3</v>
      </c>
      <c r="C106" s="13">
        <f t="shared" si="10"/>
        <v>3.1694635480283326E-2</v>
      </c>
      <c r="D106" s="13">
        <f t="shared" ref="D106:D107" si="11">Z34</f>
        <v>0.14982770584747257</v>
      </c>
      <c r="E106" s="13">
        <f>Z45</f>
        <v>0.81387918808627502</v>
      </c>
      <c r="F106" s="3">
        <v>0</v>
      </c>
      <c r="J106" s="1">
        <v>3.684822292686493E-3</v>
      </c>
      <c r="K106" s="13">
        <v>-6.1842434638480891E-3</v>
      </c>
      <c r="L106" s="13">
        <v>-0.22621541205657167</v>
      </c>
      <c r="M106" s="13">
        <v>1.2286835867512014</v>
      </c>
      <c r="N106" s="3">
        <v>0</v>
      </c>
      <c r="R106" s="1">
        <v>0</v>
      </c>
      <c r="S106" s="13">
        <v>0</v>
      </c>
      <c r="T106" s="13">
        <v>0</v>
      </c>
      <c r="U106" s="13">
        <v>1</v>
      </c>
      <c r="V106" s="3">
        <v>0</v>
      </c>
    </row>
    <row r="107" spans="2:22" ht="15" thickBot="1" x14ac:dyDescent="0.35">
      <c r="B107" s="7">
        <f t="shared" si="9"/>
        <v>5.6017214790856859E-4</v>
      </c>
      <c r="C107" s="8">
        <f t="shared" si="10"/>
        <v>4.1496019350854433E-3</v>
      </c>
      <c r="D107" s="8">
        <f t="shared" si="11"/>
        <v>3.1681048614701564E-2</v>
      </c>
      <c r="E107" s="8">
        <f>Z46</f>
        <v>0.14975133114392419</v>
      </c>
      <c r="F107" s="9">
        <f>Z57</f>
        <v>0.81397279495769526</v>
      </c>
      <c r="J107" s="7">
        <v>-1.2912591672255066E-4</v>
      </c>
      <c r="K107" s="8">
        <v>3.6836873501244916E-3</v>
      </c>
      <c r="L107" s="8">
        <v>-6.2095470482362537E-3</v>
      </c>
      <c r="M107" s="8">
        <v>-0.22604809867170877</v>
      </c>
      <c r="N107" s="9">
        <v>1.2285422881387249</v>
      </c>
      <c r="R107" s="7">
        <v>1.2197274440461925E-19</v>
      </c>
      <c r="S107" s="8">
        <v>-8.6736173798840355E-19</v>
      </c>
      <c r="T107" s="8">
        <v>0</v>
      </c>
      <c r="U107" s="8">
        <v>0</v>
      </c>
      <c r="V107" s="9">
        <v>1</v>
      </c>
    </row>
    <row r="109" spans="2:22" x14ac:dyDescent="0.3">
      <c r="B109" s="49">
        <v>12.6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0.81384833456644523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1.2287301669453214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0.14968573961072734</v>
      </c>
      <c r="C113" s="13">
        <f>AA21</f>
        <v>0.81394193788930247</v>
      </c>
      <c r="D113" s="13">
        <v>0</v>
      </c>
      <c r="E113" s="13">
        <v>0</v>
      </c>
      <c r="F113" s="3">
        <v>0</v>
      </c>
      <c r="J113" s="1">
        <v>-0.22596622100363728</v>
      </c>
      <c r="K113" s="13">
        <v>1.2285888629761228</v>
      </c>
      <c r="L113" s="13">
        <v>0</v>
      </c>
      <c r="M113" s="13">
        <v>0</v>
      </c>
      <c r="N113" s="3">
        <v>0</v>
      </c>
      <c r="R113" s="1">
        <v>0</v>
      </c>
      <c r="S113" s="13">
        <v>1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3.1821611445231518E-2</v>
      </c>
      <c r="C114" s="13">
        <f t="shared" ref="C114:C116" si="13">AA22</f>
        <v>0.14960934136212672</v>
      </c>
      <c r="D114" s="13">
        <f>AA33</f>
        <v>0.81403555197777999</v>
      </c>
      <c r="E114" s="13">
        <v>0</v>
      </c>
      <c r="F114" s="3">
        <v>0</v>
      </c>
      <c r="J114" s="1">
        <v>-6.5028074465106811E-3</v>
      </c>
      <c r="K114" s="13">
        <v>-0.22579894716897958</v>
      </c>
      <c r="L114" s="13">
        <v>1.2284475752568804</v>
      </c>
      <c r="M114" s="13">
        <v>0</v>
      </c>
      <c r="N114" s="3">
        <v>0</v>
      </c>
      <c r="R114" s="1">
        <v>-6.9388939039072284E-18</v>
      </c>
      <c r="S114" s="13">
        <v>2.7755575615628914E-17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4.1370292503900789E-3</v>
      </c>
      <c r="C115" s="13">
        <f t="shared" si="13"/>
        <v>3.1808064298369187E-2</v>
      </c>
      <c r="D115" s="13">
        <f t="shared" ref="D115:D116" si="14">AA34</f>
        <v>0.14953292355985867</v>
      </c>
      <c r="E115" s="13">
        <f>AA45</f>
        <v>0.8141291768331157</v>
      </c>
      <c r="F115" s="3">
        <v>0</v>
      </c>
      <c r="J115" s="1">
        <v>3.7790553905033965E-3</v>
      </c>
      <c r="K115" s="13">
        <v>-6.5280265025787704E-3</v>
      </c>
      <c r="L115" s="13">
        <v>-0.22563170881890063</v>
      </c>
      <c r="M115" s="13">
        <v>1.228306303785726</v>
      </c>
      <c r="N115" s="3">
        <v>0</v>
      </c>
      <c r="R115" s="1">
        <v>0</v>
      </c>
      <c r="S115" s="13">
        <v>0</v>
      </c>
      <c r="T115" s="13">
        <v>0</v>
      </c>
      <c r="U115" s="13">
        <v>1</v>
      </c>
      <c r="V115" s="3">
        <v>0</v>
      </c>
    </row>
    <row r="116" spans="2:22" ht="15" thickBot="1" x14ac:dyDescent="0.35">
      <c r="B116" s="7">
        <f t="shared" si="12"/>
        <v>5.0728512720586618E-4</v>
      </c>
      <c r="C116" s="8">
        <f t="shared" si="13"/>
        <v>4.133846715368034E-3</v>
      </c>
      <c r="D116" s="8">
        <f t="shared" si="14"/>
        <v>3.179452438246378E-2</v>
      </c>
      <c r="E116" s="8">
        <f>AA46</f>
        <v>0.14945648620043589</v>
      </c>
      <c r="F116" s="9">
        <f>AA57</f>
        <v>0.81422281245654826</v>
      </c>
      <c r="J116" s="7">
        <v>-5.8039995620921337E-5</v>
      </c>
      <c r="K116" s="8">
        <v>3.7778700760856894E-3</v>
      </c>
      <c r="L116" s="8">
        <v>-6.5532234260451284E-3</v>
      </c>
      <c r="M116" s="8">
        <v>-0.22546450594745107</v>
      </c>
      <c r="N116" s="9">
        <v>1.2281650485607905</v>
      </c>
      <c r="R116" s="7">
        <v>0</v>
      </c>
      <c r="S116" s="8">
        <v>0</v>
      </c>
      <c r="T116" s="8">
        <v>0</v>
      </c>
      <c r="U116" s="8">
        <v>0</v>
      </c>
      <c r="V116" s="9">
        <v>1</v>
      </c>
    </row>
    <row r="119" spans="2:22" x14ac:dyDescent="0.3">
      <c r="B119" s="49">
        <v>12.7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0.79150202455708885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1.2634206470407743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0.1461058855221487</v>
      </c>
      <c r="C123" s="13">
        <f>AB21</f>
        <v>0.79159305775873112</v>
      </c>
      <c r="D123" s="13">
        <v>0</v>
      </c>
      <c r="E123" s="13">
        <v>0</v>
      </c>
      <c r="F123" s="3">
        <v>0</v>
      </c>
      <c r="J123" s="1">
        <v>-0.23319203044238973</v>
      </c>
      <c r="K123" s="13">
        <v>1.2632753536663646</v>
      </c>
      <c r="L123" s="13">
        <v>0</v>
      </c>
      <c r="M123" s="13">
        <v>0</v>
      </c>
      <c r="N123" s="3">
        <v>0</v>
      </c>
      <c r="R123" s="1">
        <v>0</v>
      </c>
      <c r="S123" s="13">
        <v>1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5.2350956727098635E-2</v>
      </c>
      <c r="C124" s="13">
        <f t="shared" ref="C124:C126" si="16">AB22</f>
        <v>0.14603164595979184</v>
      </c>
      <c r="D124" s="13">
        <f>AB33</f>
        <v>0.79168410143039558</v>
      </c>
      <c r="E124" s="13">
        <v>0</v>
      </c>
      <c r="F124" s="3">
        <v>0</v>
      </c>
      <c r="J124" s="1">
        <v>-4.0531145608672575E-2</v>
      </c>
      <c r="K124" s="13">
        <v>-0.23301993669321727</v>
      </c>
      <c r="L124" s="13">
        <v>1.263130077000693</v>
      </c>
      <c r="M124" s="13">
        <v>0</v>
      </c>
      <c r="N124" s="3">
        <v>0</v>
      </c>
      <c r="R124" s="1">
        <v>0</v>
      </c>
      <c r="S124" s="13">
        <v>0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8.5923291548782692E-3</v>
      </c>
      <c r="C125" s="13">
        <f t="shared" si="16"/>
        <v>5.2340182208767266E-2</v>
      </c>
      <c r="D125" s="13">
        <f t="shared" ref="D125:D126" si="17">AB34</f>
        <v>0.14595738738767691</v>
      </c>
      <c r="E125" s="13">
        <f>AB45</f>
        <v>0.79177515557328648</v>
      </c>
      <c r="F125" s="3">
        <v>0</v>
      </c>
      <c r="J125" s="1">
        <v>9.1760992653959952E-3</v>
      </c>
      <c r="K125" s="13">
        <v>-4.0553281819647291E-2</v>
      </c>
      <c r="L125" s="13">
        <v>-0.23284787944164245</v>
      </c>
      <c r="M125" s="13">
        <v>1.2629848170418378</v>
      </c>
      <c r="N125" s="3">
        <v>0</v>
      </c>
      <c r="R125" s="1">
        <v>8.6736173798840355E-19</v>
      </c>
      <c r="S125" s="13">
        <v>0</v>
      </c>
      <c r="T125" s="13">
        <v>0</v>
      </c>
      <c r="U125" s="13">
        <v>0.99999999999999989</v>
      </c>
      <c r="V125" s="3">
        <v>0</v>
      </c>
    </row>
    <row r="126" spans="2:22" ht="15" thickBot="1" x14ac:dyDescent="0.35">
      <c r="B126" s="7">
        <f t="shared" si="15"/>
        <v>1.448804038785517E-3</v>
      </c>
      <c r="C126" s="8">
        <f t="shared" si="16"/>
        <v>8.5872975731451726E-3</v>
      </c>
      <c r="D126" s="8">
        <f t="shared" si="17"/>
        <v>5.2329414991941756E-2</v>
      </c>
      <c r="E126" s="8">
        <f>AB46</f>
        <v>0.14588310980241326</v>
      </c>
      <c r="F126" s="9">
        <f>AB57</f>
        <v>0.79186622018860819</v>
      </c>
      <c r="J126" s="7">
        <v>1.2052208297421338E-3</v>
      </c>
      <c r="K126" s="8">
        <v>9.1703803865712148E-3</v>
      </c>
      <c r="L126" s="8">
        <v>-4.0575395698373838E-2</v>
      </c>
      <c r="M126" s="8">
        <v>-0.23267585868154683</v>
      </c>
      <c r="N126" s="9">
        <v>1.2628395737878781</v>
      </c>
      <c r="R126" s="7">
        <v>9.7578195523695399E-19</v>
      </c>
      <c r="S126" s="8">
        <v>0</v>
      </c>
      <c r="T126" s="8">
        <v>-6.9388939039072284E-18</v>
      </c>
      <c r="U126" s="8">
        <v>0</v>
      </c>
      <c r="V126" s="9">
        <v>1</v>
      </c>
    </row>
    <row r="129" spans="1:65" x14ac:dyDescent="0.3">
      <c r="B129" s="49">
        <v>12.8</v>
      </c>
    </row>
    <row r="131" spans="1:65" ht="16.8" thickBot="1" x14ac:dyDescent="0.35">
      <c r="B131" s="2" t="s">
        <v>9</v>
      </c>
      <c r="J131" s="2" t="s">
        <v>69</v>
      </c>
      <c r="R131" s="2" t="s">
        <v>70</v>
      </c>
    </row>
    <row r="132" spans="1:65" x14ac:dyDescent="0.3">
      <c r="B132" s="4">
        <f>I9</f>
        <v>0.80907856018498236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1.2359739204699314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1</v>
      </c>
      <c r="S132" s="5">
        <v>0</v>
      </c>
      <c r="T132" s="5">
        <v>0</v>
      </c>
      <c r="U132" s="5">
        <v>0</v>
      </c>
      <c r="V132" s="6">
        <v>0</v>
      </c>
    </row>
    <row r="133" spans="1:65" x14ac:dyDescent="0.3">
      <c r="B133" s="1">
        <f t="shared" ref="B133:B136" si="18">I10</f>
        <v>0.14886223064140464</v>
      </c>
      <c r="C133" s="13">
        <f>AC21</f>
        <v>0.80917161492069822</v>
      </c>
      <c r="D133" s="13">
        <v>0</v>
      </c>
      <c r="E133" s="13">
        <v>0</v>
      </c>
      <c r="F133" s="3">
        <v>0</v>
      </c>
      <c r="J133" s="1">
        <v>-0.22738048570053673</v>
      </c>
      <c r="K133" s="13">
        <v>1.2358317834690773</v>
      </c>
      <c r="L133" s="13">
        <v>0</v>
      </c>
      <c r="M133" s="13">
        <v>0</v>
      </c>
      <c r="N133" s="3">
        <v>0</v>
      </c>
      <c r="R133" s="1">
        <v>0</v>
      </c>
      <c r="S133" s="13">
        <v>0.99999999999999989</v>
      </c>
      <c r="T133" s="13">
        <v>0</v>
      </c>
      <c r="U133" s="13">
        <v>0</v>
      </c>
      <c r="V133" s="3">
        <v>0</v>
      </c>
    </row>
    <row r="134" spans="1:65" x14ac:dyDescent="0.3">
      <c r="B134" s="1">
        <f t="shared" si="18"/>
        <v>3.6219524937895424E-2</v>
      </c>
      <c r="C134" s="13">
        <f t="shared" ref="C134:C136" si="19">AC22</f>
        <v>0.14878628632861654</v>
      </c>
      <c r="D134" s="13">
        <f>AC33</f>
        <v>0.8092646803589395</v>
      </c>
      <c r="E134" s="13">
        <v>0</v>
      </c>
      <c r="F134" s="3">
        <v>0</v>
      </c>
      <c r="J134" s="1">
        <v>-1.3512625040325346E-2</v>
      </c>
      <c r="K134" s="13">
        <v>-0.22721221628958221</v>
      </c>
      <c r="L134" s="13">
        <v>1.2356896628139784</v>
      </c>
      <c r="M134" s="13">
        <v>0</v>
      </c>
      <c r="N134" s="3">
        <v>0</v>
      </c>
      <c r="R134" s="1">
        <v>0</v>
      </c>
      <c r="S134" s="13">
        <v>-2.7755575615628914E-17</v>
      </c>
      <c r="T134" s="13">
        <v>1</v>
      </c>
      <c r="U134" s="13">
        <v>0</v>
      </c>
      <c r="V134" s="3">
        <v>0</v>
      </c>
    </row>
    <row r="135" spans="1:65" x14ac:dyDescent="0.3">
      <c r="B135" s="1">
        <f t="shared" si="18"/>
        <v>5.1133050421839242E-3</v>
      </c>
      <c r="C135" s="13">
        <f t="shared" si="19"/>
        <v>3.6206578271468851E-2</v>
      </c>
      <c r="D135" s="13">
        <f t="shared" ref="D135:D136" si="20">AC34</f>
        <v>0.14871032257747169</v>
      </c>
      <c r="E135" s="13">
        <f>AC45</f>
        <v>0.80935775650093711</v>
      </c>
      <c r="F135" s="3">
        <v>0</v>
      </c>
      <c r="J135" s="1">
        <v>4.8460949073328837E-3</v>
      </c>
      <c r="K135" s="13">
        <v>-1.3537200493319013E-2</v>
      </c>
      <c r="L135" s="13">
        <v>-0.22704398257348535</v>
      </c>
      <c r="M135" s="13">
        <v>1.2355475585027549</v>
      </c>
      <c r="N135" s="3">
        <v>0</v>
      </c>
      <c r="R135" s="1">
        <v>1.7347234759768071E-18</v>
      </c>
      <c r="S135" s="13">
        <v>0</v>
      </c>
      <c r="T135" s="13">
        <v>-2.7755575615628914E-17</v>
      </c>
      <c r="U135" s="13">
        <v>1</v>
      </c>
      <c r="V135" s="3">
        <v>0</v>
      </c>
    </row>
    <row r="136" spans="1:65" ht="15" thickBot="1" x14ac:dyDescent="0.35">
      <c r="B136" s="7">
        <f t="shared" si="18"/>
        <v>7.2637919353370835E-4</v>
      </c>
      <c r="C136" s="8">
        <f t="shared" si="19"/>
        <v>5.109728904506723E-3</v>
      </c>
      <c r="D136" s="8">
        <f t="shared" si="20"/>
        <v>3.6193638852840521E-2</v>
      </c>
      <c r="E136" s="8">
        <f>AC46</f>
        <v>0.14863433938450327</v>
      </c>
      <c r="F136" s="9">
        <f>AC57</f>
        <v>0.80945084334792217</v>
      </c>
      <c r="J136" s="7">
        <v>4.0573008617406321E-5</v>
      </c>
      <c r="K136" s="8">
        <v>4.8439808283618083E-3</v>
      </c>
      <c r="L136" s="8">
        <v>-1.3561753773258238E-2</v>
      </c>
      <c r="M136" s="8">
        <v>-0.22687578454626151</v>
      </c>
      <c r="N136" s="9">
        <v>1.2354054705335269</v>
      </c>
      <c r="R136" s="7">
        <v>-1.0842021724855044E-19</v>
      </c>
      <c r="S136" s="8">
        <v>0</v>
      </c>
      <c r="T136" s="8">
        <v>-6.9388939039072284E-18</v>
      </c>
      <c r="U136" s="8">
        <v>0</v>
      </c>
      <c r="V136" s="9">
        <v>1</v>
      </c>
    </row>
    <row r="140" spans="1:65" ht="15" thickBot="1" x14ac:dyDescent="0.35"/>
    <row r="141" spans="1:65" ht="15" thickBot="1" x14ac:dyDescent="0.35">
      <c r="A141" s="15" t="s">
        <v>3</v>
      </c>
      <c r="B141" s="14"/>
      <c r="C141" s="134">
        <v>12.2</v>
      </c>
      <c r="D141" s="134"/>
      <c r="E141" s="134"/>
      <c r="F141" s="134"/>
      <c r="G141" s="134"/>
      <c r="H141" s="134"/>
      <c r="I141" s="134"/>
      <c r="J141" s="134"/>
      <c r="K141" s="134"/>
      <c r="L141" s="134">
        <v>12.3</v>
      </c>
      <c r="M141" s="134"/>
      <c r="N141" s="134"/>
      <c r="O141" s="134"/>
      <c r="P141" s="134"/>
      <c r="Q141" s="134"/>
      <c r="R141" s="134"/>
      <c r="S141" s="134"/>
      <c r="T141" s="134"/>
      <c r="U141" s="134">
        <v>12.4</v>
      </c>
      <c r="V141" s="134"/>
      <c r="W141" s="134"/>
      <c r="X141" s="134"/>
      <c r="Y141" s="134"/>
      <c r="Z141" s="134"/>
      <c r="AA141" s="134"/>
      <c r="AB141" s="134"/>
      <c r="AC141" s="134"/>
      <c r="AD141" s="134">
        <v>12.5</v>
      </c>
      <c r="AE141" s="134"/>
      <c r="AF141" s="134"/>
      <c r="AG141" s="134"/>
      <c r="AH141" s="134"/>
      <c r="AI141" s="134"/>
      <c r="AJ141" s="134"/>
      <c r="AK141" s="134"/>
      <c r="AL141" s="134"/>
      <c r="AM141" s="134">
        <v>12.6</v>
      </c>
      <c r="AN141" s="134"/>
      <c r="AO141" s="134"/>
      <c r="AP141" s="134"/>
      <c r="AQ141" s="134"/>
      <c r="AR141" s="134"/>
      <c r="AS141" s="134"/>
      <c r="AT141" s="134"/>
      <c r="AU141" s="134"/>
      <c r="AV141" s="134">
        <v>12.7</v>
      </c>
      <c r="AW141" s="134"/>
      <c r="AX141" s="134"/>
      <c r="AY141" s="134"/>
      <c r="AZ141" s="134"/>
      <c r="BA141" s="134"/>
      <c r="BB141" s="134"/>
      <c r="BC141" s="134"/>
      <c r="BD141" s="134"/>
      <c r="BE141" s="134">
        <v>12.8</v>
      </c>
      <c r="BF141" s="134"/>
      <c r="BG141" s="134"/>
      <c r="BH141" s="134"/>
      <c r="BI141" s="134"/>
      <c r="BJ141" s="134"/>
      <c r="BK141" s="134"/>
      <c r="BL141" s="134"/>
      <c r="BM141" s="134"/>
    </row>
    <row r="142" spans="1:65" ht="15" thickBot="1" x14ac:dyDescent="0.35">
      <c r="A142" s="15" t="s">
        <v>5</v>
      </c>
      <c r="C142" s="17">
        <v>0</v>
      </c>
      <c r="D142" s="18">
        <v>15</v>
      </c>
      <c r="E142" s="18">
        <v>30</v>
      </c>
      <c r="F142" s="18">
        <v>45</v>
      </c>
      <c r="G142" s="18">
        <v>60</v>
      </c>
      <c r="H142" s="18">
        <v>75</v>
      </c>
      <c r="I142" s="18">
        <v>90</v>
      </c>
      <c r="J142" s="18">
        <v>105</v>
      </c>
      <c r="K142" s="19">
        <v>120</v>
      </c>
      <c r="L142" s="17">
        <v>0</v>
      </c>
      <c r="M142" s="18">
        <v>15</v>
      </c>
      <c r="N142" s="18">
        <v>30</v>
      </c>
      <c r="O142" s="18">
        <v>45</v>
      </c>
      <c r="P142" s="18">
        <v>60</v>
      </c>
      <c r="Q142" s="18">
        <v>75</v>
      </c>
      <c r="R142" s="18">
        <v>90</v>
      </c>
      <c r="S142" s="18">
        <v>105</v>
      </c>
      <c r="T142" s="19">
        <v>120</v>
      </c>
      <c r="U142" s="17">
        <v>0</v>
      </c>
      <c r="V142" s="18">
        <v>15</v>
      </c>
      <c r="W142" s="18">
        <v>30</v>
      </c>
      <c r="X142" s="18">
        <v>45</v>
      </c>
      <c r="Y142" s="18">
        <v>60</v>
      </c>
      <c r="Z142" s="18">
        <v>75</v>
      </c>
      <c r="AA142" s="18">
        <v>90</v>
      </c>
      <c r="AB142" s="18">
        <v>105</v>
      </c>
      <c r="AC142" s="19">
        <v>120</v>
      </c>
      <c r="AD142" s="17">
        <v>0</v>
      </c>
      <c r="AE142" s="18">
        <v>15</v>
      </c>
      <c r="AF142" s="18">
        <v>30</v>
      </c>
      <c r="AG142" s="18">
        <v>45</v>
      </c>
      <c r="AH142" s="18">
        <v>60</v>
      </c>
      <c r="AI142" s="18">
        <v>75</v>
      </c>
      <c r="AJ142" s="18">
        <v>90</v>
      </c>
      <c r="AK142" s="18">
        <v>105</v>
      </c>
      <c r="AL142" s="19">
        <v>120</v>
      </c>
      <c r="AM142" s="17">
        <v>0</v>
      </c>
      <c r="AN142" s="18">
        <v>15</v>
      </c>
      <c r="AO142" s="18">
        <v>30</v>
      </c>
      <c r="AP142" s="18">
        <v>45</v>
      </c>
      <c r="AQ142" s="18">
        <v>60</v>
      </c>
      <c r="AR142" s="18">
        <v>75</v>
      </c>
      <c r="AS142" s="18">
        <v>90</v>
      </c>
      <c r="AT142" s="18">
        <v>105</v>
      </c>
      <c r="AU142" s="19">
        <v>120</v>
      </c>
      <c r="AV142" s="17">
        <v>0</v>
      </c>
      <c r="AW142" s="18">
        <v>15</v>
      </c>
      <c r="AX142" s="18">
        <v>30</v>
      </c>
      <c r="AY142" s="18">
        <v>45</v>
      </c>
      <c r="AZ142" s="18">
        <v>60</v>
      </c>
      <c r="BA142" s="18">
        <v>75</v>
      </c>
      <c r="BB142" s="18">
        <v>90</v>
      </c>
      <c r="BC142" s="18">
        <v>105</v>
      </c>
      <c r="BD142" s="19">
        <v>120</v>
      </c>
      <c r="BE142" s="17">
        <v>0</v>
      </c>
      <c r="BF142" s="18">
        <v>15</v>
      </c>
      <c r="BG142" s="18">
        <v>30</v>
      </c>
      <c r="BH142" s="18">
        <v>45</v>
      </c>
      <c r="BI142" s="18">
        <v>60</v>
      </c>
      <c r="BJ142" s="18">
        <v>75</v>
      </c>
      <c r="BK142" s="18">
        <v>90</v>
      </c>
      <c r="BL142" s="18">
        <v>105</v>
      </c>
      <c r="BM142" s="19">
        <v>120</v>
      </c>
    </row>
    <row r="143" spans="1:65" ht="16.2" thickBot="1" x14ac:dyDescent="0.4">
      <c r="A143" s="131" t="s">
        <v>4</v>
      </c>
      <c r="B143" s="16" t="s">
        <v>25</v>
      </c>
      <c r="C143" s="55">
        <v>0.81302187469606157</v>
      </c>
      <c r="D143" s="56">
        <v>0.70019013049866041</v>
      </c>
      <c r="E143" s="56">
        <v>0.69869152390869194</v>
      </c>
      <c r="F143" s="56">
        <v>0.75136810045766222</v>
      </c>
      <c r="G143" s="56">
        <v>0.77023155287292555</v>
      </c>
      <c r="H143" s="56">
        <v>0.78727258499941311</v>
      </c>
      <c r="I143" s="56">
        <v>0.79923131326013608</v>
      </c>
      <c r="J143" s="56">
        <v>0.80274275775644954</v>
      </c>
      <c r="K143" s="57">
        <v>0.80482698748621351</v>
      </c>
      <c r="L143" s="55">
        <v>0.81031300093274727</v>
      </c>
      <c r="M143" s="56">
        <v>0.76274242650893698</v>
      </c>
      <c r="N143" s="56">
        <v>0.74320169681782233</v>
      </c>
      <c r="O143" s="56">
        <v>0.76612687205233909</v>
      </c>
      <c r="P143" s="56">
        <v>0.73745911104703954</v>
      </c>
      <c r="Q143" s="56">
        <v>0.75003332888948138</v>
      </c>
      <c r="R143" s="56">
        <v>0.76023499327277433</v>
      </c>
      <c r="S143" s="56">
        <v>0.76886622272922844</v>
      </c>
      <c r="T143" s="57">
        <v>0.78022664539233633</v>
      </c>
      <c r="U143" s="55">
        <v>0.81342325752231559</v>
      </c>
      <c r="V143" s="56">
        <v>0.74900687402077781</v>
      </c>
      <c r="W143" s="56">
        <v>0.75235712352523698</v>
      </c>
      <c r="X143" s="56">
        <v>0.76513838163042958</v>
      </c>
      <c r="Y143" s="56">
        <v>0.77548947709741578</v>
      </c>
      <c r="Z143" s="56">
        <v>0.77617677671364382</v>
      </c>
      <c r="AA143" s="56">
        <v>0.77698018156773496</v>
      </c>
      <c r="AB143" s="56">
        <v>0.77525240460519995</v>
      </c>
      <c r="AC143" s="57">
        <v>0.77522315820398124</v>
      </c>
      <c r="AD143" s="55">
        <v>0.81359843205580429</v>
      </c>
      <c r="AE143" s="56">
        <v>0.74221257479816827</v>
      </c>
      <c r="AF143" s="56">
        <v>0.74625986116324017</v>
      </c>
      <c r="AG143" s="56">
        <v>0.76352608627718355</v>
      </c>
      <c r="AH143" s="56">
        <v>0.77480423523588993</v>
      </c>
      <c r="AI143" s="56">
        <v>0.7806912374147178</v>
      </c>
      <c r="AJ143" s="56">
        <v>0.78998037545821453</v>
      </c>
      <c r="AK143" s="56">
        <v>0.79647936359507199</v>
      </c>
      <c r="AL143" s="57">
        <v>0.80148090210328748</v>
      </c>
      <c r="AM143" s="55">
        <v>0.81384833456644523</v>
      </c>
      <c r="AN143" s="56">
        <v>0.76565644246600406</v>
      </c>
      <c r="AO143" s="56">
        <v>0.76336945235410658</v>
      </c>
      <c r="AP143" s="56">
        <v>0.76833428601319398</v>
      </c>
      <c r="AQ143" s="56">
        <v>0.78261666756169979</v>
      </c>
      <c r="AR143" s="56">
        <v>0.78463802573816399</v>
      </c>
      <c r="AS143" s="56">
        <v>0.79297995846389813</v>
      </c>
      <c r="AT143" s="56">
        <v>0.78507896427258828</v>
      </c>
      <c r="AU143" s="57">
        <v>0.78840154234002979</v>
      </c>
      <c r="AV143" s="55">
        <v>0.79150202455708885</v>
      </c>
      <c r="AW143" s="56">
        <v>0.74500431782329213</v>
      </c>
      <c r="AX143" s="56">
        <v>0.73863216490835726</v>
      </c>
      <c r="AY143" s="56">
        <v>0.74055590471219435</v>
      </c>
      <c r="AZ143" s="56">
        <v>0.74902457651412202</v>
      </c>
      <c r="BA143" s="56">
        <v>0.76671216804478315</v>
      </c>
      <c r="BB143" s="56">
        <v>0.78022742136845391</v>
      </c>
      <c r="BC143" s="56">
        <v>0.78980655705456504</v>
      </c>
      <c r="BD143" s="57">
        <v>0.79201343933674428</v>
      </c>
      <c r="BE143" s="55">
        <v>0.80907856018498236</v>
      </c>
      <c r="BF143" s="56">
        <v>0.71933692506530722</v>
      </c>
      <c r="BG143" s="56">
        <v>0.70355347409641744</v>
      </c>
      <c r="BH143" s="56">
        <v>0.75969902451752447</v>
      </c>
      <c r="BI143" s="56">
        <v>0.77891233007828076</v>
      </c>
      <c r="BJ143" s="56">
        <v>0.79389859129414608</v>
      </c>
      <c r="BK143" s="56">
        <v>0.77048170074563871</v>
      </c>
      <c r="BL143" s="56">
        <v>0.7777130372957477</v>
      </c>
      <c r="BM143" s="57">
        <v>0.80274533356074995</v>
      </c>
    </row>
    <row r="144" spans="1:65" ht="16.2" thickBot="1" x14ac:dyDescent="0.4">
      <c r="A144" s="132"/>
      <c r="B144" s="16" t="s">
        <v>26</v>
      </c>
      <c r="C144" s="58">
        <v>0.1491499050713381</v>
      </c>
      <c r="D144" s="59">
        <v>0.132302019416357</v>
      </c>
      <c r="E144" s="59">
        <v>0.13434821059238022</v>
      </c>
      <c r="F144" s="59">
        <v>0.14155360836495709</v>
      </c>
      <c r="G144" s="59">
        <v>0.14541569338561719</v>
      </c>
      <c r="H144" s="59">
        <v>0.14694236863727062</v>
      </c>
      <c r="I144" s="59">
        <v>0.14888291150247535</v>
      </c>
      <c r="J144" s="59">
        <v>0.14857255923140247</v>
      </c>
      <c r="K144" s="60">
        <v>0.14964775945965575</v>
      </c>
      <c r="L144" s="58">
        <v>0.1528155562133813</v>
      </c>
      <c r="M144" s="59">
        <v>0.14208508023271327</v>
      </c>
      <c r="N144" s="59">
        <v>0.13892454346485175</v>
      </c>
      <c r="O144" s="59">
        <v>0.1504923169039723</v>
      </c>
      <c r="P144" s="59">
        <v>0.13965927482578075</v>
      </c>
      <c r="Q144" s="59">
        <v>0.14101859589453114</v>
      </c>
      <c r="R144" s="59">
        <v>0.14337765224004079</v>
      </c>
      <c r="S144" s="59">
        <v>0.14464176459210781</v>
      </c>
      <c r="T144" s="60">
        <v>0.14624035336526575</v>
      </c>
      <c r="U144" s="58">
        <v>0.14883102560200268</v>
      </c>
      <c r="V144" s="59">
        <v>0.14012213066042084</v>
      </c>
      <c r="W144" s="59">
        <v>0.14116257269999685</v>
      </c>
      <c r="X144" s="59">
        <v>0.14310969802037865</v>
      </c>
      <c r="Y144" s="59">
        <v>0.14534740254399081</v>
      </c>
      <c r="Z144" s="59">
        <v>0.14456249473236354</v>
      </c>
      <c r="AA144" s="59">
        <v>0.14517396994345777</v>
      </c>
      <c r="AB144" s="59">
        <v>0.14547676120341463</v>
      </c>
      <c r="AC144" s="60">
        <v>0.14533030930501228</v>
      </c>
      <c r="AD144" s="58">
        <v>0.14998039661812548</v>
      </c>
      <c r="AE144" s="59">
        <v>0.13912024005061027</v>
      </c>
      <c r="AF144" s="59">
        <v>0.14045383274344664</v>
      </c>
      <c r="AG144" s="59">
        <v>0.14338527388342021</v>
      </c>
      <c r="AH144" s="59">
        <v>0.14555706785922612</v>
      </c>
      <c r="AI144" s="59">
        <v>0.14641499678417552</v>
      </c>
      <c r="AJ144" s="59">
        <v>0.14700852591029212</v>
      </c>
      <c r="AK144" s="59">
        <v>0.14734941207122645</v>
      </c>
      <c r="AL144" s="60">
        <v>0.14845848906903897</v>
      </c>
      <c r="AM144" s="58">
        <v>0.14968573961072734</v>
      </c>
      <c r="AN144" s="59">
        <v>0.14144552822680068</v>
      </c>
      <c r="AO144" s="59">
        <v>0.14273117978184197</v>
      </c>
      <c r="AP144" s="59">
        <v>0.14357668870718057</v>
      </c>
      <c r="AQ144" s="59">
        <v>0.14626349262364882</v>
      </c>
      <c r="AR144" s="59">
        <v>0.14635716178376793</v>
      </c>
      <c r="AS144" s="59">
        <v>0.14731739893004175</v>
      </c>
      <c r="AT144" s="59">
        <v>0.14658821194263053</v>
      </c>
      <c r="AU144" s="60">
        <v>0.14723561614648273</v>
      </c>
      <c r="AV144" s="58">
        <v>0.1461058855221487</v>
      </c>
      <c r="AW144" s="59">
        <v>0.13945322445594113</v>
      </c>
      <c r="AX144" s="59">
        <v>0.1390806553551461</v>
      </c>
      <c r="AY144" s="59">
        <v>0.13968277639890495</v>
      </c>
      <c r="AZ144" s="59">
        <v>0.14059774914055509</v>
      </c>
      <c r="BA144" s="59">
        <v>0.14371810763080775</v>
      </c>
      <c r="BB144" s="59">
        <v>0.14589281840223337</v>
      </c>
      <c r="BC144" s="59">
        <v>0.14750310692716398</v>
      </c>
      <c r="BD144" s="60">
        <v>0.14713588039810369</v>
      </c>
      <c r="BE144" s="58">
        <v>0.14886223064140464</v>
      </c>
      <c r="BF144" s="59">
        <v>0.13557549223291221</v>
      </c>
      <c r="BG144" s="59">
        <v>0.13482431073715404</v>
      </c>
      <c r="BH144" s="59">
        <v>0.14356851168975696</v>
      </c>
      <c r="BI144" s="59">
        <v>0.14571820056745025</v>
      </c>
      <c r="BJ144" s="59">
        <v>0.14804674695053571</v>
      </c>
      <c r="BK144" s="59">
        <v>0.14316965107143587</v>
      </c>
      <c r="BL144" s="59">
        <v>0.14436730620274241</v>
      </c>
      <c r="BM144" s="60">
        <v>0.14889881645200057</v>
      </c>
    </row>
    <row r="145" spans="1:65" ht="16.2" thickBot="1" x14ac:dyDescent="0.4">
      <c r="A145" s="132"/>
      <c r="B145" s="16" t="s">
        <v>27</v>
      </c>
      <c r="C145" s="58">
        <v>3.2888618710906564E-2</v>
      </c>
      <c r="D145" s="59">
        <v>0.13577622216460691</v>
      </c>
      <c r="E145" s="59">
        <v>0.13533004312455724</v>
      </c>
      <c r="F145" s="59">
        <v>8.7745728757797362E-2</v>
      </c>
      <c r="G145" s="59">
        <v>6.9834976746875027E-2</v>
      </c>
      <c r="H145" s="59">
        <v>5.5053014593685196E-2</v>
      </c>
      <c r="I145" s="59">
        <v>4.3986736385665096E-2</v>
      </c>
      <c r="J145" s="59">
        <v>4.1419843710686445E-2</v>
      </c>
      <c r="K145" s="60">
        <v>3.897109617661515E-2</v>
      </c>
      <c r="L145" s="58">
        <v>3.2101585670321321E-2</v>
      </c>
      <c r="M145" s="59">
        <v>7.8356775813344229E-2</v>
      </c>
      <c r="N145" s="59">
        <v>9.6373647787904221E-2</v>
      </c>
      <c r="O145" s="59">
        <v>6.8999833309698139E-2</v>
      </c>
      <c r="P145" s="59">
        <v>0.10035089075125694</v>
      </c>
      <c r="Q145" s="59">
        <v>8.9318172211184849E-2</v>
      </c>
      <c r="R145" s="59">
        <v>7.923919674418993E-2</v>
      </c>
      <c r="S145" s="59">
        <v>7.1525505350538213E-2</v>
      </c>
      <c r="T145" s="60">
        <v>6.1269914272192659E-2</v>
      </c>
      <c r="U145" s="58">
        <v>3.2736792069611345E-2</v>
      </c>
      <c r="V145" s="59">
        <v>9.0812234040862763E-2</v>
      </c>
      <c r="W145" s="59">
        <v>8.7358476758651687E-2</v>
      </c>
      <c r="X145" s="59">
        <v>7.5525740559282434E-2</v>
      </c>
      <c r="Y145" s="59">
        <v>6.5688159818936984E-2</v>
      </c>
      <c r="Z145" s="59">
        <v>6.5653702539963429E-2</v>
      </c>
      <c r="AA145" s="59">
        <v>6.4596125240940522E-2</v>
      </c>
      <c r="AB145" s="59">
        <v>6.579461115824678E-2</v>
      </c>
      <c r="AC145" s="60">
        <v>6.5924044257890863E-2</v>
      </c>
      <c r="AD145" s="58">
        <v>3.17082295642186E-2</v>
      </c>
      <c r="AE145" s="59">
        <v>9.7163618635263529E-2</v>
      </c>
      <c r="AF145" s="59">
        <v>9.2811567157634792E-2</v>
      </c>
      <c r="AG145" s="59">
        <v>7.6681675923163967E-2</v>
      </c>
      <c r="AH145" s="59">
        <v>6.6056952963427784E-2</v>
      </c>
      <c r="AI145" s="59">
        <v>6.0725965179084004E-2</v>
      </c>
      <c r="AJ145" s="59">
        <v>5.2847752777400649E-2</v>
      </c>
      <c r="AK145" s="59">
        <v>4.7518143488562738E-2</v>
      </c>
      <c r="AL145" s="60">
        <v>4.2507503493208351E-2</v>
      </c>
      <c r="AM145" s="58">
        <v>3.1821611445231518E-2</v>
      </c>
      <c r="AN145" s="59">
        <v>7.6499892623357199E-2</v>
      </c>
      <c r="AO145" s="59">
        <v>7.7348001775161754E-2</v>
      </c>
      <c r="AP145" s="59">
        <v>7.2800408767889277E-2</v>
      </c>
      <c r="AQ145" s="59">
        <v>5.9320746611021179E-2</v>
      </c>
      <c r="AR145" s="59">
        <v>5.7560854214857092E-2</v>
      </c>
      <c r="AS145" s="59">
        <v>5.0188233394732398E-2</v>
      </c>
      <c r="AT145" s="59">
        <v>5.7069195481606994E-2</v>
      </c>
      <c r="AU145" s="60">
        <v>5.3976005891782704E-2</v>
      </c>
      <c r="AV145" s="58">
        <v>5.2350956727098635E-2</v>
      </c>
      <c r="AW145" s="59">
        <v>9.4502584131933784E-2</v>
      </c>
      <c r="AX145" s="59">
        <v>9.9882104137293981E-2</v>
      </c>
      <c r="AY145" s="59">
        <v>9.7854994656128055E-2</v>
      </c>
      <c r="AZ145" s="59">
        <v>9.0424984846197112E-2</v>
      </c>
      <c r="BA145" s="59">
        <v>7.3994654895582185E-2</v>
      </c>
      <c r="BB145" s="59">
        <v>6.1506601004951644E-2</v>
      </c>
      <c r="BC145" s="59">
        <v>5.2621355739912619E-2</v>
      </c>
      <c r="BD145" s="60">
        <v>5.1127791717517808E-2</v>
      </c>
      <c r="BE145" s="58">
        <v>3.6219524937895424E-2</v>
      </c>
      <c r="BF145" s="59">
        <v>0.11795983363786108</v>
      </c>
      <c r="BG145" s="59">
        <v>0.13118219823252369</v>
      </c>
      <c r="BH145" s="59">
        <v>7.9640824607014382E-2</v>
      </c>
      <c r="BI145" s="59">
        <v>6.2640295803375073E-2</v>
      </c>
      <c r="BJ145" s="59">
        <v>4.8912738738117009E-2</v>
      </c>
      <c r="BK145" s="59">
        <v>7.1412507922229265E-2</v>
      </c>
      <c r="BL145" s="59">
        <v>6.4772465460805867E-2</v>
      </c>
      <c r="BM145" s="60">
        <v>4.1243339313205479E-2</v>
      </c>
    </row>
    <row r="146" spans="1:65" ht="16.2" thickBot="1" x14ac:dyDescent="0.4">
      <c r="A146" s="132"/>
      <c r="B146" s="16" t="s">
        <v>28</v>
      </c>
      <c r="C146" s="58">
        <v>4.3315967380146902E-3</v>
      </c>
      <c r="D146" s="59">
        <v>2.6606746751937315E-2</v>
      </c>
      <c r="E146" s="59">
        <v>2.6357329986068913E-2</v>
      </c>
      <c r="F146" s="59">
        <v>1.6311340575579408E-2</v>
      </c>
      <c r="G146" s="59">
        <v>1.2305311362845475E-2</v>
      </c>
      <c r="H146" s="59">
        <v>9.2100629915098393E-3</v>
      </c>
      <c r="I146" s="59">
        <v>6.8057181945716571E-3</v>
      </c>
      <c r="J146" s="59">
        <v>6.3292530699686593E-3</v>
      </c>
      <c r="K146" s="60">
        <v>5.7062798635965188E-3</v>
      </c>
      <c r="L146" s="58">
        <v>4.2560084003105438E-3</v>
      </c>
      <c r="M146" s="59">
        <v>1.416757296547709E-2</v>
      </c>
      <c r="N146" s="59">
        <v>1.8006947676618992E-2</v>
      </c>
      <c r="O146" s="59">
        <v>1.214848871606173E-2</v>
      </c>
      <c r="P146" s="59">
        <v>1.8843472406551744E-2</v>
      </c>
      <c r="Q146" s="59">
        <v>1.6654689943779853E-2</v>
      </c>
      <c r="R146" s="59">
        <v>1.4499051502970843E-2</v>
      </c>
      <c r="S146" s="59">
        <v>1.2666032470326322E-2</v>
      </c>
      <c r="T146" s="60">
        <v>1.0421073202584627E-2</v>
      </c>
      <c r="U146" s="58">
        <v>4.3837604931229015E-3</v>
      </c>
      <c r="V146" s="59">
        <v>1.6845800109958908E-2</v>
      </c>
      <c r="W146" s="59">
        <v>1.6057595472650166E-2</v>
      </c>
      <c r="X146" s="59">
        <v>1.3646299430576207E-2</v>
      </c>
      <c r="Y146" s="59">
        <v>1.1415143594090515E-2</v>
      </c>
      <c r="Z146" s="59">
        <v>1.1495681544877739E-2</v>
      </c>
      <c r="AA146" s="59">
        <v>1.1329074902993506E-2</v>
      </c>
      <c r="AB146" s="59">
        <v>1.1423487837626339E-2</v>
      </c>
      <c r="AC146" s="60">
        <v>1.1458639947232634E-2</v>
      </c>
      <c r="AD146" s="58">
        <v>4.1527696139431408E-3</v>
      </c>
      <c r="AE146" s="59">
        <v>1.8235953034585629E-2</v>
      </c>
      <c r="AF146" s="59">
        <v>1.7205515586688789E-2</v>
      </c>
      <c r="AG146" s="59">
        <v>1.3816091627486352E-2</v>
      </c>
      <c r="AH146" s="59">
        <v>1.1510791366906475E-2</v>
      </c>
      <c r="AI146" s="59">
        <v>1.0328840947781186E-2</v>
      </c>
      <c r="AJ146" s="59">
        <v>8.6671631086042162E-3</v>
      </c>
      <c r="AK146" s="59">
        <v>7.4750781894628131E-3</v>
      </c>
      <c r="AL146" s="60">
        <v>6.4637625157624229E-3</v>
      </c>
      <c r="AM146" s="58">
        <v>4.1370292503900789E-3</v>
      </c>
      <c r="AN146" s="59">
        <v>1.3821097256725623E-2</v>
      </c>
      <c r="AO146" s="59">
        <v>1.397833708113296E-2</v>
      </c>
      <c r="AP146" s="59">
        <v>1.2929407180426447E-2</v>
      </c>
      <c r="AQ146" s="59">
        <v>1.0035366592762506E-2</v>
      </c>
      <c r="AR146" s="59">
        <v>9.7216353831720819E-3</v>
      </c>
      <c r="AS146" s="59">
        <v>8.1494419044963202E-3</v>
      </c>
      <c r="AT146" s="59">
        <v>9.591024577932027E-3</v>
      </c>
      <c r="AU146" s="60">
        <v>8.8684130631501244E-3</v>
      </c>
      <c r="AV146" s="58">
        <v>8.5923291548782692E-3</v>
      </c>
      <c r="AW146" s="59">
        <v>1.7677483535837934E-2</v>
      </c>
      <c r="AX146" s="59">
        <v>1.8780689386941513E-2</v>
      </c>
      <c r="AY146" s="59">
        <v>1.8410615308684059E-2</v>
      </c>
      <c r="AZ146" s="59">
        <v>1.6741396250609983E-2</v>
      </c>
      <c r="BA146" s="59">
        <v>1.3129152436590082E-2</v>
      </c>
      <c r="BB146" s="59">
        <v>1.0516788000975866E-2</v>
      </c>
      <c r="BC146" s="59">
        <v>8.6028941900307375E-3</v>
      </c>
      <c r="BD146" s="60">
        <v>8.3135953819055575E-3</v>
      </c>
      <c r="BE146" s="58">
        <v>5.1133050421839242E-3</v>
      </c>
      <c r="BF146" s="59">
        <v>2.2711770682129113E-2</v>
      </c>
      <c r="BG146" s="59">
        <v>2.5451129808964384E-2</v>
      </c>
      <c r="BH146" s="59">
        <v>1.4400653046169064E-2</v>
      </c>
      <c r="BI146" s="59">
        <v>1.0775002563781179E-2</v>
      </c>
      <c r="BJ146" s="59">
        <v>7.8333922810165449E-3</v>
      </c>
      <c r="BK146" s="59">
        <v>1.2697471604101743E-2</v>
      </c>
      <c r="BL146" s="59">
        <v>1.1219329681753357E-2</v>
      </c>
      <c r="BM146" s="60">
        <v>6.1752504407123175E-3</v>
      </c>
    </row>
    <row r="147" spans="1:65" ht="16.2" thickBot="1" x14ac:dyDescent="0.4">
      <c r="A147" s="133"/>
      <c r="B147" s="16" t="s">
        <v>29</v>
      </c>
      <c r="C147" s="61">
        <v>6.0800478367910174E-4</v>
      </c>
      <c r="D147" s="62">
        <v>5.1248811684383375E-3</v>
      </c>
      <c r="E147" s="62">
        <v>5.2728923883016915E-3</v>
      </c>
      <c r="F147" s="62">
        <v>3.0212218440039741E-3</v>
      </c>
      <c r="G147" s="62">
        <v>2.2124656317367634E-3</v>
      </c>
      <c r="H147" s="62">
        <v>1.5219687781212097E-3</v>
      </c>
      <c r="I147" s="62">
        <v>1.0933206571518011E-3</v>
      </c>
      <c r="J147" s="62">
        <v>9.3558623149285849E-4</v>
      </c>
      <c r="K147" s="63">
        <v>8.4787701391903284E-4</v>
      </c>
      <c r="L147" s="61">
        <v>5.1384878323959321E-4</v>
      </c>
      <c r="M147" s="62">
        <v>2.6481444795284281E-3</v>
      </c>
      <c r="N147" s="62">
        <v>3.4931642528026642E-3</v>
      </c>
      <c r="O147" s="62">
        <v>2.2324890179287443E-3</v>
      </c>
      <c r="P147" s="62">
        <v>3.6872509693709975E-3</v>
      </c>
      <c r="Q147" s="62">
        <v>2.975213061022758E-3</v>
      </c>
      <c r="R147" s="62">
        <v>2.6491062400240675E-3</v>
      </c>
      <c r="S147" s="62">
        <v>2.3004748577992334E-3</v>
      </c>
      <c r="T147" s="63">
        <v>1.8420137676205845E-3</v>
      </c>
      <c r="U147" s="61">
        <v>6.2516431294748866E-4</v>
      </c>
      <c r="V147" s="62">
        <v>3.2129611679797116E-3</v>
      </c>
      <c r="W147" s="62">
        <v>3.064231543464347E-3</v>
      </c>
      <c r="X147" s="62">
        <v>2.5798803593331367E-3</v>
      </c>
      <c r="Y147" s="62">
        <v>2.0598169455659388E-3</v>
      </c>
      <c r="Z147" s="62">
        <v>2.1113444691515763E-3</v>
      </c>
      <c r="AA147" s="62">
        <v>1.9206483448732669E-3</v>
      </c>
      <c r="AB147" s="62">
        <v>2.052735195512319E-3</v>
      </c>
      <c r="AC147" s="63">
        <v>2.0638482858829714E-3</v>
      </c>
      <c r="AD147" s="61">
        <v>5.6017214790856859E-4</v>
      </c>
      <c r="AE147" s="62">
        <v>3.2676134813722814E-3</v>
      </c>
      <c r="AF147" s="62">
        <v>3.2692233489895924E-3</v>
      </c>
      <c r="AG147" s="62">
        <v>2.5908722887458984E-3</v>
      </c>
      <c r="AH147" s="62">
        <v>2.0709525745496969E-3</v>
      </c>
      <c r="AI147" s="62">
        <v>1.8389596742414292E-3</v>
      </c>
      <c r="AJ147" s="62">
        <v>1.496182745488481E-3</v>
      </c>
      <c r="AK147" s="62">
        <v>1.1780026556759474E-3</v>
      </c>
      <c r="AL147" s="63">
        <v>1.0893428187028981E-3</v>
      </c>
      <c r="AM147" s="61">
        <v>5.0728512720586618E-4</v>
      </c>
      <c r="AN147" s="62">
        <v>2.5770394271124697E-3</v>
      </c>
      <c r="AO147" s="62">
        <v>2.5730290077567775E-3</v>
      </c>
      <c r="AP147" s="62">
        <v>2.3592093313097098E-3</v>
      </c>
      <c r="AQ147" s="62">
        <v>1.7637266108677474E-3</v>
      </c>
      <c r="AR147" s="62">
        <v>1.7223228800389582E-3</v>
      </c>
      <c r="AS147" s="62">
        <v>1.3649673068314412E-3</v>
      </c>
      <c r="AT147" s="62">
        <v>1.6726037252422113E-3</v>
      </c>
      <c r="AU147" s="63">
        <v>1.5184225585546437E-3</v>
      </c>
      <c r="AV147" s="61">
        <v>1.448804038785517E-3</v>
      </c>
      <c r="AW147" s="62">
        <v>3.362390052995047E-3</v>
      </c>
      <c r="AX147" s="62">
        <v>3.6243862122611699E-3</v>
      </c>
      <c r="AY147" s="62">
        <v>3.4957089240886122E-3</v>
      </c>
      <c r="AZ147" s="62">
        <v>3.2112932485158026E-3</v>
      </c>
      <c r="BA147" s="62">
        <v>2.4459169922368723E-3</v>
      </c>
      <c r="BB147" s="62">
        <v>1.8563712233851915E-3</v>
      </c>
      <c r="BC147" s="62">
        <v>1.4660860883276658E-3</v>
      </c>
      <c r="BD147" s="63">
        <v>1.4092931657287001E-3</v>
      </c>
      <c r="BE147" s="61">
        <v>7.2637919353370835E-4</v>
      </c>
      <c r="BF147" s="62">
        <v>4.4159783817904145E-3</v>
      </c>
      <c r="BG147" s="62">
        <v>4.9888871249404668E-3</v>
      </c>
      <c r="BH147" s="62">
        <v>2.6909861395351762E-3</v>
      </c>
      <c r="BI147" s="62">
        <v>1.9541709871127265E-3</v>
      </c>
      <c r="BJ147" s="62">
        <v>1.308530736184676E-3</v>
      </c>
      <c r="BK147" s="62">
        <v>2.2386686565943614E-3</v>
      </c>
      <c r="BL147" s="62">
        <v>1.9278613589506723E-3</v>
      </c>
      <c r="BM147" s="63">
        <v>9.3726023333168512E-4</v>
      </c>
    </row>
    <row r="148" spans="1:65" x14ac:dyDescent="0.3">
      <c r="A148" s="22"/>
      <c r="B148" s="2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</row>
    <row r="149" spans="1:65" ht="15" thickBot="1" x14ac:dyDescent="0.35"/>
    <row r="150" spans="1:65" ht="15" thickBot="1" x14ac:dyDescent="0.35">
      <c r="A150" s="15" t="s">
        <v>3</v>
      </c>
      <c r="B150" s="14"/>
      <c r="C150" s="134">
        <v>12.2</v>
      </c>
      <c r="D150" s="134"/>
      <c r="E150" s="134"/>
      <c r="F150" s="134"/>
      <c r="G150" s="134"/>
      <c r="H150" s="134"/>
      <c r="I150" s="134"/>
      <c r="J150" s="134"/>
      <c r="K150" s="134"/>
      <c r="L150" s="134">
        <v>12.3</v>
      </c>
      <c r="M150" s="134"/>
      <c r="N150" s="134"/>
      <c r="O150" s="134"/>
      <c r="P150" s="134"/>
      <c r="Q150" s="134"/>
      <c r="R150" s="134"/>
      <c r="S150" s="134"/>
      <c r="T150" s="134"/>
      <c r="U150" s="134">
        <v>12.4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12.5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12.6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12.7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12.8</v>
      </c>
      <c r="BF150" s="134"/>
      <c r="BG150" s="134"/>
      <c r="BH150" s="134"/>
      <c r="BI150" s="134"/>
      <c r="BJ150" s="134"/>
      <c r="BK150" s="134"/>
      <c r="BL150" s="134"/>
      <c r="BM150" s="134"/>
    </row>
    <row r="151" spans="1:65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</row>
    <row r="152" spans="1:65" ht="16.2" thickBot="1" x14ac:dyDescent="0.4">
      <c r="A152" s="131" t="s">
        <v>6</v>
      </c>
      <c r="B152" s="16" t="s">
        <v>71</v>
      </c>
      <c r="C152" s="55">
        <f t="array" ref="C152:K156">MMULT(J71:N75,C143:K147)</f>
        <v>1</v>
      </c>
      <c r="D152" s="56">
        <v>0.86121930084650933</v>
      </c>
      <c r="E152" s="56">
        <v>0.8593760459026879</v>
      </c>
      <c r="F152" s="56">
        <v>0.92416713970771347</v>
      </c>
      <c r="G152" s="56">
        <v>0.94736879393419449</v>
      </c>
      <c r="H152" s="56">
        <v>0.96832890910066294</v>
      </c>
      <c r="I152" s="56">
        <v>0.98303789619303805</v>
      </c>
      <c r="J152" s="56">
        <v>0.98735689990696163</v>
      </c>
      <c r="K152" s="57">
        <v>0.98992045913535653</v>
      </c>
      <c r="L152" s="55">
        <f t="array" ref="L152:T156">MMULT(J84:N88,L143:T147)</f>
        <v>1</v>
      </c>
      <c r="M152" s="56">
        <v>0.94129358116054895</v>
      </c>
      <c r="N152" s="56">
        <v>0.91717854207241711</v>
      </c>
      <c r="O152" s="56">
        <v>0.9454702950223608</v>
      </c>
      <c r="P152" s="56">
        <v>0.91009166852580914</v>
      </c>
      <c r="Q152" s="56">
        <v>0.9256093978822032</v>
      </c>
      <c r="R152" s="56">
        <v>0.93819918031386829</v>
      </c>
      <c r="S152" s="56">
        <v>0.9488509031006418</v>
      </c>
      <c r="T152" s="57">
        <v>0.96287069872286546</v>
      </c>
      <c r="U152" s="55">
        <f t="array" ref="U152:AC156">MMULT(J94:N98,U143:AC147)</f>
        <v>1</v>
      </c>
      <c r="V152" s="56">
        <v>0.92080828411797588</v>
      </c>
      <c r="W152" s="56">
        <v>0.92492698797046224</v>
      </c>
      <c r="X152" s="56">
        <v>0.94063991231457833</v>
      </c>
      <c r="Y152" s="56">
        <v>0.95336526208944905</v>
      </c>
      <c r="Z152" s="56">
        <v>0.95421020918171884</v>
      </c>
      <c r="AA152" s="56">
        <v>0.95519789283430867</v>
      </c>
      <c r="AB152" s="56">
        <v>0.95307381174053973</v>
      </c>
      <c r="AC152" s="57">
        <v>0.95303785702576094</v>
      </c>
      <c r="AD152" s="55">
        <f t="array" ref="AD152:AL156">MMULT(J103:N107,AD143:AL147)</f>
        <v>1</v>
      </c>
      <c r="AE152" s="56">
        <v>0.91225910173246294</v>
      </c>
      <c r="AF152" s="56">
        <v>0.91723365208262186</v>
      </c>
      <c r="AG152" s="56">
        <v>0.93845570024994063</v>
      </c>
      <c r="AH152" s="56">
        <v>0.95231775862462154</v>
      </c>
      <c r="AI152" s="56">
        <v>0.95955351762670393</v>
      </c>
      <c r="AJ152" s="56">
        <v>0.9709708676085923</v>
      </c>
      <c r="AK152" s="56">
        <v>0.97895882319060556</v>
      </c>
      <c r="AL152" s="57">
        <v>0.9851062520832321</v>
      </c>
      <c r="AM152" s="55">
        <f t="array" ref="AM152:AU156">MMULT(J112:N116,AM143:AU147)</f>
        <v>1</v>
      </c>
      <c r="AN152" s="56">
        <v>0.94078516837401405</v>
      </c>
      <c r="AO152" s="56">
        <v>0.93797507463202001</v>
      </c>
      <c r="AP152" s="56">
        <v>0.94407551552280622</v>
      </c>
      <c r="AQ152" s="56">
        <v>0.96162470858727855</v>
      </c>
      <c r="AR152" s="56">
        <v>0.9641084123569017</v>
      </c>
      <c r="AS152" s="56">
        <v>0.97435839674763958</v>
      </c>
      <c r="AT152" s="56">
        <v>0.9646502068359174</v>
      </c>
      <c r="AU152" s="57">
        <v>0.96873275873941367</v>
      </c>
      <c r="AV152" s="55">
        <f t="array" ref="AV152:BD156">MMULT(J122:N126,AV143:BD147)</f>
        <v>1</v>
      </c>
      <c r="AW152" s="56">
        <v>0.94125383727247436</v>
      </c>
      <c r="AX152" s="56">
        <v>0.93320312771364466</v>
      </c>
      <c r="AY152" s="56">
        <v>0.93563362030134656</v>
      </c>
      <c r="AZ152" s="56">
        <v>0.94633311510891394</v>
      </c>
      <c r="BA152" s="56">
        <v>0.96867998344517481</v>
      </c>
      <c r="BB152" s="56">
        <v>0.98575543354428685</v>
      </c>
      <c r="BC152" s="56">
        <v>0.99785791135092472</v>
      </c>
      <c r="BD152" s="57">
        <v>1.0006461319918185</v>
      </c>
      <c r="BE152" s="55">
        <f t="array" ref="BE152:BM156">MMULT(J132:N136,BE143:BM147)</f>
        <v>1</v>
      </c>
      <c r="BF152" s="56">
        <v>0.88908167941175298</v>
      </c>
      <c r="BG152" s="56">
        <v>0.86957374563918932</v>
      </c>
      <c r="BH152" s="56">
        <v>0.93896818171010721</v>
      </c>
      <c r="BI152" s="56">
        <v>0.96271532630922196</v>
      </c>
      <c r="BJ152" s="56">
        <v>0.98123795433738148</v>
      </c>
      <c r="BK152" s="56">
        <v>0.95229528832092747</v>
      </c>
      <c r="BL152" s="56">
        <v>0.96123303170700325</v>
      </c>
      <c r="BM152" s="57">
        <v>0.99217229706002286</v>
      </c>
    </row>
    <row r="153" spans="1:65" ht="16.2" thickBot="1" x14ac:dyDescent="0.4">
      <c r="A153" s="132"/>
      <c r="B153" s="16" t="s">
        <v>72</v>
      </c>
      <c r="C153" s="58">
        <v>-2.7755575615628914E-17</v>
      </c>
      <c r="D153" s="59">
        <v>4.736403381586568E-3</v>
      </c>
      <c r="E153" s="59">
        <v>7.590995146229268E-3</v>
      </c>
      <c r="F153" s="59">
        <v>4.5678230732242586E-3</v>
      </c>
      <c r="G153" s="59">
        <v>5.0616773326506714E-3</v>
      </c>
      <c r="H153" s="59">
        <v>3.0945224008661343E-3</v>
      </c>
      <c r="I153" s="59">
        <v>2.7830030659412031E-3</v>
      </c>
      <c r="J153" s="59">
        <v>1.6090844745519084E-3</v>
      </c>
      <c r="K153" s="60">
        <v>2.4611721698638567E-3</v>
      </c>
      <c r="L153" s="58">
        <v>2.7755575615628914E-17</v>
      </c>
      <c r="M153" s="59">
        <v>-2.1635575581000765E-3</v>
      </c>
      <c r="N153" s="59">
        <v>-1.518364570131131E-3</v>
      </c>
      <c r="O153" s="59">
        <v>7.3910148704670053E-3</v>
      </c>
      <c r="P153" s="59">
        <v>7.1713105797929777E-4</v>
      </c>
      <c r="Q153" s="59">
        <v>-5.2750087891165198E-4</v>
      </c>
      <c r="R153" s="59">
        <v>7.6528639956496836E-6</v>
      </c>
      <c r="S153" s="59">
        <v>-4.3956114504017929E-4</v>
      </c>
      <c r="T153" s="60">
        <v>-1.1084134435502269E-3</v>
      </c>
      <c r="U153" s="58">
        <v>0</v>
      </c>
      <c r="V153" s="59">
        <v>3.7826991490494399E-3</v>
      </c>
      <c r="W153" s="59">
        <v>4.3081352737583678E-3</v>
      </c>
      <c r="X153" s="59">
        <v>3.826958586065049E-3</v>
      </c>
      <c r="Y153" s="59">
        <v>4.2495407139592212E-3</v>
      </c>
      <c r="Z153" s="59">
        <v>3.1301266581391096E-3</v>
      </c>
      <c r="AA153" s="59">
        <v>3.7010764323574807E-3</v>
      </c>
      <c r="AB153" s="59">
        <v>4.4618725443842377E-3</v>
      </c>
      <c r="AC153" s="60">
        <v>4.2884271782246963E-3</v>
      </c>
      <c r="AD153" s="58">
        <v>0</v>
      </c>
      <c r="AE153" s="59">
        <v>2.8257106319437564E-3</v>
      </c>
      <c r="AF153" s="59">
        <v>3.5477377054936032E-3</v>
      </c>
      <c r="AG153" s="59">
        <v>3.2387140710483375E-3</v>
      </c>
      <c r="AH153" s="59">
        <v>3.3527092462143082E-3</v>
      </c>
      <c r="AI153" s="59">
        <v>3.0733737259409644E-3</v>
      </c>
      <c r="AJ153" s="59">
        <v>1.6983454064177228E-3</v>
      </c>
      <c r="AK153" s="59">
        <v>6.4493628056547236E-4</v>
      </c>
      <c r="AL153" s="60">
        <v>8.7485518451047017E-4</v>
      </c>
      <c r="AM153" s="58">
        <v>0</v>
      </c>
      <c r="AN153" s="59">
        <v>7.6590780609034348E-4</v>
      </c>
      <c r="AO153" s="59">
        <v>2.8622275013401866E-3</v>
      </c>
      <c r="AP153" s="59">
        <v>2.7791256507024575E-3</v>
      </c>
      <c r="AQ153" s="59">
        <v>2.852767234028053E-3</v>
      </c>
      <c r="AR153" s="59">
        <v>2.5110894525242899E-3</v>
      </c>
      <c r="AS153" s="59">
        <v>1.8058311023515516E-3</v>
      </c>
      <c r="AT153" s="59">
        <v>2.6953178901730213E-3</v>
      </c>
      <c r="AU153" s="60">
        <v>2.739921074980417E-3</v>
      </c>
      <c r="AV153" s="58">
        <v>0</v>
      </c>
      <c r="AW153" s="59">
        <v>2.4387518829330213E-3</v>
      </c>
      <c r="AX153" s="59">
        <v>3.4540297968840838E-3</v>
      </c>
      <c r="AY153" s="59">
        <v>3.7660736804888684E-3</v>
      </c>
      <c r="AZ153" s="59">
        <v>2.9471094216503291E-3</v>
      </c>
      <c r="BA153" s="59">
        <v>2.7643760143195861E-3</v>
      </c>
      <c r="BB153" s="59">
        <v>2.3599851687243212E-3</v>
      </c>
      <c r="BC153" s="59">
        <v>2.1604448740335236E-3</v>
      </c>
      <c r="BD153" s="60">
        <v>1.1819092903304906E-3</v>
      </c>
      <c r="BE153" s="58">
        <v>0</v>
      </c>
      <c r="BF153" s="59">
        <v>3.9853229572177906E-3</v>
      </c>
      <c r="BG153" s="59">
        <v>6.6458377369427446E-3</v>
      </c>
      <c r="BH153" s="59">
        <v>4.6857966705347309E-3</v>
      </c>
      <c r="BI153" s="59">
        <v>2.9737197598404819E-3</v>
      </c>
      <c r="BJ153" s="59">
        <v>2.4438280352409025E-3</v>
      </c>
      <c r="BK153" s="59">
        <v>1.7411018833391467E-3</v>
      </c>
      <c r="BL153" s="59">
        <v>1.5769373432147626E-3</v>
      </c>
      <c r="BM153" s="60">
        <v>1.4852660534279694E-3</v>
      </c>
    </row>
    <row r="154" spans="1:65" ht="16.2" thickBot="1" x14ac:dyDescent="0.4">
      <c r="A154" s="132"/>
      <c r="B154" s="16" t="s">
        <v>73</v>
      </c>
      <c r="C154" s="58">
        <v>0</v>
      </c>
      <c r="D154" s="59">
        <v>0.13126496312489797</v>
      </c>
      <c r="E154" s="59">
        <v>0.13026755516566102</v>
      </c>
      <c r="F154" s="59">
        <v>6.9687144815312602E-2</v>
      </c>
      <c r="G154" s="59">
        <v>4.6633483047451449E-2</v>
      </c>
      <c r="H154" s="59">
        <v>2.7969077625921705E-2</v>
      </c>
      <c r="I154" s="59">
        <v>1.3823146417010344E-2</v>
      </c>
      <c r="J154" s="59">
        <v>1.0707171499931889E-2</v>
      </c>
      <c r="K154" s="60">
        <v>7.4360769768360424E-3</v>
      </c>
      <c r="L154" s="58">
        <v>-6.9388939039072284E-18</v>
      </c>
      <c r="M154" s="59">
        <v>5.9593898127546466E-2</v>
      </c>
      <c r="N154" s="59">
        <v>8.2582851789025788E-2</v>
      </c>
      <c r="O154" s="59">
        <v>4.6171325462149138E-2</v>
      </c>
      <c r="P154" s="59">
        <v>8.7343608323611988E-2</v>
      </c>
      <c r="Q154" s="59">
        <v>7.3392309288989793E-2</v>
      </c>
      <c r="R154" s="59">
        <v>6.0403144163644097E-2</v>
      </c>
      <c r="S154" s="59">
        <v>5.0579148398092355E-2</v>
      </c>
      <c r="T154" s="60">
        <v>3.7537062234740341E-2</v>
      </c>
      <c r="U154" s="58">
        <v>-6.9388939039072284E-18</v>
      </c>
      <c r="V154" s="59">
        <v>7.3874710279530909E-2</v>
      </c>
      <c r="W154" s="59">
        <v>6.9367944429711101E-2</v>
      </c>
      <c r="X154" s="59">
        <v>5.428019475726039E-2</v>
      </c>
      <c r="Y154" s="59">
        <v>4.159964251040732E-2</v>
      </c>
      <c r="Z154" s="59">
        <v>4.1727959247888149E-2</v>
      </c>
      <c r="AA154" s="59">
        <v>4.0283972888966943E-2</v>
      </c>
      <c r="AB154" s="59">
        <v>4.1703386463695195E-2</v>
      </c>
      <c r="AC154" s="60">
        <v>4.1895629505694469E-2</v>
      </c>
      <c r="AD154" s="58">
        <v>0</v>
      </c>
      <c r="AE154" s="59">
        <v>8.333142388471694E-2</v>
      </c>
      <c r="AF154" s="59">
        <v>7.7656685356406796E-2</v>
      </c>
      <c r="AG154" s="59">
        <v>5.7065904348511394E-2</v>
      </c>
      <c r="AH154" s="59">
        <v>4.3448862294905445E-2</v>
      </c>
      <c r="AI154" s="59">
        <v>3.6667533874532698E-2</v>
      </c>
      <c r="AJ154" s="59">
        <v>2.6795014495948649E-2</v>
      </c>
      <c r="AK154" s="59">
        <v>2.0128660402458469E-2</v>
      </c>
      <c r="AL154" s="60">
        <v>1.368958122612722E-2</v>
      </c>
      <c r="AM154" s="58">
        <v>-6.9388939039072284E-18</v>
      </c>
      <c r="AN154" s="59">
        <v>5.705893982966629E-2</v>
      </c>
      <c r="AO154" s="59">
        <v>5.7825370549529014E-2</v>
      </c>
      <c r="AP154" s="59">
        <v>5.2015690564037563E-2</v>
      </c>
      <c r="AQ154" s="59">
        <v>3.4757079199475453E-2</v>
      </c>
      <c r="AR154" s="59">
        <v>3.2560848751955598E-2</v>
      </c>
      <c r="AS154" s="59">
        <v>2.3232904063276653E-2</v>
      </c>
      <c r="AT154" s="59">
        <v>3.1901833552241139E-2</v>
      </c>
      <c r="AU154" s="60">
        <v>2.79342230277905E-2</v>
      </c>
      <c r="AV154" s="58">
        <v>0</v>
      </c>
      <c r="AW154" s="59">
        <v>5.6677796352159943E-2</v>
      </c>
      <c r="AX154" s="59">
        <v>6.3817916556674389E-2</v>
      </c>
      <c r="AY154" s="59">
        <v>6.103913601603958E-2</v>
      </c>
      <c r="AZ154" s="59">
        <v>5.1097615292454282E-2</v>
      </c>
      <c r="BA154" s="59">
        <v>2.889996727113249E-2</v>
      </c>
      <c r="BB154" s="59">
        <v>1.2071391131988074E-2</v>
      </c>
      <c r="BC154" s="59">
        <v>8.4687922753137745E-5</v>
      </c>
      <c r="BD154" s="60">
        <v>-1.8057540804263944E-3</v>
      </c>
      <c r="BE154" s="58">
        <v>0</v>
      </c>
      <c r="BF154" s="59">
        <v>0.10523720884270241</v>
      </c>
      <c r="BG154" s="59">
        <v>0.12195990155755645</v>
      </c>
      <c r="BH154" s="59">
        <v>5.5525295912636094E-2</v>
      </c>
      <c r="BI154" s="59">
        <v>3.3769860439546245E-2</v>
      </c>
      <c r="BJ154" s="59">
        <v>1.6075282165317561E-2</v>
      </c>
      <c r="BK154" s="59">
        <v>4.5302573787164964E-2</v>
      </c>
      <c r="BL154" s="59">
        <v>3.6727705740861406E-2</v>
      </c>
      <c r="BM154" s="60">
        <v>6.2851412650253152E-3</v>
      </c>
    </row>
    <row r="155" spans="1:65" ht="16.2" thickBot="1" x14ac:dyDescent="0.4">
      <c r="A155" s="132"/>
      <c r="B155" s="16" t="s">
        <v>74</v>
      </c>
      <c r="C155" s="58">
        <v>8.6736173798840355E-19</v>
      </c>
      <c r="D155" s="59">
        <v>3.8884371481390963E-3</v>
      </c>
      <c r="E155" s="59">
        <v>3.6589198037366433E-3</v>
      </c>
      <c r="F155" s="59">
        <v>2.1822957920239472E-3</v>
      </c>
      <c r="G155" s="59">
        <v>1.3365649247603778E-3</v>
      </c>
      <c r="H155" s="59">
        <v>9.1799358131575831E-4</v>
      </c>
      <c r="I155" s="59">
        <v>4.875099283617023E-4</v>
      </c>
      <c r="J155" s="59">
        <v>4.9696639539354055E-4</v>
      </c>
      <c r="K155" s="60">
        <v>2.8215536725765059E-4</v>
      </c>
      <c r="L155" s="58">
        <v>0</v>
      </c>
      <c r="M155" s="59">
        <v>1.6638653739650469E-3</v>
      </c>
      <c r="N155" s="59">
        <v>2.2731208037466109E-3</v>
      </c>
      <c r="O155" s="59">
        <v>1.232237203992485E-3</v>
      </c>
      <c r="P155" s="59">
        <v>2.376224944987345E-3</v>
      </c>
      <c r="Q155" s="59">
        <v>2.2099834914284903E-3</v>
      </c>
      <c r="R155" s="59">
        <v>1.8516108810002277E-3</v>
      </c>
      <c r="S155" s="59">
        <v>1.3599079978367772E-3</v>
      </c>
      <c r="T155" s="60">
        <v>9.4259066729656012E-4</v>
      </c>
      <c r="U155" s="58">
        <v>0</v>
      </c>
      <c r="V155" s="59">
        <v>2.0914999978051997E-3</v>
      </c>
      <c r="W155" s="59">
        <v>1.9029834029885666E-3</v>
      </c>
      <c r="X155" s="59">
        <v>1.6311230278326892E-3</v>
      </c>
      <c r="Y155" s="59">
        <v>1.1205583269135212E-3</v>
      </c>
      <c r="Z155" s="59">
        <v>1.2365551865027892E-3</v>
      </c>
      <c r="AA155" s="59">
        <v>1.2673640669169667E-3</v>
      </c>
      <c r="AB155" s="59">
        <v>1.104888263396081E-3</v>
      </c>
      <c r="AC155" s="60">
        <v>1.1201310610206745E-3</v>
      </c>
      <c r="AD155" s="58">
        <v>-8.6736173798840355E-19</v>
      </c>
      <c r="AE155" s="59">
        <v>2.300876162183968E-3</v>
      </c>
      <c r="AF155" s="59">
        <v>2.0259619702113138E-3</v>
      </c>
      <c r="AG155" s="59">
        <v>1.555756600532374E-3</v>
      </c>
      <c r="AH155" s="59">
        <v>1.1548751621518281E-3</v>
      </c>
      <c r="AI155" s="59">
        <v>9.2497059564183338E-4</v>
      </c>
      <c r="AJ155" s="59">
        <v>6.9602566721661124E-4</v>
      </c>
      <c r="AK155" s="59">
        <v>4.588097477828592E-4</v>
      </c>
      <c r="AL155" s="60">
        <v>3.6127774811736332E-4</v>
      </c>
      <c r="AM155" s="58">
        <v>8.6736173798840355E-19</v>
      </c>
      <c r="AN155" s="59">
        <v>1.6858373378401889E-3</v>
      </c>
      <c r="AO155" s="59">
        <v>1.6705802584444859E-3</v>
      </c>
      <c r="AP155" s="59">
        <v>1.4214971071506641E-3</v>
      </c>
      <c r="AQ155" s="59">
        <v>9.4460240047308276E-4</v>
      </c>
      <c r="AR155" s="59">
        <v>9.6335925647591213E-4</v>
      </c>
      <c r="AS155" s="59">
        <v>7.2097730226096911E-4</v>
      </c>
      <c r="AT155" s="59">
        <v>9.1402101078089451E-4</v>
      </c>
      <c r="AU155" s="60">
        <v>7.3268431959452526E-4</v>
      </c>
      <c r="AV155" s="58">
        <v>1.7347234759768071E-18</v>
      </c>
      <c r="AW155" s="59">
        <v>1.5026146538690277E-3</v>
      </c>
      <c r="AX155" s="59">
        <v>1.5999744602826597E-3</v>
      </c>
      <c r="AY155" s="59">
        <v>1.5978191053719858E-3</v>
      </c>
      <c r="AZ155" s="59">
        <v>1.2602870328316876E-3</v>
      </c>
      <c r="BA155" s="59">
        <v>5.5960774621602316E-4</v>
      </c>
      <c r="BB155" s="59">
        <v>2.0387364154660081E-4</v>
      </c>
      <c r="BC155" s="59">
        <v>-1.2183804925420746E-4</v>
      </c>
      <c r="BD155" s="60">
        <v>-1.0430202426669338E-4</v>
      </c>
      <c r="BE155" s="58">
        <v>0</v>
      </c>
      <c r="BF155" s="59">
        <v>2.9300647916114461E-3</v>
      </c>
      <c r="BG155" s="59">
        <v>3.2462957491786321E-3</v>
      </c>
      <c r="BH155" s="59">
        <v>1.4487795643749538E-3</v>
      </c>
      <c r="BI155" s="59">
        <v>8.9299246120520294E-4</v>
      </c>
      <c r="BJ155" s="59">
        <v>4.1635513028208219E-4</v>
      </c>
      <c r="BK155" s="59">
        <v>1.2702610104465273E-3</v>
      </c>
      <c r="BL155" s="59">
        <v>9.7035889766137334E-4</v>
      </c>
      <c r="BM155" s="60">
        <v>1.4027053419074422E-4</v>
      </c>
    </row>
    <row r="156" spans="1:65" ht="16.2" thickBot="1" x14ac:dyDescent="0.4">
      <c r="A156" s="133"/>
      <c r="B156" s="16" t="s">
        <v>75</v>
      </c>
      <c r="C156" s="61">
        <v>2.1684043449710089E-19</v>
      </c>
      <c r="D156" s="62">
        <v>-3.8349101744317941E-4</v>
      </c>
      <c r="E156" s="62">
        <v>-1.3301894470184403E-4</v>
      </c>
      <c r="F156" s="62">
        <v>-2.157476985240425E-4</v>
      </c>
      <c r="G156" s="62">
        <v>-1.4378578906965468E-4</v>
      </c>
      <c r="H156" s="62">
        <v>-1.6719929279007868E-4</v>
      </c>
      <c r="I156" s="62">
        <v>-5.3199184295921274E-5</v>
      </c>
      <c r="J156" s="62">
        <v>-1.1994492842576625E-4</v>
      </c>
      <c r="K156" s="63">
        <v>-6.2742499486927259E-5</v>
      </c>
      <c r="L156" s="61">
        <v>4.3368086899420177E-19</v>
      </c>
      <c r="M156" s="62">
        <v>-3.9742452025189577E-5</v>
      </c>
      <c r="N156" s="62">
        <v>-2.9381965766760165E-5</v>
      </c>
      <c r="O156" s="62">
        <v>1.7072174120889502E-5</v>
      </c>
      <c r="P156" s="62">
        <v>-9.4033591507810058E-6</v>
      </c>
      <c r="Q156" s="62">
        <v>-2.9389151003367123E-4</v>
      </c>
      <c r="R156" s="62">
        <v>-1.1522651181761212E-4</v>
      </c>
      <c r="S156" s="62">
        <v>-6.1266497121763384E-5</v>
      </c>
      <c r="T156" s="63">
        <v>-2.6886188992387115E-5</v>
      </c>
      <c r="U156" s="61">
        <v>0</v>
      </c>
      <c r="V156" s="62">
        <v>-1.3088732599541002E-4</v>
      </c>
      <c r="W156" s="62">
        <v>-1.0406920126561576E-4</v>
      </c>
      <c r="X156" s="62">
        <v>-5.2638314990008286E-5</v>
      </c>
      <c r="Y156" s="62">
        <v>-1.0082835954858347E-4</v>
      </c>
      <c r="Z156" s="62">
        <v>-5.847346291161298E-5</v>
      </c>
      <c r="AA156" s="62">
        <v>-2.4421982049038261E-4</v>
      </c>
      <c r="AB156" s="62">
        <v>-1.1175803742411242E-4</v>
      </c>
      <c r="AC156" s="63">
        <v>-1.076514267838698E-4</v>
      </c>
      <c r="AD156" s="61">
        <v>3.2526065174565133E-19</v>
      </c>
      <c r="AE156" s="62">
        <v>-2.9450663977226808E-4</v>
      </c>
      <c r="AF156" s="62">
        <v>-2.8186226051514669E-5</v>
      </c>
      <c r="AG156" s="62">
        <v>1.3331965807573346E-5</v>
      </c>
      <c r="AH156" s="62">
        <v>-3.1784022982499997E-5</v>
      </c>
      <c r="AI156" s="62">
        <v>-1.4116269756149057E-5</v>
      </c>
      <c r="AJ156" s="62">
        <v>-9.706068143964814E-6</v>
      </c>
      <c r="AK156" s="62">
        <v>-9.762424442962621E-5</v>
      </c>
      <c r="AL156" s="63">
        <v>5.6612851241555698E-5</v>
      </c>
      <c r="AM156" s="61">
        <v>1.0842021724855044E-19</v>
      </c>
      <c r="AN156" s="62">
        <v>3.7466131990329578E-5</v>
      </c>
      <c r="AO156" s="62">
        <v>-3.4794115449732557E-6</v>
      </c>
      <c r="AP156" s="62">
        <v>3.118653956109621E-6</v>
      </c>
      <c r="AQ156" s="62">
        <v>2.1927705552282108E-5</v>
      </c>
      <c r="AR156" s="62">
        <v>5.3581861014162773E-5</v>
      </c>
      <c r="AS156" s="62">
        <v>2.0621978927489815E-5</v>
      </c>
      <c r="AT156" s="62">
        <v>2.6035868462650959E-5</v>
      </c>
      <c r="AU156" s="63">
        <v>2.2122525596512347E-5</v>
      </c>
      <c r="AV156" s="61">
        <v>-4.3368086899420177E-19</v>
      </c>
      <c r="AW156" s="62">
        <v>-1.5247103487858737E-3</v>
      </c>
      <c r="AX156" s="62">
        <v>-1.6799132040749764E-3</v>
      </c>
      <c r="AY156" s="62">
        <v>-1.6662136922778042E-3</v>
      </c>
      <c r="AZ156" s="62">
        <v>-1.3169252293108186E-3</v>
      </c>
      <c r="BA156" s="62">
        <v>-7.2639125614342749E-4</v>
      </c>
      <c r="BB156" s="62">
        <v>-3.2011932741823164E-4</v>
      </c>
      <c r="BC156" s="62">
        <v>1.9164319528566917E-5</v>
      </c>
      <c r="BD156" s="63">
        <v>7.4650942700867562E-5</v>
      </c>
      <c r="BE156" s="61">
        <v>-2.1684043449710089E-19</v>
      </c>
      <c r="BF156" s="62">
        <v>-6.1105841182089449E-4</v>
      </c>
      <c r="BG156" s="62">
        <v>-7.083756112608551E-4</v>
      </c>
      <c r="BH156" s="62">
        <v>-2.9650332028603298E-4</v>
      </c>
      <c r="BI156" s="62">
        <v>-1.4244691370572356E-4</v>
      </c>
      <c r="BJ156" s="62">
        <v>-7.4637050396847296E-5</v>
      </c>
      <c r="BK156" s="62">
        <v>-3.587923699607796E-4</v>
      </c>
      <c r="BL156" s="62">
        <v>-3.112653609670217E-4</v>
      </c>
      <c r="BM156" s="63">
        <v>-4.8617575891996999E-5</v>
      </c>
    </row>
    <row r="158" spans="1:65" ht="15" thickBot="1" x14ac:dyDescent="0.35"/>
    <row r="159" spans="1:65" ht="15" thickBot="1" x14ac:dyDescent="0.35">
      <c r="A159" s="15" t="s">
        <v>3</v>
      </c>
      <c r="B159" s="14"/>
      <c r="C159" s="134">
        <v>12.2</v>
      </c>
      <c r="D159" s="134"/>
      <c r="E159" s="134"/>
      <c r="F159" s="134"/>
      <c r="G159" s="134"/>
      <c r="H159" s="134"/>
      <c r="I159" s="134"/>
      <c r="J159" s="134"/>
      <c r="K159" s="134"/>
      <c r="L159" s="134">
        <v>12.3</v>
      </c>
      <c r="M159" s="134"/>
      <c r="N159" s="134"/>
      <c r="O159" s="134"/>
      <c r="P159" s="134"/>
      <c r="Q159" s="134"/>
      <c r="R159" s="134"/>
      <c r="S159" s="134"/>
      <c r="T159" s="134"/>
      <c r="U159" s="134">
        <v>12.4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12.5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12.6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12.7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12.8</v>
      </c>
      <c r="BF159" s="134"/>
      <c r="BG159" s="134"/>
      <c r="BH159" s="134"/>
      <c r="BI159" s="134"/>
      <c r="BJ159" s="134"/>
      <c r="BK159" s="134"/>
      <c r="BL159" s="134"/>
      <c r="BM159" s="134"/>
    </row>
    <row r="160" spans="1:65" ht="15" thickBot="1" x14ac:dyDescent="0.35">
      <c r="A160" s="15" t="s">
        <v>5</v>
      </c>
      <c r="B160" s="14"/>
      <c r="C160" s="18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</row>
    <row r="161" spans="1:65" ht="15" thickBot="1" x14ac:dyDescent="0.35">
      <c r="A161" s="15" t="s">
        <v>76</v>
      </c>
      <c r="B161" s="10"/>
      <c r="C161" s="118">
        <v>9.1999999999999993</v>
      </c>
      <c r="D161" s="11">
        <v>22.1</v>
      </c>
      <c r="E161" s="11">
        <v>9.9</v>
      </c>
      <c r="F161" s="11">
        <v>13.1</v>
      </c>
      <c r="G161" s="11">
        <v>13.2</v>
      </c>
      <c r="H161" s="11">
        <v>13.3</v>
      </c>
      <c r="I161" s="11">
        <v>13.3</v>
      </c>
      <c r="J161" s="11">
        <v>13.8</v>
      </c>
      <c r="K161" s="11">
        <v>11.3</v>
      </c>
      <c r="L161" s="11">
        <v>9.3000000000000007</v>
      </c>
      <c r="M161" s="11">
        <v>19.899999999999999</v>
      </c>
      <c r="N161" s="11">
        <v>14.8</v>
      </c>
      <c r="O161" s="11">
        <v>13.2</v>
      </c>
      <c r="P161" s="11">
        <v>10.7</v>
      </c>
      <c r="Q161" s="11">
        <v>13.2</v>
      </c>
      <c r="R161" s="11">
        <v>10.4</v>
      </c>
      <c r="S161" s="11">
        <v>10.199999999999999</v>
      </c>
      <c r="T161" s="11">
        <v>9.9</v>
      </c>
      <c r="U161" s="11">
        <v>9</v>
      </c>
      <c r="V161" s="11">
        <v>15.8</v>
      </c>
      <c r="W161" s="11">
        <v>15.6</v>
      </c>
      <c r="X161" s="11">
        <v>12.8</v>
      </c>
      <c r="Y161" s="11">
        <v>11</v>
      </c>
      <c r="Z161" s="11">
        <v>11.7</v>
      </c>
      <c r="AA161" s="11">
        <v>12.4</v>
      </c>
      <c r="AB161" s="11">
        <v>13.7</v>
      </c>
      <c r="AC161" s="11">
        <v>13.7</v>
      </c>
      <c r="AD161" s="11">
        <v>11.4</v>
      </c>
      <c r="AE161" s="11">
        <v>13.2</v>
      </c>
      <c r="AF161" s="11">
        <v>11.8</v>
      </c>
      <c r="AG161" s="11">
        <v>13.6</v>
      </c>
      <c r="AH161" s="11">
        <v>12.7</v>
      </c>
      <c r="AI161" s="11">
        <v>13.8</v>
      </c>
      <c r="AJ161" s="11">
        <v>12.3</v>
      </c>
      <c r="AK161" s="11">
        <v>13.1</v>
      </c>
      <c r="AL161" s="11">
        <v>12.9</v>
      </c>
      <c r="AM161" s="11">
        <v>10.199999999999999</v>
      </c>
      <c r="AN161" s="11">
        <v>16.399999999999999</v>
      </c>
      <c r="AO161" s="11">
        <v>12.2</v>
      </c>
      <c r="AP161" s="11">
        <v>13.8</v>
      </c>
      <c r="AQ161" s="11">
        <v>13.7</v>
      </c>
      <c r="AR161" s="11">
        <v>14.6</v>
      </c>
      <c r="AS161" s="11">
        <v>14.1</v>
      </c>
      <c r="AT161" s="11">
        <v>15</v>
      </c>
      <c r="AU161" s="11">
        <v>14</v>
      </c>
      <c r="AV161" s="11">
        <v>9.5</v>
      </c>
      <c r="AW161" s="11">
        <v>8.9</v>
      </c>
      <c r="AX161" s="11">
        <v>13.5</v>
      </c>
      <c r="AY161" s="11">
        <v>10.8</v>
      </c>
      <c r="AZ161" s="11">
        <v>9.9</v>
      </c>
      <c r="BA161" s="11">
        <v>9.8000000000000007</v>
      </c>
      <c r="BB161" s="11">
        <v>9.5</v>
      </c>
      <c r="BC161" s="11">
        <v>11.2</v>
      </c>
      <c r="BD161" s="11">
        <v>10.199999999999999</v>
      </c>
      <c r="BE161" s="11">
        <v>10.3</v>
      </c>
      <c r="BF161" s="11">
        <v>15.8</v>
      </c>
      <c r="BG161" s="11">
        <v>10.1</v>
      </c>
      <c r="BH161" s="11">
        <v>13.3</v>
      </c>
      <c r="BI161" s="11">
        <v>12.9</v>
      </c>
      <c r="BJ161" s="11">
        <v>13.2</v>
      </c>
      <c r="BK161" s="11">
        <v>14.3</v>
      </c>
      <c r="BL161" s="11">
        <v>12.6</v>
      </c>
      <c r="BM161" s="12">
        <v>13</v>
      </c>
    </row>
    <row r="163" spans="1:65" ht="15" thickBot="1" x14ac:dyDescent="0.35"/>
    <row r="164" spans="1:65" ht="15" thickBot="1" x14ac:dyDescent="0.35">
      <c r="A164" s="15" t="s">
        <v>3</v>
      </c>
      <c r="B164" s="14"/>
      <c r="C164" s="134">
        <v>12.2</v>
      </c>
      <c r="D164" s="134"/>
      <c r="E164" s="134"/>
      <c r="F164" s="134"/>
      <c r="G164" s="134"/>
      <c r="H164" s="134"/>
      <c r="I164" s="134"/>
      <c r="J164" s="134"/>
      <c r="K164" s="134"/>
      <c r="L164" s="134">
        <v>12.3</v>
      </c>
      <c r="M164" s="134"/>
      <c r="N164" s="134"/>
      <c r="O164" s="134"/>
      <c r="P164" s="134"/>
      <c r="Q164" s="134"/>
      <c r="R164" s="134"/>
      <c r="S164" s="134"/>
      <c r="T164" s="134"/>
      <c r="U164" s="134">
        <v>12.4</v>
      </c>
      <c r="V164" s="134"/>
      <c r="W164" s="134"/>
      <c r="X164" s="134"/>
      <c r="Y164" s="134"/>
      <c r="Z164" s="134"/>
      <c r="AA164" s="134"/>
      <c r="AB164" s="134"/>
      <c r="AC164" s="134"/>
      <c r="AD164" s="134">
        <v>12.5</v>
      </c>
      <c r="AE164" s="134"/>
      <c r="AF164" s="134"/>
      <c r="AG164" s="134"/>
      <c r="AH164" s="134"/>
      <c r="AI164" s="134"/>
      <c r="AJ164" s="134"/>
      <c r="AK164" s="134"/>
      <c r="AL164" s="134"/>
      <c r="AM164" s="134">
        <v>12.6</v>
      </c>
      <c r="AN164" s="134"/>
      <c r="AO164" s="134"/>
      <c r="AP164" s="134"/>
      <c r="AQ164" s="134"/>
      <c r="AR164" s="134"/>
      <c r="AS164" s="134"/>
      <c r="AT164" s="134"/>
      <c r="AU164" s="134"/>
      <c r="AV164" s="134">
        <v>12.7</v>
      </c>
      <c r="AW164" s="134"/>
      <c r="AX164" s="134"/>
      <c r="AY164" s="134"/>
      <c r="AZ164" s="134"/>
      <c r="BA164" s="134"/>
      <c r="BB164" s="134"/>
      <c r="BC164" s="134"/>
      <c r="BD164" s="134"/>
      <c r="BE164" s="134">
        <v>12.8</v>
      </c>
      <c r="BF164" s="134"/>
      <c r="BG164" s="134"/>
      <c r="BH164" s="134"/>
      <c r="BI164" s="134"/>
      <c r="BJ164" s="134"/>
      <c r="BK164" s="134"/>
      <c r="BL164" s="134"/>
      <c r="BM164" s="134"/>
    </row>
    <row r="165" spans="1:65" ht="15" thickBot="1" x14ac:dyDescent="0.35">
      <c r="A165" s="15" t="s">
        <v>5</v>
      </c>
      <c r="B165" s="14"/>
      <c r="C165" s="25">
        <v>0</v>
      </c>
      <c r="D165" s="25">
        <v>15</v>
      </c>
      <c r="E165" s="25">
        <v>30</v>
      </c>
      <c r="F165" s="25">
        <v>45</v>
      </c>
      <c r="G165" s="25">
        <v>60</v>
      </c>
      <c r="H165" s="25">
        <v>75</v>
      </c>
      <c r="I165" s="25">
        <v>90</v>
      </c>
      <c r="J165" s="25">
        <v>105</v>
      </c>
      <c r="K165" s="26">
        <v>120</v>
      </c>
      <c r="L165" s="27">
        <v>0</v>
      </c>
      <c r="M165" s="25">
        <v>15</v>
      </c>
      <c r="N165" s="25">
        <v>30</v>
      </c>
      <c r="O165" s="25">
        <v>45</v>
      </c>
      <c r="P165" s="25">
        <v>60</v>
      </c>
      <c r="Q165" s="25">
        <v>75</v>
      </c>
      <c r="R165" s="25">
        <v>90</v>
      </c>
      <c r="S165" s="25">
        <v>105</v>
      </c>
      <c r="T165" s="26">
        <v>120</v>
      </c>
      <c r="U165" s="27">
        <v>0</v>
      </c>
      <c r="V165" s="25">
        <v>15</v>
      </c>
      <c r="W165" s="25">
        <v>30</v>
      </c>
      <c r="X165" s="25">
        <v>45</v>
      </c>
      <c r="Y165" s="25">
        <v>60</v>
      </c>
      <c r="Z165" s="25">
        <v>75</v>
      </c>
      <c r="AA165" s="25">
        <v>90</v>
      </c>
      <c r="AB165" s="25">
        <v>105</v>
      </c>
      <c r="AC165" s="26">
        <v>120</v>
      </c>
      <c r="AD165" s="27">
        <v>0</v>
      </c>
      <c r="AE165" s="25">
        <v>15</v>
      </c>
      <c r="AF165" s="25">
        <v>30</v>
      </c>
      <c r="AG165" s="25">
        <v>45</v>
      </c>
      <c r="AH165" s="25">
        <v>60</v>
      </c>
      <c r="AI165" s="25">
        <v>75</v>
      </c>
      <c r="AJ165" s="25">
        <v>90</v>
      </c>
      <c r="AK165" s="25">
        <v>105</v>
      </c>
      <c r="AL165" s="26">
        <v>120</v>
      </c>
      <c r="AM165" s="27">
        <v>0</v>
      </c>
      <c r="AN165" s="25">
        <v>15</v>
      </c>
      <c r="AO165" s="25">
        <v>30</v>
      </c>
      <c r="AP165" s="25">
        <v>45</v>
      </c>
      <c r="AQ165" s="25">
        <v>60</v>
      </c>
      <c r="AR165" s="25">
        <v>75</v>
      </c>
      <c r="AS165" s="25">
        <v>90</v>
      </c>
      <c r="AT165" s="25">
        <v>105</v>
      </c>
      <c r="AU165" s="26">
        <v>120</v>
      </c>
      <c r="AV165" s="27">
        <v>0</v>
      </c>
      <c r="AW165" s="25">
        <v>15</v>
      </c>
      <c r="AX165" s="25">
        <v>30</v>
      </c>
      <c r="AY165" s="25">
        <v>45</v>
      </c>
      <c r="AZ165" s="25">
        <v>60</v>
      </c>
      <c r="BA165" s="25">
        <v>75</v>
      </c>
      <c r="BB165" s="25">
        <v>90</v>
      </c>
      <c r="BC165" s="25">
        <v>105</v>
      </c>
      <c r="BD165" s="26">
        <v>120</v>
      </c>
      <c r="BE165" s="27">
        <v>0</v>
      </c>
      <c r="BF165" s="25">
        <v>15</v>
      </c>
      <c r="BG165" s="25">
        <v>30</v>
      </c>
      <c r="BH165" s="25">
        <v>45</v>
      </c>
      <c r="BI165" s="25">
        <v>60</v>
      </c>
      <c r="BJ165" s="25">
        <v>75</v>
      </c>
      <c r="BK165" s="25">
        <v>90</v>
      </c>
      <c r="BL165" s="25">
        <v>105</v>
      </c>
      <c r="BM165" s="26">
        <v>120</v>
      </c>
    </row>
    <row r="166" spans="1:65" s="65" customFormat="1" ht="15" thickBot="1" x14ac:dyDescent="0.35">
      <c r="A166" s="110" t="s">
        <v>77</v>
      </c>
      <c r="B166" s="105"/>
      <c r="C166" s="105">
        <f>C161*C154</f>
        <v>0</v>
      </c>
      <c r="D166" s="106">
        <f t="shared" ref="D166:BM166" si="21">D161*D154</f>
        <v>2.9009556850602451</v>
      </c>
      <c r="E166" s="106">
        <f t="shared" si="21"/>
        <v>1.2896487961400442</v>
      </c>
      <c r="F166" s="106">
        <f t="shared" si="21"/>
        <v>0.91290159708059504</v>
      </c>
      <c r="G166" s="106">
        <f t="shared" si="21"/>
        <v>0.61556197622635911</v>
      </c>
      <c r="H166" s="106">
        <f t="shared" si="21"/>
        <v>0.37198873242475872</v>
      </c>
      <c r="I166" s="106">
        <f t="shared" si="21"/>
        <v>0.1838478473462376</v>
      </c>
      <c r="J166" s="106">
        <f t="shared" si="21"/>
        <v>0.14775896669906008</v>
      </c>
      <c r="K166" s="106">
        <f t="shared" si="21"/>
        <v>8.402766983824729E-2</v>
      </c>
      <c r="L166" s="105">
        <f t="shared" si="21"/>
        <v>-6.4531713306337229E-17</v>
      </c>
      <c r="M166" s="106">
        <f t="shared" si="21"/>
        <v>1.1859185727381747</v>
      </c>
      <c r="N166" s="106">
        <f t="shared" si="21"/>
        <v>1.2222262064775817</v>
      </c>
      <c r="O166" s="106">
        <f t="shared" si="21"/>
        <v>0.60946149610036859</v>
      </c>
      <c r="P166" s="106">
        <f t="shared" si="21"/>
        <v>0.93457660906264817</v>
      </c>
      <c r="Q166" s="106">
        <f t="shared" si="21"/>
        <v>0.96877848261466526</v>
      </c>
      <c r="R166" s="106">
        <f t="shared" si="21"/>
        <v>0.62819269930189858</v>
      </c>
      <c r="S166" s="106">
        <f t="shared" si="21"/>
        <v>0.51590731366054199</v>
      </c>
      <c r="T166" s="106">
        <f t="shared" si="21"/>
        <v>0.37161691612392939</v>
      </c>
      <c r="U166" s="105">
        <f t="shared" si="21"/>
        <v>-6.2450045135165055E-17</v>
      </c>
      <c r="V166" s="106">
        <f t="shared" si="21"/>
        <v>1.1672204224165883</v>
      </c>
      <c r="W166" s="106">
        <f t="shared" si="21"/>
        <v>1.0821399331034931</v>
      </c>
      <c r="X166" s="106">
        <f t="shared" si="21"/>
        <v>0.69478649289293304</v>
      </c>
      <c r="Y166" s="106">
        <f t="shared" si="21"/>
        <v>0.45759606761448052</v>
      </c>
      <c r="Z166" s="106">
        <f t="shared" si="21"/>
        <v>0.48821712320029131</v>
      </c>
      <c r="AA166" s="106">
        <f t="shared" si="21"/>
        <v>0.49952126382319012</v>
      </c>
      <c r="AB166" s="106">
        <f t="shared" si="21"/>
        <v>0.57133639455262419</v>
      </c>
      <c r="AC166" s="106">
        <f t="shared" si="21"/>
        <v>0.57397012422801419</v>
      </c>
      <c r="AD166" s="105">
        <f t="shared" si="21"/>
        <v>0</v>
      </c>
      <c r="AE166" s="106">
        <f t="shared" si="21"/>
        <v>1.0999747952782635</v>
      </c>
      <c r="AF166" s="106">
        <f t="shared" si="21"/>
        <v>0.91634888720560026</v>
      </c>
      <c r="AG166" s="106">
        <f t="shared" si="21"/>
        <v>0.77609629913975497</v>
      </c>
      <c r="AH166" s="106">
        <f t="shared" si="21"/>
        <v>0.55180055114529913</v>
      </c>
      <c r="AI166" s="106">
        <f t="shared" si="21"/>
        <v>0.50601196746855126</v>
      </c>
      <c r="AJ166" s="106">
        <f t="shared" si="21"/>
        <v>0.3295786783001684</v>
      </c>
      <c r="AK166" s="106">
        <f t="shared" si="21"/>
        <v>0.26368545127220594</v>
      </c>
      <c r="AL166" s="106">
        <f t="shared" si="21"/>
        <v>0.17659559781704115</v>
      </c>
      <c r="AM166" s="105">
        <f t="shared" si="21"/>
        <v>-7.0776717819853725E-17</v>
      </c>
      <c r="AN166" s="106">
        <f t="shared" si="21"/>
        <v>0.9357666132065271</v>
      </c>
      <c r="AO166" s="106">
        <f t="shared" si="21"/>
        <v>0.70546952070425395</v>
      </c>
      <c r="AP166" s="106">
        <f t="shared" si="21"/>
        <v>0.71781652978371846</v>
      </c>
      <c r="AQ166" s="106">
        <f t="shared" si="21"/>
        <v>0.47617198503281366</v>
      </c>
      <c r="AR166" s="106">
        <f t="shared" si="21"/>
        <v>0.47538839177855174</v>
      </c>
      <c r="AS166" s="106">
        <f t="shared" si="21"/>
        <v>0.32758394729220081</v>
      </c>
      <c r="AT166" s="106">
        <f t="shared" si="21"/>
        <v>0.47852750328361709</v>
      </c>
      <c r="AU166" s="106">
        <f t="shared" si="21"/>
        <v>0.391079122389067</v>
      </c>
      <c r="AV166" s="105">
        <f t="shared" si="21"/>
        <v>0</v>
      </c>
      <c r="AW166" s="106">
        <f t="shared" si="21"/>
        <v>0.50443238753422348</v>
      </c>
      <c r="AX166" s="106">
        <f t="shared" si="21"/>
        <v>0.86154187351510425</v>
      </c>
      <c r="AY166" s="106">
        <f t="shared" si="21"/>
        <v>0.65922266897322745</v>
      </c>
      <c r="AZ166" s="106">
        <f t="shared" si="21"/>
        <v>0.50586639139529743</v>
      </c>
      <c r="BA166" s="106">
        <f t="shared" si="21"/>
        <v>0.2832196792570984</v>
      </c>
      <c r="BB166" s="106">
        <f t="shared" si="21"/>
        <v>0.1146782157538867</v>
      </c>
      <c r="BC166" s="106">
        <f t="shared" si="21"/>
        <v>9.4850473483514268E-4</v>
      </c>
      <c r="BD166" s="106">
        <f t="shared" si="21"/>
        <v>-1.8418691620349221E-2</v>
      </c>
      <c r="BE166" s="105">
        <f t="shared" si="21"/>
        <v>0</v>
      </c>
      <c r="BF166" s="106">
        <f t="shared" si="21"/>
        <v>1.6627478997146981</v>
      </c>
      <c r="BG166" s="106">
        <f t="shared" si="21"/>
        <v>1.2317950057313201</v>
      </c>
      <c r="BH166" s="106">
        <f t="shared" si="21"/>
        <v>0.73848643563806005</v>
      </c>
      <c r="BI166" s="106">
        <f t="shared" si="21"/>
        <v>0.43563119967014657</v>
      </c>
      <c r="BJ166" s="106">
        <f t="shared" si="21"/>
        <v>0.2121937245821918</v>
      </c>
      <c r="BK166" s="106">
        <f t="shared" si="21"/>
        <v>0.64782680515645896</v>
      </c>
      <c r="BL166" s="106">
        <f t="shared" si="21"/>
        <v>0.46276909233485369</v>
      </c>
      <c r="BM166" s="106">
        <f t="shared" si="21"/>
        <v>8.1706836445329098E-2</v>
      </c>
    </row>
    <row r="168" spans="1:65" ht="15" thickBot="1" x14ac:dyDescent="0.35"/>
    <row r="169" spans="1:65" ht="15" thickBot="1" x14ac:dyDescent="0.35">
      <c r="A169" s="15" t="s">
        <v>3</v>
      </c>
      <c r="B169" s="14"/>
      <c r="C169" s="134">
        <v>12.2</v>
      </c>
      <c r="D169" s="134"/>
      <c r="E169" s="134"/>
      <c r="F169" s="134"/>
      <c r="G169" s="134"/>
      <c r="H169" s="134"/>
      <c r="I169" s="134"/>
      <c r="J169" s="134"/>
      <c r="K169" s="134"/>
      <c r="L169" s="134">
        <v>12.3</v>
      </c>
      <c r="M169" s="134"/>
      <c r="N169" s="134"/>
      <c r="O169" s="134"/>
      <c r="P169" s="134"/>
      <c r="Q169" s="134"/>
      <c r="R169" s="134"/>
      <c r="S169" s="134"/>
      <c r="T169" s="134"/>
      <c r="U169" s="134">
        <v>12.4</v>
      </c>
      <c r="V169" s="134"/>
      <c r="W169" s="134"/>
      <c r="X169" s="134"/>
      <c r="Y169" s="134"/>
      <c r="Z169" s="134"/>
      <c r="AA169" s="134"/>
      <c r="AB169" s="134"/>
      <c r="AC169" s="134"/>
      <c r="AD169" s="134">
        <v>12.5</v>
      </c>
      <c r="AE169" s="134"/>
      <c r="AF169" s="134"/>
      <c r="AG169" s="134"/>
      <c r="AH169" s="134"/>
      <c r="AI169" s="134"/>
      <c r="AJ169" s="134"/>
      <c r="AK169" s="134"/>
      <c r="AL169" s="134"/>
      <c r="AM169" s="134">
        <v>12.6</v>
      </c>
      <c r="AN169" s="134"/>
      <c r="AO169" s="134"/>
      <c r="AP169" s="134"/>
      <c r="AQ169" s="134"/>
      <c r="AR169" s="134"/>
      <c r="AS169" s="134"/>
      <c r="AT169" s="134"/>
      <c r="AU169" s="134"/>
      <c r="AV169" s="134">
        <v>12.7</v>
      </c>
      <c r="AW169" s="134"/>
      <c r="AX169" s="134"/>
      <c r="AY169" s="134"/>
      <c r="AZ169" s="134"/>
      <c r="BA169" s="134"/>
      <c r="BB169" s="134"/>
      <c r="BC169" s="134"/>
      <c r="BD169" s="134"/>
      <c r="BE169" s="134">
        <v>12.8</v>
      </c>
      <c r="BF169" s="134"/>
      <c r="BG169" s="134"/>
      <c r="BH169" s="134"/>
      <c r="BI169" s="134"/>
      <c r="BJ169" s="134"/>
      <c r="BK169" s="134"/>
      <c r="BL169" s="134"/>
      <c r="BM169" s="134"/>
    </row>
    <row r="170" spans="1:65" ht="15" thickBot="1" x14ac:dyDescent="0.35">
      <c r="A170" s="15" t="s">
        <v>5</v>
      </c>
      <c r="B170" s="14"/>
      <c r="C170" s="17">
        <v>0</v>
      </c>
      <c r="D170" s="18">
        <v>15</v>
      </c>
      <c r="E170" s="18">
        <v>30</v>
      </c>
      <c r="F170" s="18">
        <v>45</v>
      </c>
      <c r="G170" s="18">
        <v>60</v>
      </c>
      <c r="H170" s="18">
        <v>75</v>
      </c>
      <c r="I170" s="18">
        <v>90</v>
      </c>
      <c r="J170" s="18">
        <v>105</v>
      </c>
      <c r="K170" s="19">
        <v>120</v>
      </c>
      <c r="L170" s="17">
        <v>0</v>
      </c>
      <c r="M170" s="18">
        <v>15</v>
      </c>
      <c r="N170" s="18">
        <v>30</v>
      </c>
      <c r="O170" s="18">
        <v>45</v>
      </c>
      <c r="P170" s="18">
        <v>60</v>
      </c>
      <c r="Q170" s="18">
        <v>75</v>
      </c>
      <c r="R170" s="18">
        <v>90</v>
      </c>
      <c r="S170" s="18">
        <v>105</v>
      </c>
      <c r="T170" s="19">
        <v>120</v>
      </c>
      <c r="U170" s="17">
        <v>0</v>
      </c>
      <c r="V170" s="18">
        <v>15</v>
      </c>
      <c r="W170" s="18">
        <v>30</v>
      </c>
      <c r="X170" s="18">
        <v>45</v>
      </c>
      <c r="Y170" s="18">
        <v>60</v>
      </c>
      <c r="Z170" s="18">
        <v>75</v>
      </c>
      <c r="AA170" s="18">
        <v>90</v>
      </c>
      <c r="AB170" s="18">
        <v>105</v>
      </c>
      <c r="AC170" s="19">
        <v>120</v>
      </c>
      <c r="AD170" s="17">
        <v>0</v>
      </c>
      <c r="AE170" s="18">
        <v>15</v>
      </c>
      <c r="AF170" s="18">
        <v>30</v>
      </c>
      <c r="AG170" s="18">
        <v>45</v>
      </c>
      <c r="AH170" s="18">
        <v>60</v>
      </c>
      <c r="AI170" s="18">
        <v>75</v>
      </c>
      <c r="AJ170" s="18">
        <v>90</v>
      </c>
      <c r="AK170" s="18">
        <v>105</v>
      </c>
      <c r="AL170" s="19">
        <v>120</v>
      </c>
      <c r="AM170" s="17">
        <v>0</v>
      </c>
      <c r="AN170" s="18">
        <v>15</v>
      </c>
      <c r="AO170" s="18">
        <v>30</v>
      </c>
      <c r="AP170" s="18">
        <v>45</v>
      </c>
      <c r="AQ170" s="18">
        <v>60</v>
      </c>
      <c r="AR170" s="18">
        <v>75</v>
      </c>
      <c r="AS170" s="18">
        <v>90</v>
      </c>
      <c r="AT170" s="18">
        <v>105</v>
      </c>
      <c r="AU170" s="19">
        <v>120</v>
      </c>
      <c r="AV170" s="17">
        <v>0</v>
      </c>
      <c r="AW170" s="18">
        <v>15</v>
      </c>
      <c r="AX170" s="18">
        <v>30</v>
      </c>
      <c r="AY170" s="18">
        <v>45</v>
      </c>
      <c r="AZ170" s="18">
        <v>60</v>
      </c>
      <c r="BA170" s="18">
        <v>75</v>
      </c>
      <c r="BB170" s="18">
        <v>90</v>
      </c>
      <c r="BC170" s="18">
        <v>105</v>
      </c>
      <c r="BD170" s="19">
        <v>120</v>
      </c>
      <c r="BE170" s="17">
        <v>0</v>
      </c>
      <c r="BF170" s="18">
        <v>15</v>
      </c>
      <c r="BG170" s="18">
        <v>30</v>
      </c>
      <c r="BH170" s="18">
        <v>45</v>
      </c>
      <c r="BI170" s="18">
        <v>60</v>
      </c>
      <c r="BJ170" s="18">
        <v>75</v>
      </c>
      <c r="BK170" s="18">
        <v>90</v>
      </c>
      <c r="BL170" s="18">
        <v>105</v>
      </c>
      <c r="BM170" s="19">
        <v>120</v>
      </c>
    </row>
    <row r="171" spans="1:65" s="65" customFormat="1" ht="15" thickBot="1" x14ac:dyDescent="0.35">
      <c r="A171" s="110" t="s">
        <v>78</v>
      </c>
      <c r="B171" s="105"/>
      <c r="C171" s="105">
        <v>73.768860000000004</v>
      </c>
      <c r="D171" s="106"/>
      <c r="E171" s="106">
        <v>56.258069999999996</v>
      </c>
      <c r="F171" s="106"/>
      <c r="G171" s="106">
        <v>52.159799999999997</v>
      </c>
      <c r="H171" s="106"/>
      <c r="I171" s="106"/>
      <c r="J171" s="106"/>
      <c r="K171" s="106"/>
      <c r="L171" s="106">
        <v>133.87682000000001</v>
      </c>
      <c r="M171" s="106"/>
      <c r="N171" s="106" t="s">
        <v>20</v>
      </c>
      <c r="O171" s="106"/>
      <c r="P171" s="106">
        <v>110.5291</v>
      </c>
      <c r="Q171" s="106"/>
      <c r="R171" s="106"/>
      <c r="S171" s="106"/>
      <c r="T171" s="106"/>
      <c r="U171" s="106">
        <v>80.84769</v>
      </c>
      <c r="V171" s="106"/>
      <c r="W171" s="106">
        <v>79.605789999999999</v>
      </c>
      <c r="X171" s="106"/>
      <c r="Y171" s="106">
        <v>100.22132999999999</v>
      </c>
      <c r="Z171" s="106"/>
      <c r="AA171" s="106"/>
      <c r="AB171" s="106"/>
      <c r="AC171" s="106"/>
      <c r="AD171" s="106" t="s">
        <v>20</v>
      </c>
      <c r="AE171" s="106"/>
      <c r="AF171" s="106">
        <v>103.32608</v>
      </c>
      <c r="AG171" s="106"/>
      <c r="AH171" s="106" t="s">
        <v>13</v>
      </c>
      <c r="AI171" s="106"/>
      <c r="AJ171" s="106"/>
      <c r="AK171" s="106"/>
      <c r="AL171" s="106"/>
      <c r="AM171" s="106">
        <v>42.721359999999997</v>
      </c>
      <c r="AN171" s="106"/>
      <c r="AO171" s="106">
        <v>41.852029999999999</v>
      </c>
      <c r="AP171" s="106"/>
      <c r="AQ171" s="106">
        <v>39.492420000000003</v>
      </c>
      <c r="AR171" s="106"/>
      <c r="AS171" s="106"/>
      <c r="AT171" s="106"/>
      <c r="AU171" s="106"/>
      <c r="AV171" s="106">
        <v>30.550740000000001</v>
      </c>
      <c r="AW171" s="106"/>
      <c r="AX171" s="106">
        <v>27.197610000000001</v>
      </c>
      <c r="AY171" s="106"/>
      <c r="AZ171" s="106">
        <v>36.38767</v>
      </c>
      <c r="BA171" s="106"/>
      <c r="BB171" s="106"/>
      <c r="BC171" s="106"/>
      <c r="BD171" s="106"/>
      <c r="BE171" s="106">
        <v>60.60472</v>
      </c>
      <c r="BF171" s="106"/>
      <c r="BG171" s="106">
        <v>51.16628</v>
      </c>
      <c r="BH171" s="106"/>
      <c r="BI171" s="106">
        <v>50.79374</v>
      </c>
      <c r="BJ171" s="106"/>
      <c r="BK171" s="106"/>
      <c r="BL171" s="106"/>
      <c r="BM171" s="108"/>
    </row>
    <row r="175" spans="1:65" x14ac:dyDescent="0.3">
      <c r="B175" s="50"/>
      <c r="C175" s="50"/>
      <c r="D175" s="50"/>
      <c r="E175" s="50"/>
      <c r="F175" s="50"/>
    </row>
    <row r="176" spans="1:65" x14ac:dyDescent="0.3">
      <c r="A176" s="2"/>
    </row>
    <row r="184" spans="1:1" x14ac:dyDescent="0.3">
      <c r="A184" s="2"/>
    </row>
    <row r="201" spans="1:1" x14ac:dyDescent="0.3">
      <c r="A201" s="2"/>
    </row>
    <row r="209" spans="1:1" x14ac:dyDescent="0.3">
      <c r="A209" s="2"/>
    </row>
    <row r="217" spans="1:1" x14ac:dyDescent="0.3">
      <c r="A217" s="2"/>
    </row>
    <row r="225" spans="1:1" x14ac:dyDescent="0.3">
      <c r="A225" s="2"/>
    </row>
  </sheetData>
  <mergeCells count="42">
    <mergeCell ref="AM141:AU141"/>
    <mergeCell ref="AV141:BD141"/>
    <mergeCell ref="A9:A13"/>
    <mergeCell ref="U21:U25"/>
    <mergeCell ref="U33:U37"/>
    <mergeCell ref="U45:U49"/>
    <mergeCell ref="U57:U61"/>
    <mergeCell ref="AM159:AU159"/>
    <mergeCell ref="AV159:BD159"/>
    <mergeCell ref="BE159:BM159"/>
    <mergeCell ref="BE141:BM141"/>
    <mergeCell ref="A143:A147"/>
    <mergeCell ref="C150:K150"/>
    <mergeCell ref="L150:T150"/>
    <mergeCell ref="U150:AC150"/>
    <mergeCell ref="AD150:AL150"/>
    <mergeCell ref="AM150:AU150"/>
    <mergeCell ref="AV150:BD150"/>
    <mergeCell ref="BE150:BM150"/>
    <mergeCell ref="C141:K141"/>
    <mergeCell ref="L141:T141"/>
    <mergeCell ref="U141:AC141"/>
    <mergeCell ref="AD141:AL141"/>
    <mergeCell ref="A152:A156"/>
    <mergeCell ref="C159:K159"/>
    <mergeCell ref="L159:T159"/>
    <mergeCell ref="U159:AC159"/>
    <mergeCell ref="AD159:AL159"/>
    <mergeCell ref="BE164:BM164"/>
    <mergeCell ref="C169:K169"/>
    <mergeCell ref="L169:T169"/>
    <mergeCell ref="U169:AC169"/>
    <mergeCell ref="AD169:AL169"/>
    <mergeCell ref="AM169:AU169"/>
    <mergeCell ref="AV169:BD169"/>
    <mergeCell ref="BE169:BM169"/>
    <mergeCell ref="C164:K164"/>
    <mergeCell ref="L164:T164"/>
    <mergeCell ref="U164:AC164"/>
    <mergeCell ref="AD164:AL164"/>
    <mergeCell ref="AM164:AU164"/>
    <mergeCell ref="AV164:BD16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1"/>
  <sheetViews>
    <sheetView workbookViewId="0">
      <selection activeCell="K13" sqref="K13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20" x14ac:dyDescent="0.3">
      <c r="A1" s="73" t="s">
        <v>87</v>
      </c>
      <c r="B1" s="73"/>
    </row>
    <row r="2" spans="1:20" ht="15" thickBot="1" x14ac:dyDescent="0.35">
      <c r="A2" s="74"/>
      <c r="B2" s="74"/>
    </row>
    <row r="3" spans="1:20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20" ht="15" thickBot="1" x14ac:dyDescent="0.35">
      <c r="A4" s="77"/>
      <c r="B4" s="78">
        <v>1.15E-4</v>
      </c>
      <c r="C4" s="8"/>
      <c r="D4" s="8">
        <v>1.15E-4</v>
      </c>
      <c r="E4" s="9"/>
    </row>
    <row r="5" spans="1:20" x14ac:dyDescent="0.3">
      <c r="A5" s="74"/>
      <c r="B5" s="74"/>
    </row>
    <row r="6" spans="1:20" ht="15" thickBot="1" x14ac:dyDescent="0.35">
      <c r="A6" s="73" t="s">
        <v>22</v>
      </c>
      <c r="B6" s="74"/>
    </row>
    <row r="7" spans="1:20" ht="15" thickBot="1" x14ac:dyDescent="0.35">
      <c r="A7" s="79" t="s">
        <v>21</v>
      </c>
      <c r="B7" s="80"/>
      <c r="C7" s="17">
        <v>18.120999999999999</v>
      </c>
      <c r="D7" s="17">
        <v>18.123000000000001</v>
      </c>
      <c r="E7" s="17">
        <v>18.123999999999999</v>
      </c>
      <c r="F7" s="17">
        <v>18.125</v>
      </c>
      <c r="G7" s="17">
        <v>18.126000000000001</v>
      </c>
      <c r="H7" s="17">
        <v>18.128</v>
      </c>
      <c r="I7" s="17">
        <v>18.129000000000001</v>
      </c>
      <c r="J7" s="117">
        <v>18.13</v>
      </c>
      <c r="K7" s="30"/>
      <c r="L7" s="30"/>
      <c r="M7" s="30"/>
      <c r="N7" s="30"/>
      <c r="O7" s="30"/>
      <c r="P7" s="30"/>
      <c r="Q7" s="30"/>
      <c r="R7" s="30"/>
    </row>
    <row r="8" spans="1:20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>
        <v>0</v>
      </c>
      <c r="K8" s="23"/>
      <c r="L8" s="23"/>
      <c r="M8" s="23"/>
      <c r="N8" s="23"/>
      <c r="O8" s="23"/>
      <c r="P8" s="23"/>
      <c r="Q8" s="23"/>
      <c r="R8" s="23"/>
    </row>
    <row r="9" spans="1:20" ht="17.399999999999999" thickBot="1" x14ac:dyDescent="0.4">
      <c r="A9" s="128" t="s">
        <v>49</v>
      </c>
      <c r="B9" s="51" t="s">
        <v>43</v>
      </c>
      <c r="C9" s="55">
        <v>0.81469999999999998</v>
      </c>
      <c r="D9" s="56">
        <v>0.81530000000000002</v>
      </c>
      <c r="E9" s="56">
        <v>0.81479999999999997</v>
      </c>
      <c r="F9" s="56">
        <v>0.81130000000000002</v>
      </c>
      <c r="G9" s="56">
        <v>0.81399999999999995</v>
      </c>
      <c r="H9" s="125">
        <v>0.81414285714285717</v>
      </c>
      <c r="I9" s="56">
        <v>0.8145</v>
      </c>
      <c r="J9" s="57">
        <v>0.81440000000000001</v>
      </c>
      <c r="K9" s="13"/>
      <c r="L9" s="123" t="s">
        <v>96</v>
      </c>
      <c r="M9" s="124"/>
      <c r="N9" s="123"/>
      <c r="O9" s="123"/>
      <c r="P9" s="123"/>
      <c r="Q9" s="123"/>
      <c r="R9" s="123"/>
      <c r="S9" s="124"/>
      <c r="T9" s="124"/>
    </row>
    <row r="10" spans="1:20" ht="17.399999999999999" thickBot="1" x14ac:dyDescent="0.4">
      <c r="A10" s="129"/>
      <c r="B10" s="51" t="s">
        <v>44</v>
      </c>
      <c r="C10" s="58">
        <v>0.14940000000000001</v>
      </c>
      <c r="D10" s="59">
        <v>0.1487</v>
      </c>
      <c r="E10" s="59">
        <v>0.1492</v>
      </c>
      <c r="F10" s="59">
        <v>0.1497</v>
      </c>
      <c r="G10" s="59">
        <v>0.14960000000000001</v>
      </c>
      <c r="H10" s="126">
        <v>0.14925714285714284</v>
      </c>
      <c r="I10" s="59">
        <v>0.14910000000000001</v>
      </c>
      <c r="J10" s="60">
        <v>0.14910000000000001</v>
      </c>
      <c r="K10" s="13"/>
      <c r="L10" s="13"/>
      <c r="M10" s="13"/>
      <c r="N10" s="13"/>
      <c r="O10" s="13"/>
      <c r="P10" s="13"/>
      <c r="Q10" s="13"/>
      <c r="R10" s="13"/>
    </row>
    <row r="11" spans="1:20" ht="17.399999999999999" thickBot="1" x14ac:dyDescent="0.4">
      <c r="A11" s="129"/>
      <c r="B11" s="51" t="s">
        <v>45</v>
      </c>
      <c r="C11" s="58">
        <v>3.1300000000000001E-2</v>
      </c>
      <c r="D11" s="59">
        <v>3.1399999999999997E-2</v>
      </c>
      <c r="E11" s="59">
        <v>3.1399999999999997E-2</v>
      </c>
      <c r="F11" s="59">
        <v>3.3799999999999997E-2</v>
      </c>
      <c r="G11" s="59">
        <v>3.1699999999999999E-2</v>
      </c>
      <c r="H11" s="126">
        <v>3.1871428571428571E-2</v>
      </c>
      <c r="I11" s="59">
        <v>3.1699999999999999E-2</v>
      </c>
      <c r="J11" s="60">
        <v>3.1800000000000002E-2</v>
      </c>
      <c r="K11" s="13"/>
      <c r="L11" s="13"/>
      <c r="M11" s="13"/>
      <c r="N11" s="13"/>
      <c r="O11" s="13"/>
      <c r="P11" s="13"/>
      <c r="Q11" s="13"/>
      <c r="R11" s="13"/>
    </row>
    <row r="12" spans="1:20" ht="17.399999999999999" thickBot="1" x14ac:dyDescent="0.4">
      <c r="A12" s="129"/>
      <c r="B12" s="51" t="s">
        <v>46</v>
      </c>
      <c r="C12" s="58">
        <v>4.1000000000000003E-3</v>
      </c>
      <c r="D12" s="59">
        <v>4.1000000000000003E-3</v>
      </c>
      <c r="E12" s="59">
        <v>4.1000000000000003E-3</v>
      </c>
      <c r="F12" s="59">
        <v>4.4999999999999997E-3</v>
      </c>
      <c r="G12" s="59">
        <v>4.1999999999999997E-3</v>
      </c>
      <c r="H12" s="126">
        <v>4.1999999999999997E-3</v>
      </c>
      <c r="I12" s="59">
        <v>4.1999999999999997E-3</v>
      </c>
      <c r="J12" s="60">
        <v>4.1999999999999997E-3</v>
      </c>
      <c r="K12" s="13"/>
      <c r="L12" s="13"/>
      <c r="M12" s="13"/>
      <c r="N12" s="13"/>
      <c r="O12" s="13"/>
      <c r="P12" s="13"/>
      <c r="Q12" s="13"/>
      <c r="R12" s="13"/>
    </row>
    <row r="13" spans="1:20" ht="17.399999999999999" thickBot="1" x14ac:dyDescent="0.4">
      <c r="A13" s="130"/>
      <c r="B13" s="51" t="s">
        <v>47</v>
      </c>
      <c r="C13" s="61">
        <v>5.0000000000000001E-4</v>
      </c>
      <c r="D13" s="62">
        <v>5.0000000000000001E-4</v>
      </c>
      <c r="E13" s="62">
        <v>5.9999999999999995E-4</v>
      </c>
      <c r="F13" s="62">
        <v>6.9999999999999999E-4</v>
      </c>
      <c r="G13" s="62">
        <v>5.0000000000000001E-4</v>
      </c>
      <c r="H13" s="127">
        <v>5.5714285714285707E-4</v>
      </c>
      <c r="I13" s="62">
        <v>5.9999999999999995E-4</v>
      </c>
      <c r="J13" s="63">
        <v>5.0000000000000001E-4</v>
      </c>
      <c r="K13" s="13"/>
      <c r="L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7">
        <v>18.120999999999999</v>
      </c>
      <c r="X19" s="17">
        <v>18.123000000000001</v>
      </c>
      <c r="Y19" s="17">
        <v>18.123999999999999</v>
      </c>
      <c r="Z19" s="17">
        <v>18.125</v>
      </c>
      <c r="AA19" s="17">
        <v>18.126000000000001</v>
      </c>
      <c r="AB19" s="17">
        <v>18.128</v>
      </c>
      <c r="AC19" s="17">
        <v>18.129000000000001</v>
      </c>
      <c r="AD19" s="117">
        <v>18.13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0.81479370127564665</v>
      </c>
      <c r="X21" s="4">
        <v>0.81539377028358262</v>
      </c>
      <c r="Y21" s="4">
        <v>0.81489371277696931</v>
      </c>
      <c r="Z21" s="4">
        <v>0.81139331023067662</v>
      </c>
      <c r="AA21" s="4">
        <v>0.81409362076638814</v>
      </c>
      <c r="AB21" s="4">
        <v>0.81423649433970624</v>
      </c>
      <c r="AC21" s="4">
        <v>0.81459367827300144</v>
      </c>
      <c r="AD21" s="20">
        <v>0.81449366677167878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0.1493234709235095</v>
      </c>
      <c r="X22" s="1">
        <v>0.14862332139837819</v>
      </c>
      <c r="Y22" s="1">
        <v>0.14912343641821874</v>
      </c>
      <c r="Z22" s="1">
        <v>0.149623896517423</v>
      </c>
      <c r="AA22" s="1">
        <v>0.14952357444467301</v>
      </c>
      <c r="AB22" s="1">
        <v>0.14918066143635897</v>
      </c>
      <c r="AC22" s="1">
        <v>0.14902345942483247</v>
      </c>
      <c r="AD22" s="21">
        <v>0.14902347092747792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3.1286425739803878E-2</v>
      </c>
      <c r="X23" s="1">
        <v>3.1386517767582459E-2</v>
      </c>
      <c r="Y23" s="1">
        <v>3.1386460247740396E-2</v>
      </c>
      <c r="Z23" s="1">
        <v>3.3786678719953292E-2</v>
      </c>
      <c r="AA23" s="1">
        <v>3.1686448730542875E-2</v>
      </c>
      <c r="AB23" s="1">
        <v>3.1857936458056069E-2</v>
      </c>
      <c r="AC23" s="1">
        <v>3.1686506250384938E-2</v>
      </c>
      <c r="AD23" s="21">
        <v>3.1786517750384637E-2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4.0968732014580915E-3</v>
      </c>
      <c r="X24" s="1">
        <v>4.0968616895510276E-3</v>
      </c>
      <c r="Y24" s="1">
        <v>4.09686169616657E-3</v>
      </c>
      <c r="Z24" s="1">
        <v>4.4966316445863332E-3</v>
      </c>
      <c r="AA24" s="1">
        <v>4.1968386948458948E-3</v>
      </c>
      <c r="AB24" s="1">
        <v>4.1968189714890452E-3</v>
      </c>
      <c r="AC24" s="1">
        <v>4.1968386882303525E-3</v>
      </c>
      <c r="AD24" s="21">
        <v>4.1968271855850484E-3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4.9958631200771317E-4</v>
      </c>
      <c r="X25" s="7">
        <v>4.995863133317348E-4</v>
      </c>
      <c r="Y25" s="7">
        <v>5.9959781465362602E-4</v>
      </c>
      <c r="Z25" s="7">
        <v>6.9956333714464418E-4</v>
      </c>
      <c r="AA25" s="7">
        <v>4.9957481465377784E-4</v>
      </c>
      <c r="AB25" s="7">
        <v>5.5672424624945451E-4</v>
      </c>
      <c r="AC25" s="7">
        <v>5.9958631597719085E-4</v>
      </c>
      <c r="AD25" s="24">
        <v>4.9957481597749512E-4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7">
        <v>18.120999999999999</v>
      </c>
      <c r="X31" s="17">
        <v>18.123000000000001</v>
      </c>
      <c r="Y31" s="17">
        <v>18.123999999999999</v>
      </c>
      <c r="Z31" s="17">
        <v>18.125</v>
      </c>
      <c r="AA31" s="17">
        <v>18.126000000000001</v>
      </c>
      <c r="AB31" s="17">
        <v>18.128</v>
      </c>
      <c r="AC31" s="17">
        <v>18.129000000000001</v>
      </c>
      <c r="AD31" s="117">
        <v>18.13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0.81488741332817938</v>
      </c>
      <c r="X33" s="4">
        <v>0.81548755135198814</v>
      </c>
      <c r="Y33" s="4">
        <v>0.81498743633214754</v>
      </c>
      <c r="Z33" s="4">
        <v>0.81148663119326381</v>
      </c>
      <c r="AA33" s="4">
        <v>0.81418725230040268</v>
      </c>
      <c r="AB33" s="4">
        <v>0.81433014230607148</v>
      </c>
      <c r="AC33" s="4">
        <v>0.81468736732024327</v>
      </c>
      <c r="AD33" s="20">
        <v>0.81458734431627511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0.14924692226703748</v>
      </c>
      <c r="X34" s="1">
        <v>0.14854662319163975</v>
      </c>
      <c r="Y34" s="1">
        <v>0.14904685325116443</v>
      </c>
      <c r="Z34" s="1">
        <v>0.14954777354879387</v>
      </c>
      <c r="AA34" s="1">
        <v>0.14944712933053148</v>
      </c>
      <c r="AB34" s="1">
        <v>0.14910416044844532</v>
      </c>
      <c r="AC34" s="1">
        <v>0.14894689927100682</v>
      </c>
      <c r="AD34" s="21">
        <v>0.14894692227894363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3.1272858722496251E-2</v>
      </c>
      <c r="X35" s="1">
        <v>3.1373042805838088E-2</v>
      </c>
      <c r="Y35" s="1">
        <v>3.1372927746307337E-2</v>
      </c>
      <c r="Z35" s="1">
        <v>3.3773364662931411E-2</v>
      </c>
      <c r="AA35" s="1">
        <v>3.1672904694709757E-2</v>
      </c>
      <c r="AB35" s="1">
        <v>3.1844451591537516E-2</v>
      </c>
      <c r="AC35" s="1">
        <v>3.1673019754240507E-2</v>
      </c>
      <c r="AD35" s="21">
        <v>3.177304275423929E-2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4.0937476036794268E-3</v>
      </c>
      <c r="X36" s="1">
        <v>4.0937245679536702E-3</v>
      </c>
      <c r="Y36" s="1">
        <v>4.0937245878033416E-3</v>
      </c>
      <c r="Z36" s="1">
        <v>4.4932644330598973E-3</v>
      </c>
      <c r="AA36" s="1">
        <v>4.193678583843145E-3</v>
      </c>
      <c r="AB36" s="1">
        <v>4.1936391280557438E-3</v>
      </c>
      <c r="AC36" s="1">
        <v>4.1936785639934736E-3</v>
      </c>
      <c r="AD36" s="21">
        <v>4.1936555560572568E-3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4.9917293592092093E-4</v>
      </c>
      <c r="X37" s="7">
        <v>4.9917293989450791E-4</v>
      </c>
      <c r="Y37" s="7">
        <v>5.9919594385957238E-4</v>
      </c>
      <c r="Z37" s="7">
        <v>6.9912701134114646E-4</v>
      </c>
      <c r="AA37" s="7">
        <v>4.9914994386017985E-4</v>
      </c>
      <c r="AB37" s="7">
        <v>5.5630595293431554E-4</v>
      </c>
      <c r="AC37" s="7">
        <v>5.9917294783133211E-4</v>
      </c>
      <c r="AD37" s="24">
        <v>4.9914994783254926E-4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7">
        <v>18.120999999999999</v>
      </c>
      <c r="X43" s="17">
        <v>18.123000000000001</v>
      </c>
      <c r="Y43" s="17">
        <v>18.123999999999999</v>
      </c>
      <c r="Z43" s="17">
        <v>18.125</v>
      </c>
      <c r="AA43" s="17">
        <v>18.126000000000001</v>
      </c>
      <c r="AB43" s="17">
        <v>18.128</v>
      </c>
      <c r="AC43" s="17">
        <v>18.129000000000001</v>
      </c>
      <c r="AD43" s="117">
        <v>18.13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0.8149811361588376</v>
      </c>
      <c r="X45" s="4">
        <v>0.81558134320645681</v>
      </c>
      <c r="Y45" s="4">
        <v>0.81508117066677421</v>
      </c>
      <c r="Z45" s="4">
        <v>0.81157996288899592</v>
      </c>
      <c r="AA45" s="4">
        <v>0.81428089460328201</v>
      </c>
      <c r="AB45" s="4">
        <v>0.81442380104319134</v>
      </c>
      <c r="AC45" s="4">
        <v>0.81478106714296461</v>
      </c>
      <c r="AD45" s="20">
        <v>0.81468103263502811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0.14917035402709233</v>
      </c>
      <c r="X46" s="1">
        <v>0.14846990537628929</v>
      </c>
      <c r="Y46" s="1">
        <v>0.14897025049534471</v>
      </c>
      <c r="Z46" s="1">
        <v>0.14947163109063702</v>
      </c>
      <c r="AA46" s="1">
        <v>0.14937066465408733</v>
      </c>
      <c r="AB46" s="1">
        <v>0.14902763988991272</v>
      </c>
      <c r="AC46" s="1">
        <v>0.14887031953503191</v>
      </c>
      <c r="AD46" s="21">
        <v>0.14887035405090646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3.1259298951162522E-2</v>
      </c>
      <c r="X47" s="1">
        <v>3.135957511785837E-2</v>
      </c>
      <c r="Y47" s="1">
        <v>3.1359402498787728E-2</v>
      </c>
      <c r="Z47" s="1">
        <v>3.3760057832006668E-2</v>
      </c>
      <c r="AA47" s="1">
        <v>3.1659367895582526E-2</v>
      </c>
      <c r="AB47" s="1">
        <v>3.1830973974957301E-2</v>
      </c>
      <c r="AC47" s="1">
        <v>3.165954051465316E-2</v>
      </c>
      <c r="AD47" s="21">
        <v>3.175957501465012E-2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4.0906232059687297E-3</v>
      </c>
      <c r="X48" s="1">
        <v>4.090588634508085E-3</v>
      </c>
      <c r="Y48" s="1">
        <v>4.0905886742135158E-3</v>
      </c>
      <c r="Z48" s="1">
        <v>4.4898983647211595E-3</v>
      </c>
      <c r="AA48" s="1">
        <v>4.1905196662967775E-3</v>
      </c>
      <c r="AB48" s="1">
        <v>4.1904604690025599E-3</v>
      </c>
      <c r="AC48" s="1">
        <v>4.1905196265913467E-3</v>
      </c>
      <c r="AD48" s="21">
        <v>4.1904851107183051E-3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4.9875987163747291E-4</v>
      </c>
      <c r="X49" s="7">
        <v>4.9875987958769216E-4</v>
      </c>
      <c r="Y49" s="7">
        <v>5.9879438751660218E-4</v>
      </c>
      <c r="Z49" s="7">
        <v>6.9869102249679065E-4</v>
      </c>
      <c r="AA49" s="7">
        <v>4.9872538751812034E-4</v>
      </c>
      <c r="AB49" s="7">
        <v>5.5588797709774649E-4</v>
      </c>
      <c r="AC49" s="7">
        <v>5.9875989546225223E-4</v>
      </c>
      <c r="AD49" s="24">
        <v>4.9872539546529516E-4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7">
        <v>18.120999999999999</v>
      </c>
      <c r="X55" s="17">
        <v>18.123000000000001</v>
      </c>
      <c r="Y55" s="17">
        <v>18.123999999999999</v>
      </c>
      <c r="Z55" s="17">
        <v>18.125</v>
      </c>
      <c r="AA55" s="17">
        <v>18.126000000000001</v>
      </c>
      <c r="AB55" s="17">
        <v>18.128</v>
      </c>
      <c r="AC55" s="17">
        <v>18.129000000000001</v>
      </c>
      <c r="AD55" s="117">
        <v>18.13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0.81507486976886112</v>
      </c>
      <c r="X57" s="4">
        <v>0.81567514584822942</v>
      </c>
      <c r="Y57" s="4">
        <v>0.81517491578208912</v>
      </c>
      <c r="Z57" s="4">
        <v>0.81167330531910775</v>
      </c>
      <c r="AA57" s="4">
        <v>0.81437454767626483</v>
      </c>
      <c r="AB57" s="4">
        <v>0.81451747055230495</v>
      </c>
      <c r="AC57" s="4">
        <v>0.81487477774240502</v>
      </c>
      <c r="AD57" s="20">
        <v>0.81477473172917703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0.14909376620018192</v>
      </c>
      <c r="X58" s="1">
        <v>0.14839316794883087</v>
      </c>
      <c r="Y58" s="1">
        <v>0.14889362814726673</v>
      </c>
      <c r="Z58" s="1">
        <v>0.14939546913947638</v>
      </c>
      <c r="AA58" s="1">
        <v>0.14929418041185191</v>
      </c>
      <c r="AB58" s="1">
        <v>0.14895109975727128</v>
      </c>
      <c r="AC58" s="1">
        <v>0.14879372021341605</v>
      </c>
      <c r="AD58" s="21">
        <v>0.14879376623987517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3.1245746428888825E-2</v>
      </c>
      <c r="X59" s="1">
        <v>3.1346114706735526E-2</v>
      </c>
      <c r="Y59" s="1">
        <v>3.1345884508269244E-2</v>
      </c>
      <c r="Z59" s="1">
        <v>3.3746758230252111E-2</v>
      </c>
      <c r="AA59" s="1">
        <v>3.1645838336243834E-2</v>
      </c>
      <c r="AB59" s="1">
        <v>3.1817503611400531E-2</v>
      </c>
      <c r="AC59" s="1">
        <v>3.1646068534710116E-2</v>
      </c>
      <c r="AD59" s="21">
        <v>3.174611453470403E-2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4.0875000076302844E-3</v>
      </c>
      <c r="X60" s="1">
        <v>4.0874538885139894E-3</v>
      </c>
      <c r="Y60" s="1">
        <v>4.0874539546998543E-3</v>
      </c>
      <c r="Z60" s="1">
        <v>4.4865334388701503E-3</v>
      </c>
      <c r="AA60" s="1">
        <v>4.1873619415113833E-3</v>
      </c>
      <c r="AB60" s="1">
        <v>4.1872829936315161E-3</v>
      </c>
      <c r="AC60" s="1">
        <v>4.1873618753255175E-3</v>
      </c>
      <c r="AD60" s="21">
        <v>4.1873158488694344E-3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4.9834711905528679E-4</v>
      </c>
      <c r="X61" s="7">
        <v>4.9834713231072878E-4</v>
      </c>
      <c r="Y61" s="7">
        <v>5.98393145523547E-4</v>
      </c>
      <c r="Z61" s="7">
        <v>6.9825537051893026E-4</v>
      </c>
      <c r="AA61" s="7">
        <v>4.9830114552658214E-4</v>
      </c>
      <c r="AB61" s="7">
        <v>5.554703186401225E-4</v>
      </c>
      <c r="AC61" s="7">
        <v>5.9834715876984845E-4</v>
      </c>
      <c r="AD61" s="24">
        <v>4.983011587759345E-4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1">
        <v>18.120999999999999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0.81469999999999998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1.2274456855284155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0.14940000000000001</v>
      </c>
      <c r="C72" s="13">
        <f>W21</f>
        <v>0.81479370127564665</v>
      </c>
      <c r="D72" s="13">
        <v>0</v>
      </c>
      <c r="E72" s="13">
        <v>0</v>
      </c>
      <c r="F72" s="3">
        <v>0</v>
      </c>
      <c r="J72" s="1">
        <v>-0.2250635776035623</v>
      </c>
      <c r="K72" s="13">
        <v>1.2273045292745797</v>
      </c>
      <c r="L72" s="13">
        <v>0</v>
      </c>
      <c r="M72" s="13">
        <v>0</v>
      </c>
      <c r="N72" s="3">
        <v>0</v>
      </c>
      <c r="R72" s="1">
        <v>0</v>
      </c>
      <c r="S72" s="13">
        <v>1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3.1300000000000001E-2</v>
      </c>
      <c r="C73" s="13">
        <f t="shared" ref="C73:C74" si="1">W22</f>
        <v>0.1493234709235095</v>
      </c>
      <c r="D73" s="13">
        <f>W33</f>
        <v>0.81488741332817938</v>
      </c>
      <c r="E73" s="13">
        <v>0</v>
      </c>
      <c r="F73" s="3">
        <v>0</v>
      </c>
      <c r="J73" s="1">
        <v>-5.9048345723742308E-3</v>
      </c>
      <c r="K73" s="13">
        <v>-0.22489655527127134</v>
      </c>
      <c r="L73" s="13">
        <v>1.227163389253713</v>
      </c>
      <c r="M73" s="13">
        <v>0</v>
      </c>
      <c r="N73" s="3">
        <v>0</v>
      </c>
      <c r="R73" s="1">
        <v>6.9388939039072284E-18</v>
      </c>
      <c r="S73" s="13">
        <v>0</v>
      </c>
      <c r="T73" s="13">
        <v>0.99999999999999989</v>
      </c>
      <c r="U73" s="13">
        <v>0</v>
      </c>
      <c r="V73" s="3">
        <v>0</v>
      </c>
    </row>
    <row r="74" spans="1:22" x14ac:dyDescent="0.3">
      <c r="B74" s="1">
        <f t="shared" si="0"/>
        <v>4.1000000000000003E-3</v>
      </c>
      <c r="C74" s="13">
        <f t="shared" si="1"/>
        <v>3.1286425739803878E-2</v>
      </c>
      <c r="D74" s="13">
        <f t="shared" ref="D74:D75" si="2">W34</f>
        <v>0.14924692226703748</v>
      </c>
      <c r="E74" s="13">
        <f>W45</f>
        <v>0.8149811361588376</v>
      </c>
      <c r="F74" s="3">
        <v>0</v>
      </c>
      <c r="J74" s="1">
        <v>3.5463225526995482E-3</v>
      </c>
      <c r="K74" s="13">
        <v>-5.9300186202546077E-3</v>
      </c>
      <c r="L74" s="13">
        <v>-0.22472956837765096</v>
      </c>
      <c r="M74" s="13">
        <v>1.2270222654639491</v>
      </c>
      <c r="N74" s="3">
        <v>0</v>
      </c>
      <c r="R74" s="1">
        <v>0</v>
      </c>
      <c r="S74" s="13">
        <v>-6.9388939039072284E-18</v>
      </c>
      <c r="T74" s="13">
        <v>0</v>
      </c>
      <c r="U74" s="13">
        <v>1</v>
      </c>
      <c r="V74" s="3">
        <v>0</v>
      </c>
    </row>
    <row r="75" spans="1:22" ht="15" thickBot="1" x14ac:dyDescent="0.35">
      <c r="B75" s="7">
        <f t="shared" si="0"/>
        <v>5.0000000000000001E-4</v>
      </c>
      <c r="C75" s="8">
        <f>W24</f>
        <v>4.0968732014580915E-3</v>
      </c>
      <c r="D75" s="8">
        <f t="shared" si="2"/>
        <v>3.1272858722496251E-2</v>
      </c>
      <c r="E75" s="8">
        <f>W46</f>
        <v>0.14917035402709233</v>
      </c>
      <c r="F75" s="9">
        <f>W57</f>
        <v>0.81507486976886112</v>
      </c>
      <c r="J75" s="7">
        <v>-4.4181262004782964E-5</v>
      </c>
      <c r="K75" s="8">
        <v>3.5452327734646579E-3</v>
      </c>
      <c r="L75" s="8">
        <v>-5.9551805684766885E-3</v>
      </c>
      <c r="M75" s="8">
        <v>-0.22456261691675919</v>
      </c>
      <c r="N75" s="9">
        <v>1.2268811579034204</v>
      </c>
      <c r="R75" s="7">
        <v>0</v>
      </c>
      <c r="S75" s="8">
        <v>0</v>
      </c>
      <c r="T75" s="8">
        <v>6.9388939039072284E-18</v>
      </c>
      <c r="U75" s="8">
        <v>0</v>
      </c>
      <c r="V75" s="9">
        <v>1</v>
      </c>
    </row>
    <row r="81" spans="2:22" x14ac:dyDescent="0.3">
      <c r="B81" s="41">
        <v>18.123000000000001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0.81530000000000002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1.2265423770391266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0.1487</v>
      </c>
      <c r="C85" s="13">
        <f>W21</f>
        <v>0.81479370127564665</v>
      </c>
      <c r="D85" s="13">
        <v>0</v>
      </c>
      <c r="E85" s="13">
        <v>0</v>
      </c>
      <c r="F85" s="3">
        <v>0</v>
      </c>
      <c r="J85" s="1">
        <v>-0.22384420888400589</v>
      </c>
      <c r="K85" s="13">
        <v>1.2273045292745797</v>
      </c>
      <c r="L85" s="13">
        <v>0</v>
      </c>
      <c r="M85" s="13">
        <v>0</v>
      </c>
      <c r="N85" s="3">
        <v>0</v>
      </c>
      <c r="R85" s="1">
        <v>-2.7755575615628914E-17</v>
      </c>
      <c r="S85" s="13">
        <v>1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3.1399999999999997E-2</v>
      </c>
      <c r="C86" s="13">
        <f t="shared" ref="C86:C88" si="4">W22</f>
        <v>0.1493234709235095</v>
      </c>
      <c r="D86" s="13">
        <f>W33</f>
        <v>0.81488741332817938</v>
      </c>
      <c r="E86" s="13">
        <v>0</v>
      </c>
      <c r="F86" s="3">
        <v>0</v>
      </c>
      <c r="J86" s="1">
        <v>-6.24409745336507E-3</v>
      </c>
      <c r="K86" s="13">
        <v>-0.22489655527127134</v>
      </c>
      <c r="L86" s="13">
        <v>1.227163389253713</v>
      </c>
      <c r="M86" s="13">
        <v>0</v>
      </c>
      <c r="N86" s="3">
        <v>0</v>
      </c>
      <c r="R86" s="1">
        <v>0</v>
      </c>
      <c r="S86" s="13">
        <v>0</v>
      </c>
      <c r="T86" s="13">
        <v>0.99999999999999989</v>
      </c>
      <c r="U86" s="13">
        <v>0</v>
      </c>
      <c r="V86" s="3">
        <v>0</v>
      </c>
    </row>
    <row r="87" spans="2:22" x14ac:dyDescent="0.3">
      <c r="B87" s="1">
        <f t="shared" si="3"/>
        <v>4.1000000000000003E-3</v>
      </c>
      <c r="C87" s="13">
        <f t="shared" si="4"/>
        <v>3.1286425739803878E-2</v>
      </c>
      <c r="D87" s="13">
        <f t="shared" ref="D87:D88" si="5">W34</f>
        <v>0.14924692226703748</v>
      </c>
      <c r="E87" s="13">
        <f>W45</f>
        <v>0.8149811361588376</v>
      </c>
      <c r="F87" s="3">
        <v>0</v>
      </c>
      <c r="J87" s="1">
        <v>3.5661853642682552E-3</v>
      </c>
      <c r="K87" s="13">
        <v>-5.9300186202546077E-3</v>
      </c>
      <c r="L87" s="13">
        <v>-0.22472956837765096</v>
      </c>
      <c r="M87" s="13">
        <v>1.2270222654639491</v>
      </c>
      <c r="N87" s="3">
        <v>0</v>
      </c>
      <c r="R87" s="1">
        <v>0</v>
      </c>
      <c r="S87" s="13">
        <v>-6.9388939039072284E-18</v>
      </c>
      <c r="T87" s="13">
        <v>0</v>
      </c>
      <c r="U87" s="13">
        <v>1</v>
      </c>
      <c r="V87" s="3">
        <v>0</v>
      </c>
    </row>
    <row r="88" spans="2:22" ht="15" thickBot="1" x14ac:dyDescent="0.35">
      <c r="B88" s="7">
        <f t="shared" si="3"/>
        <v>5.0000000000000001E-4</v>
      </c>
      <c r="C88" s="8">
        <f t="shared" si="4"/>
        <v>4.0968732014580915E-3</v>
      </c>
      <c r="D88" s="8">
        <f t="shared" si="5"/>
        <v>3.1272858722496251E-2</v>
      </c>
      <c r="E88" s="8">
        <f>W46</f>
        <v>0.14917035402709233</v>
      </c>
      <c r="F88" s="9">
        <f>W57</f>
        <v>0.81507486976886112</v>
      </c>
      <c r="J88" s="7">
        <v>-4.0374454994509818E-5</v>
      </c>
      <c r="K88" s="8">
        <v>3.5452327734646579E-3</v>
      </c>
      <c r="L88" s="8">
        <v>-5.9551805684766885E-3</v>
      </c>
      <c r="M88" s="8">
        <v>-0.22456261691675919</v>
      </c>
      <c r="N88" s="9">
        <v>1.2268811579034204</v>
      </c>
      <c r="R88" s="7">
        <v>0</v>
      </c>
      <c r="S88" s="8">
        <v>0</v>
      </c>
      <c r="T88" s="8">
        <v>6.9388939039072284E-18</v>
      </c>
      <c r="U88" s="8">
        <v>0</v>
      </c>
      <c r="V88" s="9">
        <v>1</v>
      </c>
    </row>
    <row r="91" spans="2:22" x14ac:dyDescent="0.3">
      <c r="B91" s="41">
        <v>18.123999999999999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0.81479999999999997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1.2272950417280315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1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0.1492</v>
      </c>
      <c r="C95" s="13">
        <f>Y21</f>
        <v>0.81489371277696931</v>
      </c>
      <c r="D95" s="13">
        <v>0</v>
      </c>
      <c r="E95" s="13">
        <v>0</v>
      </c>
      <c r="F95" s="3">
        <v>0</v>
      </c>
      <c r="J95" s="1">
        <v>-0.2247071211309479</v>
      </c>
      <c r="K95" s="13">
        <v>1.2271539027982328</v>
      </c>
      <c r="L95" s="13">
        <v>0</v>
      </c>
      <c r="M95" s="13">
        <v>0</v>
      </c>
      <c r="N95" s="3">
        <v>0</v>
      </c>
      <c r="R95" s="1">
        <v>0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3.1399999999999997E-2</v>
      </c>
      <c r="C96" s="13">
        <f t="shared" ref="C96:C98" si="7">Y22</f>
        <v>0.14912343641821874</v>
      </c>
      <c r="D96" s="13">
        <f>Y33</f>
        <v>0.81498743633214754</v>
      </c>
      <c r="E96" s="13">
        <v>0</v>
      </c>
      <c r="F96" s="3">
        <v>0</v>
      </c>
      <c r="J96" s="1">
        <v>-6.1693788093184279E-3</v>
      </c>
      <c r="K96" s="13">
        <v>-0.224540157113196</v>
      </c>
      <c r="L96" s="13">
        <v>1.2270127800994108</v>
      </c>
      <c r="M96" s="13">
        <v>0</v>
      </c>
      <c r="N96" s="3">
        <v>0</v>
      </c>
      <c r="R96" s="1">
        <v>0</v>
      </c>
      <c r="S96" s="13">
        <v>0</v>
      </c>
      <c r="T96" s="13">
        <v>0.99999999999999989</v>
      </c>
      <c r="U96" s="13">
        <v>0</v>
      </c>
      <c r="V96" s="3">
        <v>0</v>
      </c>
    </row>
    <row r="97" spans="2:22" x14ac:dyDescent="0.3">
      <c r="B97" s="1">
        <f t="shared" si="6"/>
        <v>4.1000000000000003E-3</v>
      </c>
      <c r="C97" s="13">
        <f t="shared" si="7"/>
        <v>3.1386460247740396E-2</v>
      </c>
      <c r="D97" s="13">
        <f t="shared" ref="D97:D98" si="8">Y34</f>
        <v>0.14904685325116443</v>
      </c>
      <c r="E97" s="13">
        <f>Y45</f>
        <v>0.81508117066677421</v>
      </c>
      <c r="F97" s="3">
        <v>0</v>
      </c>
      <c r="J97" s="1">
        <v>3.6074664187294549E-3</v>
      </c>
      <c r="K97" s="13">
        <v>-6.1944914488233846E-3</v>
      </c>
      <c r="L97" s="13">
        <v>-0.22437322852541655</v>
      </c>
      <c r="M97" s="13">
        <v>1.2268716736296994</v>
      </c>
      <c r="N97" s="3">
        <v>0</v>
      </c>
      <c r="R97" s="1">
        <v>-8.6736173798840355E-19</v>
      </c>
      <c r="S97" s="13">
        <v>-6.9388939039072284E-18</v>
      </c>
      <c r="T97" s="13">
        <v>0</v>
      </c>
      <c r="U97" s="13">
        <v>0.99999999999999989</v>
      </c>
      <c r="V97" s="3">
        <v>0</v>
      </c>
    </row>
    <row r="98" spans="2:22" ht="15" thickBot="1" x14ac:dyDescent="0.35">
      <c r="B98" s="7">
        <f t="shared" si="6"/>
        <v>5.9999999999999995E-4</v>
      </c>
      <c r="C98" s="8">
        <f t="shared" si="7"/>
        <v>4.09686169616657E-3</v>
      </c>
      <c r="D98" s="8">
        <f t="shared" si="8"/>
        <v>3.1372927746307337E-2</v>
      </c>
      <c r="E98" s="8">
        <f>Y46</f>
        <v>0.14897025049534471</v>
      </c>
      <c r="F98" s="9">
        <f>Y57</f>
        <v>0.81517491578208912</v>
      </c>
      <c r="J98" s="7">
        <v>-1.9583125652700389E-4</v>
      </c>
      <c r="K98" s="8">
        <v>3.6063391935746863E-3</v>
      </c>
      <c r="L98" s="8">
        <v>-6.2195820035871987E-3</v>
      </c>
      <c r="M98" s="8">
        <v>-0.22420633536166873</v>
      </c>
      <c r="N98" s="9">
        <v>1.2267305833872322</v>
      </c>
      <c r="R98" s="7">
        <v>-5.4210108624275222E-20</v>
      </c>
      <c r="S98" s="8">
        <v>0</v>
      </c>
      <c r="T98" s="8">
        <v>-1.3877787807814457E-17</v>
      </c>
      <c r="U98" s="8">
        <v>0</v>
      </c>
      <c r="V98" s="9">
        <v>1</v>
      </c>
    </row>
    <row r="100" spans="2:22" x14ac:dyDescent="0.3">
      <c r="B100" s="41">
        <v>18.125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0.81130000000000002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1.2325896708985578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0.99999999999999989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0.1497</v>
      </c>
      <c r="C104" s="13">
        <f>Z21</f>
        <v>0.81139331023067662</v>
      </c>
      <c r="D104" s="13">
        <v>0</v>
      </c>
      <c r="E104" s="13">
        <v>0</v>
      </c>
      <c r="F104" s="3">
        <v>0</v>
      </c>
      <c r="J104" s="1">
        <v>-0.22740965621352735</v>
      </c>
      <c r="K104" s="13">
        <v>1.2324479230864045</v>
      </c>
      <c r="L104" s="13">
        <v>0</v>
      </c>
      <c r="M104" s="13">
        <v>0</v>
      </c>
      <c r="N104" s="3">
        <v>0</v>
      </c>
      <c r="R104" s="1">
        <v>0</v>
      </c>
      <c r="S104" s="13">
        <v>1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3.3799999999999997E-2</v>
      </c>
      <c r="C105" s="13">
        <f t="shared" ref="C105:C107" si="10">Z22</f>
        <v>0.149623896517423</v>
      </c>
      <c r="D105" s="13">
        <f>Z33</f>
        <v>0.81148663119326381</v>
      </c>
      <c r="E105" s="13">
        <v>0</v>
      </c>
      <c r="F105" s="3">
        <v>0</v>
      </c>
      <c r="J105" s="1">
        <v>-9.4094119539440621E-3</v>
      </c>
      <c r="K105" s="13">
        <v>-0.22724177259190789</v>
      </c>
      <c r="L105" s="13">
        <v>1.2323061915752496</v>
      </c>
      <c r="M105" s="13">
        <v>0</v>
      </c>
      <c r="N105" s="3">
        <v>0</v>
      </c>
      <c r="R105" s="1">
        <v>-8.6736173798840355E-19</v>
      </c>
      <c r="S105" s="13">
        <v>0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4.4999999999999997E-3</v>
      </c>
      <c r="C106" s="13">
        <f t="shared" si="10"/>
        <v>3.3786678719953292E-2</v>
      </c>
      <c r="D106" s="13">
        <f t="shared" ref="D106:D107" si="11">Z34</f>
        <v>0.14954777354879387</v>
      </c>
      <c r="E106" s="13">
        <f>Z45</f>
        <v>0.81157996288899592</v>
      </c>
      <c r="F106" s="3">
        <v>0</v>
      </c>
      <c r="J106" s="1">
        <v>4.3666924313389309E-3</v>
      </c>
      <c r="K106" s="13">
        <v>-9.4344626754174384E-3</v>
      </c>
      <c r="L106" s="13">
        <v>-0.22707392457602868</v>
      </c>
      <c r="M106" s="13">
        <v>1.2321644763632185</v>
      </c>
      <c r="N106" s="3">
        <v>0</v>
      </c>
      <c r="R106" s="1">
        <v>0</v>
      </c>
      <c r="S106" s="13">
        <v>0</v>
      </c>
      <c r="T106" s="13">
        <v>0</v>
      </c>
      <c r="U106" s="13">
        <v>0.99999999999999989</v>
      </c>
      <c r="V106" s="3">
        <v>0</v>
      </c>
    </row>
    <row r="107" spans="2:22" ht="15" thickBot="1" x14ac:dyDescent="0.35">
      <c r="B107" s="7">
        <f t="shared" si="9"/>
        <v>6.9999999999999999E-4</v>
      </c>
      <c r="C107" s="8">
        <f t="shared" si="10"/>
        <v>4.4966316445863332E-3</v>
      </c>
      <c r="D107" s="8">
        <f t="shared" si="11"/>
        <v>3.3773364662931411E-2</v>
      </c>
      <c r="E107" s="8">
        <f>Z46</f>
        <v>0.14947163109063702</v>
      </c>
      <c r="F107" s="9">
        <f>Z57</f>
        <v>0.81167330531910775</v>
      </c>
      <c r="J107" s="7">
        <v>-2.1578195447114948E-4</v>
      </c>
      <c r="K107" s="8">
        <v>4.3651052985016533E-3</v>
      </c>
      <c r="L107" s="8">
        <v>-9.4594912135360018E-3</v>
      </c>
      <c r="M107" s="8">
        <v>-0.2269061121599206</v>
      </c>
      <c r="N107" s="9">
        <v>1.2320227774484365</v>
      </c>
      <c r="R107" s="7">
        <v>-2.7105054312137611E-19</v>
      </c>
      <c r="S107" s="8">
        <v>0</v>
      </c>
      <c r="T107" s="8">
        <v>0</v>
      </c>
      <c r="U107" s="8">
        <v>0</v>
      </c>
      <c r="V107" s="9">
        <v>0.99999999999999989</v>
      </c>
    </row>
    <row r="109" spans="2:22" x14ac:dyDescent="0.3">
      <c r="B109" s="41">
        <v>18.126000000000001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0.81399999999999995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1.2285012285012287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0.14960000000000001</v>
      </c>
      <c r="C113" s="13">
        <f>AA21</f>
        <v>0.81409362076638814</v>
      </c>
      <c r="D113" s="13">
        <v>0</v>
      </c>
      <c r="E113" s="13">
        <v>0</v>
      </c>
      <c r="F113" s="3">
        <v>0</v>
      </c>
      <c r="J113" s="1">
        <v>-0.22575263961750452</v>
      </c>
      <c r="K113" s="13">
        <v>1.2283599508599508</v>
      </c>
      <c r="L113" s="13">
        <v>0</v>
      </c>
      <c r="M113" s="13">
        <v>0</v>
      </c>
      <c r="N113" s="3">
        <v>0</v>
      </c>
      <c r="R113" s="1">
        <v>0</v>
      </c>
      <c r="S113" s="13">
        <v>0.99999999999999989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3.1699999999999999E-2</v>
      </c>
      <c r="C114" s="13">
        <f t="shared" ref="C114:C116" si="13">AA22</f>
        <v>0.14952357444467301</v>
      </c>
      <c r="D114" s="13">
        <f>AA33</f>
        <v>0.81418725230040268</v>
      </c>
      <c r="E114" s="13">
        <v>0</v>
      </c>
      <c r="F114" s="3">
        <v>0</v>
      </c>
      <c r="J114" s="1">
        <v>-6.3721795114096763E-3</v>
      </c>
      <c r="K114" s="13">
        <v>-0.22558541666959958</v>
      </c>
      <c r="L114" s="13">
        <v>1.228218689465602</v>
      </c>
      <c r="M114" s="13">
        <v>0</v>
      </c>
      <c r="N114" s="3">
        <v>0</v>
      </c>
      <c r="R114" s="1">
        <v>0</v>
      </c>
      <c r="S114" s="13">
        <v>-2.7755575615628914E-17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4.1999999999999997E-3</v>
      </c>
      <c r="C115" s="13">
        <f t="shared" si="13"/>
        <v>3.1686448730542875E-2</v>
      </c>
      <c r="D115" s="13">
        <f t="shared" ref="D115:D116" si="14">AA34</f>
        <v>0.14944712933053148</v>
      </c>
      <c r="E115" s="13">
        <f>AA45</f>
        <v>0.81428089460328201</v>
      </c>
      <c r="F115" s="3">
        <v>0</v>
      </c>
      <c r="J115" s="1">
        <v>3.6177911534002872E-3</v>
      </c>
      <c r="K115" s="13">
        <v>-6.3973890336828767E-3</v>
      </c>
      <c r="L115" s="13">
        <v>-0.22541822919739404</v>
      </c>
      <c r="M115" s="13">
        <v>1.2280774443163134</v>
      </c>
      <c r="N115" s="3">
        <v>0</v>
      </c>
      <c r="R115" s="1">
        <v>1.7347234759768071E-18</v>
      </c>
      <c r="S115" s="13">
        <v>-6.9388939039072284E-18</v>
      </c>
      <c r="T115" s="13">
        <v>0</v>
      </c>
      <c r="U115" s="13">
        <v>0.99999999999999989</v>
      </c>
      <c r="V115" s="3">
        <v>0</v>
      </c>
    </row>
    <row r="116" spans="2:22" ht="15" thickBot="1" x14ac:dyDescent="0.35">
      <c r="B116" s="7">
        <f t="shared" si="12"/>
        <v>5.0000000000000001E-4</v>
      </c>
      <c r="C116" s="8">
        <f t="shared" si="13"/>
        <v>4.1968386948458948E-3</v>
      </c>
      <c r="D116" s="8">
        <f t="shared" si="14"/>
        <v>3.1672904694709757E-2</v>
      </c>
      <c r="E116" s="8">
        <f>AA46</f>
        <v>0.14937066465408733</v>
      </c>
      <c r="F116" s="9">
        <f>AA57</f>
        <v>0.81437454767626483</v>
      </c>
      <c r="J116" s="7">
        <v>-6.5935700670042053E-6</v>
      </c>
      <c r="K116" s="8">
        <v>3.616639407678771E-3</v>
      </c>
      <c r="L116" s="8">
        <v>-6.4225764303016972E-3</v>
      </c>
      <c r="M116" s="8">
        <v>-0.22525107719494</v>
      </c>
      <c r="N116" s="9">
        <v>1.2279362154102171</v>
      </c>
      <c r="R116" s="7">
        <v>-1.0842021724855044E-19</v>
      </c>
      <c r="S116" s="8">
        <v>-8.6736173798840355E-19</v>
      </c>
      <c r="T116" s="8">
        <v>0</v>
      </c>
      <c r="U116" s="8">
        <v>-2.7755575615628914E-17</v>
      </c>
      <c r="V116" s="9">
        <v>1</v>
      </c>
    </row>
    <row r="119" spans="2:22" x14ac:dyDescent="0.3">
      <c r="B119" s="41">
        <v>18.128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0.81414285714285717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1.2282856641516056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0.14925714285714284</v>
      </c>
      <c r="C123" s="13">
        <f>AB21</f>
        <v>0.81423649433970624</v>
      </c>
      <c r="D123" s="13">
        <v>0</v>
      </c>
      <c r="E123" s="13">
        <v>0</v>
      </c>
      <c r="F123" s="3">
        <v>0</v>
      </c>
      <c r="J123" s="1">
        <v>-0.22515621704272296</v>
      </c>
      <c r="K123" s="13">
        <v>1.228144411300228</v>
      </c>
      <c r="L123" s="13">
        <v>0</v>
      </c>
      <c r="M123" s="13">
        <v>0</v>
      </c>
      <c r="N123" s="3">
        <v>0</v>
      </c>
      <c r="R123" s="1">
        <v>0</v>
      </c>
      <c r="S123" s="13">
        <v>1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3.1871428571428571E-2</v>
      </c>
      <c r="C124" s="13">
        <f t="shared" ref="C124:C126" si="16">AB22</f>
        <v>0.14918066143635897</v>
      </c>
      <c r="D124" s="13">
        <f>AB33</f>
        <v>0.81433014230607148</v>
      </c>
      <c r="E124" s="13">
        <v>0</v>
      </c>
      <c r="F124" s="3">
        <v>0</v>
      </c>
      <c r="J124" s="1">
        <v>-6.8255675881474017E-3</v>
      </c>
      <c r="K124" s="13">
        <v>-0.22498908747046353</v>
      </c>
      <c r="L124" s="13">
        <v>1.2280031746929285</v>
      </c>
      <c r="M124" s="13">
        <v>0</v>
      </c>
      <c r="N124" s="3">
        <v>0</v>
      </c>
      <c r="R124" s="1">
        <v>6.9388939039072284E-18</v>
      </c>
      <c r="S124" s="13">
        <v>-2.7755575615628914E-17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4.1999999999999997E-3</v>
      </c>
      <c r="C125" s="13">
        <f t="shared" si="16"/>
        <v>3.1857936458056069E-2</v>
      </c>
      <c r="D125" s="13">
        <f t="shared" ref="D125:D126" si="17">AB34</f>
        <v>0.14910416044844532</v>
      </c>
      <c r="E125" s="13">
        <f>AB45</f>
        <v>0.81442380104319134</v>
      </c>
      <c r="F125" s="3">
        <v>0</v>
      </c>
      <c r="J125" s="1">
        <v>3.7227954133681458E-3</v>
      </c>
      <c r="K125" s="13">
        <v>-6.85065639293388E-3</v>
      </c>
      <c r="L125" s="13">
        <v>-0.22482199336031472</v>
      </c>
      <c r="M125" s="13">
        <v>1.2278619543278388</v>
      </c>
      <c r="N125" s="3">
        <v>0</v>
      </c>
      <c r="R125" s="1">
        <v>0</v>
      </c>
      <c r="S125" s="13">
        <v>0</v>
      </c>
      <c r="T125" s="13">
        <v>2.7755575615628914E-17</v>
      </c>
      <c r="U125" s="13">
        <v>0.99999999999999989</v>
      </c>
      <c r="V125" s="3">
        <v>0</v>
      </c>
    </row>
    <row r="126" spans="2:22" ht="15" thickBot="1" x14ac:dyDescent="0.35">
      <c r="B126" s="7">
        <f t="shared" si="15"/>
        <v>5.5714285714285707E-4</v>
      </c>
      <c r="C126" s="8">
        <f t="shared" si="16"/>
        <v>4.1968189714890452E-3</v>
      </c>
      <c r="D126" s="8">
        <f t="shared" si="17"/>
        <v>3.1844451591537516E-2</v>
      </c>
      <c r="E126" s="8">
        <f>AB46</f>
        <v>0.14902763988991272</v>
      </c>
      <c r="F126" s="9">
        <f>AB57</f>
        <v>0.81451747055230495</v>
      </c>
      <c r="J126" s="7">
        <v>-9.4330277076871836E-5</v>
      </c>
      <c r="K126" s="8">
        <v>3.7215794664104203E-3</v>
      </c>
      <c r="L126" s="8">
        <v>-6.8757230966851159E-3</v>
      </c>
      <c r="M126" s="8">
        <v>-0.22465493470633061</v>
      </c>
      <c r="N126" s="9">
        <v>1.2277207502030911</v>
      </c>
      <c r="R126" s="7">
        <v>2.1684043449710089E-19</v>
      </c>
      <c r="S126" s="8">
        <v>-8.6736173798840355E-19</v>
      </c>
      <c r="T126" s="8">
        <v>0</v>
      </c>
      <c r="U126" s="8">
        <v>-2.7755575615628914E-17</v>
      </c>
      <c r="V126" s="9">
        <v>1</v>
      </c>
    </row>
    <row r="129" spans="2:22" x14ac:dyDescent="0.3">
      <c r="B129" s="41">
        <v>18.129000000000001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0.8145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1.2277470841006752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1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0.14910000000000001</v>
      </c>
      <c r="C133" s="13">
        <f>AC21</f>
        <v>0.81459367827300144</v>
      </c>
      <c r="D133" s="13">
        <v>0</v>
      </c>
      <c r="E133" s="13">
        <v>0</v>
      </c>
      <c r="F133" s="3">
        <v>0</v>
      </c>
      <c r="J133" s="1">
        <v>-0.22472196276738263</v>
      </c>
      <c r="K133" s="13">
        <v>1.2276058931860037</v>
      </c>
      <c r="L133" s="13">
        <v>0</v>
      </c>
      <c r="M133" s="13">
        <v>0</v>
      </c>
      <c r="N133" s="3">
        <v>0</v>
      </c>
      <c r="R133" s="1">
        <v>0</v>
      </c>
      <c r="S133" s="13">
        <v>1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3.1699999999999999E-2</v>
      </c>
      <c r="C134" s="13">
        <f t="shared" ref="C134:C136" si="19">AC22</f>
        <v>0.14902345942483247</v>
      </c>
      <c r="D134" s="13">
        <f>AC33</f>
        <v>0.81468736732024327</v>
      </c>
      <c r="E134" s="13">
        <v>0</v>
      </c>
      <c r="F134" s="3">
        <v>0</v>
      </c>
      <c r="J134" s="1">
        <v>-6.6660396165476466E-3</v>
      </c>
      <c r="K134" s="13">
        <v>-0.22455494506394799</v>
      </c>
      <c r="L134" s="13">
        <v>1.2274647185082872</v>
      </c>
      <c r="M134" s="13">
        <v>0</v>
      </c>
      <c r="N134" s="3">
        <v>0</v>
      </c>
      <c r="R134" s="1">
        <v>-6.9388939039072284E-18</v>
      </c>
      <c r="S134" s="13">
        <v>0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4.1999999999999997E-3</v>
      </c>
      <c r="C135" s="13">
        <f t="shared" si="19"/>
        <v>3.1686506250384938E-2</v>
      </c>
      <c r="D135" s="13">
        <f t="shared" ref="D135:D136" si="20">AC34</f>
        <v>0.14894689927100682</v>
      </c>
      <c r="E135" s="13">
        <f>AC45</f>
        <v>0.81478106714296461</v>
      </c>
      <c r="F135" s="3">
        <v>0</v>
      </c>
      <c r="J135" s="1">
        <v>3.6291982903773352E-3</v>
      </c>
      <c r="K135" s="13">
        <v>-6.6910968406740969E-3</v>
      </c>
      <c r="L135" s="13">
        <v>-0.2243879628026372</v>
      </c>
      <c r="M135" s="13">
        <v>1.2273235600656589</v>
      </c>
      <c r="N135" s="3">
        <v>0</v>
      </c>
      <c r="R135" s="1">
        <v>-8.6736173798840355E-19</v>
      </c>
      <c r="S135" s="13">
        <v>-6.9388939039072284E-18</v>
      </c>
      <c r="T135" s="13">
        <v>0</v>
      </c>
      <c r="U135" s="13">
        <v>1</v>
      </c>
      <c r="V135" s="3">
        <v>0</v>
      </c>
    </row>
    <row r="136" spans="2:22" ht="15" thickBot="1" x14ac:dyDescent="0.35">
      <c r="B136" s="7">
        <f t="shared" si="18"/>
        <v>5.9999999999999995E-4</v>
      </c>
      <c r="C136" s="8">
        <f t="shared" si="19"/>
        <v>4.1968386882303525E-3</v>
      </c>
      <c r="D136" s="8">
        <f t="shared" si="20"/>
        <v>3.1673019754240507E-2</v>
      </c>
      <c r="E136" s="8">
        <f>AC46</f>
        <v>0.14887031953503191</v>
      </c>
      <c r="F136" s="9">
        <f>AC57</f>
        <v>0.81487477774240502</v>
      </c>
      <c r="J136" s="7">
        <v>-1.5054181459641844E-4</v>
      </c>
      <c r="K136" s="8">
        <v>3.6280114564372638E-3</v>
      </c>
      <c r="L136" s="8">
        <v>-6.7161319802597069E-3</v>
      </c>
      <c r="M136" s="8">
        <v>-0.22422101597750738</v>
      </c>
      <c r="N136" s="9">
        <v>1.2271824178562514</v>
      </c>
      <c r="R136" s="7">
        <v>-1.0842021724855044E-19</v>
      </c>
      <c r="S136" s="8">
        <v>0</v>
      </c>
      <c r="T136" s="8">
        <v>6.9388939039072284E-18</v>
      </c>
      <c r="U136" s="8">
        <v>0</v>
      </c>
      <c r="V136" s="9">
        <v>1</v>
      </c>
    </row>
    <row r="139" spans="2:22" x14ac:dyDescent="0.3">
      <c r="B139" s="93">
        <v>18.13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0.81440000000000001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1.2278978388998034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0.99999999999999989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0.14910000000000001</v>
      </c>
      <c r="C143" s="13">
        <f>AD21</f>
        <v>0.81449366677167878</v>
      </c>
      <c r="D143" s="13">
        <v>0</v>
      </c>
      <c r="E143" s="13">
        <v>0</v>
      </c>
      <c r="F143" s="3">
        <v>0</v>
      </c>
      <c r="J143" s="1">
        <v>-0.22477715327807712</v>
      </c>
      <c r="K143" s="13">
        <v>1.2277566306483301</v>
      </c>
      <c r="L143" s="13">
        <v>0</v>
      </c>
      <c r="M143" s="13">
        <v>0</v>
      </c>
      <c r="N143" s="3">
        <v>0</v>
      </c>
      <c r="R143" s="1">
        <v>0</v>
      </c>
      <c r="S143" s="13">
        <v>1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3.1800000000000002E-2</v>
      </c>
      <c r="C144" s="13">
        <f t="shared" ref="C144:C146" si="22">AD22</f>
        <v>0.14902347092747792</v>
      </c>
      <c r="D144" s="13">
        <f>AD33</f>
        <v>0.81458734431627511</v>
      </c>
      <c r="E144" s="13">
        <v>0</v>
      </c>
      <c r="F144" s="3">
        <v>0</v>
      </c>
      <c r="J144" s="1">
        <v>-6.8133635380444616E-3</v>
      </c>
      <c r="K144" s="13">
        <v>-0.2246101118929256</v>
      </c>
      <c r="L144" s="13">
        <v>1.2276154386358056</v>
      </c>
      <c r="M144" s="13">
        <v>0</v>
      </c>
      <c r="N144" s="3">
        <v>0</v>
      </c>
      <c r="R144" s="1">
        <v>0</v>
      </c>
      <c r="S144" s="13">
        <v>0</v>
      </c>
      <c r="T144" s="13">
        <v>1</v>
      </c>
      <c r="U144" s="13">
        <v>0</v>
      </c>
      <c r="V144" s="3">
        <v>0</v>
      </c>
    </row>
    <row r="145" spans="1:74" x14ac:dyDescent="0.3">
      <c r="B145" s="1">
        <f t="shared" si="21"/>
        <v>4.1999999999999997E-3</v>
      </c>
      <c r="C145" s="13">
        <f t="shared" si="22"/>
        <v>3.1786517750384637E-2</v>
      </c>
      <c r="D145" s="13">
        <f t="shared" ref="D145:D146" si="23">AD34</f>
        <v>0.14894692227894363</v>
      </c>
      <c r="E145" s="13">
        <f>AD45</f>
        <v>0.81468103263502811</v>
      </c>
      <c r="F145" s="3">
        <v>0</v>
      </c>
      <c r="J145" s="1">
        <v>3.6855425108194076E-3</v>
      </c>
      <c r="K145" s="13">
        <v>-6.8384101641052759E-3</v>
      </c>
      <c r="L145" s="13">
        <v>-0.22444310595461481</v>
      </c>
      <c r="M145" s="13">
        <v>1.2274742628603623</v>
      </c>
      <c r="N145" s="3">
        <v>0</v>
      </c>
      <c r="R145" s="1">
        <v>0</v>
      </c>
      <c r="S145" s="13">
        <v>0</v>
      </c>
      <c r="T145" s="13">
        <v>2.7755575615628914E-17</v>
      </c>
      <c r="U145" s="13">
        <v>0.99999999999999989</v>
      </c>
      <c r="V145" s="3">
        <v>0</v>
      </c>
    </row>
    <row r="146" spans="1:74" ht="15" thickBot="1" x14ac:dyDescent="0.35">
      <c r="B146" s="7">
        <f t="shared" si="21"/>
        <v>5.0000000000000001E-4</v>
      </c>
      <c r="C146" s="8">
        <f t="shared" si="22"/>
        <v>4.1968271855850484E-3</v>
      </c>
      <c r="D146" s="8">
        <f t="shared" si="23"/>
        <v>3.177304275423929E-2</v>
      </c>
      <c r="E146" s="8">
        <f>AD46</f>
        <v>0.14887035405090646</v>
      </c>
      <c r="F146" s="9">
        <f>AD57</f>
        <v>0.81477473172917703</v>
      </c>
      <c r="J146" s="7">
        <v>-3.4178518632142683E-6</v>
      </c>
      <c r="K146" s="8">
        <v>3.6843322562617885E-3</v>
      </c>
      <c r="L146" s="8">
        <v>-6.8634347041211727E-3</v>
      </c>
      <c r="M146" s="8">
        <v>-0.22427613545720107</v>
      </c>
      <c r="N146" s="9">
        <v>1.2273331033201333</v>
      </c>
      <c r="R146" s="7">
        <v>0</v>
      </c>
      <c r="S146" s="8">
        <v>-8.6736173798840355E-19</v>
      </c>
      <c r="T146" s="8">
        <v>6.9388939039072284E-18</v>
      </c>
      <c r="U146" s="8">
        <v>0</v>
      </c>
      <c r="V146" s="9">
        <v>1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>
        <v>18.120999999999999</v>
      </c>
      <c r="D150" s="134"/>
      <c r="E150" s="134"/>
      <c r="F150" s="134"/>
      <c r="G150" s="134"/>
      <c r="H150" s="134"/>
      <c r="I150" s="134"/>
      <c r="J150" s="134"/>
      <c r="K150" s="134"/>
      <c r="L150" s="134">
        <v>18.123000000000001</v>
      </c>
      <c r="M150" s="134"/>
      <c r="N150" s="134"/>
      <c r="O150" s="134"/>
      <c r="P150" s="134"/>
      <c r="Q150" s="134"/>
      <c r="R150" s="134"/>
      <c r="S150" s="134"/>
      <c r="T150" s="134"/>
      <c r="U150" s="134">
        <v>18.123999999999999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18.125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18.126000000000001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18.128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18.129000000000001</v>
      </c>
      <c r="BF150" s="134"/>
      <c r="BG150" s="134"/>
      <c r="BH150" s="134"/>
      <c r="BI150" s="134"/>
      <c r="BJ150" s="134"/>
      <c r="BK150" s="134"/>
      <c r="BL150" s="134"/>
      <c r="BM150" s="134"/>
      <c r="BN150" s="140">
        <v>18.13</v>
      </c>
      <c r="BO150" s="140"/>
      <c r="BP150" s="140"/>
      <c r="BQ150" s="140"/>
      <c r="BR150" s="140"/>
      <c r="BS150" s="140"/>
      <c r="BT150" s="140"/>
      <c r="BU150" s="140"/>
      <c r="BV150" s="140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0.81469999999999998</v>
      </c>
      <c r="D152" s="56">
        <v>0.76680000000000004</v>
      </c>
      <c r="E152" s="56">
        <v>0.73399999999999999</v>
      </c>
      <c r="F152" s="56">
        <v>0.74850000000000005</v>
      </c>
      <c r="G152" s="56">
        <v>0.76890000000000003</v>
      </c>
      <c r="H152" s="56">
        <v>0.78890000000000005</v>
      </c>
      <c r="I152" s="56">
        <v>0.7974</v>
      </c>
      <c r="J152" s="56">
        <v>0.80349999999999999</v>
      </c>
      <c r="K152" s="57">
        <v>0.79120000000000001</v>
      </c>
      <c r="L152" s="55">
        <v>0.81530000000000002</v>
      </c>
      <c r="M152" s="56">
        <v>0.74970000000000003</v>
      </c>
      <c r="N152" s="56">
        <v>0.70650000000000002</v>
      </c>
      <c r="O152" s="56">
        <v>0.75390000000000001</v>
      </c>
      <c r="P152" s="56">
        <v>0.77739999999999998</v>
      </c>
      <c r="Q152" s="56">
        <v>0.79330000000000001</v>
      </c>
      <c r="R152" s="56">
        <v>0.80089999999999995</v>
      </c>
      <c r="S152" s="56">
        <v>0.77969999999999995</v>
      </c>
      <c r="T152" s="57">
        <v>0.80530000000000002</v>
      </c>
      <c r="U152" s="55">
        <v>0.81479999999999997</v>
      </c>
      <c r="V152" s="56">
        <v>0.74790000000000001</v>
      </c>
      <c r="W152" s="56">
        <v>0.72489999999999999</v>
      </c>
      <c r="X152" s="56">
        <v>0.746</v>
      </c>
      <c r="Y152" s="56">
        <v>0.75660000000000005</v>
      </c>
      <c r="Z152" s="56">
        <v>0.76919999999999999</v>
      </c>
      <c r="AA152" s="56">
        <v>0.77669999999999995</v>
      </c>
      <c r="AB152" s="56">
        <v>0.78359999999999996</v>
      </c>
      <c r="AC152" s="57">
        <v>0.79400000000000004</v>
      </c>
      <c r="AD152" s="55">
        <v>0.81130000000000002</v>
      </c>
      <c r="AE152" s="56">
        <v>0.7621</v>
      </c>
      <c r="AF152" s="56">
        <v>0.72689999999999999</v>
      </c>
      <c r="AG152" s="56">
        <v>0.75290000000000001</v>
      </c>
      <c r="AH152" s="56">
        <v>0.7712</v>
      </c>
      <c r="AI152" s="56">
        <v>0.7712</v>
      </c>
      <c r="AJ152" s="56">
        <v>0.79069999999999996</v>
      </c>
      <c r="AK152" s="56">
        <v>0.80249999999999999</v>
      </c>
      <c r="AL152" s="57">
        <v>0.80149999999999999</v>
      </c>
      <c r="AM152" s="55">
        <v>0.81399999999999995</v>
      </c>
      <c r="AN152" s="56">
        <v>0.74009999999999998</v>
      </c>
      <c r="AO152" s="56">
        <v>0.72289999999999999</v>
      </c>
      <c r="AP152" s="56">
        <v>0.75539999999999996</v>
      </c>
      <c r="AQ152" s="56">
        <v>0.77790000000000004</v>
      </c>
      <c r="AR152" s="56">
        <v>0.79079999999999995</v>
      </c>
      <c r="AS152" s="56">
        <v>0.79890000000000005</v>
      </c>
      <c r="AT152" s="56">
        <v>0.80359999999999998</v>
      </c>
      <c r="AU152" s="57">
        <v>0.78539999999999999</v>
      </c>
      <c r="AV152" s="55">
        <v>0.57279999999999998</v>
      </c>
      <c r="AW152" s="56">
        <v>0.71479999999999999</v>
      </c>
      <c r="AX152" s="56">
        <v>0.66959999999999997</v>
      </c>
      <c r="AY152" s="56">
        <v>0.72650000000000003</v>
      </c>
      <c r="AZ152" s="56">
        <v>0.76229999999999998</v>
      </c>
      <c r="BA152" s="56">
        <v>0.78720000000000001</v>
      </c>
      <c r="BB152" s="56">
        <v>0.79149999999999998</v>
      </c>
      <c r="BC152" s="56">
        <v>0.79700000000000004</v>
      </c>
      <c r="BD152" s="57">
        <v>0.80730000000000002</v>
      </c>
      <c r="BE152" s="55">
        <v>0.8145</v>
      </c>
      <c r="BF152" s="56">
        <v>0.72940000000000005</v>
      </c>
      <c r="BG152" s="56">
        <v>0.69450000000000001</v>
      </c>
      <c r="BH152" s="56">
        <v>0.7228</v>
      </c>
      <c r="BI152" s="56">
        <v>0.74680000000000002</v>
      </c>
      <c r="BJ152" s="56">
        <v>0.77659999999999996</v>
      </c>
      <c r="BK152" s="56">
        <v>0.7903</v>
      </c>
      <c r="BL152" s="56">
        <v>0.79669999999999996</v>
      </c>
      <c r="BM152" s="57">
        <v>0.79669999999999996</v>
      </c>
      <c r="BN152" s="55">
        <v>0.81440000000000001</v>
      </c>
      <c r="BO152" s="56">
        <v>0.7409</v>
      </c>
      <c r="BP152" s="56">
        <v>0.71489999999999998</v>
      </c>
      <c r="BQ152" s="56">
        <v>0.74850000000000005</v>
      </c>
      <c r="BR152" s="56">
        <v>0.77329999999999999</v>
      </c>
      <c r="BS152" s="56">
        <v>0.7903</v>
      </c>
      <c r="BT152" s="56">
        <v>0.78369999999999995</v>
      </c>
      <c r="BU152" s="56">
        <v>0.80120000000000002</v>
      </c>
      <c r="BV152" s="57">
        <v>0.7974</v>
      </c>
    </row>
    <row r="153" spans="1:74" ht="16.2" thickBot="1" x14ac:dyDescent="0.4">
      <c r="A153" s="132"/>
      <c r="B153" s="16" t="s">
        <v>26</v>
      </c>
      <c r="C153" s="58">
        <v>0.14940000000000001</v>
      </c>
      <c r="D153" s="59">
        <v>0.14230000000000001</v>
      </c>
      <c r="E153" s="59">
        <v>0.13830000000000001</v>
      </c>
      <c r="F153" s="59">
        <v>0.1404</v>
      </c>
      <c r="G153" s="59">
        <v>0.1439</v>
      </c>
      <c r="H153" s="59">
        <v>0.1469</v>
      </c>
      <c r="I153" s="59">
        <v>0.1484</v>
      </c>
      <c r="J153" s="59">
        <v>0.14810000000000001</v>
      </c>
      <c r="K153" s="60">
        <v>0.14699999999999999</v>
      </c>
      <c r="L153" s="58">
        <v>0.1487</v>
      </c>
      <c r="M153" s="59">
        <v>0.13930000000000001</v>
      </c>
      <c r="N153" s="59">
        <v>0.13370000000000001</v>
      </c>
      <c r="O153" s="59">
        <v>0.14149999999999999</v>
      </c>
      <c r="P153" s="59">
        <v>0.1447</v>
      </c>
      <c r="Q153" s="59">
        <v>0.14749999999999999</v>
      </c>
      <c r="R153" s="59">
        <v>0.14810000000000001</v>
      </c>
      <c r="S153" s="59">
        <v>0.14449999999999999</v>
      </c>
      <c r="T153" s="60">
        <v>0.1487</v>
      </c>
      <c r="U153" s="58">
        <v>0.1492</v>
      </c>
      <c r="V153" s="59">
        <v>0.13919999999999999</v>
      </c>
      <c r="W153" s="59">
        <v>0.13689999999999999</v>
      </c>
      <c r="X153" s="59">
        <v>0.1404</v>
      </c>
      <c r="Y153" s="59">
        <v>0.14230000000000001</v>
      </c>
      <c r="Z153" s="59">
        <v>0.14399999999999999</v>
      </c>
      <c r="AA153" s="59">
        <v>0.14499999999999999</v>
      </c>
      <c r="AB153" s="59">
        <v>0.14649999999999999</v>
      </c>
      <c r="AC153" s="60">
        <v>0.1477</v>
      </c>
      <c r="AD153" s="58">
        <v>0.1497</v>
      </c>
      <c r="AE153" s="59">
        <v>0.14149999999999999</v>
      </c>
      <c r="AF153" s="59">
        <v>0.13719999999999999</v>
      </c>
      <c r="AG153" s="59">
        <v>0.1409</v>
      </c>
      <c r="AH153" s="59">
        <v>0.14430000000000001</v>
      </c>
      <c r="AI153" s="59">
        <v>0.14399999999999999</v>
      </c>
      <c r="AJ153" s="59">
        <v>0.14779999999999999</v>
      </c>
      <c r="AK153" s="59">
        <v>0.1487</v>
      </c>
      <c r="AL153" s="60">
        <v>0.14860000000000001</v>
      </c>
      <c r="AM153" s="58">
        <v>0.14960000000000001</v>
      </c>
      <c r="AN153" s="59">
        <v>0.1384</v>
      </c>
      <c r="AO153" s="59">
        <v>0.13650000000000001</v>
      </c>
      <c r="AP153" s="59">
        <v>0.1416</v>
      </c>
      <c r="AQ153" s="59">
        <v>0.14560000000000001</v>
      </c>
      <c r="AR153" s="59">
        <v>0.1472</v>
      </c>
      <c r="AS153" s="59">
        <v>0.1482</v>
      </c>
      <c r="AT153" s="59">
        <v>0.14849999999999999</v>
      </c>
      <c r="AU153" s="60">
        <v>0.1457</v>
      </c>
      <c r="AV153" s="58">
        <v>0.1108</v>
      </c>
      <c r="AW153" s="59">
        <v>0.1338</v>
      </c>
      <c r="AX153" s="59">
        <v>0.12740000000000001</v>
      </c>
      <c r="AY153" s="59">
        <v>0.13750000000000001</v>
      </c>
      <c r="AZ153" s="59">
        <v>0.14330000000000001</v>
      </c>
      <c r="BA153" s="59">
        <v>0.14660000000000001</v>
      </c>
      <c r="BB153" s="59">
        <v>0.14710000000000001</v>
      </c>
      <c r="BC153" s="59">
        <v>0.14760000000000001</v>
      </c>
      <c r="BD153" s="60">
        <v>0.14910000000000001</v>
      </c>
      <c r="BE153" s="58">
        <v>0.14910000000000001</v>
      </c>
      <c r="BF153" s="59">
        <v>0.13650000000000001</v>
      </c>
      <c r="BG153" s="59">
        <v>0.13170000000000001</v>
      </c>
      <c r="BH153" s="59">
        <v>0.13639999999999999</v>
      </c>
      <c r="BI153" s="59">
        <v>0.1404</v>
      </c>
      <c r="BJ153" s="59">
        <v>0.14499999999999999</v>
      </c>
      <c r="BK153" s="59">
        <v>0.14699999999999999</v>
      </c>
      <c r="BL153" s="59">
        <v>0.14779999999999999</v>
      </c>
      <c r="BM153" s="60">
        <v>0.14760000000000001</v>
      </c>
      <c r="BN153" s="58">
        <v>0.14910000000000001</v>
      </c>
      <c r="BO153" s="59">
        <v>0.1386</v>
      </c>
      <c r="BP153" s="59">
        <v>0.13550000000000001</v>
      </c>
      <c r="BQ153" s="59">
        <v>0.14069999999999999</v>
      </c>
      <c r="BR153" s="59">
        <v>0.1452</v>
      </c>
      <c r="BS153" s="59">
        <v>0.1477</v>
      </c>
      <c r="BT153" s="59">
        <v>0.1459</v>
      </c>
      <c r="BU153" s="59">
        <v>0.14910000000000001</v>
      </c>
      <c r="BV153" s="60">
        <v>0.1479</v>
      </c>
    </row>
    <row r="154" spans="1:74" ht="16.2" thickBot="1" x14ac:dyDescent="0.4">
      <c r="A154" s="132"/>
      <c r="B154" s="16" t="s">
        <v>27</v>
      </c>
      <c r="C154" s="58">
        <v>3.1300000000000001E-2</v>
      </c>
      <c r="D154" s="59">
        <v>7.4999999999999997E-2</v>
      </c>
      <c r="E154" s="59">
        <v>0.1042</v>
      </c>
      <c r="F154" s="59">
        <v>9.1300000000000006E-2</v>
      </c>
      <c r="G154" s="59">
        <v>7.1999999999999995E-2</v>
      </c>
      <c r="H154" s="59">
        <v>5.3800000000000001E-2</v>
      </c>
      <c r="I154" s="59">
        <v>4.58E-2</v>
      </c>
      <c r="J154" s="59">
        <v>4.1200000000000001E-2</v>
      </c>
      <c r="K154" s="60">
        <v>5.1900000000000002E-2</v>
      </c>
      <c r="L154" s="58">
        <v>3.1399999999999997E-2</v>
      </c>
      <c r="M154" s="59">
        <v>9.0999999999999998E-2</v>
      </c>
      <c r="N154" s="59">
        <v>0.1295</v>
      </c>
      <c r="O154" s="59">
        <v>8.5900000000000004E-2</v>
      </c>
      <c r="P154" s="59">
        <v>6.4699999999999994E-2</v>
      </c>
      <c r="Q154" s="59">
        <v>4.9799999999999997E-2</v>
      </c>
      <c r="R154" s="59">
        <v>4.3299999999999998E-2</v>
      </c>
      <c r="S154" s="59">
        <v>6.3E-2</v>
      </c>
      <c r="T154" s="60">
        <v>3.9399999999999998E-2</v>
      </c>
      <c r="U154" s="58">
        <v>3.1399999999999997E-2</v>
      </c>
      <c r="V154" s="59">
        <v>9.2399999999999996E-2</v>
      </c>
      <c r="W154" s="59">
        <v>0.11260000000000001</v>
      </c>
      <c r="X154" s="59">
        <v>9.3100000000000002E-2</v>
      </c>
      <c r="Y154" s="59">
        <v>8.3199999999999996E-2</v>
      </c>
      <c r="Z154" s="59">
        <v>7.1900000000000006E-2</v>
      </c>
      <c r="AA154" s="59">
        <v>6.5000000000000002E-2</v>
      </c>
      <c r="AB154" s="59">
        <v>5.8400000000000001E-2</v>
      </c>
      <c r="AC154" s="60">
        <v>4.9200000000000001E-2</v>
      </c>
      <c r="AD154" s="58">
        <v>3.3799999999999997E-2</v>
      </c>
      <c r="AE154" s="59">
        <v>7.9299999999999995E-2</v>
      </c>
      <c r="AF154" s="59">
        <v>0.11070000000000001</v>
      </c>
      <c r="AG154" s="59">
        <v>8.72E-2</v>
      </c>
      <c r="AH154" s="59">
        <v>7.0000000000000007E-2</v>
      </c>
      <c r="AI154" s="59">
        <v>7.0099999999999996E-2</v>
      </c>
      <c r="AJ154" s="59">
        <v>5.1799999999999999E-2</v>
      </c>
      <c r="AK154" s="59">
        <v>4.1599999999999998E-2</v>
      </c>
      <c r="AL154" s="60">
        <v>4.2500000000000003E-2</v>
      </c>
      <c r="AM154" s="58">
        <v>3.1699999999999999E-2</v>
      </c>
      <c r="AN154" s="59">
        <v>9.9299999999999999E-2</v>
      </c>
      <c r="AO154" s="59">
        <v>0.1144</v>
      </c>
      <c r="AP154" s="59">
        <v>8.4500000000000006E-2</v>
      </c>
      <c r="AQ154" s="59">
        <v>6.3600000000000004E-2</v>
      </c>
      <c r="AR154" s="59">
        <v>5.21E-2</v>
      </c>
      <c r="AS154" s="59">
        <v>4.48E-2</v>
      </c>
      <c r="AT154" s="59">
        <v>4.0899999999999999E-2</v>
      </c>
      <c r="AU154" s="60">
        <v>5.7500000000000002E-2</v>
      </c>
      <c r="AV154" s="58">
        <v>0.25390000000000001</v>
      </c>
      <c r="AW154" s="59">
        <v>0.1231</v>
      </c>
      <c r="AX154" s="59">
        <v>0.16400000000000001</v>
      </c>
      <c r="AY154" s="59">
        <v>0.1109</v>
      </c>
      <c r="AZ154" s="59">
        <v>7.7799999999999994E-2</v>
      </c>
      <c r="BA154" s="59">
        <v>5.5500000000000001E-2</v>
      </c>
      <c r="BB154" s="59">
        <v>5.16E-2</v>
      </c>
      <c r="BC154" s="59">
        <v>4.6899999999999997E-2</v>
      </c>
      <c r="BD154" s="60">
        <v>3.7499999999999999E-2</v>
      </c>
      <c r="BE154" s="58">
        <v>3.1699999999999999E-2</v>
      </c>
      <c r="BF154" s="59">
        <v>0.10920000000000001</v>
      </c>
      <c r="BG154" s="59">
        <v>0.1409</v>
      </c>
      <c r="BH154" s="59">
        <v>0.11459999999999999</v>
      </c>
      <c r="BI154" s="59">
        <v>9.2299999999999993E-2</v>
      </c>
      <c r="BJ154" s="59">
        <v>6.5100000000000005E-2</v>
      </c>
      <c r="BK154" s="59">
        <v>5.2600000000000001E-2</v>
      </c>
      <c r="BL154" s="59">
        <v>4.7E-2</v>
      </c>
      <c r="BM154" s="60">
        <v>4.7100000000000003E-2</v>
      </c>
      <c r="BN154" s="58">
        <v>3.1800000000000002E-2</v>
      </c>
      <c r="BO154" s="59">
        <v>9.8699999999999996E-2</v>
      </c>
      <c r="BP154" s="59">
        <v>0.1216</v>
      </c>
      <c r="BQ154" s="59">
        <v>9.0800000000000006E-2</v>
      </c>
      <c r="BR154" s="59">
        <v>6.7500000000000004E-2</v>
      </c>
      <c r="BS154" s="59">
        <v>5.21E-2</v>
      </c>
      <c r="BT154" s="59">
        <v>5.8799999999999998E-2</v>
      </c>
      <c r="BU154" s="59">
        <v>4.2299999999999997E-2</v>
      </c>
      <c r="BV154" s="60">
        <v>4.6399999999999997E-2</v>
      </c>
    </row>
    <row r="155" spans="1:74" ht="16.2" thickBot="1" x14ac:dyDescent="0.4">
      <c r="A155" s="132"/>
      <c r="B155" s="16" t="s">
        <v>28</v>
      </c>
      <c r="C155" s="58">
        <v>4.1000000000000003E-3</v>
      </c>
      <c r="D155" s="59">
        <v>1.34E-2</v>
      </c>
      <c r="E155" s="59">
        <v>1.9699999999999999E-2</v>
      </c>
      <c r="F155" s="59">
        <v>1.6799999999999999E-2</v>
      </c>
      <c r="G155" s="59">
        <v>1.2800000000000001E-2</v>
      </c>
      <c r="H155" s="59">
        <v>8.8999999999999999E-3</v>
      </c>
      <c r="I155" s="59">
        <v>7.1999999999999998E-3</v>
      </c>
      <c r="J155" s="59">
        <v>6.1999999999999998E-3</v>
      </c>
      <c r="K155" s="60">
        <v>8.3999999999999995E-3</v>
      </c>
      <c r="L155" s="58">
        <v>4.1000000000000003E-3</v>
      </c>
      <c r="M155" s="59">
        <v>1.6899999999999998E-2</v>
      </c>
      <c r="N155" s="59">
        <v>2.52E-2</v>
      </c>
      <c r="O155" s="59">
        <v>1.5699999999999999E-2</v>
      </c>
      <c r="P155" s="59">
        <v>1.12E-2</v>
      </c>
      <c r="Q155" s="59">
        <v>8.0000000000000002E-3</v>
      </c>
      <c r="R155" s="59">
        <v>6.6E-3</v>
      </c>
      <c r="S155" s="59">
        <v>1.09E-2</v>
      </c>
      <c r="T155" s="60">
        <v>5.7999999999999996E-3</v>
      </c>
      <c r="U155" s="58">
        <v>4.1000000000000003E-3</v>
      </c>
      <c r="V155" s="59">
        <v>1.72E-2</v>
      </c>
      <c r="W155" s="59">
        <v>2.1399999999999999E-2</v>
      </c>
      <c r="X155" s="59">
        <v>1.7299999999999999E-2</v>
      </c>
      <c r="Y155" s="59">
        <v>1.5100000000000001E-2</v>
      </c>
      <c r="Z155" s="59">
        <v>1.26E-2</v>
      </c>
      <c r="AA155" s="59">
        <v>1.1299999999999999E-2</v>
      </c>
      <c r="AB155" s="59">
        <v>9.7999999999999997E-3</v>
      </c>
      <c r="AC155" s="60">
        <v>7.9000000000000008E-3</v>
      </c>
      <c r="AD155" s="58">
        <v>4.4999999999999997E-3</v>
      </c>
      <c r="AE155" s="59">
        <v>1.44E-2</v>
      </c>
      <c r="AF155" s="59">
        <v>2.1100000000000001E-2</v>
      </c>
      <c r="AG155" s="59">
        <v>1.6E-2</v>
      </c>
      <c r="AH155" s="59">
        <v>1.24E-2</v>
      </c>
      <c r="AI155" s="59">
        <v>1.23E-2</v>
      </c>
      <c r="AJ155" s="59">
        <v>8.3999999999999995E-3</v>
      </c>
      <c r="AK155" s="59">
        <v>6.1999999999999998E-3</v>
      </c>
      <c r="AL155" s="60">
        <v>6.4999999999999997E-3</v>
      </c>
      <c r="AM155" s="58">
        <v>4.1999999999999997E-3</v>
      </c>
      <c r="AN155" s="59">
        <v>1.8700000000000001E-2</v>
      </c>
      <c r="AO155" s="59">
        <v>2.1899999999999999E-2</v>
      </c>
      <c r="AP155" s="59">
        <v>1.5599999999999999E-2</v>
      </c>
      <c r="AQ155" s="59">
        <v>1.09E-2</v>
      </c>
      <c r="AR155" s="59">
        <v>8.5000000000000006E-3</v>
      </c>
      <c r="AS155" s="59">
        <v>6.8999999999999999E-3</v>
      </c>
      <c r="AT155" s="59">
        <v>6.1000000000000004E-3</v>
      </c>
      <c r="AU155" s="60">
        <v>9.7000000000000003E-3</v>
      </c>
      <c r="AV155" s="58">
        <v>5.1999999999999998E-2</v>
      </c>
      <c r="AW155" s="59">
        <v>2.3800000000000002E-2</v>
      </c>
      <c r="AX155" s="59">
        <v>3.2500000000000001E-2</v>
      </c>
      <c r="AY155" s="59">
        <v>2.1100000000000001E-2</v>
      </c>
      <c r="AZ155" s="59">
        <v>1.4E-2</v>
      </c>
      <c r="BA155" s="59">
        <v>9.1999999999999998E-3</v>
      </c>
      <c r="BB155" s="59">
        <v>8.3999999999999995E-3</v>
      </c>
      <c r="BC155" s="59">
        <v>7.3000000000000001E-3</v>
      </c>
      <c r="BD155" s="60">
        <v>5.4000000000000003E-3</v>
      </c>
      <c r="BE155" s="58">
        <v>4.1999999999999997E-3</v>
      </c>
      <c r="BF155" s="59">
        <v>2.0799999999999999E-2</v>
      </c>
      <c r="BG155" s="59">
        <v>2.75E-2</v>
      </c>
      <c r="BH155" s="59">
        <v>2.1999999999999999E-2</v>
      </c>
      <c r="BI155" s="59">
        <v>1.72E-2</v>
      </c>
      <c r="BJ155" s="59">
        <v>1.1299999999999999E-2</v>
      </c>
      <c r="BK155" s="59">
        <v>8.6999999999999994E-3</v>
      </c>
      <c r="BL155" s="59">
        <v>7.4000000000000003E-3</v>
      </c>
      <c r="BM155" s="60">
        <v>7.4000000000000003E-3</v>
      </c>
      <c r="BN155" s="58">
        <v>4.1999999999999997E-3</v>
      </c>
      <c r="BO155" s="59">
        <v>1.83E-2</v>
      </c>
      <c r="BP155" s="59">
        <v>2.3400000000000001E-2</v>
      </c>
      <c r="BQ155" s="59">
        <v>1.6799999999999999E-2</v>
      </c>
      <c r="BR155" s="59">
        <v>1.18E-2</v>
      </c>
      <c r="BS155" s="59">
        <v>8.5000000000000006E-3</v>
      </c>
      <c r="BT155" s="59">
        <v>9.9000000000000008E-3</v>
      </c>
      <c r="BU155" s="59">
        <v>6.4000000000000003E-3</v>
      </c>
      <c r="BV155" s="60">
        <v>7.1999999999999998E-3</v>
      </c>
    </row>
    <row r="156" spans="1:74" ht="16.2" thickBot="1" x14ac:dyDescent="0.4">
      <c r="A156" s="133"/>
      <c r="B156" s="16" t="s">
        <v>29</v>
      </c>
      <c r="C156" s="61">
        <v>5.0000000000000001E-4</v>
      </c>
      <c r="D156" s="62">
        <v>2.5000000000000001E-3</v>
      </c>
      <c r="E156" s="62">
        <v>3.8E-3</v>
      </c>
      <c r="F156" s="62">
        <v>3.0999999999999999E-3</v>
      </c>
      <c r="G156" s="62">
        <v>2.3E-3</v>
      </c>
      <c r="H156" s="62">
        <v>1.5E-3</v>
      </c>
      <c r="I156" s="62">
        <v>1.1999999999999999E-3</v>
      </c>
      <c r="J156" s="62">
        <v>1E-3</v>
      </c>
      <c r="K156" s="63">
        <v>1.5E-3</v>
      </c>
      <c r="L156" s="61">
        <v>5.0000000000000001E-4</v>
      </c>
      <c r="M156" s="62">
        <v>3.2000000000000002E-3</v>
      </c>
      <c r="N156" s="62">
        <v>5.0000000000000001E-3</v>
      </c>
      <c r="O156" s="62">
        <v>3.0000000000000001E-3</v>
      </c>
      <c r="P156" s="62">
        <v>2E-3</v>
      </c>
      <c r="Q156" s="62">
        <v>1.2999999999999999E-3</v>
      </c>
      <c r="R156" s="62">
        <v>1E-3</v>
      </c>
      <c r="S156" s="62">
        <v>2E-3</v>
      </c>
      <c r="T156" s="63">
        <v>8.9999999999999998E-4</v>
      </c>
      <c r="U156" s="61">
        <v>5.9999999999999995E-4</v>
      </c>
      <c r="V156" s="62">
        <v>3.3E-3</v>
      </c>
      <c r="W156" s="62">
        <v>4.1999999999999997E-3</v>
      </c>
      <c r="X156" s="62">
        <v>3.3E-3</v>
      </c>
      <c r="Y156" s="62">
        <v>2.8999999999999998E-3</v>
      </c>
      <c r="Z156" s="62">
        <v>2.3E-3</v>
      </c>
      <c r="AA156" s="62">
        <v>2E-3</v>
      </c>
      <c r="AB156" s="62">
        <v>1.6999999999999999E-3</v>
      </c>
      <c r="AC156" s="63">
        <v>1.2999999999999999E-3</v>
      </c>
      <c r="AD156" s="61">
        <v>6.9999999999999999E-4</v>
      </c>
      <c r="AE156" s="62">
        <v>2.5999999999999999E-3</v>
      </c>
      <c r="AF156" s="62">
        <v>4.1000000000000003E-3</v>
      </c>
      <c r="AG156" s="62">
        <v>2.8999999999999998E-3</v>
      </c>
      <c r="AH156" s="62">
        <v>2.2000000000000001E-3</v>
      </c>
      <c r="AI156" s="62">
        <v>2.3E-3</v>
      </c>
      <c r="AJ156" s="62">
        <v>1.4E-3</v>
      </c>
      <c r="AK156" s="62">
        <v>1E-3</v>
      </c>
      <c r="AL156" s="63">
        <v>1E-3</v>
      </c>
      <c r="AM156" s="61">
        <v>5.0000000000000001E-4</v>
      </c>
      <c r="AN156" s="62">
        <v>3.5999999999999999E-3</v>
      </c>
      <c r="AO156" s="62">
        <v>4.3E-3</v>
      </c>
      <c r="AP156" s="62">
        <v>3.0000000000000001E-3</v>
      </c>
      <c r="AQ156" s="62">
        <v>2E-3</v>
      </c>
      <c r="AR156" s="62">
        <v>1.4E-3</v>
      </c>
      <c r="AS156" s="62">
        <v>1.1000000000000001E-3</v>
      </c>
      <c r="AT156" s="62">
        <v>8.9999999999999998E-4</v>
      </c>
      <c r="AU156" s="63">
        <v>1.6999999999999999E-3</v>
      </c>
      <c r="AV156" s="61">
        <v>1.0500000000000001E-2</v>
      </c>
      <c r="AW156" s="62">
        <v>4.5999999999999999E-3</v>
      </c>
      <c r="AX156" s="62">
        <v>6.4999999999999997E-3</v>
      </c>
      <c r="AY156" s="62">
        <v>4.1000000000000003E-3</v>
      </c>
      <c r="AZ156" s="62">
        <v>2.5000000000000001E-3</v>
      </c>
      <c r="BA156" s="62">
        <v>1.6000000000000001E-3</v>
      </c>
      <c r="BB156" s="62">
        <v>1.4E-3</v>
      </c>
      <c r="BC156" s="62">
        <v>1.1999999999999999E-3</v>
      </c>
      <c r="BD156" s="63">
        <v>8.0000000000000004E-4</v>
      </c>
      <c r="BE156" s="61">
        <v>5.9999999999999995E-4</v>
      </c>
      <c r="BF156" s="62">
        <v>4.1000000000000003E-3</v>
      </c>
      <c r="BG156" s="62">
        <v>5.4999999999999997E-3</v>
      </c>
      <c r="BH156" s="62">
        <v>4.3E-3</v>
      </c>
      <c r="BI156" s="62">
        <v>3.3E-3</v>
      </c>
      <c r="BJ156" s="62">
        <v>2E-3</v>
      </c>
      <c r="BK156" s="62">
        <v>1.4E-3</v>
      </c>
      <c r="BL156" s="62">
        <v>1.1999999999999999E-3</v>
      </c>
      <c r="BM156" s="63">
        <v>1.1999999999999999E-3</v>
      </c>
      <c r="BN156" s="61">
        <v>5.0000000000000001E-4</v>
      </c>
      <c r="BO156" s="62">
        <v>3.5000000000000001E-3</v>
      </c>
      <c r="BP156" s="62">
        <v>4.5999999999999999E-3</v>
      </c>
      <c r="BQ156" s="62">
        <v>3.2000000000000002E-3</v>
      </c>
      <c r="BR156" s="62">
        <v>2.0999999999999999E-3</v>
      </c>
      <c r="BS156" s="62">
        <v>1.4E-3</v>
      </c>
      <c r="BT156" s="62">
        <v>1.6999999999999999E-3</v>
      </c>
      <c r="BU156" s="62">
        <v>1E-3</v>
      </c>
      <c r="BV156" s="63">
        <v>1.1000000000000001E-3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>
        <v>18.120999999999999</v>
      </c>
      <c r="D159" s="134"/>
      <c r="E159" s="134"/>
      <c r="F159" s="134"/>
      <c r="G159" s="134"/>
      <c r="H159" s="134"/>
      <c r="I159" s="134"/>
      <c r="J159" s="134"/>
      <c r="K159" s="134"/>
      <c r="L159" s="134">
        <v>18.123000000000001</v>
      </c>
      <c r="M159" s="134"/>
      <c r="N159" s="134"/>
      <c r="O159" s="134"/>
      <c r="P159" s="134"/>
      <c r="Q159" s="134"/>
      <c r="R159" s="134"/>
      <c r="S159" s="134"/>
      <c r="T159" s="134"/>
      <c r="U159" s="134">
        <v>18.123999999999999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18.125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18.126000000000001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18.128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18.129000000000001</v>
      </c>
      <c r="BF159" s="134"/>
      <c r="BG159" s="134"/>
      <c r="BH159" s="134"/>
      <c r="BI159" s="134"/>
      <c r="BJ159" s="134"/>
      <c r="BK159" s="134"/>
      <c r="BL159" s="134"/>
      <c r="BM159" s="134"/>
      <c r="BN159" s="140">
        <v>18.13</v>
      </c>
      <c r="BO159" s="140"/>
      <c r="BP159" s="140"/>
      <c r="BQ159" s="140"/>
      <c r="BR159" s="140"/>
      <c r="BS159" s="140"/>
      <c r="BT159" s="140"/>
      <c r="BU159" s="140"/>
      <c r="BV159" s="140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1</v>
      </c>
      <c r="D161" s="56">
        <v>0.94120535166318908</v>
      </c>
      <c r="E161" s="56">
        <v>0.90094513317785696</v>
      </c>
      <c r="F161" s="56">
        <v>0.91874309561801903</v>
      </c>
      <c r="G161" s="56">
        <v>0.94378298760279866</v>
      </c>
      <c r="H161" s="56">
        <v>0.96833190131336699</v>
      </c>
      <c r="I161" s="56">
        <v>0.97876518964035852</v>
      </c>
      <c r="J161" s="56">
        <v>0.98625260832208184</v>
      </c>
      <c r="K161" s="57">
        <v>0.97115502639008233</v>
      </c>
      <c r="L161" s="55">
        <f t="array" ref="L161:T165">MMULT(J84:N88,L152:T156)</f>
        <v>1</v>
      </c>
      <c r="M161" s="56">
        <v>0.91953882006623322</v>
      </c>
      <c r="N161" s="56">
        <v>0.86655218937814293</v>
      </c>
      <c r="O161" s="56">
        <v>0.92469029804979752</v>
      </c>
      <c r="P161" s="56">
        <v>0.95351404391021699</v>
      </c>
      <c r="Q161" s="56">
        <v>0.97301606770513915</v>
      </c>
      <c r="R161" s="56">
        <v>0.98233778977063646</v>
      </c>
      <c r="S161" s="56">
        <v>0.95633509137740691</v>
      </c>
      <c r="T161" s="57">
        <v>0.9877345762296087</v>
      </c>
      <c r="U161" s="55">
        <f t="array" ref="U161:AC165">MMULT(J94:N98,U152:AC156)</f>
        <v>1</v>
      </c>
      <c r="V161" s="56">
        <v>0.91789396170839477</v>
      </c>
      <c r="W161" s="56">
        <v>0.88966617574865003</v>
      </c>
      <c r="X161" s="56">
        <v>0.91556210112911152</v>
      </c>
      <c r="Y161" s="56">
        <v>0.92857142857142871</v>
      </c>
      <c r="Z161" s="56">
        <v>0.94403534609720186</v>
      </c>
      <c r="AA161" s="56">
        <v>0.95324005891016195</v>
      </c>
      <c r="AB161" s="56">
        <v>0.96170839469808544</v>
      </c>
      <c r="AC161" s="57">
        <v>0.97447226313205704</v>
      </c>
      <c r="AD161" s="55">
        <f t="array" ref="AD161:AL165">MMULT(J103:N107,AD152:AL156)</f>
        <v>0.99999999999999989</v>
      </c>
      <c r="AE161" s="56">
        <v>0.93935658819179091</v>
      </c>
      <c r="AF161" s="56">
        <v>0.89596943177616162</v>
      </c>
      <c r="AG161" s="56">
        <v>0.9280167632195242</v>
      </c>
      <c r="AH161" s="56">
        <v>0.95057315419696775</v>
      </c>
      <c r="AI161" s="56">
        <v>0.95057315419696775</v>
      </c>
      <c r="AJ161" s="56">
        <v>0.9746086527794896</v>
      </c>
      <c r="AK161" s="56">
        <v>0.98915321089609254</v>
      </c>
      <c r="AL161" s="57">
        <v>0.98792062122519397</v>
      </c>
      <c r="AM161" s="55">
        <f t="array" ref="AM161:AU165">MMULT(J112:N116,AM152:AU156)</f>
        <v>1</v>
      </c>
      <c r="AN161" s="56">
        <v>0.90921375921375935</v>
      </c>
      <c r="AO161" s="56">
        <v>0.88808353808353824</v>
      </c>
      <c r="AP161" s="56">
        <v>0.92800982800982812</v>
      </c>
      <c r="AQ161" s="56">
        <v>0.95565110565110578</v>
      </c>
      <c r="AR161" s="56">
        <v>0.97149877149877162</v>
      </c>
      <c r="AS161" s="56">
        <v>0.9814496314496316</v>
      </c>
      <c r="AT161" s="56">
        <v>0.98722358722358738</v>
      </c>
      <c r="AU161" s="57">
        <v>0.964864864864865</v>
      </c>
      <c r="AV161" s="55">
        <f t="array" ref="AV161:BD165">MMULT(J122:N126,AV152:BD156)</f>
        <v>0.70356202842603965</v>
      </c>
      <c r="AW161" s="56">
        <v>0.87797859273556766</v>
      </c>
      <c r="AX161" s="56">
        <v>0.82246008071591503</v>
      </c>
      <c r="AY161" s="56">
        <v>0.89234953500614145</v>
      </c>
      <c r="AZ161" s="56">
        <v>0.93632216178276884</v>
      </c>
      <c r="BA161" s="56">
        <v>0.96690647482014391</v>
      </c>
      <c r="BB161" s="56">
        <v>0.9721881031759958</v>
      </c>
      <c r="BC161" s="56">
        <v>0.97894367432882967</v>
      </c>
      <c r="BD161" s="57">
        <v>0.99159501666959116</v>
      </c>
      <c r="BE161" s="55">
        <f t="array" ref="BE161:BM165">MMULT(J132:N136,BE152:BM156)</f>
        <v>1</v>
      </c>
      <c r="BF161" s="56">
        <v>0.8955187231430326</v>
      </c>
      <c r="BG161" s="56">
        <v>0.85267034990791901</v>
      </c>
      <c r="BH161" s="56">
        <v>0.88741559238796808</v>
      </c>
      <c r="BI161" s="56">
        <v>0.91688152240638432</v>
      </c>
      <c r="BJ161" s="56">
        <v>0.95346838551258428</v>
      </c>
      <c r="BK161" s="56">
        <v>0.97028852056476367</v>
      </c>
      <c r="BL161" s="56">
        <v>0.97814610190300788</v>
      </c>
      <c r="BM161" s="57">
        <v>0.97814610190300788</v>
      </c>
      <c r="BN161" s="55">
        <f t="array" ref="BN161:BV165">MMULT(J142:N146,BN152:BV156)</f>
        <v>0.99999999999999989</v>
      </c>
      <c r="BO161" s="56">
        <v>0.90974950884086436</v>
      </c>
      <c r="BP161" s="56">
        <v>0.87782416502946947</v>
      </c>
      <c r="BQ161" s="56">
        <v>0.91908153241650292</v>
      </c>
      <c r="BR161" s="56">
        <v>0.94953339882121801</v>
      </c>
      <c r="BS161" s="56">
        <v>0.97040766208251461</v>
      </c>
      <c r="BT161" s="56">
        <v>0.96230353634577592</v>
      </c>
      <c r="BU161" s="56">
        <v>0.98379174852652251</v>
      </c>
      <c r="BV161" s="57">
        <v>0.97912573673870329</v>
      </c>
    </row>
    <row r="162" spans="1:74" ht="16.2" thickBot="1" x14ac:dyDescent="0.4">
      <c r="A162" s="132"/>
      <c r="B162" s="16" t="s">
        <v>72</v>
      </c>
      <c r="C162" s="58">
        <v>2.7755575615628914E-17</v>
      </c>
      <c r="D162" s="59">
        <v>2.0666832093611254E-3</v>
      </c>
      <c r="E162" s="59">
        <v>4.5395504376596341E-3</v>
      </c>
      <c r="F162" s="59">
        <v>3.8534680738845917E-3</v>
      </c>
      <c r="G162" s="59">
        <v>3.557736943232942E-3</v>
      </c>
      <c r="H162" s="59">
        <v>2.738378978985434E-3</v>
      </c>
      <c r="I162" s="59">
        <v>2.6662953632670683E-3</v>
      </c>
      <c r="J162" s="59">
        <v>9.2521618110294468E-4</v>
      </c>
      <c r="K162" s="60">
        <v>2.3434632034247116E-3</v>
      </c>
      <c r="L162" s="58">
        <v>0</v>
      </c>
      <c r="M162" s="59">
        <v>3.1475175276097223E-3</v>
      </c>
      <c r="N162" s="59">
        <v>5.9446819874611478E-3</v>
      </c>
      <c r="O162" s="59">
        <v>4.907441814700958E-3</v>
      </c>
      <c r="P162" s="59">
        <v>3.5744773996055079E-3</v>
      </c>
      <c r="Q162" s="59">
        <v>3.4518071603186207E-3</v>
      </c>
      <c r="R162" s="59">
        <v>2.4869738903649519E-3</v>
      </c>
      <c r="S162" s="59">
        <v>2.8141748133173605E-3</v>
      </c>
      <c r="T162" s="60">
        <v>2.2384420888400536E-3</v>
      </c>
      <c r="U162" s="58">
        <v>0</v>
      </c>
      <c r="V162" s="59">
        <v>2.7613673756780588E-3</v>
      </c>
      <c r="W162" s="59">
        <v>5.1071771852539416E-3</v>
      </c>
      <c r="X162" s="59">
        <v>4.660895589184727E-3</v>
      </c>
      <c r="Y162" s="59">
        <v>4.6105925205133513E-3</v>
      </c>
      <c r="Z162" s="59">
        <v>3.8654444290203982E-3</v>
      </c>
      <c r="AA162" s="59">
        <v>3.4072949233365235E-3</v>
      </c>
      <c r="AB162" s="59">
        <v>3.6975466417303038E-3</v>
      </c>
      <c r="AC162" s="60">
        <v>2.8331772653263365E-3</v>
      </c>
      <c r="AD162" s="58">
        <v>0</v>
      </c>
      <c r="AE162" s="59">
        <v>1.0824821163970266E-3</v>
      </c>
      <c r="AF162" s="59">
        <v>3.787775945841676E-3</v>
      </c>
      <c r="AG162" s="59">
        <v>2.4351821997096457E-3</v>
      </c>
      <c r="AH162" s="59">
        <v>2.4639084294958979E-3</v>
      </c>
      <c r="AI162" s="59">
        <v>2.0941740525699248E-3</v>
      </c>
      <c r="AJ162" s="59">
        <v>2.3429878641345048E-3</v>
      </c>
      <c r="AK162" s="59">
        <v>7.6875705159265562E-4</v>
      </c>
      <c r="AL162" s="60">
        <v>8.7292191549756537E-4</v>
      </c>
      <c r="AM162" s="58">
        <v>-2.7755575615628914E-17</v>
      </c>
      <c r="AN162" s="59">
        <v>2.9254886181020734E-3</v>
      </c>
      <c r="AO162" s="59">
        <v>4.4745501128892751E-3</v>
      </c>
      <c r="AP162" s="59">
        <v>3.4022250747061111E-3</v>
      </c>
      <c r="AQ162" s="59">
        <v>3.2362304867520619E-3</v>
      </c>
      <c r="AR162" s="59">
        <v>2.2893973570621839E-3</v>
      </c>
      <c r="AS162" s="59">
        <v>1.6891609270203167E-3</v>
      </c>
      <c r="AT162" s="59">
        <v>9.9663150607604001E-4</v>
      </c>
      <c r="AU162" s="60">
        <v>1.6659216847067781E-3</v>
      </c>
      <c r="AV162" s="58">
        <v>7.1089196499935503E-3</v>
      </c>
      <c r="AW162" s="59">
        <v>3.3840582898321259E-3</v>
      </c>
      <c r="AX162" s="59">
        <v>5.7009950678417742E-3</v>
      </c>
      <c r="AY162" s="59">
        <v>5.2938648722431203E-3</v>
      </c>
      <c r="AZ162" s="59">
        <v>4.3565098876549857E-3</v>
      </c>
      <c r="BA162" s="59">
        <v>2.8029966405819229E-3</v>
      </c>
      <c r="BB162" s="59">
        <v>2.4488971129483506E-3</v>
      </c>
      <c r="BC162" s="59">
        <v>1.8246101248634572E-3</v>
      </c>
      <c r="BD162" s="60">
        <v>1.34771770627376E-3</v>
      </c>
      <c r="BE162" s="58">
        <v>0</v>
      </c>
      <c r="BF162" s="59">
        <v>3.6560047773606108E-3</v>
      </c>
      <c r="BG162" s="59">
        <v>5.6062929906494641E-3</v>
      </c>
      <c r="BH162" s="59">
        <v>5.0164091423067214E-3</v>
      </c>
      <c r="BI162" s="59">
        <v>4.5335056086335535E-3</v>
      </c>
      <c r="BJ162" s="59">
        <v>3.4837782268211659E-3</v>
      </c>
      <c r="BK162" s="59">
        <v>2.8602991232800357E-3</v>
      </c>
      <c r="BL162" s="59">
        <v>2.404163276117588E-3</v>
      </c>
      <c r="BM162" s="60">
        <v>2.1586420974804288E-3</v>
      </c>
      <c r="BN162" s="58">
        <v>0</v>
      </c>
      <c r="BO162" s="59">
        <v>3.6296761441312053E-3</v>
      </c>
      <c r="BP162" s="59">
        <v>5.6678365743514092E-3</v>
      </c>
      <c r="BQ162" s="59">
        <v>4.4996587035792956E-3</v>
      </c>
      <c r="BR162" s="59">
        <v>4.45009014020048E-3</v>
      </c>
      <c r="BS162" s="59">
        <v>3.6982701110939986E-3</v>
      </c>
      <c r="BT162" s="59">
        <v>2.9718373875623205E-3</v>
      </c>
      <c r="BU162" s="59">
        <v>2.9670584232706354E-3</v>
      </c>
      <c r="BV162" s="60">
        <v>2.3479036489493232E-3</v>
      </c>
    </row>
    <row r="163" spans="1:74" ht="16.2" thickBot="1" x14ac:dyDescent="0.4">
      <c r="A163" s="132"/>
      <c r="B163" s="16" t="s">
        <v>73</v>
      </c>
      <c r="C163" s="58">
        <v>-6.9388939039072284E-18</v>
      </c>
      <c r="D163" s="59">
        <v>5.5506647228830003E-2</v>
      </c>
      <c r="E163" s="59">
        <v>9.2433082990097379E-2</v>
      </c>
      <c r="F163" s="59">
        <v>7.6044772401355404E-2</v>
      </c>
      <c r="G163" s="59">
        <v>5.1452922420032847E-2</v>
      </c>
      <c r="H163" s="59">
        <v>2.8325762378353971E-2</v>
      </c>
      <c r="I163" s="59">
        <v>1.8120919337552173E-2</v>
      </c>
      <c r="J163" s="59">
        <v>1.2507417222674996E-2</v>
      </c>
      <c r="K163" s="60">
        <v>2.595808116372833E-2</v>
      </c>
      <c r="L163" s="58">
        <v>-6.9388939039072284E-18</v>
      </c>
      <c r="M163" s="59">
        <v>7.5662578412011988E-2</v>
      </c>
      <c r="N163" s="59">
        <v>0.12443753461778445</v>
      </c>
      <c r="O163" s="59">
        <v>6.8883047495917143E-2</v>
      </c>
      <c r="P163" s="59">
        <v>4.2000778376716258E-2</v>
      </c>
      <c r="Q163" s="59">
        <v>2.2987052372567873E-2</v>
      </c>
      <c r="R163" s="59">
        <v>1.4828097268610403E-2</v>
      </c>
      <c r="S163" s="59">
        <v>3.9945218501896473E-2</v>
      </c>
      <c r="T163" s="60">
        <v>9.8797480885633518E-3</v>
      </c>
      <c r="U163" s="58">
        <v>-6.9388939039072284E-18</v>
      </c>
      <c r="V163" s="59">
        <v>7.7505912599539428E-2</v>
      </c>
      <c r="W163" s="59">
        <v>0.10294990883152222</v>
      </c>
      <c r="X163" s="59">
        <v>7.8107095176810887E-2</v>
      </c>
      <c r="Y163" s="59">
        <v>6.5467646939932858E-2</v>
      </c>
      <c r="Z163" s="59">
        <v>5.1142950084719696E-2</v>
      </c>
      <c r="AA163" s="59">
        <v>4.2405751403850667E-2</v>
      </c>
      <c r="AB163" s="59">
        <v>3.3928088105740467E-2</v>
      </c>
      <c r="AC163" s="60">
        <v>2.2305960800673139E-2</v>
      </c>
      <c r="AD163" s="58">
        <v>6.9388939039072284E-18</v>
      </c>
      <c r="AE163" s="59">
        <v>5.8396257320061547E-2</v>
      </c>
      <c r="AF163" s="59">
        <v>9.8399022658448423E-2</v>
      </c>
      <c r="AG163" s="59">
        <v>6.835438788703746E-2</v>
      </c>
      <c r="AH163" s="59">
        <v>4.62139071263735E-2</v>
      </c>
      <c r="AI163" s="59">
        <v>4.6405310277308598E-2</v>
      </c>
      <c r="AJ163" s="59">
        <v>2.2807104702530376E-2</v>
      </c>
      <c r="AK163" s="59">
        <v>9.9220328920735582E-3</v>
      </c>
      <c r="AL163" s="60">
        <v>1.1063242053704424E-2</v>
      </c>
      <c r="AM163" s="58">
        <v>6.9388939039072284E-18</v>
      </c>
      <c r="AN163" s="59">
        <v>8.602504414046741E-2</v>
      </c>
      <c r="AO163" s="59">
        <v>0.10510936013066646</v>
      </c>
      <c r="AP163" s="59">
        <v>6.7028039856509208E-2</v>
      </c>
      <c r="AQ163" s="59">
        <v>4.0312553540993001E-2</v>
      </c>
      <c r="AR163" s="59">
        <v>2.5744900829770045E-2</v>
      </c>
      <c r="AS163" s="59">
        <v>1.650170432595912E-2</v>
      </c>
      <c r="AT163" s="59">
        <v>1.1614026568338771E-2</v>
      </c>
      <c r="AU163" s="60">
        <v>3.2750069647250295E-2</v>
      </c>
      <c r="AV163" s="58">
        <v>0.28295153004831636</v>
      </c>
      <c r="AW163" s="59">
        <v>0.11618473518914373</v>
      </c>
      <c r="AX163" s="59">
        <v>0.16815851084887973</v>
      </c>
      <c r="AY163" s="59">
        <v>0.10029077769346795</v>
      </c>
      <c r="AZ163" s="59">
        <v>5.8094580584147647E-2</v>
      </c>
      <c r="BA163" s="59">
        <v>2.9797689166897942E-2</v>
      </c>
      <c r="BB163" s="59">
        <v>2.4866632301231262E-2</v>
      </c>
      <c r="BC163" s="59">
        <v>1.8944982214704448E-2</v>
      </c>
      <c r="BD163" s="60">
        <v>6.993965395227314E-3</v>
      </c>
      <c r="BE163" s="58">
        <v>0</v>
      </c>
      <c r="BF163" s="59">
        <v>9.8525187963566213E-2</v>
      </c>
      <c r="BG163" s="59">
        <v>0.13874632805920339</v>
      </c>
      <c r="BH163" s="59">
        <v>0.10521994879948657</v>
      </c>
      <c r="BI163" s="59">
        <v>7.6789280845698832E-2</v>
      </c>
      <c r="BJ163" s="59">
        <v>4.2170639774406153E-2</v>
      </c>
      <c r="BK163" s="59">
        <v>2.6286896160177958E-2</v>
      </c>
      <c r="BL163" s="59">
        <v>1.9190787126934478E-2</v>
      </c>
      <c r="BM163" s="60">
        <v>1.935844458779809E-2</v>
      </c>
      <c r="BN163" s="58">
        <v>0</v>
      </c>
      <c r="BO163" s="59">
        <v>8.4986661239657382E-2</v>
      </c>
      <c r="BP163" s="59">
        <v>0.11397249358327455</v>
      </c>
      <c r="BQ163" s="59">
        <v>7.4765036476570235E-2</v>
      </c>
      <c r="BR163" s="59">
        <v>4.4981879837094306E-2</v>
      </c>
      <c r="BS163" s="59">
        <v>2.539924962222382E-2</v>
      </c>
      <c r="BT163" s="59">
        <v>3.4073539461842071E-2</v>
      </c>
      <c r="BU163" s="59">
        <v>1.297989850437814E-2</v>
      </c>
      <c r="BV163" s="60">
        <v>1.8308544718501019E-2</v>
      </c>
    </row>
    <row r="164" spans="1:74" ht="16.2" thickBot="1" x14ac:dyDescent="0.4">
      <c r="A164" s="132"/>
      <c r="B164" s="16" t="s">
        <v>74</v>
      </c>
      <c r="C164" s="58">
        <v>-8.6736173798840355E-19</v>
      </c>
      <c r="D164" s="59">
        <v>1.4628592126408792E-3</v>
      </c>
      <c r="E164" s="59">
        <v>2.5383967831888246E-3</v>
      </c>
      <c r="F164" s="59">
        <v>1.9180122833266748E-3</v>
      </c>
      <c r="G164" s="59">
        <v>1.3987938060637251E-3</v>
      </c>
      <c r="H164" s="59">
        <v>7.5662151042079837E-4</v>
      </c>
      <c r="I164" s="59">
        <v>4.8976891992085457E-4</v>
      </c>
      <c r="J164" s="59">
        <v>3.1991424215164436E-4</v>
      </c>
      <c r="K164" s="60">
        <v>5.7766009761554306E-4</v>
      </c>
      <c r="L164" s="58">
        <v>0</v>
      </c>
      <c r="M164" s="59">
        <v>2.1338031377649488E-3</v>
      </c>
      <c r="N164" s="59">
        <v>3.5451484551131986E-3</v>
      </c>
      <c r="O164" s="59">
        <v>1.8094291554995902E-3</v>
      </c>
      <c r="P164" s="59">
        <v>1.1169251069935143E-3</v>
      </c>
      <c r="Q164" s="59">
        <v>5.7902272149102686E-4</v>
      </c>
      <c r="R164" s="59">
        <v>3.4547874189251593E-4</v>
      </c>
      <c r="S164" s="59">
        <v>1.140246923658203E-3</v>
      </c>
      <c r="T164" s="60">
        <v>2.5243945062482318E-4</v>
      </c>
      <c r="U164" s="58">
        <v>0</v>
      </c>
      <c r="V164" s="59">
        <v>2.2058573955738847E-3</v>
      </c>
      <c r="W164" s="59">
        <v>2.7576548113067215E-3</v>
      </c>
      <c r="X164" s="59">
        <v>2.1571957270348878E-3</v>
      </c>
      <c r="Y164" s="59">
        <v>1.7058426177369475E-3</v>
      </c>
      <c r="Z164" s="59">
        <v>1.2090043574128906E-3</v>
      </c>
      <c r="AA164" s="59">
        <v>1.1831079652113042E-3</v>
      </c>
      <c r="AB164" s="59">
        <v>8.3926354415050225E-4</v>
      </c>
      <c r="AC164" s="60">
        <v>6.0252532770410476E-4</v>
      </c>
      <c r="AD164" s="58">
        <v>-1.7347234759768071E-18</v>
      </c>
      <c r="AE164" s="59">
        <v>1.7290860741031033E-3</v>
      </c>
      <c r="AF164" s="59">
        <v>2.7413274499705279E-3</v>
      </c>
      <c r="AG164" s="59">
        <v>1.8721523393705579E-3</v>
      </c>
      <c r="AH164" s="59">
        <v>1.3898650255677481E-3</v>
      </c>
      <c r="AI164" s="59">
        <v>1.2467715242764493E-3</v>
      </c>
      <c r="AJ164" s="59">
        <v>6.4608243044574423E-4</v>
      </c>
      <c r="AK164" s="59">
        <v>2.9451056740407988E-4</v>
      </c>
      <c r="AL164" s="60">
        <v>4.5637013203082138E-4</v>
      </c>
      <c r="AM164" s="58">
        <v>0</v>
      </c>
      <c r="AN164" s="59">
        <v>2.373146639783677E-3</v>
      </c>
      <c r="AO164" s="59">
        <v>2.8491082320407368E-3</v>
      </c>
      <c r="AP164" s="59">
        <v>1.9371769142637746E-3</v>
      </c>
      <c r="AQ164" s="59">
        <v>9.3226466101941144E-4</v>
      </c>
      <c r="AR164" s="59">
        <v>6.1362211385526319E-4</v>
      </c>
      <c r="AS164" s="59">
        <v>3.1715799539899607E-4</v>
      </c>
      <c r="AT164" s="59">
        <v>2.2891153552665952E-4</v>
      </c>
      <c r="AU164" s="60">
        <v>8.601166206910725E-4</v>
      </c>
      <c r="AV164" s="58">
        <v>8.1398819953038964E-3</v>
      </c>
      <c r="AW164" s="59">
        <v>3.291963466448819E-3</v>
      </c>
      <c r="AX164" s="59">
        <v>4.6547167888946819E-3</v>
      </c>
      <c r="AY164" s="59">
        <v>2.7377737864420458E-3</v>
      </c>
      <c r="AZ164" s="59">
        <v>1.5551041596603733E-3</v>
      </c>
      <c r="BA164" s="59">
        <v>7.449876705179475E-4</v>
      </c>
      <c r="BB164" s="59">
        <v>6.5208657324191885E-4</v>
      </c>
      <c r="BC164" s="59">
        <v>3.7515183885183587E-4</v>
      </c>
      <c r="BD164" s="60">
        <v>1.8360967138419167E-4</v>
      </c>
      <c r="BE164" s="58">
        <v>-8.6736173798840355E-19</v>
      </c>
      <c r="BF164" s="59">
        <v>2.758967025566935E-3</v>
      </c>
      <c r="BG164" s="59">
        <v>3.7743947016643173E-3</v>
      </c>
      <c r="BH164" s="59">
        <v>2.9967766994790646E-3</v>
      </c>
      <c r="BI164" s="59">
        <v>2.1698115532690701E-3</v>
      </c>
      <c r="BJ164" s="59">
        <v>1.109326200699555E-3</v>
      </c>
      <c r="BK164" s="59">
        <v>7.5947230245862994E-4</v>
      </c>
      <c r="BL164" s="59">
        <v>4.383982576539186E-4</v>
      </c>
      <c r="BM164" s="60">
        <v>4.1729768074178983E-4</v>
      </c>
      <c r="BN164" s="58">
        <v>-8.6736173798840355E-19</v>
      </c>
      <c r="BO164" s="59">
        <v>2.09305925014526E-3</v>
      </c>
      <c r="BP164" s="59">
        <v>3.1388058305998473E-3</v>
      </c>
      <c r="BQ164" s="59">
        <v>2.0385978546337731E-3</v>
      </c>
      <c r="BR164" s="59">
        <v>1.1913795176043372E-3</v>
      </c>
      <c r="BS164" s="59">
        <v>6.4269647913987697E-4</v>
      </c>
      <c r="BT164" s="59">
        <v>8.4537619497244802E-4</v>
      </c>
      <c r="BU164" s="59">
        <v>2.9514160462652643E-4</v>
      </c>
      <c r="BV164" s="60">
        <v>3.5110531115670716E-4</v>
      </c>
    </row>
    <row r="165" spans="1:74" ht="16.2" thickBot="1" x14ac:dyDescent="0.4">
      <c r="A165" s="133"/>
      <c r="B165" s="16" t="s">
        <v>75</v>
      </c>
      <c r="C165" s="61">
        <v>4.3368086899420177E-19</v>
      </c>
      <c r="D165" s="62">
        <v>8.2033717396979514E-5</v>
      </c>
      <c r="E165" s="62">
        <v>7.5611677796222528E-5</v>
      </c>
      <c r="F165" s="62">
        <v>-4.8347353819014685E-5</v>
      </c>
      <c r="G165" s="62">
        <v>-5.1598105408855177E-6</v>
      </c>
      <c r="H165" s="62">
        <v>7.2658285383130506E-6</v>
      </c>
      <c r="I165" s="62">
        <v>7.3541682906747528E-5</v>
      </c>
      <c r="J165" s="62">
        <v>7.8788823327546973E-5</v>
      </c>
      <c r="K165" s="63">
        <v>1.3111488645153381E-4</v>
      </c>
      <c r="L165" s="61">
        <v>3.2526065174565133E-19</v>
      </c>
      <c r="M165" s="62">
        <v>5.2572244100579889E-5</v>
      </c>
      <c r="N165" s="62">
        <v>1.4970502895564342E-4</v>
      </c>
      <c r="O165" s="62">
        <v>1.1467251310988327E-4</v>
      </c>
      <c r="P165" s="62">
        <v>3.4968904566300574E-5</v>
      </c>
      <c r="Q165" s="62">
        <v>-7.2306434308736824E-6</v>
      </c>
      <c r="R165" s="62">
        <v>-2.0378359617217665E-5</v>
      </c>
      <c r="S165" s="62">
        <v>1.1165958880655826E-4</v>
      </c>
      <c r="T165" s="63">
        <v>6.1758314405009488E-5</v>
      </c>
      <c r="U165" s="61">
        <v>-2.1684043449710089E-19</v>
      </c>
      <c r="V165" s="62">
        <v>-2.7287201185243783E-5</v>
      </c>
      <c r="W165" s="62">
        <v>5.6776976266950663E-6</v>
      </c>
      <c r="X165" s="62">
        <v>-4.9361855704230066E-5</v>
      </c>
      <c r="Y165" s="62">
        <v>1.9549943720666933E-5</v>
      </c>
      <c r="Z165" s="62">
        <v>-8.2027988470128373E-5</v>
      </c>
      <c r="AA165" s="62">
        <v>-1.1352620692175455E-4</v>
      </c>
      <c r="AB165" s="62">
        <v>-1.0012836455141998E-4</v>
      </c>
      <c r="AC165" s="63">
        <v>-1.0531744432173149E-4</v>
      </c>
      <c r="AD165" s="61">
        <v>0</v>
      </c>
      <c r="AE165" s="62">
        <v>-3.6111147473480605E-4</v>
      </c>
      <c r="AF165" s="62">
        <v>-3.4155071212482215E-4</v>
      </c>
      <c r="AG165" s="62">
        <v>-4.2991827074104899E-4</v>
      </c>
      <c r="AH165" s="62">
        <v>-3.0187641405833706E-4</v>
      </c>
      <c r="AI165" s="62">
        <v>-1.5823900580840596E-4</v>
      </c>
      <c r="AJ165" s="62">
        <v>-1.9663732685848054E-4</v>
      </c>
      <c r="AK165" s="62">
        <v>-9.2383813002070315E-5</v>
      </c>
      <c r="AL165" s="63">
        <v>-1.6918991731760787E-4</v>
      </c>
      <c r="AM165" s="61">
        <v>-4.3368086899420177E-19</v>
      </c>
      <c r="AN165" s="62">
        <v>6.6276385218596266E-5</v>
      </c>
      <c r="AO165" s="62">
        <v>1.0128917941494911E-4</v>
      </c>
      <c r="AP165" s="62">
        <v>1.3431949092779357E-4</v>
      </c>
      <c r="AQ165" s="62">
        <v>1.1361338803130699E-4</v>
      </c>
      <c r="AR165" s="62">
        <v>-2.9845610000766177E-6</v>
      </c>
      <c r="AS165" s="62">
        <v>3.9484337320101108E-5</v>
      </c>
      <c r="AT165" s="62">
        <v>2.0000611517466925E-7</v>
      </c>
      <c r="AU165" s="63">
        <v>5.5023744432275336E-5</v>
      </c>
      <c r="AV165" s="61">
        <v>-1.7841619967644273E-4</v>
      </c>
      <c r="AW165" s="62">
        <v>-1.1515345772722136E-4</v>
      </c>
      <c r="AX165" s="62">
        <v>-3.7753419001997773E-5</v>
      </c>
      <c r="AY165" s="62">
        <v>-2.5895507558195731E-5</v>
      </c>
      <c r="AZ165" s="62">
        <v>-1.494040999820887E-4</v>
      </c>
      <c r="BA165" s="62">
        <v>-1.2748075178465809E-5</v>
      </c>
      <c r="BB165" s="62">
        <v>-5.0297787835172462E-5</v>
      </c>
      <c r="BC165" s="62">
        <v>-1.506363793512492E-5</v>
      </c>
      <c r="BD165" s="63">
        <v>-1.0064997619769296E-5</v>
      </c>
      <c r="BE165" s="61">
        <v>4.3368086899420177E-19</v>
      </c>
      <c r="BF165" s="62">
        <v>1.9667532871176993E-5</v>
      </c>
      <c r="BG165" s="62">
        <v>1.0380181384912236E-5</v>
      </c>
      <c r="BH165" s="62">
        <v>-3.9597540593292076E-5</v>
      </c>
      <c r="BI165" s="62">
        <v>-2.9850296322282352E-5</v>
      </c>
      <c r="BJ165" s="62">
        <v>-1.0740194878041277E-4</v>
      </c>
      <c r="BK165" s="62">
        <v>-1.715915081464943E-4</v>
      </c>
      <c r="BL165" s="62">
        <v>-8.599139030579842E-5</v>
      </c>
      <c r="BM165" s="63">
        <v>-8.7388605795111866E-5</v>
      </c>
      <c r="BN165" s="61">
        <v>0</v>
      </c>
      <c r="BO165" s="62">
        <v>2.2107741729355396E-5</v>
      </c>
      <c r="BP165" s="62">
        <v>5.9860643979434136E-5</v>
      </c>
      <c r="BQ165" s="62">
        <v>5.2254270145664361E-5</v>
      </c>
      <c r="BR165" s="62">
        <v>-1.8705187483560731E-8</v>
      </c>
      <c r="BS165" s="62">
        <v>-4.1910089003678163E-6</v>
      </c>
      <c r="BT165" s="62">
        <v>-2.5719203009953902E-6</v>
      </c>
      <c r="BU165" s="62">
        <v>4.8238104905546416E-5</v>
      </c>
      <c r="BV165" s="63">
        <v>-4.0997786285531775E-5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>
        <v>18.120999999999999</v>
      </c>
      <c r="D168" s="134"/>
      <c r="E168" s="134"/>
      <c r="F168" s="134"/>
      <c r="G168" s="134"/>
      <c r="H168" s="134"/>
      <c r="I168" s="134"/>
      <c r="J168" s="134"/>
      <c r="K168" s="134"/>
      <c r="L168" s="134">
        <v>18.123000000000001</v>
      </c>
      <c r="M168" s="134"/>
      <c r="N168" s="134"/>
      <c r="O168" s="134"/>
      <c r="P168" s="134"/>
      <c r="Q168" s="134"/>
      <c r="R168" s="134"/>
      <c r="S168" s="134"/>
      <c r="T168" s="134"/>
      <c r="U168" s="134">
        <v>18.123999999999999</v>
      </c>
      <c r="V168" s="134"/>
      <c r="W168" s="134"/>
      <c r="X168" s="134"/>
      <c r="Y168" s="134"/>
      <c r="Z168" s="134"/>
      <c r="AA168" s="134"/>
      <c r="AB168" s="134"/>
      <c r="AC168" s="134"/>
      <c r="AD168" s="134">
        <v>18.125</v>
      </c>
      <c r="AE168" s="134"/>
      <c r="AF168" s="134"/>
      <c r="AG168" s="134"/>
      <c r="AH168" s="134"/>
      <c r="AI168" s="134"/>
      <c r="AJ168" s="134"/>
      <c r="AK168" s="134"/>
      <c r="AL168" s="134"/>
      <c r="AM168" s="134">
        <v>18.126000000000001</v>
      </c>
      <c r="AN168" s="134"/>
      <c r="AO168" s="134"/>
      <c r="AP168" s="134"/>
      <c r="AQ168" s="134"/>
      <c r="AR168" s="134"/>
      <c r="AS168" s="134"/>
      <c r="AT168" s="134"/>
      <c r="AU168" s="134"/>
      <c r="AV168" s="134">
        <v>18.128</v>
      </c>
      <c r="AW168" s="134"/>
      <c r="AX168" s="134"/>
      <c r="AY168" s="134"/>
      <c r="AZ168" s="134"/>
      <c r="BA168" s="134"/>
      <c r="BB168" s="134"/>
      <c r="BC168" s="134"/>
      <c r="BD168" s="134"/>
      <c r="BE168" s="134">
        <v>18.129000000000001</v>
      </c>
      <c r="BF168" s="134"/>
      <c r="BG168" s="134"/>
      <c r="BH168" s="134"/>
      <c r="BI168" s="134"/>
      <c r="BJ168" s="134"/>
      <c r="BK168" s="134"/>
      <c r="BL168" s="134"/>
      <c r="BM168" s="134"/>
      <c r="BN168" s="140">
        <v>18.13</v>
      </c>
      <c r="BO168" s="140"/>
      <c r="BP168" s="140"/>
      <c r="BQ168" s="140"/>
      <c r="BR168" s="140"/>
      <c r="BS168" s="140"/>
      <c r="BT168" s="140"/>
      <c r="BU168" s="140"/>
      <c r="BV168" s="140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0">
        <v>7.6</v>
      </c>
      <c r="D170" s="11">
        <v>14.3</v>
      </c>
      <c r="E170" s="11">
        <v>11.7</v>
      </c>
      <c r="F170" s="11">
        <v>10.8</v>
      </c>
      <c r="G170" s="11">
        <v>11.4</v>
      </c>
      <c r="H170" s="11">
        <v>11.9</v>
      </c>
      <c r="I170" s="11">
        <v>10.1</v>
      </c>
      <c r="J170" s="11">
        <v>11.4</v>
      </c>
      <c r="K170" s="11">
        <v>11</v>
      </c>
      <c r="L170" s="11">
        <v>9.1999999999999993</v>
      </c>
      <c r="M170" s="11">
        <v>14.7</v>
      </c>
      <c r="N170" s="11">
        <v>13.1</v>
      </c>
      <c r="O170" s="11">
        <v>13.9</v>
      </c>
      <c r="P170" s="11">
        <v>13.5</v>
      </c>
      <c r="Q170" s="11">
        <v>14</v>
      </c>
      <c r="R170" s="11">
        <v>14</v>
      </c>
      <c r="S170" s="11">
        <v>13.9</v>
      </c>
      <c r="T170" s="11">
        <v>13.8</v>
      </c>
      <c r="U170" s="11">
        <v>8.8000000000000007</v>
      </c>
      <c r="V170" s="11">
        <v>13.8</v>
      </c>
      <c r="W170" s="11">
        <v>13.9</v>
      </c>
      <c r="X170" s="11">
        <v>13.7</v>
      </c>
      <c r="Y170" s="11">
        <v>14.3</v>
      </c>
      <c r="Z170" s="11">
        <v>14.2</v>
      </c>
      <c r="AA170" s="11">
        <v>14.2</v>
      </c>
      <c r="AB170" s="11">
        <v>13.6</v>
      </c>
      <c r="AC170" s="11">
        <v>13.8</v>
      </c>
      <c r="AD170" s="11">
        <v>9.6999999999999993</v>
      </c>
      <c r="AE170" s="11">
        <v>13.4</v>
      </c>
      <c r="AF170" s="11">
        <v>10.8</v>
      </c>
      <c r="AG170" s="11">
        <v>13.1</v>
      </c>
      <c r="AH170" s="11">
        <v>12.6</v>
      </c>
      <c r="AI170" s="11">
        <v>12.8</v>
      </c>
      <c r="AJ170" s="11">
        <v>12.8</v>
      </c>
      <c r="AK170" s="11">
        <v>13.2</v>
      </c>
      <c r="AL170" s="11">
        <v>12.8</v>
      </c>
      <c r="AM170" s="11">
        <v>7.9</v>
      </c>
      <c r="AN170" s="11">
        <v>11.9</v>
      </c>
      <c r="AO170" s="11">
        <v>10.3</v>
      </c>
      <c r="AP170" s="11">
        <v>12.3</v>
      </c>
      <c r="AQ170" s="11">
        <v>10.199999999999999</v>
      </c>
      <c r="AR170" s="11">
        <v>10.8</v>
      </c>
      <c r="AS170" s="11">
        <v>10.8</v>
      </c>
      <c r="AT170" s="11">
        <v>12.4</v>
      </c>
      <c r="AU170" s="11">
        <v>10.199999999999999</v>
      </c>
      <c r="AV170" s="11">
        <v>6.6</v>
      </c>
      <c r="AW170" s="11">
        <v>9.3000000000000007</v>
      </c>
      <c r="AX170" s="11">
        <v>9.9</v>
      </c>
      <c r="AY170" s="11">
        <v>8.6</v>
      </c>
      <c r="AZ170" s="11">
        <v>8.4</v>
      </c>
      <c r="BA170" s="11">
        <v>8.1</v>
      </c>
      <c r="BB170" s="11">
        <v>8.1</v>
      </c>
      <c r="BC170" s="11">
        <v>8.1999999999999993</v>
      </c>
      <c r="BD170" s="11">
        <v>8.1</v>
      </c>
      <c r="BE170" s="11">
        <v>6.9</v>
      </c>
      <c r="BF170" s="11">
        <v>11.2</v>
      </c>
      <c r="BG170" s="11">
        <v>10.7</v>
      </c>
      <c r="BH170" s="11">
        <v>10.7</v>
      </c>
      <c r="BI170" s="11">
        <v>11.1</v>
      </c>
      <c r="BJ170" s="11">
        <v>11.6</v>
      </c>
      <c r="BK170" s="11">
        <v>11.6</v>
      </c>
      <c r="BL170" s="11">
        <v>10.3</v>
      </c>
      <c r="BM170" s="11">
        <v>10</v>
      </c>
      <c r="BN170" s="11">
        <v>11</v>
      </c>
      <c r="BO170" s="11">
        <v>17.3</v>
      </c>
      <c r="BP170" s="11">
        <v>16.7</v>
      </c>
      <c r="BQ170" s="11">
        <v>16.600000000000001</v>
      </c>
      <c r="BR170" s="11">
        <v>14.6</v>
      </c>
      <c r="BS170" s="11">
        <v>15.6</v>
      </c>
      <c r="BT170" s="11">
        <v>15.6</v>
      </c>
      <c r="BU170" s="11">
        <v>11.9</v>
      </c>
      <c r="BV170" s="12">
        <v>11.7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>
        <v>18.120999999999999</v>
      </c>
      <c r="D173" s="134"/>
      <c r="E173" s="134"/>
      <c r="F173" s="134"/>
      <c r="G173" s="134"/>
      <c r="H173" s="134"/>
      <c r="I173" s="134"/>
      <c r="J173" s="134"/>
      <c r="K173" s="134"/>
      <c r="L173" s="134">
        <v>18.123000000000001</v>
      </c>
      <c r="M173" s="134"/>
      <c r="N173" s="134"/>
      <c r="O173" s="134"/>
      <c r="P173" s="134"/>
      <c r="Q173" s="134"/>
      <c r="R173" s="134"/>
      <c r="S173" s="134"/>
      <c r="T173" s="134"/>
      <c r="U173" s="134">
        <v>18.123999999999999</v>
      </c>
      <c r="V173" s="134"/>
      <c r="W173" s="134"/>
      <c r="X173" s="134"/>
      <c r="Y173" s="134"/>
      <c r="Z173" s="134"/>
      <c r="AA173" s="134"/>
      <c r="AB173" s="134"/>
      <c r="AC173" s="134"/>
      <c r="AD173" s="134">
        <v>18.125</v>
      </c>
      <c r="AE173" s="134"/>
      <c r="AF173" s="134"/>
      <c r="AG173" s="134"/>
      <c r="AH173" s="134"/>
      <c r="AI173" s="134"/>
      <c r="AJ173" s="134"/>
      <c r="AK173" s="134"/>
      <c r="AL173" s="134"/>
      <c r="AM173" s="134">
        <v>18.126000000000001</v>
      </c>
      <c r="AN173" s="134"/>
      <c r="AO173" s="134"/>
      <c r="AP173" s="134"/>
      <c r="AQ173" s="134"/>
      <c r="AR173" s="134"/>
      <c r="AS173" s="134"/>
      <c r="AT173" s="134"/>
      <c r="AU173" s="134"/>
      <c r="AV173" s="134">
        <v>18.128</v>
      </c>
      <c r="AW173" s="134"/>
      <c r="AX173" s="134"/>
      <c r="AY173" s="134"/>
      <c r="AZ173" s="134"/>
      <c r="BA173" s="134"/>
      <c r="BB173" s="134"/>
      <c r="BC173" s="134"/>
      <c r="BD173" s="134"/>
      <c r="BE173" s="134">
        <v>18.129000000000001</v>
      </c>
      <c r="BF173" s="134"/>
      <c r="BG173" s="134"/>
      <c r="BH173" s="134"/>
      <c r="BI173" s="134"/>
      <c r="BJ173" s="134"/>
      <c r="BK173" s="134"/>
      <c r="BL173" s="134"/>
      <c r="BM173" s="134"/>
      <c r="BN173" s="140">
        <v>18.13</v>
      </c>
      <c r="BO173" s="140"/>
      <c r="BP173" s="140"/>
      <c r="BQ173" s="140"/>
      <c r="BR173" s="140"/>
      <c r="BS173" s="140"/>
      <c r="BT173" s="140"/>
      <c r="BU173" s="140"/>
      <c r="BV173" s="140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s="65" customFormat="1" ht="15" thickBot="1" x14ac:dyDescent="0.35">
      <c r="A175" s="110" t="s">
        <v>77</v>
      </c>
      <c r="B175" s="105"/>
      <c r="C175" s="105">
        <f>C170*C163</f>
        <v>-5.2735593669694933E-17</v>
      </c>
      <c r="D175" s="106">
        <f t="shared" ref="D175:BO175" si="24">D170*D163</f>
        <v>0.79374505537226903</v>
      </c>
      <c r="E175" s="106">
        <f t="shared" si="24"/>
        <v>1.0814670709841392</v>
      </c>
      <c r="F175" s="106">
        <f t="shared" si="24"/>
        <v>0.82128354193463837</v>
      </c>
      <c r="G175" s="106">
        <f t="shared" si="24"/>
        <v>0.58656331558837449</v>
      </c>
      <c r="H175" s="106">
        <f t="shared" si="24"/>
        <v>0.33707657230241228</v>
      </c>
      <c r="I175" s="106">
        <f t="shared" si="24"/>
        <v>0.18302128530927694</v>
      </c>
      <c r="J175" s="106">
        <f t="shared" si="24"/>
        <v>0.14258455633849496</v>
      </c>
      <c r="K175" s="106">
        <f t="shared" si="24"/>
        <v>0.28553889280101163</v>
      </c>
      <c r="L175" s="105">
        <f t="shared" si="24"/>
        <v>-6.3837823915946496E-17</v>
      </c>
      <c r="M175" s="106">
        <f t="shared" si="24"/>
        <v>1.1122399026565761</v>
      </c>
      <c r="N175" s="106">
        <f t="shared" si="24"/>
        <v>1.6301317034929763</v>
      </c>
      <c r="O175" s="106">
        <f t="shared" si="24"/>
        <v>0.95747436019324828</v>
      </c>
      <c r="P175" s="106">
        <f t="shared" si="24"/>
        <v>0.56701050808566944</v>
      </c>
      <c r="Q175" s="106">
        <f t="shared" si="24"/>
        <v>0.32181873321595023</v>
      </c>
      <c r="R175" s="106">
        <f t="shared" si="24"/>
        <v>0.20759336176054566</v>
      </c>
      <c r="S175" s="106">
        <f t="shared" si="24"/>
        <v>0.55523853717636096</v>
      </c>
      <c r="T175" s="106">
        <f t="shared" si="24"/>
        <v>0.13634052362217428</v>
      </c>
      <c r="U175" s="105">
        <f t="shared" si="24"/>
        <v>-6.1062266354383615E-17</v>
      </c>
      <c r="V175" s="106">
        <f t="shared" si="24"/>
        <v>1.0695815938736442</v>
      </c>
      <c r="W175" s="106">
        <f t="shared" si="24"/>
        <v>1.4310037327581588</v>
      </c>
      <c r="X175" s="106">
        <f t="shared" si="24"/>
        <v>1.0700672039223091</v>
      </c>
      <c r="Y175" s="106">
        <f t="shared" si="24"/>
        <v>0.93618735124103991</v>
      </c>
      <c r="Z175" s="106">
        <f t="shared" si="24"/>
        <v>0.72622989120301962</v>
      </c>
      <c r="AA175" s="106">
        <f t="shared" si="24"/>
        <v>0.60216166993467946</v>
      </c>
      <c r="AB175" s="106">
        <f t="shared" si="24"/>
        <v>0.46142199823807034</v>
      </c>
      <c r="AC175" s="106">
        <f t="shared" si="24"/>
        <v>0.30782225904928934</v>
      </c>
      <c r="AD175" s="105">
        <f t="shared" si="24"/>
        <v>6.730727086790011E-17</v>
      </c>
      <c r="AE175" s="106">
        <f t="shared" si="24"/>
        <v>0.78250984808882473</v>
      </c>
      <c r="AF175" s="106">
        <f t="shared" si="24"/>
        <v>1.0627094447112431</v>
      </c>
      <c r="AG175" s="106">
        <f t="shared" si="24"/>
        <v>0.89544248132019066</v>
      </c>
      <c r="AH175" s="106">
        <f t="shared" si="24"/>
        <v>0.58229522979230608</v>
      </c>
      <c r="AI175" s="106">
        <f t="shared" si="24"/>
        <v>0.59398797154955008</v>
      </c>
      <c r="AJ175" s="106">
        <f t="shared" si="24"/>
        <v>0.2919309401923888</v>
      </c>
      <c r="AK175" s="106">
        <f t="shared" si="24"/>
        <v>0.13097083417537095</v>
      </c>
      <c r="AL175" s="106">
        <f t="shared" si="24"/>
        <v>0.14160949828741662</v>
      </c>
      <c r="AM175" s="105">
        <f t="shared" si="24"/>
        <v>5.4817261840867107E-17</v>
      </c>
      <c r="AN175" s="106">
        <f t="shared" si="24"/>
        <v>1.0236980252715622</v>
      </c>
      <c r="AO175" s="106">
        <f t="shared" si="24"/>
        <v>1.0826264093458646</v>
      </c>
      <c r="AP175" s="106">
        <f t="shared" si="24"/>
        <v>0.82444489023506329</v>
      </c>
      <c r="AQ175" s="106">
        <f t="shared" si="24"/>
        <v>0.41118804611812859</v>
      </c>
      <c r="AR175" s="106">
        <f t="shared" si="24"/>
        <v>0.2780449289615165</v>
      </c>
      <c r="AS175" s="106">
        <f t="shared" si="24"/>
        <v>0.17821840672035852</v>
      </c>
      <c r="AT175" s="106">
        <f t="shared" si="24"/>
        <v>0.14401392944740077</v>
      </c>
      <c r="AU175" s="106">
        <f t="shared" si="24"/>
        <v>0.334050710401953</v>
      </c>
      <c r="AV175" s="105">
        <f t="shared" si="24"/>
        <v>1.8674800983188879</v>
      </c>
      <c r="AW175" s="106">
        <f t="shared" si="24"/>
        <v>1.0805180372590368</v>
      </c>
      <c r="AX175" s="106">
        <f t="shared" si="24"/>
        <v>1.6647692574039095</v>
      </c>
      <c r="AY175" s="106">
        <f t="shared" si="24"/>
        <v>0.8625006881638243</v>
      </c>
      <c r="AZ175" s="106">
        <f t="shared" si="24"/>
        <v>0.48799447690684028</v>
      </c>
      <c r="BA175" s="106">
        <f t="shared" si="24"/>
        <v>0.24136128225187331</v>
      </c>
      <c r="BB175" s="106">
        <f t="shared" si="24"/>
        <v>0.20141972163997321</v>
      </c>
      <c r="BC175" s="106">
        <f t="shared" si="24"/>
        <v>0.15534885416057645</v>
      </c>
      <c r="BD175" s="106">
        <f t="shared" si="24"/>
        <v>5.6651119701341242E-2</v>
      </c>
      <c r="BE175" s="105">
        <f t="shared" si="24"/>
        <v>0</v>
      </c>
      <c r="BF175" s="106">
        <f t="shared" si="24"/>
        <v>1.1034821051919415</v>
      </c>
      <c r="BG175" s="106">
        <f t="shared" si="24"/>
        <v>1.4845857102334763</v>
      </c>
      <c r="BH175" s="106">
        <f t="shared" si="24"/>
        <v>1.1258534521545063</v>
      </c>
      <c r="BI175" s="106">
        <f t="shared" si="24"/>
        <v>0.852361017387257</v>
      </c>
      <c r="BJ175" s="106">
        <f t="shared" si="24"/>
        <v>0.48917942138311138</v>
      </c>
      <c r="BK175" s="106">
        <f t="shared" si="24"/>
        <v>0.30492799545806432</v>
      </c>
      <c r="BL175" s="106">
        <f t="shared" si="24"/>
        <v>0.19766510740742513</v>
      </c>
      <c r="BM175" s="106">
        <f t="shared" si="24"/>
        <v>0.1935844458779809</v>
      </c>
      <c r="BN175" s="105">
        <f t="shared" si="24"/>
        <v>0</v>
      </c>
      <c r="BO175" s="106">
        <f t="shared" si="24"/>
        <v>1.4702692394460728</v>
      </c>
      <c r="BP175" s="106">
        <f t="shared" ref="BP175:BV175" si="25">BP170*BP163</f>
        <v>1.9033406428406849</v>
      </c>
      <c r="BQ175" s="106">
        <f t="shared" si="25"/>
        <v>1.2410996055110659</v>
      </c>
      <c r="BR175" s="106">
        <f t="shared" si="25"/>
        <v>0.65673544562157682</v>
      </c>
      <c r="BS175" s="106">
        <f t="shared" si="25"/>
        <v>0.39622829410669158</v>
      </c>
      <c r="BT175" s="106">
        <f t="shared" si="25"/>
        <v>0.53154721560473628</v>
      </c>
      <c r="BU175" s="106">
        <f t="shared" si="25"/>
        <v>0.15446079220209988</v>
      </c>
      <c r="BV175" s="108">
        <f t="shared" si="25"/>
        <v>0.2142099732064619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>
        <v>18.120999999999999</v>
      </c>
      <c r="D178" s="134"/>
      <c r="E178" s="134"/>
      <c r="F178" s="134"/>
      <c r="G178" s="134"/>
      <c r="H178" s="134"/>
      <c r="I178" s="134"/>
      <c r="J178" s="134"/>
      <c r="K178" s="134"/>
      <c r="L178" s="134">
        <v>18.123000000000001</v>
      </c>
      <c r="M178" s="134"/>
      <c r="N178" s="134"/>
      <c r="O178" s="134"/>
      <c r="P178" s="134"/>
      <c r="Q178" s="134"/>
      <c r="R178" s="134"/>
      <c r="S178" s="134"/>
      <c r="T178" s="134"/>
      <c r="U178" s="134">
        <v>18.123999999999999</v>
      </c>
      <c r="V178" s="134"/>
      <c r="W178" s="134"/>
      <c r="X178" s="134"/>
      <c r="Y178" s="134"/>
      <c r="Z178" s="134"/>
      <c r="AA178" s="134"/>
      <c r="AB178" s="134"/>
      <c r="AC178" s="134"/>
      <c r="AD178" s="134">
        <v>18.125</v>
      </c>
      <c r="AE178" s="134"/>
      <c r="AF178" s="134"/>
      <c r="AG178" s="134"/>
      <c r="AH178" s="134"/>
      <c r="AI178" s="134"/>
      <c r="AJ178" s="134"/>
      <c r="AK178" s="134"/>
      <c r="AL178" s="134"/>
      <c r="AM178" s="134">
        <v>18.126000000000001</v>
      </c>
      <c r="AN178" s="134"/>
      <c r="AO178" s="134"/>
      <c r="AP178" s="134"/>
      <c r="AQ178" s="134"/>
      <c r="AR178" s="134"/>
      <c r="AS178" s="134"/>
      <c r="AT178" s="134"/>
      <c r="AU178" s="134"/>
      <c r="AV178" s="134">
        <v>18.128</v>
      </c>
      <c r="AW178" s="134"/>
      <c r="AX178" s="134"/>
      <c r="AY178" s="134"/>
      <c r="AZ178" s="134"/>
      <c r="BA178" s="134"/>
      <c r="BB178" s="134"/>
      <c r="BC178" s="134"/>
      <c r="BD178" s="134"/>
      <c r="BE178" s="134">
        <v>18.129000000000001</v>
      </c>
      <c r="BF178" s="134"/>
      <c r="BG178" s="134"/>
      <c r="BH178" s="134"/>
      <c r="BI178" s="134"/>
      <c r="BJ178" s="134"/>
      <c r="BK178" s="134"/>
      <c r="BL178" s="134"/>
      <c r="BM178" s="134"/>
      <c r="BN178" s="140">
        <v>18.13</v>
      </c>
      <c r="BO178" s="140"/>
      <c r="BP178" s="140"/>
      <c r="BQ178" s="140"/>
      <c r="BR178" s="140"/>
      <c r="BS178" s="140"/>
      <c r="BT178" s="140"/>
      <c r="BU178" s="140"/>
      <c r="BV178" s="140"/>
    </row>
    <row r="179" spans="1:74" ht="15" thickBot="1" x14ac:dyDescent="0.35">
      <c r="A179" s="15" t="s">
        <v>5</v>
      </c>
      <c r="B179" s="14"/>
      <c r="C179" s="17">
        <v>0</v>
      </c>
      <c r="D179" s="18">
        <v>15</v>
      </c>
      <c r="E179" s="18">
        <v>30</v>
      </c>
      <c r="F179" s="18">
        <v>45</v>
      </c>
      <c r="G179" s="18">
        <v>60</v>
      </c>
      <c r="H179" s="18">
        <v>75</v>
      </c>
      <c r="I179" s="18">
        <v>90</v>
      </c>
      <c r="J179" s="18">
        <v>105</v>
      </c>
      <c r="K179" s="19">
        <v>120</v>
      </c>
      <c r="L179" s="17">
        <v>0</v>
      </c>
      <c r="M179" s="18">
        <v>15</v>
      </c>
      <c r="N179" s="18">
        <v>30</v>
      </c>
      <c r="O179" s="18">
        <v>45</v>
      </c>
      <c r="P179" s="18">
        <v>60</v>
      </c>
      <c r="Q179" s="18">
        <v>75</v>
      </c>
      <c r="R179" s="18">
        <v>90</v>
      </c>
      <c r="S179" s="18">
        <v>105</v>
      </c>
      <c r="T179" s="19">
        <v>120</v>
      </c>
      <c r="U179" s="17">
        <v>0</v>
      </c>
      <c r="V179" s="18">
        <v>15</v>
      </c>
      <c r="W179" s="18">
        <v>30</v>
      </c>
      <c r="X179" s="18">
        <v>45</v>
      </c>
      <c r="Y179" s="18">
        <v>60</v>
      </c>
      <c r="Z179" s="18">
        <v>75</v>
      </c>
      <c r="AA179" s="18">
        <v>90</v>
      </c>
      <c r="AB179" s="18">
        <v>105</v>
      </c>
      <c r="AC179" s="19">
        <v>120</v>
      </c>
      <c r="AD179" s="17">
        <v>0</v>
      </c>
      <c r="AE179" s="18">
        <v>15</v>
      </c>
      <c r="AF179" s="18">
        <v>30</v>
      </c>
      <c r="AG179" s="18">
        <v>45</v>
      </c>
      <c r="AH179" s="18">
        <v>60</v>
      </c>
      <c r="AI179" s="18">
        <v>75</v>
      </c>
      <c r="AJ179" s="18">
        <v>90</v>
      </c>
      <c r="AK179" s="18">
        <v>105</v>
      </c>
      <c r="AL179" s="19">
        <v>120</v>
      </c>
      <c r="AM179" s="17">
        <v>0</v>
      </c>
      <c r="AN179" s="18">
        <v>15</v>
      </c>
      <c r="AO179" s="18">
        <v>30</v>
      </c>
      <c r="AP179" s="18">
        <v>45</v>
      </c>
      <c r="AQ179" s="18">
        <v>60</v>
      </c>
      <c r="AR179" s="18">
        <v>75</v>
      </c>
      <c r="AS179" s="18">
        <v>90</v>
      </c>
      <c r="AT179" s="18">
        <v>105</v>
      </c>
      <c r="AU179" s="19">
        <v>120</v>
      </c>
      <c r="AV179" s="17">
        <v>0</v>
      </c>
      <c r="AW179" s="18">
        <v>15</v>
      </c>
      <c r="AX179" s="18">
        <v>30</v>
      </c>
      <c r="AY179" s="18">
        <v>45</v>
      </c>
      <c r="AZ179" s="18">
        <v>60</v>
      </c>
      <c r="BA179" s="18">
        <v>75</v>
      </c>
      <c r="BB179" s="18">
        <v>90</v>
      </c>
      <c r="BC179" s="18">
        <v>105</v>
      </c>
      <c r="BD179" s="19">
        <v>120</v>
      </c>
      <c r="BE179" s="17">
        <v>0</v>
      </c>
      <c r="BF179" s="18">
        <v>15</v>
      </c>
      <c r="BG179" s="18">
        <v>30</v>
      </c>
      <c r="BH179" s="18">
        <v>45</v>
      </c>
      <c r="BI179" s="18">
        <v>60</v>
      </c>
      <c r="BJ179" s="18">
        <v>75</v>
      </c>
      <c r="BK179" s="18">
        <v>90</v>
      </c>
      <c r="BL179" s="18">
        <v>105</v>
      </c>
      <c r="BM179" s="19">
        <v>120</v>
      </c>
      <c r="BN179" s="17">
        <v>0</v>
      </c>
      <c r="BO179" s="18">
        <v>15</v>
      </c>
      <c r="BP179" s="18">
        <v>30</v>
      </c>
      <c r="BQ179" s="18">
        <v>45</v>
      </c>
      <c r="BR179" s="18">
        <v>60</v>
      </c>
      <c r="BS179" s="18">
        <v>75</v>
      </c>
      <c r="BT179" s="18">
        <v>90</v>
      </c>
      <c r="BU179" s="18">
        <v>105</v>
      </c>
      <c r="BV179" s="19">
        <v>120</v>
      </c>
    </row>
    <row r="180" spans="1:74" s="65" customFormat="1" ht="15" thickBot="1" x14ac:dyDescent="0.35">
      <c r="A180" s="110" t="s">
        <v>78</v>
      </c>
      <c r="B180" s="105"/>
      <c r="C180" s="105">
        <v>63.09</v>
      </c>
      <c r="D180" s="106"/>
      <c r="E180" s="106">
        <v>59.734999999999999</v>
      </c>
      <c r="F180" s="106"/>
      <c r="G180" s="106">
        <v>51.414659999999998</v>
      </c>
      <c r="H180" s="106"/>
      <c r="I180" s="106"/>
      <c r="J180" s="106"/>
      <c r="K180" s="106"/>
      <c r="L180" s="106">
        <v>48.682479999999998</v>
      </c>
      <c r="M180" s="106"/>
      <c r="N180" s="106">
        <v>53.029130000000002</v>
      </c>
      <c r="O180" s="106"/>
      <c r="P180" s="106">
        <v>38.002139999999997</v>
      </c>
      <c r="Q180" s="106"/>
      <c r="R180" s="106"/>
      <c r="S180" s="106"/>
      <c r="T180" s="106"/>
      <c r="U180" s="106">
        <v>37</v>
      </c>
      <c r="V180" s="106"/>
      <c r="W180" s="106">
        <v>51.91142</v>
      </c>
      <c r="X180" s="106"/>
      <c r="Y180" s="106">
        <v>66.44</v>
      </c>
      <c r="Z180" s="106"/>
      <c r="AA180" s="106"/>
      <c r="AB180" s="106"/>
      <c r="AC180" s="106"/>
      <c r="AD180" s="106">
        <v>91.9</v>
      </c>
      <c r="AE180" s="106"/>
      <c r="AF180" s="106" t="s">
        <v>19</v>
      </c>
      <c r="AG180" s="106"/>
      <c r="AH180" s="106">
        <v>92.645740000000004</v>
      </c>
      <c r="AI180" s="106"/>
      <c r="AJ180" s="106"/>
      <c r="AK180" s="106"/>
      <c r="AL180" s="106"/>
      <c r="AM180" s="106">
        <v>66.192999999999998</v>
      </c>
      <c r="AN180" s="106"/>
      <c r="AO180" s="106">
        <v>48.806669999999997</v>
      </c>
      <c r="AP180" s="106"/>
      <c r="AQ180" s="106">
        <v>49.427619999999997</v>
      </c>
      <c r="AR180" s="106"/>
      <c r="AS180" s="106"/>
      <c r="AT180" s="106"/>
      <c r="AU180" s="106"/>
      <c r="AV180" s="106">
        <v>51.17</v>
      </c>
      <c r="AW180" s="106"/>
      <c r="AX180" s="106">
        <v>34.40063</v>
      </c>
      <c r="AY180" s="106"/>
      <c r="AZ180" s="106">
        <v>43.963259999999998</v>
      </c>
      <c r="BA180" s="106"/>
      <c r="BB180" s="106"/>
      <c r="BC180" s="106"/>
      <c r="BD180" s="106"/>
      <c r="BE180" s="106">
        <v>79.357410000000002</v>
      </c>
      <c r="BF180" s="106"/>
      <c r="BG180" s="106">
        <v>71.533439999999999</v>
      </c>
      <c r="BH180" s="106"/>
      <c r="BI180" s="106">
        <v>63.833660000000002</v>
      </c>
      <c r="BJ180" s="106"/>
      <c r="BK180" s="106"/>
      <c r="BL180" s="106"/>
      <c r="BM180" s="106"/>
      <c r="BN180" s="106">
        <v>105.56</v>
      </c>
      <c r="BO180" s="106"/>
      <c r="BP180" s="106" t="s">
        <v>19</v>
      </c>
      <c r="BQ180" s="106"/>
      <c r="BR180" s="106">
        <v>161.19862000000001</v>
      </c>
      <c r="BS180" s="106"/>
      <c r="BT180" s="106"/>
      <c r="BU180" s="106"/>
      <c r="BV180" s="108"/>
    </row>
    <row r="182" spans="1:74" ht="15" thickBot="1" x14ac:dyDescent="0.35"/>
    <row r="183" spans="1:74" ht="15" thickBot="1" x14ac:dyDescent="0.35">
      <c r="B183" s="47"/>
      <c r="C183" s="47"/>
      <c r="D183" s="47"/>
      <c r="E183" s="47"/>
      <c r="F183" s="47"/>
    </row>
    <row r="184" spans="1:74" x14ac:dyDescent="0.3">
      <c r="A184" s="2"/>
    </row>
    <row r="201" spans="1:1" x14ac:dyDescent="0.3">
      <c r="A201" s="2"/>
    </row>
    <row r="209" spans="1:1" x14ac:dyDescent="0.3">
      <c r="A209" s="2"/>
    </row>
    <row r="217" spans="1:1" x14ac:dyDescent="0.3">
      <c r="A217" s="2"/>
    </row>
    <row r="225" spans="1:1" x14ac:dyDescent="0.3">
      <c r="A225" s="2"/>
    </row>
    <row r="233" spans="1:1" x14ac:dyDescent="0.3">
      <c r="A233" s="2"/>
    </row>
    <row r="241" spans="1:1" x14ac:dyDescent="0.3">
      <c r="A241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1"/>
  <sheetViews>
    <sheetView workbookViewId="0">
      <selection activeCell="H79" sqref="H79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18" x14ac:dyDescent="0.3">
      <c r="A1" s="73" t="s">
        <v>88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</row>
    <row r="7" spans="1:18" ht="15" thickBot="1" x14ac:dyDescent="0.35">
      <c r="A7" s="79" t="s">
        <v>21</v>
      </c>
      <c r="B7" s="80"/>
      <c r="C7" s="16">
        <v>18.62</v>
      </c>
      <c r="D7" s="16">
        <v>18.63</v>
      </c>
      <c r="E7" s="16">
        <v>18.64</v>
      </c>
      <c r="F7" s="16">
        <v>18.649999999999999</v>
      </c>
      <c r="G7" s="16">
        <v>18.66</v>
      </c>
      <c r="H7" s="16">
        <v>18.670000000000002</v>
      </c>
      <c r="I7" s="16">
        <v>18.68</v>
      </c>
      <c r="J7" s="16">
        <v>18.690000000000001</v>
      </c>
      <c r="K7" s="30"/>
      <c r="L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>
        <v>0</v>
      </c>
      <c r="K8" s="23"/>
      <c r="L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51" t="s">
        <v>43</v>
      </c>
      <c r="C9" s="4">
        <v>0.81430000000000002</v>
      </c>
      <c r="D9" s="5">
        <v>0.81430000000000002</v>
      </c>
      <c r="E9" s="5">
        <v>0.8145</v>
      </c>
      <c r="F9" s="5">
        <v>0.81399999999999995</v>
      </c>
      <c r="G9" s="5">
        <v>0.81399999999999995</v>
      </c>
      <c r="H9" s="5">
        <v>0.81399999999999995</v>
      </c>
      <c r="I9" s="5">
        <v>0.81410000000000005</v>
      </c>
      <c r="J9" s="6">
        <v>0.81440000000000001</v>
      </c>
      <c r="K9" s="13"/>
      <c r="L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51" t="s">
        <v>44</v>
      </c>
      <c r="C10" s="1">
        <v>0.1497</v>
      </c>
      <c r="D10" s="13">
        <v>0.1497</v>
      </c>
      <c r="E10" s="13">
        <v>0.14949999999999999</v>
      </c>
      <c r="F10" s="13">
        <v>0.14990000000000001</v>
      </c>
      <c r="G10" s="13">
        <v>0.1497</v>
      </c>
      <c r="H10" s="13">
        <v>0.1497</v>
      </c>
      <c r="I10" s="13">
        <v>0.14960000000000001</v>
      </c>
      <c r="J10" s="3">
        <v>0.14949999999999999</v>
      </c>
      <c r="K10" s="13"/>
      <c r="L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51" t="s">
        <v>45</v>
      </c>
      <c r="C11" s="1">
        <v>3.15E-2</v>
      </c>
      <c r="D11" s="13">
        <v>3.1399999999999997E-2</v>
      </c>
      <c r="E11" s="13">
        <v>3.1399999999999997E-2</v>
      </c>
      <c r="F11" s="13">
        <v>3.1399999999999997E-2</v>
      </c>
      <c r="G11" s="13">
        <v>3.1600000000000003E-2</v>
      </c>
      <c r="H11" s="13">
        <v>3.1699999999999999E-2</v>
      </c>
      <c r="I11" s="13">
        <v>3.1699999999999999E-2</v>
      </c>
      <c r="J11" s="3">
        <v>3.15E-2</v>
      </c>
      <c r="K11" s="13"/>
      <c r="L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51" t="s">
        <v>46</v>
      </c>
      <c r="C12" s="1">
        <v>4.1000000000000003E-3</v>
      </c>
      <c r="D12" s="13">
        <v>4.1000000000000003E-3</v>
      </c>
      <c r="E12" s="13">
        <v>4.1000000000000003E-3</v>
      </c>
      <c r="F12" s="13">
        <v>4.1000000000000003E-3</v>
      </c>
      <c r="G12" s="13">
        <v>4.1000000000000003E-3</v>
      </c>
      <c r="H12" s="13">
        <v>4.1000000000000003E-3</v>
      </c>
      <c r="I12" s="13">
        <v>4.1000000000000003E-3</v>
      </c>
      <c r="J12" s="3">
        <v>4.1000000000000003E-3</v>
      </c>
      <c r="K12" s="13"/>
      <c r="L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51" t="s">
        <v>47</v>
      </c>
      <c r="C13" s="7">
        <v>5.0000000000000001E-4</v>
      </c>
      <c r="D13" s="8">
        <v>5.0000000000000001E-4</v>
      </c>
      <c r="E13" s="8">
        <v>5.0000000000000001E-4</v>
      </c>
      <c r="F13" s="8">
        <v>5.0000000000000001E-4</v>
      </c>
      <c r="G13" s="8">
        <v>5.0000000000000001E-4</v>
      </c>
      <c r="H13" s="8">
        <v>5.0000000000000001E-4</v>
      </c>
      <c r="I13" s="8">
        <v>5.0000000000000001E-4</v>
      </c>
      <c r="J13" s="9">
        <v>5.0000000000000001E-4</v>
      </c>
      <c r="K13" s="13"/>
      <c r="L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6">
        <v>18.62</v>
      </c>
      <c r="X19" s="16">
        <v>18.63</v>
      </c>
      <c r="Y19" s="16">
        <v>18.64</v>
      </c>
      <c r="Z19" s="16">
        <v>18.649999999999999</v>
      </c>
      <c r="AA19" s="16">
        <v>18.66</v>
      </c>
      <c r="AB19" s="16">
        <v>18.670000000000002</v>
      </c>
      <c r="AC19" s="16">
        <v>18.68</v>
      </c>
      <c r="AD19" s="16">
        <v>18.690000000000001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0.81439365527035612</v>
      </c>
      <c r="X21" s="4">
        <v>0.81439365527035612</v>
      </c>
      <c r="Y21" s="4">
        <v>0.81459367827300144</v>
      </c>
      <c r="Z21" s="4">
        <v>0.81409362076638814</v>
      </c>
      <c r="AA21" s="4">
        <v>0.81409362076638814</v>
      </c>
      <c r="AB21" s="4">
        <v>0.81409362076638814</v>
      </c>
      <c r="AC21" s="4">
        <v>0.81419363226771091</v>
      </c>
      <c r="AD21" s="20">
        <v>0.81449366677167878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0.1496235514380593</v>
      </c>
      <c r="X22" s="1">
        <v>0.1496235514380593</v>
      </c>
      <c r="Y22" s="1">
        <v>0.14942350543012306</v>
      </c>
      <c r="Z22" s="1">
        <v>0.14982360894864097</v>
      </c>
      <c r="AA22" s="1">
        <v>0.14962358594599567</v>
      </c>
      <c r="AB22" s="1">
        <v>0.14962358594599567</v>
      </c>
      <c r="AC22" s="1">
        <v>0.14952356294202754</v>
      </c>
      <c r="AD22" s="21">
        <v>0.14942351693276851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3.1486414229220987E-2</v>
      </c>
      <c r="X23" s="1">
        <v>3.1386402727898333E-2</v>
      </c>
      <c r="Y23" s="1">
        <v>3.1386425735835159E-2</v>
      </c>
      <c r="Z23" s="1">
        <v>3.138637971863855E-2</v>
      </c>
      <c r="AA23" s="1">
        <v>3.1586425726574774E-2</v>
      </c>
      <c r="AB23" s="1">
        <v>3.1686437227897421E-2</v>
      </c>
      <c r="AC23" s="1">
        <v>3.1686448731865831E-2</v>
      </c>
      <c r="AD23" s="21">
        <v>3.1486437235834858E-2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4.0968502001366564E-3</v>
      </c>
      <c r="X24" s="1">
        <v>4.0968617027821123E-3</v>
      </c>
      <c r="Y24" s="1">
        <v>4.0968617001358957E-3</v>
      </c>
      <c r="Z24" s="1">
        <v>4.0968617054284815E-3</v>
      </c>
      <c r="AA24" s="1">
        <v>4.0968386974916567E-3</v>
      </c>
      <c r="AB24" s="1">
        <v>4.0968271948461999E-3</v>
      </c>
      <c r="AC24" s="1">
        <v>4.0968271935230916E-3</v>
      </c>
      <c r="AD24" s="21">
        <v>4.0968501974905916E-3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4.995863146531694E-4</v>
      </c>
      <c r="X25" s="7">
        <v>4.9958631333021301E-4</v>
      </c>
      <c r="Y25" s="7">
        <v>4.9958631333051735E-4</v>
      </c>
      <c r="Z25" s="7">
        <v>4.9958631332990867E-4</v>
      </c>
      <c r="AA25" s="7">
        <v>4.9958631597612569E-4</v>
      </c>
      <c r="AB25" s="7">
        <v>4.9958631729908208E-4</v>
      </c>
      <c r="AC25" s="7">
        <v>4.9958631729923419E-4</v>
      </c>
      <c r="AD25" s="24">
        <v>4.9958631465347374E-4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6">
        <v>18.62</v>
      </c>
      <c r="X31" s="16">
        <v>18.63</v>
      </c>
      <c r="Y31" s="16">
        <v>18.64</v>
      </c>
      <c r="Z31" s="16">
        <v>18.649999999999999</v>
      </c>
      <c r="AA31" s="16">
        <v>18.66</v>
      </c>
      <c r="AB31" s="16">
        <v>18.670000000000002</v>
      </c>
      <c r="AC31" s="16">
        <v>18.68</v>
      </c>
      <c r="AD31" s="16">
        <v>18.690000000000001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0.81448732131230706</v>
      </c>
      <c r="X33" s="4">
        <v>0.81448732131230706</v>
      </c>
      <c r="Y33" s="4">
        <v>0.81468736732024327</v>
      </c>
      <c r="Z33" s="4">
        <v>0.81418725230040268</v>
      </c>
      <c r="AA33" s="4">
        <v>0.81418725230040268</v>
      </c>
      <c r="AB33" s="4">
        <v>0.81418725230040268</v>
      </c>
      <c r="AC33" s="4">
        <v>0.81428727530437084</v>
      </c>
      <c r="AD33" s="20">
        <v>0.81458734431627511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0.14954708331068911</v>
      </c>
      <c r="X34" s="1">
        <v>0.14954708331068911</v>
      </c>
      <c r="Y34" s="1">
        <v>0.14934699128687923</v>
      </c>
      <c r="Z34" s="1">
        <v>0.1497471983424358</v>
      </c>
      <c r="AA34" s="1">
        <v>0.14954715233449958</v>
      </c>
      <c r="AB34" s="1">
        <v>0.14954715233449958</v>
      </c>
      <c r="AC34" s="1">
        <v>0.14944710632259464</v>
      </c>
      <c r="AD34" s="21">
        <v>0.14934701429481603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3.1472835690744688E-2</v>
      </c>
      <c r="X35" s="1">
        <v>3.137281268677658E-2</v>
      </c>
      <c r="Y35" s="1">
        <v>3.1372858710588883E-2</v>
      </c>
      <c r="Z35" s="1">
        <v>3.1372766658994952E-2</v>
      </c>
      <c r="AA35" s="1">
        <v>3.1572858682804829E-2</v>
      </c>
      <c r="AB35" s="1">
        <v>3.167288168677293E-2</v>
      </c>
      <c r="AC35" s="1">
        <v>3.1672904698679082E-2</v>
      </c>
      <c r="AD35" s="21">
        <v>3.1472881710587666E-2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4.0937015997161872E-3</v>
      </c>
      <c r="X36" s="1">
        <v>4.093724607653013E-3</v>
      </c>
      <c r="Y36" s="1">
        <v>4.0937245997131446E-3</v>
      </c>
      <c r="Z36" s="1">
        <v>4.0937246155934902E-3</v>
      </c>
      <c r="AA36" s="1">
        <v>4.0936785917811882E-3</v>
      </c>
      <c r="AB36" s="1">
        <v>4.0936555838443625E-3</v>
      </c>
      <c r="AC36" s="1">
        <v>4.0936555798744287E-3</v>
      </c>
      <c r="AD36" s="21">
        <v>4.0937015917769277E-3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4.9917294385774563E-4</v>
      </c>
      <c r="X37" s="7">
        <v>4.9917293988842011E-4</v>
      </c>
      <c r="Y37" s="7">
        <v>4.9917293988963767E-4</v>
      </c>
      <c r="Z37" s="7">
        <v>4.9917293988720245E-4</v>
      </c>
      <c r="AA37" s="7">
        <v>4.9917294782707094E-4</v>
      </c>
      <c r="AB37" s="7">
        <v>4.9917295179639656E-4</v>
      </c>
      <c r="AC37" s="7">
        <v>4.9917295179700534E-4</v>
      </c>
      <c r="AD37" s="24">
        <v>4.9917294385896319E-4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6">
        <v>18.62</v>
      </c>
      <c r="X43" s="16">
        <v>18.63</v>
      </c>
      <c r="Y43" s="16">
        <v>18.64</v>
      </c>
      <c r="Z43" s="16">
        <v>18.649999999999999</v>
      </c>
      <c r="AA43" s="16">
        <v>18.66</v>
      </c>
      <c r="AB43" s="16">
        <v>18.670000000000002</v>
      </c>
      <c r="AC43" s="16">
        <v>18.68</v>
      </c>
      <c r="AD43" s="16">
        <v>18.690000000000001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0.81458099812709162</v>
      </c>
      <c r="X45" s="4">
        <v>0.81458099812709162</v>
      </c>
      <c r="Y45" s="4">
        <v>0.81478106714296461</v>
      </c>
      <c r="Z45" s="4">
        <v>0.81428089460328201</v>
      </c>
      <c r="AA45" s="4">
        <v>0.81428089460328201</v>
      </c>
      <c r="AB45" s="4">
        <v>0.81428089460328201</v>
      </c>
      <c r="AC45" s="4">
        <v>0.81438092911121862</v>
      </c>
      <c r="AD45" s="20">
        <v>0.81468103263502811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0.14947059561440013</v>
      </c>
      <c r="X46" s="1">
        <v>0.14947059561440013</v>
      </c>
      <c r="Y46" s="1">
        <v>0.14927045756677795</v>
      </c>
      <c r="Z46" s="1">
        <v>0.14967076817789687</v>
      </c>
      <c r="AA46" s="1">
        <v>0.14947069916202382</v>
      </c>
      <c r="AB46" s="1">
        <v>0.14947069916202382</v>
      </c>
      <c r="AC46" s="1">
        <v>0.14937063013821275</v>
      </c>
      <c r="AD46" s="21">
        <v>0.1492704920826525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3.1459264387653618E-2</v>
      </c>
      <c r="X47" s="1">
        <v>3.1359229879717093E-2</v>
      </c>
      <c r="Y47" s="1">
        <v>3.1359298927345347E-2</v>
      </c>
      <c r="Z47" s="1">
        <v>3.1359160824149274E-2</v>
      </c>
      <c r="AA47" s="1">
        <v>3.1559298871771439E-2</v>
      </c>
      <c r="AB47" s="1">
        <v>3.1659333379707957E-2</v>
      </c>
      <c r="AC47" s="1">
        <v>3.1659367903522084E-2</v>
      </c>
      <c r="AD47" s="21">
        <v>3.1459333427342306E-2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4.0905541980443827E-3</v>
      </c>
      <c r="X48" s="1">
        <v>4.0905887139189457E-3</v>
      </c>
      <c r="Y48" s="1">
        <v>4.0905886980367734E-3</v>
      </c>
      <c r="Z48" s="1">
        <v>4.0905887298026402E-3</v>
      </c>
      <c r="AA48" s="1">
        <v>4.0905196821743846E-3</v>
      </c>
      <c r="AB48" s="1">
        <v>4.0904851662998207E-3</v>
      </c>
      <c r="AC48" s="1">
        <v>4.0904851583587346E-3</v>
      </c>
      <c r="AD48" s="21">
        <v>4.0905541821637317E-3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4.9875988751203445E-4</v>
      </c>
      <c r="X49" s="7">
        <v>4.9875987957247029E-4</v>
      </c>
      <c r="Y49" s="7">
        <v>4.9875987957551462E-4</v>
      </c>
      <c r="Z49" s="7">
        <v>4.9875987956942563E-4</v>
      </c>
      <c r="AA49" s="7">
        <v>4.9875989545159784E-4</v>
      </c>
      <c r="AB49" s="7">
        <v>4.987599033911621E-4</v>
      </c>
      <c r="AC49" s="7">
        <v>4.9875990339268421E-4</v>
      </c>
      <c r="AD49" s="24">
        <v>4.9875988751507856E-4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6">
        <v>18.62</v>
      </c>
      <c r="X55" s="16">
        <v>18.63</v>
      </c>
      <c r="Y55" s="16">
        <v>18.64</v>
      </c>
      <c r="Z55" s="16">
        <v>18.649999999999999</v>
      </c>
      <c r="AA55" s="16">
        <v>18.66</v>
      </c>
      <c r="AB55" s="16">
        <v>18.670000000000002</v>
      </c>
      <c r="AC55" s="16">
        <v>18.68</v>
      </c>
      <c r="AD55" s="16">
        <v>18.690000000000001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0.81467468571594903</v>
      </c>
      <c r="X57" s="4">
        <v>0.81467468571594903</v>
      </c>
      <c r="Y57" s="4">
        <v>0.81487477774240502</v>
      </c>
      <c r="Z57" s="4">
        <v>0.81437454767626483</v>
      </c>
      <c r="AA57" s="4">
        <v>0.81437454767626483</v>
      </c>
      <c r="AB57" s="4">
        <v>0.81437454767626483</v>
      </c>
      <c r="AC57" s="4">
        <v>0.81447459368949293</v>
      </c>
      <c r="AD57" s="20">
        <v>0.81477473172917703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0.14939408834570256</v>
      </c>
      <c r="X58" s="1">
        <v>0.14939408834570256</v>
      </c>
      <c r="Y58" s="1">
        <v>0.14919390426632823</v>
      </c>
      <c r="Z58" s="1">
        <v>0.14959431845153603</v>
      </c>
      <c r="AA58" s="1">
        <v>0.14939422642507993</v>
      </c>
      <c r="AB58" s="1">
        <v>0.14939422642507993</v>
      </c>
      <c r="AC58" s="1">
        <v>0.1492941343853928</v>
      </c>
      <c r="AD58" s="21">
        <v>0.14919395029278734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3.1445700323031005E-2</v>
      </c>
      <c r="X59" s="1">
        <v>3.1345654309802962E-2</v>
      </c>
      <c r="Y59" s="1">
        <v>3.1345746389189473E-2</v>
      </c>
      <c r="Z59" s="1">
        <v>3.1345562217182321E-2</v>
      </c>
      <c r="AA59" s="1">
        <v>3.1545746296556668E-2</v>
      </c>
      <c r="AB59" s="1">
        <v>3.1645792309784704E-2</v>
      </c>
      <c r="AC59" s="1">
        <v>3.1645838349477963E-2</v>
      </c>
      <c r="AD59" s="21">
        <v>3.1445792389183387E-2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4.0874079944265927E-3</v>
      </c>
      <c r="X60" s="1">
        <v>4.0874540208857202E-3</v>
      </c>
      <c r="Y60" s="1">
        <v>4.087453994411374E-3</v>
      </c>
      <c r="Z60" s="1">
        <v>4.0874540473631107E-3</v>
      </c>
      <c r="AA60" s="1">
        <v>4.0873619679765976E-3</v>
      </c>
      <c r="AB60" s="1">
        <v>4.0873159415174701E-3</v>
      </c>
      <c r="AC60" s="1">
        <v>4.0873159282802966E-3</v>
      </c>
      <c r="AD60" s="21">
        <v>4.0874079679552909E-3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4.9834714551440955E-4</v>
      </c>
      <c r="X61" s="7">
        <v>4.983471322802807E-4</v>
      </c>
      <c r="Y61" s="7">
        <v>4.9834713228637034E-4</v>
      </c>
      <c r="Z61" s="7">
        <v>4.9834713227419041E-4</v>
      </c>
      <c r="AA61" s="7">
        <v>4.9834715874853667E-4</v>
      </c>
      <c r="AB61" s="7">
        <v>4.9834717198266563E-4</v>
      </c>
      <c r="AC61" s="7">
        <v>4.983471719857104E-4</v>
      </c>
      <c r="AD61" s="24">
        <v>4.9834714552049865E-4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1">
        <v>18.62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0.81430000000000002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1.2280486307257767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0.1497</v>
      </c>
      <c r="C72" s="13">
        <f>W21</f>
        <v>0.81439365527035612</v>
      </c>
      <c r="D72" s="13">
        <v>0</v>
      </c>
      <c r="E72" s="13">
        <v>0</v>
      </c>
      <c r="F72" s="3">
        <v>0</v>
      </c>
      <c r="J72" s="1">
        <v>-0.22573712212752856</v>
      </c>
      <c r="K72" s="13">
        <v>1.2279074051332433</v>
      </c>
      <c r="L72" s="13">
        <v>0</v>
      </c>
      <c r="M72" s="13">
        <v>0</v>
      </c>
      <c r="N72" s="3">
        <v>0</v>
      </c>
      <c r="R72" s="1">
        <v>0</v>
      </c>
      <c r="S72" s="13">
        <v>1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3.15E-2</v>
      </c>
      <c r="C73" s="13">
        <f t="shared" ref="C73:C74" si="1">W22</f>
        <v>0.1496235514380593</v>
      </c>
      <c r="D73" s="13">
        <f>W33</f>
        <v>0.81448732131230706</v>
      </c>
      <c r="E73" s="13">
        <v>0</v>
      </c>
      <c r="F73" s="3">
        <v>0</v>
      </c>
      <c r="J73" s="1">
        <v>-6.0258052339310936E-3</v>
      </c>
      <c r="K73" s="13">
        <v>-0.22556995300689359</v>
      </c>
      <c r="L73" s="13">
        <v>1.2277661957816528</v>
      </c>
      <c r="M73" s="13">
        <v>0</v>
      </c>
      <c r="N73" s="3">
        <v>0</v>
      </c>
      <c r="R73" s="1">
        <v>6.9388939039072284E-18</v>
      </c>
      <c r="S73" s="13">
        <v>0</v>
      </c>
      <c r="T73" s="13">
        <v>0.99999999999999989</v>
      </c>
      <c r="U73" s="13">
        <v>0</v>
      </c>
      <c r="V73" s="3">
        <v>0</v>
      </c>
    </row>
    <row r="74" spans="1:22" x14ac:dyDescent="0.3">
      <c r="B74" s="1">
        <f t="shared" si="0"/>
        <v>4.1000000000000003E-3</v>
      </c>
      <c r="C74" s="13">
        <f t="shared" si="1"/>
        <v>3.1486414229220987E-2</v>
      </c>
      <c r="D74" s="13">
        <f t="shared" ref="D74:D75" si="2">W34</f>
        <v>0.14954708331068911</v>
      </c>
      <c r="E74" s="13">
        <f>W45</f>
        <v>0.81458099812709162</v>
      </c>
      <c r="F74" s="3">
        <v>0</v>
      </c>
      <c r="J74" s="1">
        <v>3.6507047824759489E-3</v>
      </c>
      <c r="K74" s="13">
        <v>-6.0510528109249968E-3</v>
      </c>
      <c r="L74" s="13">
        <v>-0.2254028193497829</v>
      </c>
      <c r="M74" s="13">
        <v>1.227625002669138</v>
      </c>
      <c r="N74" s="3">
        <v>0</v>
      </c>
      <c r="R74" s="1">
        <v>0</v>
      </c>
      <c r="S74" s="13">
        <v>-6.9388939039072284E-18</v>
      </c>
      <c r="T74" s="13">
        <v>0</v>
      </c>
      <c r="U74" s="13">
        <v>0.99999999999999989</v>
      </c>
      <c r="V74" s="3">
        <v>0</v>
      </c>
    </row>
    <row r="75" spans="1:22" ht="15" thickBot="1" x14ac:dyDescent="0.35">
      <c r="B75" s="7">
        <f t="shared" si="0"/>
        <v>5.0000000000000001E-4</v>
      </c>
      <c r="C75" s="8">
        <f>W24</f>
        <v>4.0968502001366564E-3</v>
      </c>
      <c r="D75" s="8">
        <f t="shared" si="2"/>
        <v>3.1472835690744688E-2</v>
      </c>
      <c r="E75" s="8">
        <f>W46</f>
        <v>0.14947059561440013</v>
      </c>
      <c r="F75" s="9">
        <f>W57</f>
        <v>0.81467468571594903</v>
      </c>
      <c r="J75" s="7">
        <v>-5.5527663258336971E-5</v>
      </c>
      <c r="K75" s="8">
        <v>3.6495890803527088E-3</v>
      </c>
      <c r="L75" s="8">
        <v>-6.0762782640769617E-3</v>
      </c>
      <c r="M75" s="8">
        <v>-0.2252357211502507</v>
      </c>
      <c r="N75" s="9">
        <v>1.227483825793831</v>
      </c>
      <c r="R75" s="7">
        <v>-1.0842021724855044E-19</v>
      </c>
      <c r="S75" s="8">
        <v>0</v>
      </c>
      <c r="T75" s="8">
        <v>0</v>
      </c>
      <c r="U75" s="8">
        <v>-2.7755575615628914E-17</v>
      </c>
      <c r="V75" s="9">
        <v>1</v>
      </c>
    </row>
    <row r="81" spans="2:22" x14ac:dyDescent="0.3">
      <c r="B81" s="41">
        <v>18.63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0.81430000000000002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1.2280486307257767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0.1497</v>
      </c>
      <c r="C85" s="13">
        <f>W21</f>
        <v>0.81439365527035612</v>
      </c>
      <c r="D85" s="13">
        <v>0</v>
      </c>
      <c r="E85" s="13">
        <v>0</v>
      </c>
      <c r="F85" s="3">
        <v>0</v>
      </c>
      <c r="J85" s="1">
        <v>-0.22573712212752856</v>
      </c>
      <c r="K85" s="13">
        <v>1.2279074051332433</v>
      </c>
      <c r="L85" s="13">
        <v>0</v>
      </c>
      <c r="M85" s="13">
        <v>0</v>
      </c>
      <c r="N85" s="3">
        <v>0</v>
      </c>
      <c r="R85" s="1">
        <v>0</v>
      </c>
      <c r="S85" s="13">
        <v>1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3.1399999999999997E-2</v>
      </c>
      <c r="C86" s="13">
        <f t="shared" ref="C86:C88" si="4">W22</f>
        <v>0.1496235514380593</v>
      </c>
      <c r="D86" s="13">
        <f>W33</f>
        <v>0.81448732131230706</v>
      </c>
      <c r="E86" s="13">
        <v>0</v>
      </c>
      <c r="F86" s="3">
        <v>0</v>
      </c>
      <c r="J86" s="1">
        <v>-5.8750295743729905E-3</v>
      </c>
      <c r="K86" s="13">
        <v>-0.22556995300689359</v>
      </c>
      <c r="L86" s="13">
        <v>1.2277661957816528</v>
      </c>
      <c r="M86" s="13">
        <v>0</v>
      </c>
      <c r="N86" s="3">
        <v>0</v>
      </c>
      <c r="R86" s="1">
        <v>0</v>
      </c>
      <c r="S86" s="13">
        <v>0</v>
      </c>
      <c r="T86" s="13">
        <v>0.99999999999999989</v>
      </c>
      <c r="U86" s="13">
        <v>0</v>
      </c>
      <c r="V86" s="3">
        <v>0</v>
      </c>
    </row>
    <row r="87" spans="2:22" x14ac:dyDescent="0.3">
      <c r="B87" s="1">
        <f t="shared" si="3"/>
        <v>4.1000000000000003E-3</v>
      </c>
      <c r="C87" s="13">
        <f t="shared" si="4"/>
        <v>3.1486414229220987E-2</v>
      </c>
      <c r="D87" s="13">
        <f t="shared" ref="D87:D88" si="5">W34</f>
        <v>0.14954708331068911</v>
      </c>
      <c r="E87" s="13">
        <f>W45</f>
        <v>0.81458099812709162</v>
      </c>
      <c r="F87" s="3">
        <v>0</v>
      </c>
      <c r="J87" s="1">
        <v>3.6230242201095264E-3</v>
      </c>
      <c r="K87" s="13">
        <v>-6.0510528109249968E-3</v>
      </c>
      <c r="L87" s="13">
        <v>-0.2254028193497829</v>
      </c>
      <c r="M87" s="13">
        <v>1.227625002669138</v>
      </c>
      <c r="N87" s="3">
        <v>0</v>
      </c>
      <c r="R87" s="1">
        <v>0</v>
      </c>
      <c r="S87" s="13">
        <v>-6.9388939039072284E-18</v>
      </c>
      <c r="T87" s="13">
        <v>0</v>
      </c>
      <c r="U87" s="13">
        <v>0.99999999999999989</v>
      </c>
      <c r="V87" s="3">
        <v>0</v>
      </c>
    </row>
    <row r="88" spans="2:22" ht="15" thickBot="1" x14ac:dyDescent="0.35">
      <c r="B88" s="7">
        <f t="shared" si="3"/>
        <v>5.0000000000000001E-4</v>
      </c>
      <c r="C88" s="8">
        <f t="shared" si="4"/>
        <v>4.0968502001366564E-3</v>
      </c>
      <c r="D88" s="8">
        <f t="shared" si="5"/>
        <v>3.1472835690744688E-2</v>
      </c>
      <c r="E88" s="8">
        <f>W46</f>
        <v>0.14947059561440013</v>
      </c>
      <c r="F88" s="9">
        <f>W57</f>
        <v>0.81467468571594903</v>
      </c>
      <c r="J88" s="7">
        <v>-5.6273859778547777E-5</v>
      </c>
      <c r="K88" s="8">
        <v>3.6495890803527088E-3</v>
      </c>
      <c r="L88" s="8">
        <v>-6.0762782640769617E-3</v>
      </c>
      <c r="M88" s="8">
        <v>-0.2252357211502507</v>
      </c>
      <c r="N88" s="9">
        <v>1.227483825793831</v>
      </c>
      <c r="R88" s="7">
        <v>-1.0842021724855044E-19</v>
      </c>
      <c r="S88" s="8">
        <v>0</v>
      </c>
      <c r="T88" s="8">
        <v>0</v>
      </c>
      <c r="U88" s="8">
        <v>-2.7755575615628914E-17</v>
      </c>
      <c r="V88" s="9">
        <v>1</v>
      </c>
    </row>
    <row r="91" spans="2:22" x14ac:dyDescent="0.3">
      <c r="B91" s="41">
        <v>18.64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0.8145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1.2277470841006752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1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0.14949999999999999</v>
      </c>
      <c r="C95" s="13">
        <f>Y21</f>
        <v>0.81459367827300144</v>
      </c>
      <c r="D95" s="13">
        <v>0</v>
      </c>
      <c r="E95" s="13">
        <v>0</v>
      </c>
      <c r="F95" s="3">
        <v>0</v>
      </c>
      <c r="J95" s="1">
        <v>-0.22532483858969618</v>
      </c>
      <c r="K95" s="13">
        <v>1.2276058931860037</v>
      </c>
      <c r="L95" s="13">
        <v>0</v>
      </c>
      <c r="M95" s="13">
        <v>0</v>
      </c>
      <c r="N95" s="3">
        <v>0</v>
      </c>
      <c r="R95" s="1">
        <v>-2.7755575615628914E-17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3.1399999999999997E-2</v>
      </c>
      <c r="C96" s="13">
        <f t="shared" ref="C96:C98" si="7">Y22</f>
        <v>0.14942350543012306</v>
      </c>
      <c r="D96" s="13">
        <f>Y33</f>
        <v>0.81468736732024327</v>
      </c>
      <c r="E96" s="13">
        <v>0</v>
      </c>
      <c r="F96" s="3">
        <v>0</v>
      </c>
      <c r="J96" s="1">
        <v>-5.993012036349536E-3</v>
      </c>
      <c r="K96" s="13">
        <v>-0.22515775155554194</v>
      </c>
      <c r="L96" s="13">
        <v>1.2274647185082872</v>
      </c>
      <c r="M96" s="13">
        <v>0</v>
      </c>
      <c r="N96" s="3">
        <v>0</v>
      </c>
      <c r="R96" s="1">
        <v>-6.9388939039072284E-18</v>
      </c>
      <c r="S96" s="13">
        <v>0</v>
      </c>
      <c r="T96" s="13">
        <v>1</v>
      </c>
      <c r="U96" s="13">
        <v>0</v>
      </c>
      <c r="V96" s="3">
        <v>0</v>
      </c>
    </row>
    <row r="97" spans="2:22" x14ac:dyDescent="0.3">
      <c r="B97" s="1">
        <f t="shared" si="6"/>
        <v>4.1000000000000003E-3</v>
      </c>
      <c r="C97" s="13">
        <f t="shared" si="7"/>
        <v>3.1386425735835159E-2</v>
      </c>
      <c r="D97" s="13">
        <f t="shared" ref="D97:D98" si="8">Y34</f>
        <v>0.14934699128687923</v>
      </c>
      <c r="E97" s="13">
        <f>Y45</f>
        <v>0.81478106714296461</v>
      </c>
      <c r="F97" s="3">
        <v>0</v>
      </c>
      <c r="J97" s="1">
        <v>3.6002512855173195E-3</v>
      </c>
      <c r="K97" s="13">
        <v>-6.018215981394257E-3</v>
      </c>
      <c r="L97" s="13">
        <v>-0.22499069997148463</v>
      </c>
      <c r="M97" s="13">
        <v>1.2273235600656589</v>
      </c>
      <c r="N97" s="3">
        <v>0</v>
      </c>
      <c r="R97" s="1">
        <v>8.6736173798840355E-19</v>
      </c>
      <c r="S97" s="13">
        <v>0</v>
      </c>
      <c r="T97" s="13">
        <v>0</v>
      </c>
      <c r="U97" s="13">
        <v>1</v>
      </c>
      <c r="V97" s="3">
        <v>0</v>
      </c>
    </row>
    <row r="98" spans="2:22" ht="15" thickBot="1" x14ac:dyDescent="0.35">
      <c r="B98" s="7">
        <f t="shared" si="6"/>
        <v>5.0000000000000001E-4</v>
      </c>
      <c r="C98" s="8">
        <f t="shared" si="7"/>
        <v>4.0968617001358957E-3</v>
      </c>
      <c r="D98" s="8">
        <f t="shared" si="8"/>
        <v>3.1372858710588883E-2</v>
      </c>
      <c r="E98" s="8">
        <f>Y46</f>
        <v>0.14927045756677795</v>
      </c>
      <c r="F98" s="9">
        <f>Y57</f>
        <v>0.81487477774240502</v>
      </c>
      <c r="J98" s="7">
        <v>-4.9261651871738786E-5</v>
      </c>
      <c r="K98" s="8">
        <v>3.599145161781623E-3</v>
      </c>
      <c r="L98" s="8">
        <v>-6.0433978170531064E-3</v>
      </c>
      <c r="M98" s="8">
        <v>-0.22482368383158036</v>
      </c>
      <c r="N98" s="9">
        <v>1.2271824178562514</v>
      </c>
      <c r="R98" s="7">
        <v>0</v>
      </c>
      <c r="S98" s="8">
        <v>8.6736173798840355E-19</v>
      </c>
      <c r="T98" s="8">
        <v>0</v>
      </c>
      <c r="U98" s="8">
        <v>0</v>
      </c>
      <c r="V98" s="9">
        <v>1</v>
      </c>
    </row>
    <row r="100" spans="2:22" x14ac:dyDescent="0.3">
      <c r="B100" s="41">
        <v>18.649999999999999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0.81399999999999995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1.2285012285012287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0.14990000000000001</v>
      </c>
      <c r="C104" s="13">
        <f>Z21</f>
        <v>0.81409362076638814</v>
      </c>
      <c r="D104" s="13">
        <v>0</v>
      </c>
      <c r="E104" s="13">
        <v>0</v>
      </c>
      <c r="F104" s="3">
        <v>0</v>
      </c>
      <c r="J104" s="1">
        <v>-0.22620535213010645</v>
      </c>
      <c r="K104" s="13">
        <v>1.2283599508599508</v>
      </c>
      <c r="L104" s="13">
        <v>0</v>
      </c>
      <c r="M104" s="13">
        <v>0</v>
      </c>
      <c r="N104" s="3">
        <v>0</v>
      </c>
      <c r="R104" s="1">
        <v>0</v>
      </c>
      <c r="S104" s="13">
        <v>0.99999999999999989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3.1399999999999997E-2</v>
      </c>
      <c r="C105" s="13">
        <f t="shared" ref="C105:C107" si="10">Z22</f>
        <v>0.14982360894864097</v>
      </c>
      <c r="D105" s="13">
        <f>Z33</f>
        <v>0.81418725230040268</v>
      </c>
      <c r="E105" s="13">
        <v>0</v>
      </c>
      <c r="F105" s="3">
        <v>0</v>
      </c>
      <c r="J105" s="1">
        <v>-5.7530209937254658E-3</v>
      </c>
      <c r="K105" s="13">
        <v>-0.22603807712026261</v>
      </c>
      <c r="L105" s="13">
        <v>1.228218689465602</v>
      </c>
      <c r="M105" s="13">
        <v>0</v>
      </c>
      <c r="N105" s="3">
        <v>0</v>
      </c>
      <c r="R105" s="1">
        <v>1.3877787807814457E-17</v>
      </c>
      <c r="S105" s="13">
        <v>-2.7755575615628914E-17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4.1000000000000003E-3</v>
      </c>
      <c r="C106" s="13">
        <f t="shared" si="10"/>
        <v>3.138637971863855E-2</v>
      </c>
      <c r="D106" s="13">
        <f t="shared" ref="D106:D107" si="11">Z34</f>
        <v>0.1497471983424358</v>
      </c>
      <c r="E106" s="13">
        <f>Z45</f>
        <v>0.81428089460328201</v>
      </c>
      <c r="F106" s="3">
        <v>0</v>
      </c>
      <c r="J106" s="1">
        <v>3.5914029601900534E-3</v>
      </c>
      <c r="K106" s="13">
        <v>-5.7783537751800286E-3</v>
      </c>
      <c r="L106" s="13">
        <v>-0.22587083759210524</v>
      </c>
      <c r="M106" s="13">
        <v>1.2280774443163134</v>
      </c>
      <c r="N106" s="3">
        <v>0</v>
      </c>
      <c r="R106" s="1">
        <v>0</v>
      </c>
      <c r="S106" s="13">
        <v>-6.9388939039072284E-18</v>
      </c>
      <c r="T106" s="13">
        <v>0</v>
      </c>
      <c r="U106" s="13">
        <v>0.99999999999999989</v>
      </c>
      <c r="V106" s="3">
        <v>0</v>
      </c>
    </row>
    <row r="107" spans="2:22" ht="15" thickBot="1" x14ac:dyDescent="0.35">
      <c r="B107" s="7">
        <f t="shared" si="9"/>
        <v>5.0000000000000001E-4</v>
      </c>
      <c r="C107" s="8">
        <f t="shared" si="10"/>
        <v>4.0968617054284815E-3</v>
      </c>
      <c r="D107" s="8">
        <f t="shared" si="11"/>
        <v>3.1372766658994952E-2</v>
      </c>
      <c r="E107" s="8">
        <f>Z46</f>
        <v>0.14967076817789687</v>
      </c>
      <c r="F107" s="9">
        <f>Z57</f>
        <v>0.81437454767626483</v>
      </c>
      <c r="J107" s="7">
        <v>-5.471490279322816E-5</v>
      </c>
      <c r="K107" s="8">
        <v>3.5903254381654866E-3</v>
      </c>
      <c r="L107" s="8">
        <v>-5.8036644108189718E-3</v>
      </c>
      <c r="M107" s="8">
        <v>-0.22570363353968573</v>
      </c>
      <c r="N107" s="9">
        <v>1.2279362154102171</v>
      </c>
      <c r="R107" s="7">
        <v>0</v>
      </c>
      <c r="S107" s="8">
        <v>-8.6736173798840355E-19</v>
      </c>
      <c r="T107" s="8">
        <v>0</v>
      </c>
      <c r="U107" s="8">
        <v>0</v>
      </c>
      <c r="V107" s="9">
        <v>1</v>
      </c>
    </row>
    <row r="109" spans="2:22" x14ac:dyDescent="0.3">
      <c r="B109" s="41">
        <v>18.66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0.81399999999999995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1.2285012285012287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0.1497</v>
      </c>
      <c r="C113" s="13">
        <f>AA21</f>
        <v>0.81409362076638814</v>
      </c>
      <c r="D113" s="13">
        <v>0</v>
      </c>
      <c r="E113" s="13">
        <v>0</v>
      </c>
      <c r="F113" s="3">
        <v>0</v>
      </c>
      <c r="J113" s="1">
        <v>-0.22590354378837182</v>
      </c>
      <c r="K113" s="13">
        <v>1.2283599508599508</v>
      </c>
      <c r="L113" s="13">
        <v>0</v>
      </c>
      <c r="M113" s="13">
        <v>0</v>
      </c>
      <c r="N113" s="3">
        <v>0</v>
      </c>
      <c r="R113" s="1">
        <v>0</v>
      </c>
      <c r="S113" s="13">
        <v>0.99999999999999989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3.1600000000000003E-2</v>
      </c>
      <c r="C114" s="13">
        <f t="shared" ref="C114:C116" si="13">AA22</f>
        <v>0.14962358594599567</v>
      </c>
      <c r="D114" s="13">
        <f>AA33</f>
        <v>0.81418725230040268</v>
      </c>
      <c r="E114" s="13">
        <v>0</v>
      </c>
      <c r="F114" s="3">
        <v>0</v>
      </c>
      <c r="J114" s="1">
        <v>-6.1658304117762682E-3</v>
      </c>
      <c r="K114" s="13">
        <v>-0.22573630348648727</v>
      </c>
      <c r="L114" s="13">
        <v>1.228218689465602</v>
      </c>
      <c r="M114" s="13">
        <v>0</v>
      </c>
      <c r="N114" s="3">
        <v>0</v>
      </c>
      <c r="R114" s="1">
        <v>0</v>
      </c>
      <c r="S114" s="13">
        <v>0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4.1000000000000003E-3</v>
      </c>
      <c r="C115" s="13">
        <f t="shared" si="13"/>
        <v>3.1586425726574774E-2</v>
      </c>
      <c r="D115" s="13">
        <f t="shared" ref="D115:D116" si="14">AA34</f>
        <v>0.14954715233449958</v>
      </c>
      <c r="E115" s="13">
        <f>AA45</f>
        <v>0.81428089460328201</v>
      </c>
      <c r="F115" s="3">
        <v>0</v>
      </c>
      <c r="J115" s="1">
        <v>3.7096693171423212E-3</v>
      </c>
      <c r="K115" s="13">
        <v>-6.191081016179858E-3</v>
      </c>
      <c r="L115" s="13">
        <v>-0.2255690986622978</v>
      </c>
      <c r="M115" s="13">
        <v>1.2280774443163134</v>
      </c>
      <c r="N115" s="3">
        <v>0</v>
      </c>
      <c r="R115" s="1">
        <v>-8.6736173798840355E-19</v>
      </c>
      <c r="S115" s="13">
        <v>0</v>
      </c>
      <c r="T115" s="13">
        <v>0</v>
      </c>
      <c r="U115" s="13">
        <v>0.99999999999999989</v>
      </c>
      <c r="V115" s="3">
        <v>0</v>
      </c>
    </row>
    <row r="116" spans="2:22" ht="15" thickBot="1" x14ac:dyDescent="0.35">
      <c r="B116" s="7">
        <f t="shared" si="12"/>
        <v>5.0000000000000001E-4</v>
      </c>
      <c r="C116" s="8">
        <f t="shared" si="13"/>
        <v>4.0968386974916567E-3</v>
      </c>
      <c r="D116" s="8">
        <f t="shared" si="14"/>
        <v>3.1572858682804829E-2</v>
      </c>
      <c r="E116" s="8">
        <f>AA46</f>
        <v>0.14947069916202382</v>
      </c>
      <c r="F116" s="9">
        <f>AA57</f>
        <v>0.81437454767626483</v>
      </c>
      <c r="J116" s="7">
        <v>-5.9646029626700681E-5</v>
      </c>
      <c r="K116" s="8">
        <v>3.7085307308539874E-3</v>
      </c>
      <c r="L116" s="8">
        <v>-6.2163094882091707E-3</v>
      </c>
      <c r="M116" s="8">
        <v>-0.2254019293098552</v>
      </c>
      <c r="N116" s="9">
        <v>1.2279362154102171</v>
      </c>
      <c r="R116" s="7">
        <v>0</v>
      </c>
      <c r="S116" s="8">
        <v>-2.1684043449710089E-18</v>
      </c>
      <c r="T116" s="8">
        <v>-6.9388939039072284E-18</v>
      </c>
      <c r="U116" s="8">
        <v>0</v>
      </c>
      <c r="V116" s="9">
        <v>1</v>
      </c>
    </row>
    <row r="119" spans="2:22" x14ac:dyDescent="0.3">
      <c r="B119" s="41">
        <v>18.670000000000002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0.81399999999999995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1.2285012285012287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0.1497</v>
      </c>
      <c r="C123" s="13">
        <f>AB21</f>
        <v>0.81409362076638814</v>
      </c>
      <c r="D123" s="13">
        <v>0</v>
      </c>
      <c r="E123" s="13">
        <v>0</v>
      </c>
      <c r="F123" s="3">
        <v>0</v>
      </c>
      <c r="J123" s="1">
        <v>-0.22590354378837182</v>
      </c>
      <c r="K123" s="13">
        <v>1.2283599508599508</v>
      </c>
      <c r="L123" s="13">
        <v>0</v>
      </c>
      <c r="M123" s="13">
        <v>0</v>
      </c>
      <c r="N123" s="3">
        <v>0</v>
      </c>
      <c r="R123" s="1">
        <v>0</v>
      </c>
      <c r="S123" s="13">
        <v>0.99999999999999989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3.1699999999999999E-2</v>
      </c>
      <c r="C124" s="13">
        <f t="shared" ref="C124:C126" si="16">AB22</f>
        <v>0.14962358594599567</v>
      </c>
      <c r="D124" s="13">
        <f>AB33</f>
        <v>0.81418725230040268</v>
      </c>
      <c r="E124" s="13">
        <v>0</v>
      </c>
      <c r="F124" s="3">
        <v>0</v>
      </c>
      <c r="J124" s="1">
        <v>-6.3167172286639301E-3</v>
      </c>
      <c r="K124" s="13">
        <v>-0.22573630348648727</v>
      </c>
      <c r="L124" s="13">
        <v>1.228218689465602</v>
      </c>
      <c r="M124" s="13">
        <v>0</v>
      </c>
      <c r="N124" s="3">
        <v>0</v>
      </c>
      <c r="R124" s="1">
        <v>-6.9388939039072284E-18</v>
      </c>
      <c r="S124" s="13">
        <v>0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4.1000000000000003E-3</v>
      </c>
      <c r="C125" s="13">
        <f t="shared" si="16"/>
        <v>3.1686437227897421E-2</v>
      </c>
      <c r="D125" s="13">
        <f t="shared" ref="D125:D126" si="17">AB34</f>
        <v>0.14954715233449958</v>
      </c>
      <c r="E125" s="13">
        <f>AB45</f>
        <v>0.81428089460328201</v>
      </c>
      <c r="F125" s="3">
        <v>0</v>
      </c>
      <c r="J125" s="1">
        <v>3.7651264040739134E-3</v>
      </c>
      <c r="K125" s="13">
        <v>-6.3419504810835782E-3</v>
      </c>
      <c r="L125" s="13">
        <v>-0.2255690986622978</v>
      </c>
      <c r="M125" s="13">
        <v>1.2280774443163134</v>
      </c>
      <c r="N125" s="3">
        <v>0</v>
      </c>
      <c r="R125" s="1">
        <v>-8.6736173798840355E-19</v>
      </c>
      <c r="S125" s="13">
        <v>-6.9388939039072284E-18</v>
      </c>
      <c r="T125" s="13">
        <v>0</v>
      </c>
      <c r="U125" s="13">
        <v>0.99999999999999989</v>
      </c>
      <c r="V125" s="3">
        <v>0</v>
      </c>
    </row>
    <row r="126" spans="2:22" ht="15" thickBot="1" x14ac:dyDescent="0.35">
      <c r="B126" s="7">
        <f t="shared" si="15"/>
        <v>5.0000000000000001E-4</v>
      </c>
      <c r="C126" s="8">
        <f t="shared" si="16"/>
        <v>4.0968271948461999E-3</v>
      </c>
      <c r="D126" s="8">
        <f t="shared" si="17"/>
        <v>3.167288168677293E-2</v>
      </c>
      <c r="E126" s="8">
        <f>AB46</f>
        <v>0.14947069916202382</v>
      </c>
      <c r="F126" s="9">
        <f>AB57</f>
        <v>0.81437454767626483</v>
      </c>
      <c r="J126" s="7">
        <v>-6.3202210102464719E-5</v>
      </c>
      <c r="K126" s="8">
        <v>3.7639640902321207E-3</v>
      </c>
      <c r="L126" s="8">
        <v>-6.3671616031244268E-3</v>
      </c>
      <c r="M126" s="8">
        <v>-0.2254019293098552</v>
      </c>
      <c r="N126" s="9">
        <v>1.2279362154102171</v>
      </c>
      <c r="R126" s="7">
        <v>-1.0842021724855044E-19</v>
      </c>
      <c r="S126" s="8">
        <v>8.6736173798840355E-19</v>
      </c>
      <c r="T126" s="8">
        <v>-6.9388939039072284E-18</v>
      </c>
      <c r="U126" s="8">
        <v>0</v>
      </c>
      <c r="V126" s="9">
        <v>1</v>
      </c>
    </row>
    <row r="129" spans="2:22" x14ac:dyDescent="0.3">
      <c r="B129" s="41">
        <v>18.68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0.81410000000000005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1.2283503255128363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1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0.14960000000000001</v>
      </c>
      <c r="C133" s="13">
        <f>AC21</f>
        <v>0.81419363226771091</v>
      </c>
      <c r="D133" s="13">
        <v>0</v>
      </c>
      <c r="E133" s="13">
        <v>0</v>
      </c>
      <c r="F133" s="3">
        <v>0</v>
      </c>
      <c r="J133" s="1">
        <v>-0.22569718235808886</v>
      </c>
      <c r="K133" s="13">
        <v>1.2282090652254021</v>
      </c>
      <c r="L133" s="13">
        <v>0</v>
      </c>
      <c r="M133" s="13">
        <v>0</v>
      </c>
      <c r="N133" s="3">
        <v>0</v>
      </c>
      <c r="R133" s="1">
        <v>2.7755575615628914E-17</v>
      </c>
      <c r="S133" s="13">
        <v>1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3.1699999999999999E-2</v>
      </c>
      <c r="C134" s="13">
        <f t="shared" ref="C134:C136" si="19">AC22</f>
        <v>0.14952356294202754</v>
      </c>
      <c r="D134" s="13">
        <f>AC33</f>
        <v>0.81428727530437084</v>
      </c>
      <c r="E134" s="13">
        <v>0</v>
      </c>
      <c r="F134" s="3">
        <v>0</v>
      </c>
      <c r="J134" s="1">
        <v>-6.3757087014019165E-3</v>
      </c>
      <c r="K134" s="13">
        <v>-0.22552998313961675</v>
      </c>
      <c r="L134" s="13">
        <v>1.2280678211829013</v>
      </c>
      <c r="M134" s="13">
        <v>0</v>
      </c>
      <c r="N134" s="3">
        <v>0</v>
      </c>
      <c r="R134" s="1">
        <v>6.9388939039072284E-18</v>
      </c>
      <c r="S134" s="13">
        <v>0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4.1000000000000003E-3</v>
      </c>
      <c r="C135" s="13">
        <f t="shared" si="19"/>
        <v>3.1686448731865831E-2</v>
      </c>
      <c r="D135" s="13">
        <f t="shared" ref="D135:D136" si="20">AC34</f>
        <v>0.14944710632259464</v>
      </c>
      <c r="E135" s="13">
        <f>AC45</f>
        <v>0.81438092911121862</v>
      </c>
      <c r="F135" s="3">
        <v>0</v>
      </c>
      <c r="J135" s="1">
        <v>3.7674471118107691E-3</v>
      </c>
      <c r="K135" s="13">
        <v>-6.4009114429623018E-3</v>
      </c>
      <c r="L135" s="13">
        <v>-0.22536281939211972</v>
      </c>
      <c r="M135" s="13">
        <v>1.2279265933834653</v>
      </c>
      <c r="N135" s="3">
        <v>0</v>
      </c>
      <c r="R135" s="1">
        <v>0</v>
      </c>
      <c r="S135" s="13">
        <v>6.9388939039072284E-18</v>
      </c>
      <c r="T135" s="13">
        <v>-2.7755575615628914E-17</v>
      </c>
      <c r="U135" s="13">
        <v>1</v>
      </c>
      <c r="V135" s="3">
        <v>0</v>
      </c>
    </row>
    <row r="136" spans="2:22" ht="15" thickBot="1" x14ac:dyDescent="0.35">
      <c r="B136" s="7">
        <f t="shared" si="18"/>
        <v>5.0000000000000001E-4</v>
      </c>
      <c r="C136" s="8">
        <f t="shared" si="19"/>
        <v>4.0968271935230916E-3</v>
      </c>
      <c r="D136" s="8">
        <f t="shared" si="20"/>
        <v>3.1672904698679082E-2</v>
      </c>
      <c r="E136" s="8">
        <f>AC46</f>
        <v>0.14937063013821275</v>
      </c>
      <c r="F136" s="9">
        <f>AC57</f>
        <v>0.81447459368949293</v>
      </c>
      <c r="J136" s="7">
        <v>-6.1808611315596141E-5</v>
      </c>
      <c r="K136" s="8">
        <v>3.7662777505769679E-3</v>
      </c>
      <c r="L136" s="8">
        <v>-6.426092062376456E-3</v>
      </c>
      <c r="M136" s="8">
        <v>-0.22519569110965051</v>
      </c>
      <c r="N136" s="9">
        <v>1.2277853818252262</v>
      </c>
      <c r="R136" s="7">
        <v>-1.0842021724855044E-19</v>
      </c>
      <c r="S136" s="8">
        <v>0</v>
      </c>
      <c r="T136" s="8">
        <v>0</v>
      </c>
      <c r="U136" s="8">
        <v>0</v>
      </c>
      <c r="V136" s="9">
        <v>1</v>
      </c>
    </row>
    <row r="139" spans="2:22" x14ac:dyDescent="0.3">
      <c r="B139" s="41">
        <v>18.690000000000001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0.81440000000000001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1.2278978388998034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0.99999999999999989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0.14949999999999999</v>
      </c>
      <c r="C143" s="13">
        <f>AD21</f>
        <v>0.81449366677167878</v>
      </c>
      <c r="D143" s="13">
        <v>0</v>
      </c>
      <c r="E143" s="13">
        <v>0</v>
      </c>
      <c r="F143" s="3">
        <v>0</v>
      </c>
      <c r="J143" s="1">
        <v>-0.22538017716346431</v>
      </c>
      <c r="K143" s="13">
        <v>1.2277566306483301</v>
      </c>
      <c r="L143" s="13">
        <v>0</v>
      </c>
      <c r="M143" s="13">
        <v>0</v>
      </c>
      <c r="N143" s="3">
        <v>0</v>
      </c>
      <c r="R143" s="1">
        <v>-2.7755575615628914E-17</v>
      </c>
      <c r="S143" s="13">
        <v>1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3.15E-2</v>
      </c>
      <c r="C144" s="13">
        <f t="shared" ref="C144:C146" si="22">AD22</f>
        <v>0.14942351693276851</v>
      </c>
      <c r="D144" s="13">
        <f>AD33</f>
        <v>0.81458734431627511</v>
      </c>
      <c r="E144" s="13">
        <v>0</v>
      </c>
      <c r="F144" s="3">
        <v>0</v>
      </c>
      <c r="J144" s="1">
        <v>-6.1401435236471879E-3</v>
      </c>
      <c r="K144" s="13">
        <v>-0.22521306643056593</v>
      </c>
      <c r="L144" s="13">
        <v>1.2276154386358056</v>
      </c>
      <c r="M144" s="13">
        <v>0</v>
      </c>
      <c r="N144" s="3">
        <v>0</v>
      </c>
      <c r="R144" s="1">
        <v>0</v>
      </c>
      <c r="S144" s="13">
        <v>2.7755575615628914E-17</v>
      </c>
      <c r="T144" s="13">
        <v>1</v>
      </c>
      <c r="U144" s="13">
        <v>0</v>
      </c>
      <c r="V144" s="3">
        <v>0</v>
      </c>
    </row>
    <row r="145" spans="1:74" x14ac:dyDescent="0.3">
      <c r="B145" s="1">
        <f t="shared" si="21"/>
        <v>4.1000000000000003E-3</v>
      </c>
      <c r="C145" s="13">
        <f t="shared" si="22"/>
        <v>3.1486437235834858E-2</v>
      </c>
      <c r="D145" s="13">
        <f t="shared" ref="D145:D146" si="23">AD34</f>
        <v>0.14934701429481603</v>
      </c>
      <c r="E145" s="13">
        <f>AD45</f>
        <v>0.81468103263502811</v>
      </c>
      <c r="F145" s="3">
        <v>0</v>
      </c>
      <c r="J145" s="1">
        <v>3.6567069150148222E-3</v>
      </c>
      <c r="K145" s="13">
        <v>-6.1653369097814954E-3</v>
      </c>
      <c r="L145" s="13">
        <v>-0.2250459911524833</v>
      </c>
      <c r="M145" s="13">
        <v>1.2274742628603623</v>
      </c>
      <c r="N145" s="3">
        <v>0</v>
      </c>
      <c r="R145" s="1">
        <v>-8.6736173798840355E-19</v>
      </c>
      <c r="S145" s="13">
        <v>-6.9388939039072284E-18</v>
      </c>
      <c r="T145" s="13">
        <v>2.7755575615628914E-17</v>
      </c>
      <c r="U145" s="13">
        <v>0.99999999999999989</v>
      </c>
      <c r="V145" s="3">
        <v>0</v>
      </c>
    </row>
    <row r="146" spans="1:74" ht="15" thickBot="1" x14ac:dyDescent="0.35">
      <c r="B146" s="7">
        <f t="shared" si="21"/>
        <v>5.0000000000000001E-4</v>
      </c>
      <c r="C146" s="8">
        <f t="shared" si="22"/>
        <v>4.0968501974905916E-3</v>
      </c>
      <c r="D146" s="8">
        <f t="shared" si="23"/>
        <v>3.1472881710587666E-2</v>
      </c>
      <c r="E146" s="8">
        <f>AD46</f>
        <v>0.1492704920826525</v>
      </c>
      <c r="F146" s="9">
        <f>AD57</f>
        <v>0.81477473172917703</v>
      </c>
      <c r="J146" s="7">
        <v>-5.3009162221020247E-5</v>
      </c>
      <c r="K146" s="8">
        <v>3.6555773799749683E-3</v>
      </c>
      <c r="L146" s="8">
        <v>-6.1905081850193947E-3</v>
      </c>
      <c r="M146" s="8">
        <v>-0.22487895132327182</v>
      </c>
      <c r="N146" s="9">
        <v>1.2273331033201333</v>
      </c>
      <c r="R146" s="7">
        <v>0</v>
      </c>
      <c r="S146" s="8">
        <v>-8.6736173798840355E-19</v>
      </c>
      <c r="T146" s="8">
        <v>6.9388939039072284E-18</v>
      </c>
      <c r="U146" s="8">
        <v>-2.7755575615628914E-17</v>
      </c>
      <c r="V146" s="9">
        <v>1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>
        <v>18.62</v>
      </c>
      <c r="D150" s="134"/>
      <c r="E150" s="134"/>
      <c r="F150" s="134"/>
      <c r="G150" s="134"/>
      <c r="H150" s="134"/>
      <c r="I150" s="134"/>
      <c r="J150" s="134"/>
      <c r="K150" s="134"/>
      <c r="L150" s="134">
        <v>18.63</v>
      </c>
      <c r="M150" s="134"/>
      <c r="N150" s="134"/>
      <c r="O150" s="134"/>
      <c r="P150" s="134"/>
      <c r="Q150" s="134"/>
      <c r="R150" s="134"/>
      <c r="S150" s="134"/>
      <c r="T150" s="134"/>
      <c r="U150" s="134">
        <v>18.64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18.649999999999999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18.66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18.670000000000002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18.68</v>
      </c>
      <c r="BF150" s="134"/>
      <c r="BG150" s="134"/>
      <c r="BH150" s="134"/>
      <c r="BI150" s="134"/>
      <c r="BJ150" s="134"/>
      <c r="BK150" s="134"/>
      <c r="BL150" s="134"/>
      <c r="BM150" s="134"/>
      <c r="BN150" s="134">
        <v>18.690000000000001</v>
      </c>
      <c r="BO150" s="134"/>
      <c r="BP150" s="134"/>
      <c r="BQ150" s="134"/>
      <c r="BR150" s="134"/>
      <c r="BS150" s="134"/>
      <c r="BT150" s="134"/>
      <c r="BU150" s="134"/>
      <c r="BV150" s="134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0.81430000000000002</v>
      </c>
      <c r="D152" s="56">
        <v>0.7319</v>
      </c>
      <c r="E152" s="56">
        <v>0.66479999999999995</v>
      </c>
      <c r="F152" s="56">
        <v>0.70469999999999999</v>
      </c>
      <c r="G152" s="56">
        <v>0.745</v>
      </c>
      <c r="H152" s="56">
        <v>0.77480000000000004</v>
      </c>
      <c r="I152" s="56">
        <v>0.78749999999999998</v>
      </c>
      <c r="J152" s="56">
        <v>0.79630000000000001</v>
      </c>
      <c r="K152" s="57">
        <v>0.80200000000000005</v>
      </c>
      <c r="L152" s="55">
        <v>0.81430000000000002</v>
      </c>
      <c r="M152" s="56">
        <v>0.72399999999999998</v>
      </c>
      <c r="N152" s="56">
        <v>0.70809999999999995</v>
      </c>
      <c r="O152" s="56">
        <v>0.74409999999999998</v>
      </c>
      <c r="P152" s="56">
        <v>0.76970000000000005</v>
      </c>
      <c r="Q152" s="56">
        <v>0.78810000000000002</v>
      </c>
      <c r="R152" s="56">
        <v>0.79869999999999997</v>
      </c>
      <c r="S152" s="56">
        <v>0.80549999999999999</v>
      </c>
      <c r="T152" s="57">
        <v>0.80879999999999996</v>
      </c>
      <c r="U152" s="55">
        <v>0.8145</v>
      </c>
      <c r="V152" s="56">
        <v>0.70099999999999996</v>
      </c>
      <c r="W152" s="56">
        <v>0.69320000000000004</v>
      </c>
      <c r="X152" s="56">
        <v>0.72989999999999999</v>
      </c>
      <c r="Y152" s="56">
        <v>0.75760000000000005</v>
      </c>
      <c r="Z152" s="56">
        <v>0.78100000000000003</v>
      </c>
      <c r="AA152" s="56">
        <v>0.79300000000000004</v>
      </c>
      <c r="AB152" s="56">
        <v>0.8</v>
      </c>
      <c r="AC152" s="57">
        <v>0.80559999999999998</v>
      </c>
      <c r="AD152" s="55">
        <v>0.81399999999999995</v>
      </c>
      <c r="AE152" s="56">
        <v>0.75</v>
      </c>
      <c r="AF152" s="56">
        <v>0.71189999999999998</v>
      </c>
      <c r="AG152" s="56">
        <v>0.72199999999999998</v>
      </c>
      <c r="AH152" s="56">
        <v>0.7399</v>
      </c>
      <c r="AI152" s="56">
        <v>0.75900000000000001</v>
      </c>
      <c r="AJ152" s="56">
        <v>0.77080000000000004</v>
      </c>
      <c r="AK152" s="56">
        <v>0.78120000000000001</v>
      </c>
      <c r="AL152" s="57">
        <v>0.78949999999999998</v>
      </c>
      <c r="AM152" s="55">
        <v>0.81399999999999995</v>
      </c>
      <c r="AN152" s="56">
        <v>0.73740000000000006</v>
      </c>
      <c r="AO152" s="56">
        <v>0.71660000000000001</v>
      </c>
      <c r="AP152" s="56">
        <v>0.71020000000000005</v>
      </c>
      <c r="AQ152" s="56">
        <v>0.71789999999999998</v>
      </c>
      <c r="AR152" s="56">
        <v>0.74199999999999999</v>
      </c>
      <c r="AS152" s="56">
        <v>0.76229999999999998</v>
      </c>
      <c r="AT152" s="56">
        <v>0.77510000000000001</v>
      </c>
      <c r="AU152" s="57">
        <v>0.78559999999999997</v>
      </c>
      <c r="AV152" s="55">
        <v>0.81399999999999995</v>
      </c>
      <c r="AW152" s="56">
        <v>0.74450000000000005</v>
      </c>
      <c r="AX152" s="56">
        <v>0.70809999999999995</v>
      </c>
      <c r="AY152" s="56">
        <v>0.73880000000000001</v>
      </c>
      <c r="AZ152" s="56">
        <v>0.76129999999999998</v>
      </c>
      <c r="BA152" s="56">
        <v>0.78200000000000003</v>
      </c>
      <c r="BB152" s="56">
        <v>0.79269999999999996</v>
      </c>
      <c r="BC152" s="56">
        <v>0.80020000000000002</v>
      </c>
      <c r="BD152" s="57">
        <v>0.80530000000000002</v>
      </c>
      <c r="BE152" s="55">
        <v>0.81410000000000005</v>
      </c>
      <c r="BF152" s="56">
        <v>0.75249999999999995</v>
      </c>
      <c r="BG152" s="56">
        <v>0.71079999999999999</v>
      </c>
      <c r="BH152" s="56">
        <v>0.72560000000000002</v>
      </c>
      <c r="BI152" s="56">
        <v>0.74670000000000003</v>
      </c>
      <c r="BJ152" s="56">
        <v>0.77210000000000001</v>
      </c>
      <c r="BK152" s="56">
        <v>0.78590000000000004</v>
      </c>
      <c r="BL152" s="56">
        <v>0.79659999999999997</v>
      </c>
      <c r="BM152" s="57">
        <v>0.80189999999999995</v>
      </c>
      <c r="BN152" s="55">
        <v>0.81440000000000001</v>
      </c>
      <c r="BO152" s="56">
        <v>0.75870000000000004</v>
      </c>
      <c r="BP152" s="56">
        <v>0.72409999999999997</v>
      </c>
      <c r="BQ152" s="56">
        <v>0.72250000000000003</v>
      </c>
      <c r="BR152" s="56">
        <v>0.74060000000000004</v>
      </c>
      <c r="BS152" s="56">
        <v>0.7591</v>
      </c>
      <c r="BT152" s="56">
        <v>0.77400000000000002</v>
      </c>
      <c r="BU152" s="56">
        <v>0.78469999999999995</v>
      </c>
      <c r="BV152" s="57">
        <v>0.79210000000000003</v>
      </c>
    </row>
    <row r="153" spans="1:74" ht="16.2" thickBot="1" x14ac:dyDescent="0.4">
      <c r="A153" s="132"/>
      <c r="B153" s="16" t="s">
        <v>26</v>
      </c>
      <c r="C153" s="58">
        <v>0.1497</v>
      </c>
      <c r="D153" s="59">
        <v>0.13719999999999999</v>
      </c>
      <c r="E153" s="59">
        <v>0.12770000000000001</v>
      </c>
      <c r="F153" s="59">
        <v>0.1351</v>
      </c>
      <c r="G153" s="59">
        <v>0.1414</v>
      </c>
      <c r="H153" s="59">
        <v>0.14560000000000001</v>
      </c>
      <c r="I153" s="59">
        <v>0.14799999999999999</v>
      </c>
      <c r="J153" s="59">
        <v>0.1489</v>
      </c>
      <c r="K153" s="60">
        <v>0.14929999999999999</v>
      </c>
      <c r="L153" s="58">
        <v>0.1497</v>
      </c>
      <c r="M153" s="59">
        <v>0.13600000000000001</v>
      </c>
      <c r="N153" s="59">
        <v>0.1348</v>
      </c>
      <c r="O153" s="59">
        <v>0.1409</v>
      </c>
      <c r="P153" s="59">
        <v>0.14460000000000001</v>
      </c>
      <c r="Q153" s="59">
        <v>0.14729999999999999</v>
      </c>
      <c r="R153" s="59">
        <v>0.1484</v>
      </c>
      <c r="S153" s="59">
        <v>0.14899999999999999</v>
      </c>
      <c r="T153" s="60">
        <v>0.1492</v>
      </c>
      <c r="U153" s="58">
        <v>0.14949999999999999</v>
      </c>
      <c r="V153" s="59">
        <v>0.13239999999999999</v>
      </c>
      <c r="W153" s="59">
        <v>0.13239999999999999</v>
      </c>
      <c r="X153" s="59">
        <v>0.1389</v>
      </c>
      <c r="Y153" s="59">
        <v>0.14299999999999999</v>
      </c>
      <c r="Z153" s="59">
        <v>0.1464</v>
      </c>
      <c r="AA153" s="59">
        <v>0.1479</v>
      </c>
      <c r="AB153" s="59">
        <v>0.1489</v>
      </c>
      <c r="AC153" s="60">
        <v>0.1492</v>
      </c>
      <c r="AD153" s="58">
        <v>0.14990000000000001</v>
      </c>
      <c r="AE153" s="59">
        <v>0.1406</v>
      </c>
      <c r="AF153" s="59">
        <v>0.13469999999999999</v>
      </c>
      <c r="AG153" s="59">
        <v>0.13700000000000001</v>
      </c>
      <c r="AH153" s="59">
        <v>0.1404</v>
      </c>
      <c r="AI153" s="59">
        <v>0.1439</v>
      </c>
      <c r="AJ153" s="59">
        <v>0.1459</v>
      </c>
      <c r="AK153" s="59">
        <v>0.1472</v>
      </c>
      <c r="AL153" s="60">
        <v>0.1482</v>
      </c>
      <c r="AM153" s="58">
        <v>0.1497</v>
      </c>
      <c r="AN153" s="59">
        <v>0.13830000000000001</v>
      </c>
      <c r="AO153" s="59">
        <v>0.13539999999999999</v>
      </c>
      <c r="AP153" s="59">
        <v>0.1353</v>
      </c>
      <c r="AQ153" s="59">
        <v>0.1368</v>
      </c>
      <c r="AR153" s="59">
        <v>0.14080000000000001</v>
      </c>
      <c r="AS153" s="59">
        <v>0.14410000000000001</v>
      </c>
      <c r="AT153" s="59">
        <v>0.14599999999999999</v>
      </c>
      <c r="AU153" s="60">
        <v>0.14699999999999999</v>
      </c>
      <c r="AV153" s="58">
        <v>0.1497</v>
      </c>
      <c r="AW153" s="59">
        <v>0.1389</v>
      </c>
      <c r="AX153" s="59">
        <v>0.1343</v>
      </c>
      <c r="AY153" s="59">
        <v>0.13950000000000001</v>
      </c>
      <c r="AZ153" s="59">
        <v>0.1434</v>
      </c>
      <c r="BA153" s="59">
        <v>0.1462</v>
      </c>
      <c r="BB153" s="59">
        <v>0.14729999999999999</v>
      </c>
      <c r="BC153" s="59">
        <v>0.14849999999999999</v>
      </c>
      <c r="BD153" s="60">
        <v>0.14899999999999999</v>
      </c>
      <c r="BE153" s="58">
        <v>0.14960000000000001</v>
      </c>
      <c r="BF153" s="59">
        <v>0.14000000000000001</v>
      </c>
      <c r="BG153" s="59">
        <v>0.13439999999999999</v>
      </c>
      <c r="BH153" s="59">
        <v>0.13719999999999999</v>
      </c>
      <c r="BI153" s="59">
        <v>0.1409</v>
      </c>
      <c r="BJ153" s="59">
        <v>0.14449999999999999</v>
      </c>
      <c r="BK153" s="59">
        <v>0.14649999999999999</v>
      </c>
      <c r="BL153" s="59">
        <v>0.1482</v>
      </c>
      <c r="BM153" s="60">
        <v>0.14879999999999999</v>
      </c>
      <c r="BN153" s="58">
        <v>0.14949999999999999</v>
      </c>
      <c r="BO153" s="59">
        <v>0.14130000000000001</v>
      </c>
      <c r="BP153" s="59">
        <v>0.1363</v>
      </c>
      <c r="BQ153" s="59">
        <v>0.13669999999999999</v>
      </c>
      <c r="BR153" s="59">
        <v>0.14000000000000001</v>
      </c>
      <c r="BS153" s="59">
        <v>0.14269999999999999</v>
      </c>
      <c r="BT153" s="59">
        <v>0.14510000000000001</v>
      </c>
      <c r="BU153" s="59">
        <v>0.14660000000000001</v>
      </c>
      <c r="BV153" s="60">
        <v>0.14749999999999999</v>
      </c>
    </row>
    <row r="154" spans="1:74" ht="16.2" thickBot="1" x14ac:dyDescent="0.4">
      <c r="A154" s="132"/>
      <c r="B154" s="16" t="s">
        <v>27</v>
      </c>
      <c r="C154" s="58">
        <v>3.15E-2</v>
      </c>
      <c r="D154" s="59">
        <v>0.10680000000000001</v>
      </c>
      <c r="E154" s="59">
        <v>0.1676</v>
      </c>
      <c r="F154" s="59">
        <v>0.1298</v>
      </c>
      <c r="G154" s="59">
        <v>9.3100000000000002E-2</v>
      </c>
      <c r="H154" s="59">
        <v>6.6100000000000006E-2</v>
      </c>
      <c r="I154" s="59">
        <v>5.4100000000000002E-2</v>
      </c>
      <c r="J154" s="59">
        <v>4.6399999999999997E-2</v>
      </c>
      <c r="K154" s="60">
        <v>4.1500000000000002E-2</v>
      </c>
      <c r="L154" s="58">
        <v>3.1399999999999997E-2</v>
      </c>
      <c r="M154" s="59">
        <v>0.114</v>
      </c>
      <c r="N154" s="59">
        <v>0.12759999999999999</v>
      </c>
      <c r="O154" s="59">
        <v>9.4299999999999995E-2</v>
      </c>
      <c r="P154" s="59">
        <v>7.0999999999999994E-2</v>
      </c>
      <c r="Q154" s="59">
        <v>5.4100000000000002E-2</v>
      </c>
      <c r="R154" s="59">
        <v>4.4900000000000002E-2</v>
      </c>
      <c r="S154" s="59">
        <v>3.8899999999999997E-2</v>
      </c>
      <c r="T154" s="60">
        <v>3.61E-2</v>
      </c>
      <c r="U154" s="58">
        <v>3.1399999999999997E-2</v>
      </c>
      <c r="V154" s="59">
        <v>0.13500000000000001</v>
      </c>
      <c r="W154" s="59">
        <v>0.14119999999999999</v>
      </c>
      <c r="X154" s="59">
        <v>0.107</v>
      </c>
      <c r="Y154" s="59">
        <v>8.1799999999999998E-2</v>
      </c>
      <c r="Z154" s="59">
        <v>6.0600000000000001E-2</v>
      </c>
      <c r="AA154" s="59">
        <v>4.99E-2</v>
      </c>
      <c r="AB154" s="59">
        <v>4.3400000000000001E-2</v>
      </c>
      <c r="AC154" s="60">
        <v>3.8800000000000001E-2</v>
      </c>
      <c r="AD154" s="58">
        <v>3.1399999999999997E-2</v>
      </c>
      <c r="AE154" s="59">
        <v>8.9599999999999999E-2</v>
      </c>
      <c r="AF154" s="59">
        <v>0.1246</v>
      </c>
      <c r="AG154" s="59">
        <v>0.1148</v>
      </c>
      <c r="AH154" s="59">
        <v>9.7900000000000001E-2</v>
      </c>
      <c r="AI154" s="59">
        <v>0.08</v>
      </c>
      <c r="AJ154" s="59">
        <v>6.9099999999999995E-2</v>
      </c>
      <c r="AK154" s="59">
        <v>5.9700000000000003E-2</v>
      </c>
      <c r="AL154" s="60">
        <v>5.2400000000000002E-2</v>
      </c>
      <c r="AM154" s="58">
        <v>3.1600000000000003E-2</v>
      </c>
      <c r="AN154" s="59">
        <v>0.1016</v>
      </c>
      <c r="AO154" s="59">
        <v>0.1203</v>
      </c>
      <c r="AP154" s="59">
        <v>0.1255</v>
      </c>
      <c r="AQ154" s="59">
        <v>0.1181</v>
      </c>
      <c r="AR154" s="59">
        <v>9.5799999999999996E-2</v>
      </c>
      <c r="AS154" s="59">
        <v>7.7200000000000005E-2</v>
      </c>
      <c r="AT154" s="59">
        <v>6.5500000000000003E-2</v>
      </c>
      <c r="AU154" s="60">
        <v>5.6300000000000003E-2</v>
      </c>
      <c r="AV154" s="58">
        <v>3.1699999999999999E-2</v>
      </c>
      <c r="AW154" s="59">
        <v>9.5399999999999999E-2</v>
      </c>
      <c r="AX154" s="59">
        <v>0.128</v>
      </c>
      <c r="AY154" s="59">
        <v>9.9500000000000005E-2</v>
      </c>
      <c r="AZ154" s="59">
        <v>7.85E-2</v>
      </c>
      <c r="BA154" s="59">
        <v>5.9900000000000002E-2</v>
      </c>
      <c r="BB154" s="59">
        <v>5.0500000000000003E-2</v>
      </c>
      <c r="BC154" s="59">
        <v>4.36E-2</v>
      </c>
      <c r="BD154" s="60">
        <v>3.9100000000000003E-2</v>
      </c>
      <c r="BE154" s="58">
        <v>3.1699999999999999E-2</v>
      </c>
      <c r="BF154" s="59">
        <v>8.8099999999999998E-2</v>
      </c>
      <c r="BG154" s="59">
        <v>0.1258</v>
      </c>
      <c r="BH154" s="59">
        <v>0.1118</v>
      </c>
      <c r="BI154" s="59">
        <v>9.2100000000000001E-2</v>
      </c>
      <c r="BJ154" s="59">
        <v>6.9000000000000006E-2</v>
      </c>
      <c r="BK154" s="59">
        <v>5.6500000000000002E-2</v>
      </c>
      <c r="BL154" s="59">
        <v>4.6699999999999998E-2</v>
      </c>
      <c r="BM154" s="60">
        <v>4.2000000000000003E-2</v>
      </c>
      <c r="BN154" s="58">
        <v>3.15E-2</v>
      </c>
      <c r="BO154" s="59">
        <v>8.2199999999999995E-2</v>
      </c>
      <c r="BP154" s="59">
        <v>0.11360000000000001</v>
      </c>
      <c r="BQ154" s="59">
        <v>0.1147</v>
      </c>
      <c r="BR154" s="59">
        <v>9.7699999999999995E-2</v>
      </c>
      <c r="BS154" s="59">
        <v>8.0799999999999997E-2</v>
      </c>
      <c r="BT154" s="59">
        <v>6.7100000000000007E-2</v>
      </c>
      <c r="BU154" s="59">
        <v>5.7500000000000002E-2</v>
      </c>
      <c r="BV154" s="60">
        <v>5.0799999999999998E-2</v>
      </c>
    </row>
    <row r="155" spans="1:74" ht="16.2" thickBot="1" x14ac:dyDescent="0.4">
      <c r="A155" s="132"/>
      <c r="B155" s="16" t="s">
        <v>28</v>
      </c>
      <c r="C155" s="58">
        <v>4.1000000000000003E-3</v>
      </c>
      <c r="D155" s="59">
        <v>2.0199999999999999E-2</v>
      </c>
      <c r="E155" s="59">
        <v>3.32E-2</v>
      </c>
      <c r="F155" s="59">
        <v>2.53E-2</v>
      </c>
      <c r="G155" s="59">
        <v>1.72E-2</v>
      </c>
      <c r="H155" s="59">
        <v>1.15E-2</v>
      </c>
      <c r="I155" s="59">
        <v>8.8999999999999999E-3</v>
      </c>
      <c r="J155" s="59">
        <v>7.1999999999999998E-3</v>
      </c>
      <c r="K155" s="60">
        <v>6.1999999999999998E-3</v>
      </c>
      <c r="L155" s="58">
        <v>4.1000000000000003E-3</v>
      </c>
      <c r="M155" s="59">
        <v>2.18E-2</v>
      </c>
      <c r="N155" s="59">
        <v>2.46E-2</v>
      </c>
      <c r="O155" s="59">
        <v>1.7500000000000002E-2</v>
      </c>
      <c r="P155" s="59">
        <v>1.2500000000000001E-2</v>
      </c>
      <c r="Q155" s="59">
        <v>8.8999999999999999E-3</v>
      </c>
      <c r="R155" s="59">
        <v>6.8999999999999999E-3</v>
      </c>
      <c r="S155" s="59">
        <v>5.7000000000000002E-3</v>
      </c>
      <c r="T155" s="60">
        <v>5.1000000000000004E-3</v>
      </c>
      <c r="U155" s="58">
        <v>4.1000000000000003E-3</v>
      </c>
      <c r="V155" s="59">
        <v>2.64E-2</v>
      </c>
      <c r="W155" s="59">
        <v>2.7699999999999999E-2</v>
      </c>
      <c r="X155" s="59">
        <v>2.0299999999999999E-2</v>
      </c>
      <c r="Y155" s="59">
        <v>1.4800000000000001E-2</v>
      </c>
      <c r="Z155" s="59">
        <v>1.03E-2</v>
      </c>
      <c r="AA155" s="59">
        <v>8.0000000000000002E-3</v>
      </c>
      <c r="AB155" s="59">
        <v>6.6E-3</v>
      </c>
      <c r="AC155" s="60">
        <v>5.5999999999999999E-3</v>
      </c>
      <c r="AD155" s="58">
        <v>4.1000000000000003E-3</v>
      </c>
      <c r="AE155" s="59">
        <v>1.66E-2</v>
      </c>
      <c r="AF155" s="59">
        <v>2.41E-2</v>
      </c>
      <c r="AG155" s="59">
        <v>2.1899999999999999E-2</v>
      </c>
      <c r="AH155" s="59">
        <v>1.83E-2</v>
      </c>
      <c r="AI155" s="59">
        <v>1.44E-2</v>
      </c>
      <c r="AJ155" s="59">
        <v>1.21E-2</v>
      </c>
      <c r="AK155" s="59">
        <v>1.01E-2</v>
      </c>
      <c r="AL155" s="60">
        <v>8.5000000000000006E-3</v>
      </c>
      <c r="AM155" s="58">
        <v>4.1000000000000003E-3</v>
      </c>
      <c r="AN155" s="59">
        <v>1.9099999999999999E-2</v>
      </c>
      <c r="AO155" s="59">
        <v>2.3199999999999998E-2</v>
      </c>
      <c r="AP155" s="59">
        <v>2.4199999999999999E-2</v>
      </c>
      <c r="AQ155" s="59">
        <v>2.2700000000000001E-2</v>
      </c>
      <c r="AR155" s="59">
        <v>1.7899999999999999E-2</v>
      </c>
      <c r="AS155" s="59">
        <v>1.38E-2</v>
      </c>
      <c r="AT155" s="59">
        <v>1.1299999999999999E-2</v>
      </c>
      <c r="AU155" s="60">
        <v>9.4000000000000004E-3</v>
      </c>
      <c r="AV155" s="58">
        <v>4.1000000000000003E-3</v>
      </c>
      <c r="AW155" s="59">
        <v>1.78E-2</v>
      </c>
      <c r="AX155" s="59">
        <v>2.4799999999999999E-2</v>
      </c>
      <c r="AY155" s="59">
        <v>1.8599999999999998E-2</v>
      </c>
      <c r="AZ155" s="59">
        <v>1.41E-2</v>
      </c>
      <c r="BA155" s="59">
        <v>1.0200000000000001E-2</v>
      </c>
      <c r="BB155" s="59">
        <v>8.2000000000000007E-3</v>
      </c>
      <c r="BC155" s="59">
        <v>6.7000000000000002E-3</v>
      </c>
      <c r="BD155" s="60">
        <v>5.7000000000000002E-3</v>
      </c>
      <c r="BE155" s="58">
        <v>4.1000000000000003E-3</v>
      </c>
      <c r="BF155" s="59">
        <v>1.6299999999999999E-2</v>
      </c>
      <c r="BG155" s="59">
        <v>2.4299999999999999E-2</v>
      </c>
      <c r="BH155" s="59">
        <v>2.1299999999999999E-2</v>
      </c>
      <c r="BI155" s="59">
        <v>1.7100000000000001E-2</v>
      </c>
      <c r="BJ155" s="59">
        <v>1.2200000000000001E-2</v>
      </c>
      <c r="BK155" s="59">
        <v>9.4000000000000004E-3</v>
      </c>
      <c r="BL155" s="59">
        <v>7.4000000000000003E-3</v>
      </c>
      <c r="BM155" s="60">
        <v>6.3E-3</v>
      </c>
      <c r="BN155" s="58">
        <v>4.1000000000000003E-3</v>
      </c>
      <c r="BO155" s="59">
        <v>1.4999999999999999E-2</v>
      </c>
      <c r="BP155" s="59">
        <v>2.1700000000000001E-2</v>
      </c>
      <c r="BQ155" s="59">
        <v>2.1899999999999999E-2</v>
      </c>
      <c r="BR155" s="59">
        <v>1.8200000000000001E-2</v>
      </c>
      <c r="BS155" s="59">
        <v>1.47E-2</v>
      </c>
      <c r="BT155" s="59">
        <v>1.17E-2</v>
      </c>
      <c r="BU155" s="59">
        <v>9.5999999999999992E-3</v>
      </c>
      <c r="BV155" s="60">
        <v>8.2000000000000007E-3</v>
      </c>
    </row>
    <row r="156" spans="1:74" ht="16.2" thickBot="1" x14ac:dyDescent="0.4">
      <c r="A156" s="133"/>
      <c r="B156" s="16" t="s">
        <v>29</v>
      </c>
      <c r="C156" s="61">
        <v>5.0000000000000001E-4</v>
      </c>
      <c r="D156" s="62">
        <v>3.8999999999999998E-3</v>
      </c>
      <c r="E156" s="62">
        <v>6.6E-3</v>
      </c>
      <c r="F156" s="62">
        <v>5.0000000000000001E-3</v>
      </c>
      <c r="G156" s="62">
        <v>3.3E-3</v>
      </c>
      <c r="H156" s="62">
        <v>2E-3</v>
      </c>
      <c r="I156" s="62">
        <v>1.5E-3</v>
      </c>
      <c r="J156" s="62">
        <v>1.1999999999999999E-3</v>
      </c>
      <c r="K156" s="63">
        <v>1E-3</v>
      </c>
      <c r="L156" s="61">
        <v>5.0000000000000001E-4</v>
      </c>
      <c r="M156" s="62">
        <v>4.3E-3</v>
      </c>
      <c r="N156" s="62">
        <v>4.7999999999999996E-3</v>
      </c>
      <c r="O156" s="62">
        <v>3.3E-3</v>
      </c>
      <c r="P156" s="62">
        <v>2.3E-3</v>
      </c>
      <c r="Q156" s="62">
        <v>1.5E-3</v>
      </c>
      <c r="R156" s="62">
        <v>1.1000000000000001E-3</v>
      </c>
      <c r="S156" s="62">
        <v>8.9999999999999998E-4</v>
      </c>
      <c r="T156" s="63">
        <v>6.9999999999999999E-4</v>
      </c>
      <c r="U156" s="61">
        <v>5.0000000000000001E-4</v>
      </c>
      <c r="V156" s="62">
        <v>5.1999999999999998E-3</v>
      </c>
      <c r="W156" s="62">
        <v>5.4000000000000003E-3</v>
      </c>
      <c r="X156" s="62">
        <v>3.8999999999999998E-3</v>
      </c>
      <c r="Y156" s="62">
        <v>2.8E-3</v>
      </c>
      <c r="Z156" s="62">
        <v>1.8E-3</v>
      </c>
      <c r="AA156" s="62">
        <v>1.2999999999999999E-3</v>
      </c>
      <c r="AB156" s="62">
        <v>1E-3</v>
      </c>
      <c r="AC156" s="63">
        <v>8.0000000000000004E-4</v>
      </c>
      <c r="AD156" s="61">
        <v>5.0000000000000001E-4</v>
      </c>
      <c r="AE156" s="62">
        <v>3.0999999999999999E-3</v>
      </c>
      <c r="AF156" s="62">
        <v>4.7000000000000002E-3</v>
      </c>
      <c r="AG156" s="62">
        <v>4.3E-3</v>
      </c>
      <c r="AH156" s="62">
        <v>3.5000000000000001E-3</v>
      </c>
      <c r="AI156" s="62">
        <v>2.7000000000000001E-3</v>
      </c>
      <c r="AJ156" s="62">
        <v>2.2000000000000001E-3</v>
      </c>
      <c r="AK156" s="62">
        <v>1.8E-3</v>
      </c>
      <c r="AL156" s="63">
        <v>1.4E-3</v>
      </c>
      <c r="AM156" s="61">
        <v>5.0000000000000001E-4</v>
      </c>
      <c r="AN156" s="62">
        <v>3.7000000000000002E-3</v>
      </c>
      <c r="AO156" s="62">
        <v>4.4999999999999997E-3</v>
      </c>
      <c r="AP156" s="62">
        <v>4.7000000000000002E-3</v>
      </c>
      <c r="AQ156" s="62">
        <v>4.4000000000000003E-3</v>
      </c>
      <c r="AR156" s="62">
        <v>3.3999999999999998E-3</v>
      </c>
      <c r="AS156" s="62">
        <v>2.5999999999999999E-3</v>
      </c>
      <c r="AT156" s="62">
        <v>2E-3</v>
      </c>
      <c r="AU156" s="63">
        <v>1.6000000000000001E-3</v>
      </c>
      <c r="AV156" s="61">
        <v>5.0000000000000001E-4</v>
      </c>
      <c r="AW156" s="62">
        <v>3.3999999999999998E-3</v>
      </c>
      <c r="AX156" s="62">
        <v>4.8999999999999998E-3</v>
      </c>
      <c r="AY156" s="62">
        <v>3.5999999999999999E-3</v>
      </c>
      <c r="AZ156" s="62">
        <v>2.7000000000000001E-3</v>
      </c>
      <c r="BA156" s="62">
        <v>1.8E-3</v>
      </c>
      <c r="BB156" s="62">
        <v>1.4E-3</v>
      </c>
      <c r="BC156" s="62">
        <v>1E-3</v>
      </c>
      <c r="BD156" s="63">
        <v>8.0000000000000004E-4</v>
      </c>
      <c r="BE156" s="61">
        <v>5.0000000000000001E-4</v>
      </c>
      <c r="BF156" s="62">
        <v>3.0999999999999999E-3</v>
      </c>
      <c r="BG156" s="62">
        <v>4.7999999999999996E-3</v>
      </c>
      <c r="BH156" s="62">
        <v>4.1000000000000003E-3</v>
      </c>
      <c r="BI156" s="62">
        <v>3.3E-3</v>
      </c>
      <c r="BJ156" s="62">
        <v>2.2000000000000001E-3</v>
      </c>
      <c r="BK156" s="62">
        <v>1.6999999999999999E-3</v>
      </c>
      <c r="BL156" s="62">
        <v>1.1999999999999999E-3</v>
      </c>
      <c r="BM156" s="63">
        <v>1E-3</v>
      </c>
      <c r="BN156" s="61">
        <v>5.0000000000000001E-4</v>
      </c>
      <c r="BO156" s="62">
        <v>2.8E-3</v>
      </c>
      <c r="BP156" s="62">
        <v>4.1999999999999997E-3</v>
      </c>
      <c r="BQ156" s="62">
        <v>4.3E-3</v>
      </c>
      <c r="BR156" s="62">
        <v>3.5000000000000001E-3</v>
      </c>
      <c r="BS156" s="62">
        <v>2.7000000000000001E-3</v>
      </c>
      <c r="BT156" s="62">
        <v>2.0999999999999999E-3</v>
      </c>
      <c r="BU156" s="62">
        <v>1.6999999999999999E-3</v>
      </c>
      <c r="BV156" s="63">
        <v>1.4E-3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>
        <v>18.62</v>
      </c>
      <c r="D159" s="134"/>
      <c r="E159" s="134"/>
      <c r="F159" s="134"/>
      <c r="G159" s="134"/>
      <c r="H159" s="134"/>
      <c r="I159" s="134"/>
      <c r="J159" s="134"/>
      <c r="K159" s="134"/>
      <c r="L159" s="134">
        <v>18.63</v>
      </c>
      <c r="M159" s="134"/>
      <c r="N159" s="134"/>
      <c r="O159" s="134"/>
      <c r="P159" s="134"/>
      <c r="Q159" s="134"/>
      <c r="R159" s="134"/>
      <c r="S159" s="134"/>
      <c r="T159" s="134"/>
      <c r="U159" s="134">
        <v>18.64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18.649999999999999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18.66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18.670000000000002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18.68</v>
      </c>
      <c r="BF159" s="134"/>
      <c r="BG159" s="134"/>
      <c r="BH159" s="134"/>
      <c r="BI159" s="134"/>
      <c r="BJ159" s="134"/>
      <c r="BK159" s="134"/>
      <c r="BL159" s="134"/>
      <c r="BM159" s="134"/>
      <c r="BN159" s="134">
        <v>18.690000000000001</v>
      </c>
      <c r="BO159" s="134"/>
      <c r="BP159" s="134"/>
      <c r="BQ159" s="134"/>
      <c r="BR159" s="134"/>
      <c r="BS159" s="134"/>
      <c r="BT159" s="134"/>
      <c r="BU159" s="134"/>
      <c r="BV159" s="134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1</v>
      </c>
      <c r="D161" s="56">
        <v>0.89880879282819603</v>
      </c>
      <c r="E161" s="56">
        <v>0.8164067297064963</v>
      </c>
      <c r="F161" s="56">
        <v>0.86540587007245484</v>
      </c>
      <c r="G161" s="56">
        <v>0.91489622989070363</v>
      </c>
      <c r="H161" s="56">
        <v>0.95149207908633193</v>
      </c>
      <c r="I161" s="56">
        <v>0.96708829669654917</v>
      </c>
      <c r="J161" s="56">
        <v>0.97789512464693606</v>
      </c>
      <c r="K161" s="57">
        <v>0.98489500184207301</v>
      </c>
      <c r="L161" s="55">
        <f t="array" ref="L161:T165">MMULT(J84:N88,L152:T156)</f>
        <v>1</v>
      </c>
      <c r="M161" s="56">
        <v>0.88910720864546233</v>
      </c>
      <c r="N161" s="56">
        <v>0.86958123541692245</v>
      </c>
      <c r="O161" s="56">
        <v>0.91379098612305043</v>
      </c>
      <c r="P161" s="56">
        <v>0.94522903106963041</v>
      </c>
      <c r="Q161" s="56">
        <v>0.9678251258749847</v>
      </c>
      <c r="R161" s="56">
        <v>0.98084244136067789</v>
      </c>
      <c r="S161" s="56">
        <v>0.98919317204961321</v>
      </c>
      <c r="T161" s="57">
        <v>0.99324573253100823</v>
      </c>
      <c r="U161" s="55">
        <f t="array" ref="U161:AC165">MMULT(J94:N98,U152:AC156)</f>
        <v>1</v>
      </c>
      <c r="V161" s="56">
        <v>0.86065070595457327</v>
      </c>
      <c r="W161" s="56">
        <v>0.85107427869858809</v>
      </c>
      <c r="X161" s="56">
        <v>0.89613259668508283</v>
      </c>
      <c r="Y161" s="56">
        <v>0.93014119091467162</v>
      </c>
      <c r="Z161" s="56">
        <v>0.95887047268262737</v>
      </c>
      <c r="AA161" s="56">
        <v>0.97360343769183555</v>
      </c>
      <c r="AB161" s="56">
        <v>0.98219766728054025</v>
      </c>
      <c r="AC161" s="57">
        <v>0.989073050951504</v>
      </c>
      <c r="AD161" s="55">
        <f t="array" ref="AD161:AL165">MMULT(J103:N107,AD152:AL156)</f>
        <v>1</v>
      </c>
      <c r="AE161" s="56">
        <v>0.9213759213759215</v>
      </c>
      <c r="AF161" s="56">
        <v>0.87457002457002464</v>
      </c>
      <c r="AG161" s="56">
        <v>0.88697788697788704</v>
      </c>
      <c r="AH161" s="56">
        <v>0.9089680589680591</v>
      </c>
      <c r="AI161" s="56">
        <v>0.93243243243243257</v>
      </c>
      <c r="AJ161" s="56">
        <v>0.94692874692874707</v>
      </c>
      <c r="AK161" s="56">
        <v>0.95970515970515979</v>
      </c>
      <c r="AL161" s="57">
        <v>0.96990171990172003</v>
      </c>
      <c r="AM161" s="55">
        <f t="array" ref="AM161:AU165">MMULT(J112:N116,AM152:AU156)</f>
        <v>1</v>
      </c>
      <c r="AN161" s="56">
        <v>0.9058968058968061</v>
      </c>
      <c r="AO161" s="56">
        <v>0.88034398034398054</v>
      </c>
      <c r="AP161" s="56">
        <v>0.87248157248157265</v>
      </c>
      <c r="AQ161" s="56">
        <v>0.88194103194103202</v>
      </c>
      <c r="AR161" s="56">
        <v>0.9115479115479117</v>
      </c>
      <c r="AS161" s="56">
        <v>0.93648648648648658</v>
      </c>
      <c r="AT161" s="56">
        <v>0.95221130221130235</v>
      </c>
      <c r="AU161" s="57">
        <v>0.96511056511056525</v>
      </c>
      <c r="AV161" s="55">
        <f t="array" ref="AV161:BD165">MMULT(J122:N126,AV152:BD156)</f>
        <v>1</v>
      </c>
      <c r="AW161" s="56">
        <v>0.91461916461916482</v>
      </c>
      <c r="AX161" s="56">
        <v>0.86990171990171994</v>
      </c>
      <c r="AY161" s="56">
        <v>0.90761670761670776</v>
      </c>
      <c r="AZ161" s="56">
        <v>0.93525798525798531</v>
      </c>
      <c r="BA161" s="56">
        <v>0.96068796068796081</v>
      </c>
      <c r="BB161" s="56">
        <v>0.97383292383292397</v>
      </c>
      <c r="BC161" s="56">
        <v>0.98304668304668319</v>
      </c>
      <c r="BD161" s="57">
        <v>0.98931203931203948</v>
      </c>
      <c r="BE161" s="55">
        <f t="array" ref="BE161:BM165">MMULT(J132:N136,BE152:BM156)</f>
        <v>1</v>
      </c>
      <c r="BF161" s="56">
        <v>0.92433361994840924</v>
      </c>
      <c r="BG161" s="56">
        <v>0.87311141137452397</v>
      </c>
      <c r="BH161" s="56">
        <v>0.89129099619211405</v>
      </c>
      <c r="BI161" s="56">
        <v>0.91720918806043494</v>
      </c>
      <c r="BJ161" s="56">
        <v>0.94840928632846089</v>
      </c>
      <c r="BK161" s="56">
        <v>0.96536052082053814</v>
      </c>
      <c r="BL161" s="56">
        <v>0.9785038693035254</v>
      </c>
      <c r="BM161" s="57">
        <v>0.98501412602874339</v>
      </c>
      <c r="BN161" s="55">
        <f t="array" ref="BN161:BV165">MMULT(J142:N146,BN152:BV156)</f>
        <v>0.99999999999999989</v>
      </c>
      <c r="BO161" s="56">
        <v>0.9316060903732809</v>
      </c>
      <c r="BP161" s="56">
        <v>0.88912082514734758</v>
      </c>
      <c r="BQ161" s="56">
        <v>0.88715618860510803</v>
      </c>
      <c r="BR161" s="56">
        <v>0.90938113948919441</v>
      </c>
      <c r="BS161" s="56">
        <v>0.93209724950884076</v>
      </c>
      <c r="BT161" s="56">
        <v>0.95039292730844782</v>
      </c>
      <c r="BU161" s="56">
        <v>0.96353143418467568</v>
      </c>
      <c r="BV161" s="57">
        <v>0.97261787819253431</v>
      </c>
    </row>
    <row r="162" spans="1:74" ht="16.2" thickBot="1" x14ac:dyDescent="0.4">
      <c r="A162" s="132"/>
      <c r="B162" s="16" t="s">
        <v>72</v>
      </c>
      <c r="C162" s="58">
        <v>0</v>
      </c>
      <c r="D162" s="59">
        <v>3.2518962991428257E-3</v>
      </c>
      <c r="E162" s="59">
        <v>6.7337368451342028E-3</v>
      </c>
      <c r="F162" s="59">
        <v>6.813340470231799E-3</v>
      </c>
      <c r="G162" s="59">
        <v>5.4519511008318255E-3</v>
      </c>
      <c r="H162" s="59">
        <v>3.8821959629911085E-3</v>
      </c>
      <c r="I162" s="59">
        <v>3.9623122842912528E-3</v>
      </c>
      <c r="J162" s="59">
        <v>3.0809422741889247E-3</v>
      </c>
      <c r="K162" s="60">
        <v>2.2854036401152855E-3</v>
      </c>
      <c r="L162" s="58">
        <v>0</v>
      </c>
      <c r="M162" s="59">
        <v>3.5617306777904478E-3</v>
      </c>
      <c r="N162" s="59">
        <v>5.6774620334582304E-3</v>
      </c>
      <c r="O162" s="59">
        <v>5.0411608081799841E-3</v>
      </c>
      <c r="P162" s="59">
        <v>3.805547880708221E-3</v>
      </c>
      <c r="Q162" s="59">
        <v>2.9673348274214528E-3</v>
      </c>
      <c r="R162" s="59">
        <v>1.9252194785162602E-3</v>
      </c>
      <c r="S162" s="59">
        <v>1.1269514911289857E-3</v>
      </c>
      <c r="T162" s="60">
        <v>6.2760046913482026E-4</v>
      </c>
      <c r="U162" s="58">
        <v>0</v>
      </c>
      <c r="V162" s="59">
        <v>4.5823084064498532E-3</v>
      </c>
      <c r="W162" s="59">
        <v>6.3398421474494815E-3</v>
      </c>
      <c r="X162" s="59">
        <v>6.0498588769166417E-3</v>
      </c>
      <c r="Y162" s="59">
        <v>4.8415450100446622E-3</v>
      </c>
      <c r="Z162" s="59">
        <v>3.7428038238782046E-3</v>
      </c>
      <c r="AA162" s="59">
        <v>2.8803146005808578E-3</v>
      </c>
      <c r="AB162" s="59">
        <v>2.5306466236389991E-3</v>
      </c>
      <c r="AC162" s="60">
        <v>1.6371092954924893E-3</v>
      </c>
      <c r="AD162" s="58">
        <v>-2.7755575615628914E-17</v>
      </c>
      <c r="AE162" s="59">
        <v>3.0533949933292392E-3</v>
      </c>
      <c r="AF162" s="59">
        <v>4.4244951994125703E-3</v>
      </c>
      <c r="AG162" s="59">
        <v>4.9650490298764061E-3</v>
      </c>
      <c r="AH162" s="59">
        <v>5.0923970596713219E-3</v>
      </c>
      <c r="AI162" s="59">
        <v>5.0711346619961295E-3</v>
      </c>
      <c r="AJ162" s="59">
        <v>4.8586314085807547E-3</v>
      </c>
      <c r="AK162" s="59">
        <v>4.1029636825455906E-3</v>
      </c>
      <c r="AL162" s="60">
        <v>3.453819210725656E-3</v>
      </c>
      <c r="AM162" s="58">
        <v>-2.7755575615628914E-17</v>
      </c>
      <c r="AN162" s="59">
        <v>3.3009080143857894E-3</v>
      </c>
      <c r="AO162" s="59">
        <v>4.4374578676900645E-3</v>
      </c>
      <c r="AP162" s="59">
        <v>5.7604045528496794E-3</v>
      </c>
      <c r="AQ162" s="59">
        <v>5.8634871919691356E-3</v>
      </c>
      <c r="AR162" s="59">
        <v>5.3326515901091776E-3</v>
      </c>
      <c r="AS162" s="59">
        <v>4.8003974890430956E-3</v>
      </c>
      <c r="AT162" s="59">
        <v>4.2427160351858062E-3</v>
      </c>
      <c r="AU162" s="60">
        <v>3.0990887762678276E-3</v>
      </c>
      <c r="AV162" s="58">
        <v>-2.7755575615628914E-17</v>
      </c>
      <c r="AW162" s="59">
        <v>2.4340088240043245E-3</v>
      </c>
      <c r="AX162" s="59">
        <v>5.0064420439453194E-3</v>
      </c>
      <c r="AY162" s="59">
        <v>4.4586749941140646E-3</v>
      </c>
      <c r="AZ162" s="59">
        <v>4.1664490672294607E-3</v>
      </c>
      <c r="BA162" s="59">
        <v>2.9296535732180329E-3</v>
      </c>
      <c r="BB162" s="59">
        <v>1.863681600628414E-3</v>
      </c>
      <c r="BC162" s="59">
        <v>1.6434369632475354E-3</v>
      </c>
      <c r="BD162" s="60">
        <v>1.105508865356819E-3</v>
      </c>
      <c r="BE162" s="58">
        <v>2.7755575615628914E-17</v>
      </c>
      <c r="BF162" s="59">
        <v>2.1121394070944544E-3</v>
      </c>
      <c r="BG162" s="59">
        <v>4.6457411461644782E-3</v>
      </c>
      <c r="BH162" s="59">
        <v>4.7444082298958856E-3</v>
      </c>
      <c r="BI162" s="59">
        <v>4.5265712234741906E-3</v>
      </c>
      <c r="BJ162" s="59">
        <v>3.2154154263902002E-3</v>
      </c>
      <c r="BK162" s="59">
        <v>2.5572124402993557E-3</v>
      </c>
      <c r="BL162" s="59">
        <v>2.2302079999510227E-3</v>
      </c>
      <c r="BM162" s="60">
        <v>1.7709383725883765E-3</v>
      </c>
      <c r="BN162" s="58">
        <v>0</v>
      </c>
      <c r="BO162" s="59">
        <v>2.4860714966886688E-3</v>
      </c>
      <c r="BP162" s="59">
        <v>4.1454424733028961E-3</v>
      </c>
      <c r="BQ162" s="59">
        <v>4.9971534090237357E-3</v>
      </c>
      <c r="BR162" s="59">
        <v>4.9693690835045656E-3</v>
      </c>
      <c r="BS162" s="59">
        <v>4.1147787087309207E-3</v>
      </c>
      <c r="BT162" s="59">
        <v>3.7032299825513204E-3</v>
      </c>
      <c r="BU162" s="59">
        <v>3.1332970328747656E-3</v>
      </c>
      <c r="BV162" s="60">
        <v>2.5704646894485761E-3</v>
      </c>
    </row>
    <row r="163" spans="1:74" ht="16.2" thickBot="1" x14ac:dyDescent="0.4">
      <c r="A163" s="132"/>
      <c r="B163" s="16" t="s">
        <v>73</v>
      </c>
      <c r="C163" s="58">
        <v>6.9388939039072284E-18</v>
      </c>
      <c r="D163" s="59">
        <v>9.5766945306220555E-2</v>
      </c>
      <c r="E163" s="59">
        <v>0.17296237609450732</v>
      </c>
      <c r="F163" s="59">
        <v>0.12464316661287597</v>
      </c>
      <c r="G163" s="59">
        <v>7.792021657281846E-2</v>
      </c>
      <c r="H163" s="59">
        <v>4.3643566488113739E-2</v>
      </c>
      <c r="I163" s="59">
        <v>2.8292476525046434E-2</v>
      </c>
      <c r="J163" s="59">
        <v>1.8582636773762901E-2</v>
      </c>
      <c r="K163" s="60">
        <v>1.2442007343396649E-2</v>
      </c>
      <c r="L163" s="58">
        <v>0</v>
      </c>
      <c r="M163" s="59">
        <v>0.10503431129832486</v>
      </c>
      <c r="N163" s="59">
        <v>0.12209602847479611</v>
      </c>
      <c r="O163" s="59">
        <v>7.9623936377247601E-2</v>
      </c>
      <c r="P163" s="59">
        <v>5.0031974432305636E-2</v>
      </c>
      <c r="Q163" s="59">
        <v>2.8565586306308642E-2</v>
      </c>
      <c r="R163" s="59">
        <v>1.6959735043321496E-2</v>
      </c>
      <c r="S163" s="59">
        <v>9.4178456957217035E-3</v>
      </c>
      <c r="T163" s="60">
        <v>5.9155987593362616E-3</v>
      </c>
      <c r="U163" s="58">
        <v>0</v>
      </c>
      <c r="V163" s="59">
        <v>0.13169574925518401</v>
      </c>
      <c r="W163" s="59">
        <v>0.1393527760038189</v>
      </c>
      <c r="X163" s="59">
        <v>9.5690013703990426E-2</v>
      </c>
      <c r="Y163" s="59">
        <v>6.3668749582796988E-2</v>
      </c>
      <c r="Z163" s="59">
        <v>3.674072471348188E-2</v>
      </c>
      <c r="AA163" s="59">
        <v>2.3197199453673691E-2</v>
      </c>
      <c r="AB163" s="59">
        <v>1.4951569947559848E-2</v>
      </c>
      <c r="AC163" s="60">
        <v>9.2041240495515028E-3</v>
      </c>
      <c r="AD163" s="58">
        <v>0</v>
      </c>
      <c r="AE163" s="59">
        <v>7.3952675187714922E-2</v>
      </c>
      <c r="AF163" s="59">
        <v>0.11849314407388147</v>
      </c>
      <c r="AG163" s="59">
        <v>0.10587860782770533</v>
      </c>
      <c r="AH163" s="59">
        <v>8.425020343774009E-2</v>
      </c>
      <c r="AI163" s="59">
        <v>6.1364072925404745E-2</v>
      </c>
      <c r="AJ163" s="59">
        <v>4.7456527408263185E-2</v>
      </c>
      <c r="AK163" s="59">
        <v>3.5557590808695444E-2</v>
      </c>
      <c r="AL163" s="60">
        <v>2.6317806224228371E-2</v>
      </c>
      <c r="AM163" s="58">
        <v>0</v>
      </c>
      <c r="AN163" s="59">
        <v>8.9021004731880141E-2</v>
      </c>
      <c r="AO163" s="59">
        <v>0.11277157877756268</v>
      </c>
      <c r="AP163" s="59">
        <v>0.11922035090776781</v>
      </c>
      <c r="AQ163" s="59">
        <v>0.10974545125632193</v>
      </c>
      <c r="AR163" s="59">
        <v>8.1304632754369277E-2</v>
      </c>
      <c r="AS163" s="59">
        <v>5.7589668971444609E-2</v>
      </c>
      <c r="AT163" s="59">
        <v>4.2711688698802014E-2</v>
      </c>
      <c r="AU163" s="60">
        <v>3.1121599232908324E-2</v>
      </c>
      <c r="AV163" s="58">
        <v>-6.9388939039072284E-18</v>
      </c>
      <c r="AW163" s="59">
        <v>8.1114494444005036E-2</v>
      </c>
      <c r="AX163" s="59">
        <v>0.12242273922374487</v>
      </c>
      <c r="AY163" s="59">
        <v>8.6050754576925514E-2</v>
      </c>
      <c r="AZ163" s="59">
        <v>5.9235664376905639E-2</v>
      </c>
      <c r="BA163" s="59">
        <v>3.5627979056449932E-2</v>
      </c>
      <c r="BB163" s="59">
        <v>2.3766824567291435E-2</v>
      </c>
      <c r="BC163" s="59">
        <v>1.4973856666580014E-2</v>
      </c>
      <c r="BD163" s="60">
        <v>9.3017891543753783E-3</v>
      </c>
      <c r="BE163" s="58">
        <v>0</v>
      </c>
      <c r="BF163" s="59">
        <v>7.1820856608862296E-2</v>
      </c>
      <c r="BG163" s="59">
        <v>0.11964784842588801</v>
      </c>
      <c r="BH163" s="59">
        <v>0.10172905448775571</v>
      </c>
      <c r="BI163" s="59">
        <v>7.6567130019236401E-2</v>
      </c>
      <c r="BJ163" s="59">
        <v>4.7224912409593159E-2</v>
      </c>
      <c r="BK163" s="59">
        <v>3.1335019898448301E-2</v>
      </c>
      <c r="BL163" s="59">
        <v>1.8848334196413519E-2</v>
      </c>
      <c r="BM163" s="60">
        <v>1.2907306190852688E-2</v>
      </c>
      <c r="BN163" s="58">
        <v>0</v>
      </c>
      <c r="BO163" s="59">
        <v>6.4428855877833119E-2</v>
      </c>
      <c r="BP163" s="59">
        <v>0.10431449494906847</v>
      </c>
      <c r="BQ163" s="59">
        <v>0.10558461093463345</v>
      </c>
      <c r="BR163" s="59">
        <v>8.3860808760825856E-2</v>
      </c>
      <c r="BS163" s="59">
        <v>6.2392439913330745E-2</v>
      </c>
      <c r="BT163" s="59">
        <v>4.4942108906084514E-2</v>
      </c>
      <c r="BU163" s="59">
        <v>3.2753481559831911E-2</v>
      </c>
      <c r="BV163" s="60">
        <v>2.4280329299109518E-2</v>
      </c>
    </row>
    <row r="164" spans="1:74" ht="16.2" thickBot="1" x14ac:dyDescent="0.4">
      <c r="A164" s="132"/>
      <c r="B164" s="16" t="s">
        <v>74</v>
      </c>
      <c r="C164" s="58">
        <v>-1.7347234759768071E-18</v>
      </c>
      <c r="D164" s="59">
        <v>2.5667503319950109E-3</v>
      </c>
      <c r="E164" s="59">
        <v>4.6339066610266572E-3</v>
      </c>
      <c r="F164" s="59">
        <v>3.5567810413822051E-3</v>
      </c>
      <c r="G164" s="59">
        <v>1.994303759924175E-3</v>
      </c>
      <c r="H164" s="59">
        <v>1.1660939478661224E-3</v>
      </c>
      <c r="I164" s="59">
        <v>7.1094419711498213E-4</v>
      </c>
      <c r="J164" s="59">
        <v>3.8626365612673234E-4</v>
      </c>
      <c r="K164" s="60">
        <v>2.8150106440727289E-4</v>
      </c>
      <c r="L164" s="58">
        <v>-8.6736173798840355E-19</v>
      </c>
      <c r="M164" s="59">
        <v>2.8664300053854556E-3</v>
      </c>
      <c r="N164" s="59">
        <v>3.1879568479753657E-3</v>
      </c>
      <c r="O164" s="59">
        <v>2.0712506631495597E-3</v>
      </c>
      <c r="P164" s="59">
        <v>1.2553718652881882E-3</v>
      </c>
      <c r="Q164" s="59">
        <v>6.9555530575113843E-4</v>
      </c>
      <c r="R164" s="59">
        <v>3.4575913707200756E-4</v>
      </c>
      <c r="S164" s="59">
        <v>2.4603198297793154E-4</v>
      </c>
      <c r="T164" s="60">
        <v>1.5133064492001743E-4</v>
      </c>
      <c r="U164" s="58">
        <v>0</v>
      </c>
      <c r="V164" s="59">
        <v>3.7545618447940125E-3</v>
      </c>
      <c r="W164" s="59">
        <v>3.9270581730291264E-3</v>
      </c>
      <c r="X164" s="59">
        <v>2.632556585867446E-3</v>
      </c>
      <c r="Y164" s="59">
        <v>1.6270949198728506E-3</v>
      </c>
      <c r="Z164" s="59">
        <v>9.3772568471722599E-4</v>
      </c>
      <c r="AA164" s="59">
        <v>5.5645767771521359E-4</v>
      </c>
      <c r="AB164" s="59">
        <v>3.1982778645516657E-4</v>
      </c>
      <c r="AC164" s="60">
        <v>1.4581738866281495E-4</v>
      </c>
      <c r="AD164" s="58">
        <v>-2.6020852139652106E-18</v>
      </c>
      <c r="AE164" s="59">
        <v>2.0291742067504032E-3</v>
      </c>
      <c r="AF164" s="59">
        <v>3.2315355578893916E-3</v>
      </c>
      <c r="AG164" s="59">
        <v>2.7662823450111361E-3</v>
      </c>
      <c r="AH164" s="59">
        <v>2.2070604109307758E-3</v>
      </c>
      <c r="AI164" s="59">
        <v>1.5090179293223357E-3</v>
      </c>
      <c r="AJ164" s="59">
        <v>1.1772537845286483E-3</v>
      </c>
      <c r="AK164" s="59">
        <v>8.7412350014005012E-4</v>
      </c>
      <c r="AL164" s="60">
        <v>5.8208699445071524E-4</v>
      </c>
      <c r="AM164" s="58">
        <v>-1.7347234759768071E-18</v>
      </c>
      <c r="AN164" s="59">
        <v>2.4177424122752006E-3</v>
      </c>
      <c r="AO164" s="59">
        <v>3.1755108021374774E-3</v>
      </c>
      <c r="AP164" s="59">
        <v>3.2075061578817551E-3</v>
      </c>
      <c r="AQ164" s="59">
        <v>3.0538791537260135E-3</v>
      </c>
      <c r="AR164" s="59">
        <v>2.2539370276553582E-3</v>
      </c>
      <c r="AS164" s="59">
        <v>1.4692804608618087E-3</v>
      </c>
      <c r="AT164" s="59">
        <v>1.0739660177485882E-3</v>
      </c>
      <c r="AU164" s="60">
        <v>8.4861502805454701E-4</v>
      </c>
      <c r="AV164" s="58">
        <v>-1.7347234759768071E-18</v>
      </c>
      <c r="AW164" s="59">
        <v>2.2627261824576875E-3</v>
      </c>
      <c r="AX164" s="59">
        <v>3.3978380473856651E-3</v>
      </c>
      <c r="AY164" s="59">
        <v>2.2950884426034442E-3</v>
      </c>
      <c r="AZ164" s="59">
        <v>1.5656727523037269E-3</v>
      </c>
      <c r="BA164" s="59">
        <v>1.0319366098061403E-3</v>
      </c>
      <c r="BB164" s="59">
        <v>7.2944195559350965E-4</v>
      </c>
      <c r="BC164" s="59">
        <v>4.643806773421506E-4</v>
      </c>
      <c r="BD164" s="60">
        <v>2.67395346426412E-4</v>
      </c>
      <c r="BE164" s="58">
        <v>0</v>
      </c>
      <c r="BF164" s="59">
        <v>2.0996154333276194E-3</v>
      </c>
      <c r="BG164" s="59">
        <v>3.305592448830507E-3</v>
      </c>
      <c r="BH164" s="59">
        <v>2.8147278053842935E-3</v>
      </c>
      <c r="BI164" s="59">
        <v>2.1528934169187421E-3</v>
      </c>
      <c r="BJ164" s="59">
        <v>1.4145841127430579E-3</v>
      </c>
      <c r="BK164" s="59">
        <v>8.3261384092791699E-4</v>
      </c>
      <c r="BL164" s="59">
        <v>6.1474641884709871E-4</v>
      </c>
      <c r="BM164" s="60">
        <v>3.3935934009506757E-4</v>
      </c>
      <c r="BN164" s="58">
        <v>0</v>
      </c>
      <c r="BO164" s="59">
        <v>1.8165149012409308E-3</v>
      </c>
      <c r="BP164" s="59">
        <v>2.8784529655067718E-3</v>
      </c>
      <c r="BQ164" s="59">
        <v>2.8680803619831781E-3</v>
      </c>
      <c r="BR164" s="59">
        <v>2.1980482223515445E-3</v>
      </c>
      <c r="BS164" s="59">
        <v>1.7561682210886082E-3</v>
      </c>
      <c r="BT164" s="59">
        <v>1.1965636357467863E-3</v>
      </c>
      <c r="BU164" s="59">
        <v>8.0918795742985009E-4</v>
      </c>
      <c r="BV164" s="60">
        <v>6.2004295809929208E-4</v>
      </c>
    </row>
    <row r="165" spans="1:74" ht="16.2" thickBot="1" x14ac:dyDescent="0.4">
      <c r="A165" s="133"/>
      <c r="B165" s="16" t="s">
        <v>75</v>
      </c>
      <c r="C165" s="61">
        <v>0</v>
      </c>
      <c r="D165" s="62">
        <v>4.856175984307206E-5</v>
      </c>
      <c r="E165" s="62">
        <v>3.4320806018560066E-5</v>
      </c>
      <c r="F165" s="62">
        <v>1.0418360564812355E-4</v>
      </c>
      <c r="G165" s="62">
        <v>8.5624501784177E-5</v>
      </c>
      <c r="H165" s="62">
        <v>-4.8527798288913303E-5</v>
      </c>
      <c r="I165" s="62">
        <v>4.3123154432119382E-6</v>
      </c>
      <c r="J165" s="62">
        <v>6.8551223029525649E-5</v>
      </c>
      <c r="K165" s="63">
        <v>7.9207270466555811E-5</v>
      </c>
      <c r="L165" s="61">
        <v>1.0842021724855044E-19</v>
      </c>
      <c r="M165" s="62">
        <v>1.3094784818153474E-4</v>
      </c>
      <c r="N165" s="62">
        <v>2.7907604940355379E-5</v>
      </c>
      <c r="O165" s="62">
        <v>8.4321870482762309E-6</v>
      </c>
      <c r="P165" s="62">
        <v>6.0767119345666362E-5</v>
      </c>
      <c r="Q165" s="62">
        <v>1.1362090114319656E-6</v>
      </c>
      <c r="R165" s="62">
        <v>1.9933926098644576E-5</v>
      </c>
      <c r="S165" s="62">
        <v>8.2984787106358529E-5</v>
      </c>
      <c r="T165" s="63">
        <v>-9.8127521440406198E-6</v>
      </c>
      <c r="U165" s="61">
        <v>0</v>
      </c>
      <c r="V165" s="62">
        <v>7.2139015854413846E-5</v>
      </c>
      <c r="W165" s="62">
        <v>-1.1780115136519539E-5</v>
      </c>
      <c r="X165" s="62">
        <v>3.9412264703901981E-5</v>
      </c>
      <c r="Y165" s="62">
        <v>9.1727438531912821E-5</v>
      </c>
      <c r="Z165" s="62">
        <v>1.5456002535558198E-5</v>
      </c>
      <c r="AA165" s="62">
        <v>-1.1568799017252964E-5</v>
      </c>
      <c r="AB165" s="62">
        <v>-2.2433967600391175E-5</v>
      </c>
      <c r="AC165" s="63">
        <v>-1.4443259083563899E-5</v>
      </c>
      <c r="AD165" s="61">
        <v>2.1684043449710089E-19</v>
      </c>
      <c r="AE165" s="62">
        <v>3.6771993146560329E-6</v>
      </c>
      <c r="AF165" s="62">
        <v>5.337135575594204E-5</v>
      </c>
      <c r="AG165" s="62">
        <v>1.2332590259475987E-4</v>
      </c>
      <c r="AH165" s="62">
        <v>6.2819649282058222E-5</v>
      </c>
      <c r="AI165" s="62">
        <v>7.6121525102547556E-5</v>
      </c>
      <c r="AJ165" s="62">
        <v>5.1066731640013983E-5</v>
      </c>
      <c r="AK165" s="62">
        <v>6.9952346097561929E-5</v>
      </c>
      <c r="AL165" s="63">
        <v>-1.4593384459067691E-5</v>
      </c>
      <c r="AM165" s="61">
        <v>-2.1684043449710089E-19</v>
      </c>
      <c r="AN165" s="62">
        <v>7.5516921027894875E-5</v>
      </c>
      <c r="AO165" s="62">
        <v>7.9588940529095806E-6</v>
      </c>
      <c r="AP165" s="62">
        <v>-4.1697199970646207E-6</v>
      </c>
      <c r="AQ165" s="62">
        <v>1.6656521225556081E-5</v>
      </c>
      <c r="AR165" s="62">
        <v>2.2669921699121007E-5</v>
      </c>
      <c r="AS165" s="62">
        <v>9.1119553032440338E-5</v>
      </c>
      <c r="AT165" s="62">
        <v>-3.1237927176032063E-6</v>
      </c>
      <c r="AU165" s="63">
        <v>-5.7623184816675554E-6</v>
      </c>
      <c r="AV165" s="61">
        <v>0</v>
      </c>
      <c r="AW165" s="62">
        <v>3.116214045320153E-5</v>
      </c>
      <c r="AX165" s="62">
        <v>7.2669815770347139E-5</v>
      </c>
      <c r="AY165" s="62">
        <v>7.2941108566274004E-5</v>
      </c>
      <c r="AZ165" s="62">
        <v>1.2907500048164053E-4</v>
      </c>
      <c r="BA165" s="62">
        <v>3.0659950442523017E-5</v>
      </c>
      <c r="BB165" s="62">
        <v>5.3604738818674924E-5</v>
      </c>
      <c r="BC165" s="62">
        <v>-5.1490697986560216E-5</v>
      </c>
      <c r="BD165" s="63">
        <v>-4.146413377109485E-5</v>
      </c>
      <c r="BE165" s="61">
        <v>-1.0842021724855044E-19</v>
      </c>
      <c r="BF165" s="62">
        <v>5.0074112941321872E-5</v>
      </c>
      <c r="BG165" s="62">
        <v>7.49663261040397E-5</v>
      </c>
      <c r="BH165" s="62">
        <v>-9.3002687172518556E-6</v>
      </c>
      <c r="BI165" s="62">
        <v>9.3518408090289759E-5</v>
      </c>
      <c r="BJ165" s="62">
        <v>6.8447623353859975E-6</v>
      </c>
      <c r="BK165" s="62">
        <v>1.1050575397449861E-4</v>
      </c>
      <c r="BL165" s="62">
        <v>1.5721467527379882E-5</v>
      </c>
      <c r="BM165" s="63">
        <v>5.0014465086493107E-5</v>
      </c>
      <c r="BN165" s="61">
        <v>1.0842021724855044E-19</v>
      </c>
      <c r="BO165" s="62">
        <v>3.0803679052076975E-5</v>
      </c>
      <c r="BP165" s="62">
        <v>3.1555322937705174E-5</v>
      </c>
      <c r="BQ165" s="62">
        <v>1.0405032961308732E-4</v>
      </c>
      <c r="BR165" s="62">
        <v>7.0578545516132227E-5</v>
      </c>
      <c r="BS165" s="62">
        <v>-1.0702629756850855E-5</v>
      </c>
      <c r="BT165" s="62">
        <v>2.0327873550496367E-5</v>
      </c>
      <c r="BU165" s="62">
        <v>6.59854766116982E-5</v>
      </c>
      <c r="BV165" s="63">
        <v>5.6990234149410183E-5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>
        <v>18.62</v>
      </c>
      <c r="D168" s="134"/>
      <c r="E168" s="134"/>
      <c r="F168" s="134"/>
      <c r="G168" s="134"/>
      <c r="H168" s="134"/>
      <c r="I168" s="134"/>
      <c r="J168" s="134"/>
      <c r="K168" s="134"/>
      <c r="L168" s="134">
        <v>18.63</v>
      </c>
      <c r="M168" s="134"/>
      <c r="N168" s="134"/>
      <c r="O168" s="134"/>
      <c r="P168" s="134"/>
      <c r="Q168" s="134"/>
      <c r="R168" s="134"/>
      <c r="S168" s="134"/>
      <c r="T168" s="134"/>
      <c r="U168" s="134">
        <v>18.64</v>
      </c>
      <c r="V168" s="134"/>
      <c r="W168" s="134"/>
      <c r="X168" s="134"/>
      <c r="Y168" s="134"/>
      <c r="Z168" s="134"/>
      <c r="AA168" s="134"/>
      <c r="AB168" s="134"/>
      <c r="AC168" s="134"/>
      <c r="AD168" s="134">
        <v>18.649999999999999</v>
      </c>
      <c r="AE168" s="134"/>
      <c r="AF168" s="134"/>
      <c r="AG168" s="134"/>
      <c r="AH168" s="134"/>
      <c r="AI168" s="134"/>
      <c r="AJ168" s="134"/>
      <c r="AK168" s="134"/>
      <c r="AL168" s="134"/>
      <c r="AM168" s="134">
        <v>18.66</v>
      </c>
      <c r="AN168" s="134"/>
      <c r="AO168" s="134"/>
      <c r="AP168" s="134"/>
      <c r="AQ168" s="134"/>
      <c r="AR168" s="134"/>
      <c r="AS168" s="134"/>
      <c r="AT168" s="134"/>
      <c r="AU168" s="134"/>
      <c r="AV168" s="134">
        <v>18.670000000000002</v>
      </c>
      <c r="AW168" s="134"/>
      <c r="AX168" s="134"/>
      <c r="AY168" s="134"/>
      <c r="AZ168" s="134"/>
      <c r="BA168" s="134"/>
      <c r="BB168" s="134"/>
      <c r="BC168" s="134"/>
      <c r="BD168" s="134"/>
      <c r="BE168" s="134">
        <v>18.68</v>
      </c>
      <c r="BF168" s="134"/>
      <c r="BG168" s="134"/>
      <c r="BH168" s="134"/>
      <c r="BI168" s="134"/>
      <c r="BJ168" s="134"/>
      <c r="BK168" s="134"/>
      <c r="BL168" s="134"/>
      <c r="BM168" s="134"/>
      <c r="BN168" s="134">
        <v>18.690000000000001</v>
      </c>
      <c r="BO168" s="134"/>
      <c r="BP168" s="134"/>
      <c r="BQ168" s="134"/>
      <c r="BR168" s="134"/>
      <c r="BS168" s="134"/>
      <c r="BT168" s="134"/>
      <c r="BU168" s="134"/>
      <c r="BV168" s="134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0">
        <v>9.3000000000000007</v>
      </c>
      <c r="D170" s="11">
        <v>19.3</v>
      </c>
      <c r="E170" s="11">
        <v>14.6</v>
      </c>
      <c r="F170" s="11">
        <v>14.6</v>
      </c>
      <c r="G170" s="11">
        <v>15.1</v>
      </c>
      <c r="H170" s="11">
        <v>15.8</v>
      </c>
      <c r="I170" s="11">
        <v>14.3</v>
      </c>
      <c r="J170" s="11">
        <v>15.4</v>
      </c>
      <c r="K170" s="11">
        <v>14.4</v>
      </c>
      <c r="L170" s="11">
        <v>10.8</v>
      </c>
      <c r="M170" s="11">
        <v>14.9</v>
      </c>
      <c r="N170" s="11">
        <v>11.2</v>
      </c>
      <c r="O170" s="11">
        <v>14.4</v>
      </c>
      <c r="P170" s="11">
        <v>12.6</v>
      </c>
      <c r="Q170" s="11">
        <v>13.9</v>
      </c>
      <c r="R170" s="11">
        <v>11.9</v>
      </c>
      <c r="S170" s="11">
        <v>12.1</v>
      </c>
      <c r="T170" s="11">
        <v>10</v>
      </c>
      <c r="U170" s="11">
        <v>7.7</v>
      </c>
      <c r="V170" s="11">
        <v>12.5</v>
      </c>
      <c r="W170" s="11">
        <v>10.4</v>
      </c>
      <c r="X170" s="11">
        <v>8.6999999999999993</v>
      </c>
      <c r="Y170" s="11">
        <v>8.3000000000000007</v>
      </c>
      <c r="Z170" s="11">
        <v>9</v>
      </c>
      <c r="AA170" s="11">
        <v>8.6999999999999993</v>
      </c>
      <c r="AB170" s="11">
        <v>8.9</v>
      </c>
      <c r="AC170" s="11">
        <v>8.9</v>
      </c>
      <c r="AD170" s="11">
        <v>11.6</v>
      </c>
      <c r="AE170" s="11">
        <v>19.600000000000001</v>
      </c>
      <c r="AF170" s="11">
        <v>18.8</v>
      </c>
      <c r="AG170" s="11">
        <v>20.8</v>
      </c>
      <c r="AH170" s="11">
        <v>16.100000000000001</v>
      </c>
      <c r="AI170" s="11">
        <v>15.6</v>
      </c>
      <c r="AJ170" s="11">
        <v>16.2</v>
      </c>
      <c r="AK170" s="11">
        <v>16.100000000000001</v>
      </c>
      <c r="AL170" s="11">
        <v>17</v>
      </c>
      <c r="AM170" s="11">
        <v>8.9</v>
      </c>
      <c r="AN170" s="11">
        <v>26.8</v>
      </c>
      <c r="AO170" s="11">
        <v>16.2</v>
      </c>
      <c r="AP170" s="11">
        <v>20.399999999999999</v>
      </c>
      <c r="AQ170" s="11">
        <v>16.2</v>
      </c>
      <c r="AR170" s="11">
        <v>17.7</v>
      </c>
      <c r="AS170" s="11">
        <v>14.7</v>
      </c>
      <c r="AT170" s="11">
        <v>14.8</v>
      </c>
      <c r="AU170" s="11">
        <v>15.4</v>
      </c>
      <c r="AV170" s="11">
        <v>11.1</v>
      </c>
      <c r="AW170" s="11">
        <v>22.7</v>
      </c>
      <c r="AX170" s="11">
        <v>14.8</v>
      </c>
      <c r="AY170" s="11">
        <v>14.6</v>
      </c>
      <c r="AZ170" s="11">
        <v>13.2</v>
      </c>
      <c r="BA170" s="11">
        <v>13.6</v>
      </c>
      <c r="BB170" s="11">
        <v>12.3</v>
      </c>
      <c r="BC170" s="11">
        <v>15.4</v>
      </c>
      <c r="BD170" s="11">
        <v>12.2</v>
      </c>
      <c r="BE170" s="11">
        <v>12.1</v>
      </c>
      <c r="BF170" s="11">
        <v>14.7</v>
      </c>
      <c r="BG170" s="11">
        <v>15</v>
      </c>
      <c r="BH170" s="11">
        <v>13.2</v>
      </c>
      <c r="BI170" s="11">
        <v>15.8</v>
      </c>
      <c r="BJ170" s="11">
        <v>17.3</v>
      </c>
      <c r="BK170" s="11">
        <v>13.7</v>
      </c>
      <c r="BL170" s="11">
        <v>14.5</v>
      </c>
      <c r="BM170" s="11">
        <v>16.2</v>
      </c>
      <c r="BN170" s="11">
        <v>10.1</v>
      </c>
      <c r="BO170" s="11">
        <v>16.600000000000001</v>
      </c>
      <c r="BP170" s="11">
        <v>17.2</v>
      </c>
      <c r="BQ170" s="11">
        <v>14.4</v>
      </c>
      <c r="BR170" s="11">
        <v>16.399999999999999</v>
      </c>
      <c r="BS170" s="11">
        <v>13.8</v>
      </c>
      <c r="BT170" s="11">
        <v>13.2</v>
      </c>
      <c r="BU170" s="11">
        <v>13.2</v>
      </c>
      <c r="BV170" s="12">
        <v>13.2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>
        <v>18.62</v>
      </c>
      <c r="D173" s="134"/>
      <c r="E173" s="134"/>
      <c r="F173" s="134"/>
      <c r="G173" s="134"/>
      <c r="H173" s="134"/>
      <c r="I173" s="134"/>
      <c r="J173" s="134"/>
      <c r="K173" s="134"/>
      <c r="L173" s="134">
        <v>18.63</v>
      </c>
      <c r="M173" s="134"/>
      <c r="N173" s="134"/>
      <c r="O173" s="134"/>
      <c r="P173" s="134"/>
      <c r="Q173" s="134"/>
      <c r="R173" s="134"/>
      <c r="S173" s="134"/>
      <c r="T173" s="134"/>
      <c r="U173" s="134">
        <v>18.64</v>
      </c>
      <c r="V173" s="134"/>
      <c r="W173" s="134"/>
      <c r="X173" s="134"/>
      <c r="Y173" s="134"/>
      <c r="Z173" s="134"/>
      <c r="AA173" s="134"/>
      <c r="AB173" s="134"/>
      <c r="AC173" s="134"/>
      <c r="AD173" s="134">
        <v>18.649999999999999</v>
      </c>
      <c r="AE173" s="134"/>
      <c r="AF173" s="134"/>
      <c r="AG173" s="134"/>
      <c r="AH173" s="134"/>
      <c r="AI173" s="134"/>
      <c r="AJ173" s="134"/>
      <c r="AK173" s="134"/>
      <c r="AL173" s="134"/>
      <c r="AM173" s="134">
        <v>18.66</v>
      </c>
      <c r="AN173" s="134"/>
      <c r="AO173" s="134"/>
      <c r="AP173" s="134"/>
      <c r="AQ173" s="134"/>
      <c r="AR173" s="134"/>
      <c r="AS173" s="134"/>
      <c r="AT173" s="134"/>
      <c r="AU173" s="134"/>
      <c r="AV173" s="134">
        <v>18.670000000000002</v>
      </c>
      <c r="AW173" s="134"/>
      <c r="AX173" s="134"/>
      <c r="AY173" s="134"/>
      <c r="AZ173" s="134"/>
      <c r="BA173" s="134"/>
      <c r="BB173" s="134"/>
      <c r="BC173" s="134"/>
      <c r="BD173" s="134"/>
      <c r="BE173" s="134">
        <v>18.68</v>
      </c>
      <c r="BF173" s="134"/>
      <c r="BG173" s="134"/>
      <c r="BH173" s="134"/>
      <c r="BI173" s="134"/>
      <c r="BJ173" s="134"/>
      <c r="BK173" s="134"/>
      <c r="BL173" s="134"/>
      <c r="BM173" s="134"/>
      <c r="BN173" s="134">
        <v>18.690000000000001</v>
      </c>
      <c r="BO173" s="134"/>
      <c r="BP173" s="134"/>
      <c r="BQ173" s="134"/>
      <c r="BR173" s="134"/>
      <c r="BS173" s="134"/>
      <c r="BT173" s="134"/>
      <c r="BU173" s="134"/>
      <c r="BV173" s="134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s="65" customFormat="1" ht="15" thickBot="1" x14ac:dyDescent="0.35">
      <c r="A175" s="110" t="s">
        <v>77</v>
      </c>
      <c r="B175" s="105"/>
      <c r="C175" s="105">
        <f>C170*C163</f>
        <v>6.4531713306337229E-17</v>
      </c>
      <c r="D175" s="106">
        <f t="shared" ref="D175:BO175" si="24">D170*D163</f>
        <v>1.8483020444100569</v>
      </c>
      <c r="E175" s="106">
        <f t="shared" si="24"/>
        <v>2.5252506909798069</v>
      </c>
      <c r="F175" s="106">
        <f t="shared" si="24"/>
        <v>1.8197902325479891</v>
      </c>
      <c r="G175" s="106">
        <f t="shared" si="24"/>
        <v>1.1765952702495588</v>
      </c>
      <c r="H175" s="106">
        <f t="shared" si="24"/>
        <v>0.68956835051219711</v>
      </c>
      <c r="I175" s="106">
        <f t="shared" si="24"/>
        <v>0.40458241430816405</v>
      </c>
      <c r="J175" s="106">
        <f t="shared" si="24"/>
        <v>0.28617260631594865</v>
      </c>
      <c r="K175" s="106">
        <f t="shared" si="24"/>
        <v>0.17916490574491176</v>
      </c>
      <c r="L175" s="105">
        <f t="shared" si="24"/>
        <v>0</v>
      </c>
      <c r="M175" s="106">
        <f t="shared" si="24"/>
        <v>1.5650112383450403</v>
      </c>
      <c r="N175" s="106">
        <f t="shared" si="24"/>
        <v>1.3674755189177163</v>
      </c>
      <c r="O175" s="106">
        <f t="shared" si="24"/>
        <v>1.1465846838323654</v>
      </c>
      <c r="P175" s="106">
        <f t="shared" si="24"/>
        <v>0.63040287784705096</v>
      </c>
      <c r="Q175" s="106">
        <f t="shared" si="24"/>
        <v>0.39706164965769014</v>
      </c>
      <c r="R175" s="106">
        <f t="shared" si="24"/>
        <v>0.2018208470155258</v>
      </c>
      <c r="S175" s="106">
        <f t="shared" si="24"/>
        <v>0.11395593291823261</v>
      </c>
      <c r="T175" s="106">
        <f t="shared" si="24"/>
        <v>5.9155987593362616E-2</v>
      </c>
      <c r="U175" s="105">
        <f t="shared" si="24"/>
        <v>0</v>
      </c>
      <c r="V175" s="106">
        <f t="shared" si="24"/>
        <v>1.6461968656898001</v>
      </c>
      <c r="W175" s="106">
        <f t="shared" si="24"/>
        <v>1.4492688704397165</v>
      </c>
      <c r="X175" s="106">
        <f t="shared" si="24"/>
        <v>0.83250311922471665</v>
      </c>
      <c r="Y175" s="106">
        <f t="shared" si="24"/>
        <v>0.528450621537215</v>
      </c>
      <c r="Z175" s="106">
        <f t="shared" si="24"/>
        <v>0.33066652242133693</v>
      </c>
      <c r="AA175" s="106">
        <f t="shared" si="24"/>
        <v>0.20181563524696108</v>
      </c>
      <c r="AB175" s="106">
        <f t="shared" si="24"/>
        <v>0.13306897253328265</v>
      </c>
      <c r="AC175" s="106">
        <f t="shared" si="24"/>
        <v>8.1916704041008384E-2</v>
      </c>
      <c r="AD175" s="105">
        <f t="shared" si="24"/>
        <v>0</v>
      </c>
      <c r="AE175" s="106">
        <f t="shared" si="24"/>
        <v>1.4494724336792126</v>
      </c>
      <c r="AF175" s="106">
        <f t="shared" si="24"/>
        <v>2.2276711085889715</v>
      </c>
      <c r="AG175" s="106">
        <f t="shared" si="24"/>
        <v>2.2022750428162712</v>
      </c>
      <c r="AH175" s="106">
        <f t="shared" si="24"/>
        <v>1.3564282753476156</v>
      </c>
      <c r="AI175" s="106">
        <f t="shared" si="24"/>
        <v>0.95727953763631402</v>
      </c>
      <c r="AJ175" s="106">
        <f t="shared" si="24"/>
        <v>0.76879574401386352</v>
      </c>
      <c r="AK175" s="106">
        <f t="shared" si="24"/>
        <v>0.57247721201999668</v>
      </c>
      <c r="AL175" s="106">
        <f t="shared" si="24"/>
        <v>0.4474027058118823</v>
      </c>
      <c r="AM175" s="105">
        <f t="shared" si="24"/>
        <v>0</v>
      </c>
      <c r="AN175" s="106">
        <f t="shared" si="24"/>
        <v>2.3857629268143876</v>
      </c>
      <c r="AO175" s="106">
        <f t="shared" si="24"/>
        <v>1.8268995761965152</v>
      </c>
      <c r="AP175" s="106">
        <f t="shared" si="24"/>
        <v>2.4320951585184631</v>
      </c>
      <c r="AQ175" s="106">
        <f t="shared" si="24"/>
        <v>1.7778763103524151</v>
      </c>
      <c r="AR175" s="106">
        <f t="shared" si="24"/>
        <v>1.4390919997523361</v>
      </c>
      <c r="AS175" s="106">
        <f t="shared" si="24"/>
        <v>0.84656813388023566</v>
      </c>
      <c r="AT175" s="106">
        <f t="shared" si="24"/>
        <v>0.63213299274226986</v>
      </c>
      <c r="AU175" s="106">
        <f t="shared" si="24"/>
        <v>0.47927262818678823</v>
      </c>
      <c r="AV175" s="105">
        <f t="shared" si="24"/>
        <v>-7.7021722333370233E-17</v>
      </c>
      <c r="AW175" s="106">
        <f t="shared" si="24"/>
        <v>1.8412990238789142</v>
      </c>
      <c r="AX175" s="106">
        <f t="shared" si="24"/>
        <v>1.8118565405114242</v>
      </c>
      <c r="AY175" s="106">
        <f t="shared" si="24"/>
        <v>1.2563410168231124</v>
      </c>
      <c r="AZ175" s="106">
        <f t="shared" si="24"/>
        <v>0.78191076977515439</v>
      </c>
      <c r="BA175" s="106">
        <f t="shared" si="24"/>
        <v>0.48454051516771907</v>
      </c>
      <c r="BB175" s="106">
        <f t="shared" si="24"/>
        <v>0.29233194217768466</v>
      </c>
      <c r="BC175" s="106">
        <f t="shared" si="24"/>
        <v>0.23059739266533222</v>
      </c>
      <c r="BD175" s="106">
        <f t="shared" si="24"/>
        <v>0.11348182768337961</v>
      </c>
      <c r="BE175" s="105">
        <f t="shared" si="24"/>
        <v>0</v>
      </c>
      <c r="BF175" s="106">
        <f t="shared" si="24"/>
        <v>1.0557665921502757</v>
      </c>
      <c r="BG175" s="106">
        <f t="shared" si="24"/>
        <v>1.7947177263883201</v>
      </c>
      <c r="BH175" s="106">
        <f t="shared" si="24"/>
        <v>1.3428235192383753</v>
      </c>
      <c r="BI175" s="106">
        <f t="shared" si="24"/>
        <v>1.2097606543039352</v>
      </c>
      <c r="BJ175" s="106">
        <f t="shared" si="24"/>
        <v>0.81699098468596165</v>
      </c>
      <c r="BK175" s="106">
        <f t="shared" si="24"/>
        <v>0.42928977260874168</v>
      </c>
      <c r="BL175" s="106">
        <f t="shared" si="24"/>
        <v>0.27330084584799602</v>
      </c>
      <c r="BM175" s="106">
        <f t="shared" si="24"/>
        <v>0.20909836029181353</v>
      </c>
      <c r="BN175" s="105">
        <f t="shared" si="24"/>
        <v>0</v>
      </c>
      <c r="BO175" s="106">
        <f t="shared" si="24"/>
        <v>1.0695190075720298</v>
      </c>
      <c r="BP175" s="106">
        <f t="shared" ref="BP175:BV175" si="25">BP170*BP163</f>
        <v>1.7942093131239776</v>
      </c>
      <c r="BQ175" s="106">
        <f t="shared" si="25"/>
        <v>1.5204183974587218</v>
      </c>
      <c r="BR175" s="106">
        <f t="shared" si="25"/>
        <v>1.3753172636775439</v>
      </c>
      <c r="BS175" s="106">
        <f t="shared" si="25"/>
        <v>0.86101567080396435</v>
      </c>
      <c r="BT175" s="106">
        <f t="shared" si="25"/>
        <v>0.5932358375603155</v>
      </c>
      <c r="BU175" s="106">
        <f t="shared" si="25"/>
        <v>0.4323459565897812</v>
      </c>
      <c r="BV175" s="108">
        <f t="shared" si="25"/>
        <v>0.32050034674824562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>
        <v>18.62</v>
      </c>
      <c r="D178" s="134"/>
      <c r="E178" s="134"/>
      <c r="F178" s="134"/>
      <c r="G178" s="134"/>
      <c r="H178" s="134"/>
      <c r="I178" s="134"/>
      <c r="J178" s="134"/>
      <c r="K178" s="134"/>
      <c r="L178" s="134">
        <v>18.63</v>
      </c>
      <c r="M178" s="134"/>
      <c r="N178" s="134"/>
      <c r="O178" s="134"/>
      <c r="P178" s="134"/>
      <c r="Q178" s="134"/>
      <c r="R178" s="134"/>
      <c r="S178" s="134"/>
      <c r="T178" s="134"/>
      <c r="U178" s="134">
        <v>18.64</v>
      </c>
      <c r="V178" s="134"/>
      <c r="W178" s="134"/>
      <c r="X178" s="134"/>
      <c r="Y178" s="134"/>
      <c r="Z178" s="134"/>
      <c r="AA178" s="134"/>
      <c r="AB178" s="134"/>
      <c r="AC178" s="134"/>
      <c r="AD178" s="134">
        <v>18.649999999999999</v>
      </c>
      <c r="AE178" s="134"/>
      <c r="AF178" s="134"/>
      <c r="AG178" s="134"/>
      <c r="AH178" s="134"/>
      <c r="AI178" s="134"/>
      <c r="AJ178" s="134"/>
      <c r="AK178" s="134"/>
      <c r="AL178" s="134"/>
      <c r="AM178" s="134">
        <v>18.66</v>
      </c>
      <c r="AN178" s="134"/>
      <c r="AO178" s="134"/>
      <c r="AP178" s="134"/>
      <c r="AQ178" s="134"/>
      <c r="AR178" s="134"/>
      <c r="AS178" s="134"/>
      <c r="AT178" s="134"/>
      <c r="AU178" s="134"/>
      <c r="AV178" s="134">
        <v>18.670000000000002</v>
      </c>
      <c r="AW178" s="134"/>
      <c r="AX178" s="134"/>
      <c r="AY178" s="134"/>
      <c r="AZ178" s="134"/>
      <c r="BA178" s="134"/>
      <c r="BB178" s="134"/>
      <c r="BC178" s="134"/>
      <c r="BD178" s="134"/>
      <c r="BE178" s="134">
        <v>18.68</v>
      </c>
      <c r="BF178" s="134"/>
      <c r="BG178" s="134"/>
      <c r="BH178" s="134"/>
      <c r="BI178" s="134"/>
      <c r="BJ178" s="134"/>
      <c r="BK178" s="134"/>
      <c r="BL178" s="134"/>
      <c r="BM178" s="134"/>
      <c r="BN178" s="134">
        <v>18.690000000000001</v>
      </c>
      <c r="BO178" s="134"/>
      <c r="BP178" s="134"/>
      <c r="BQ178" s="134"/>
      <c r="BR178" s="134"/>
      <c r="BS178" s="134"/>
      <c r="BT178" s="134"/>
      <c r="BU178" s="134"/>
      <c r="BV178" s="134"/>
    </row>
    <row r="179" spans="1:74" ht="15" thickBot="1" x14ac:dyDescent="0.35">
      <c r="A179" s="15" t="s">
        <v>5</v>
      </c>
      <c r="B179" s="14"/>
      <c r="C179" s="17">
        <v>0</v>
      </c>
      <c r="D179" s="18">
        <v>15</v>
      </c>
      <c r="E179" s="18">
        <v>30</v>
      </c>
      <c r="F179" s="18">
        <v>45</v>
      </c>
      <c r="G179" s="18">
        <v>60</v>
      </c>
      <c r="H179" s="18">
        <v>75</v>
      </c>
      <c r="I179" s="18">
        <v>90</v>
      </c>
      <c r="J179" s="18">
        <v>105</v>
      </c>
      <c r="K179" s="19">
        <v>120</v>
      </c>
      <c r="L179" s="17">
        <v>0</v>
      </c>
      <c r="M179" s="18">
        <v>15</v>
      </c>
      <c r="N179" s="18">
        <v>30</v>
      </c>
      <c r="O179" s="18">
        <v>45</v>
      </c>
      <c r="P179" s="18">
        <v>60</v>
      </c>
      <c r="Q179" s="18">
        <v>75</v>
      </c>
      <c r="R179" s="18">
        <v>90</v>
      </c>
      <c r="S179" s="18">
        <v>105</v>
      </c>
      <c r="T179" s="19">
        <v>120</v>
      </c>
      <c r="U179" s="17">
        <v>0</v>
      </c>
      <c r="V179" s="18">
        <v>15</v>
      </c>
      <c r="W179" s="18">
        <v>30</v>
      </c>
      <c r="X179" s="18">
        <v>45</v>
      </c>
      <c r="Y179" s="18">
        <v>60</v>
      </c>
      <c r="Z179" s="18">
        <v>75</v>
      </c>
      <c r="AA179" s="18">
        <v>90</v>
      </c>
      <c r="AB179" s="18">
        <v>105</v>
      </c>
      <c r="AC179" s="19">
        <v>120</v>
      </c>
      <c r="AD179" s="17">
        <v>0</v>
      </c>
      <c r="AE179" s="18">
        <v>15</v>
      </c>
      <c r="AF179" s="18">
        <v>30</v>
      </c>
      <c r="AG179" s="18">
        <v>45</v>
      </c>
      <c r="AH179" s="18">
        <v>60</v>
      </c>
      <c r="AI179" s="18">
        <v>75</v>
      </c>
      <c r="AJ179" s="18">
        <v>90</v>
      </c>
      <c r="AK179" s="18">
        <v>105</v>
      </c>
      <c r="AL179" s="19">
        <v>120</v>
      </c>
      <c r="AM179" s="17">
        <v>0</v>
      </c>
      <c r="AN179" s="18">
        <v>15</v>
      </c>
      <c r="AO179" s="18">
        <v>30</v>
      </c>
      <c r="AP179" s="18">
        <v>45</v>
      </c>
      <c r="AQ179" s="18">
        <v>60</v>
      </c>
      <c r="AR179" s="18">
        <v>75</v>
      </c>
      <c r="AS179" s="18">
        <v>90</v>
      </c>
      <c r="AT179" s="18">
        <v>105</v>
      </c>
      <c r="AU179" s="19">
        <v>120</v>
      </c>
      <c r="AV179" s="17">
        <v>0</v>
      </c>
      <c r="AW179" s="18">
        <v>15</v>
      </c>
      <c r="AX179" s="18">
        <v>30</v>
      </c>
      <c r="AY179" s="18">
        <v>45</v>
      </c>
      <c r="AZ179" s="18">
        <v>60</v>
      </c>
      <c r="BA179" s="18">
        <v>75</v>
      </c>
      <c r="BB179" s="18">
        <v>90</v>
      </c>
      <c r="BC179" s="18">
        <v>105</v>
      </c>
      <c r="BD179" s="19">
        <v>120</v>
      </c>
      <c r="BE179" s="17">
        <v>0</v>
      </c>
      <c r="BF179" s="18">
        <v>15</v>
      </c>
      <c r="BG179" s="18">
        <v>30</v>
      </c>
      <c r="BH179" s="18">
        <v>45</v>
      </c>
      <c r="BI179" s="18">
        <v>60</v>
      </c>
      <c r="BJ179" s="18">
        <v>75</v>
      </c>
      <c r="BK179" s="18">
        <v>90</v>
      </c>
      <c r="BL179" s="18">
        <v>105</v>
      </c>
      <c r="BM179" s="19">
        <v>120</v>
      </c>
      <c r="BN179" s="17">
        <v>0</v>
      </c>
      <c r="BO179" s="18">
        <v>15</v>
      </c>
      <c r="BP179" s="18">
        <v>30</v>
      </c>
      <c r="BQ179" s="18">
        <v>45</v>
      </c>
      <c r="BR179" s="18">
        <v>60</v>
      </c>
      <c r="BS179" s="18">
        <v>75</v>
      </c>
      <c r="BT179" s="18">
        <v>90</v>
      </c>
      <c r="BU179" s="18">
        <v>105</v>
      </c>
      <c r="BV179" s="19">
        <v>120</v>
      </c>
    </row>
    <row r="180" spans="1:74" s="65" customFormat="1" ht="15" thickBot="1" x14ac:dyDescent="0.35">
      <c r="A180" s="110" t="s">
        <v>78</v>
      </c>
      <c r="B180" s="105"/>
      <c r="C180" s="105">
        <v>24.22</v>
      </c>
      <c r="D180" s="106"/>
      <c r="E180" s="106">
        <v>57.127400000000002</v>
      </c>
      <c r="F180" s="106"/>
      <c r="G180" s="106">
        <v>42.721359999999997</v>
      </c>
      <c r="H180" s="106"/>
      <c r="I180" s="106"/>
      <c r="J180" s="106"/>
      <c r="K180" s="106"/>
      <c r="L180" s="106">
        <v>19.49783</v>
      </c>
      <c r="M180" s="106"/>
      <c r="N180" s="106">
        <v>20.615539999999999</v>
      </c>
      <c r="O180" s="106"/>
      <c r="P180" s="106">
        <v>19.8704</v>
      </c>
      <c r="Q180" s="106"/>
      <c r="R180" s="106"/>
      <c r="S180" s="106"/>
      <c r="T180" s="106"/>
      <c r="U180" s="106">
        <v>23.5961</v>
      </c>
      <c r="V180" s="106"/>
      <c r="W180" s="106">
        <v>34.276440000000001</v>
      </c>
      <c r="X180" s="106"/>
      <c r="Y180" s="106">
        <v>21.112300000000001</v>
      </c>
      <c r="Z180" s="106"/>
      <c r="AA180" s="106"/>
      <c r="AB180" s="106"/>
      <c r="AC180" s="106"/>
      <c r="AD180" s="106">
        <v>38.996000000000002</v>
      </c>
      <c r="AE180" s="106"/>
      <c r="AF180" s="106">
        <v>57.997</v>
      </c>
      <c r="AG180" s="106"/>
      <c r="AH180" s="106">
        <v>33.904000000000003</v>
      </c>
      <c r="AI180" s="106"/>
      <c r="AJ180" s="106"/>
      <c r="AK180" s="106"/>
      <c r="AL180" s="106"/>
      <c r="AM180" s="106">
        <v>22.73</v>
      </c>
      <c r="AN180" s="106"/>
      <c r="AO180" s="106">
        <v>46.44706</v>
      </c>
      <c r="AP180" s="106"/>
      <c r="AQ180" s="106">
        <v>39.989179999999998</v>
      </c>
      <c r="AR180" s="106"/>
      <c r="AS180" s="106"/>
      <c r="AT180" s="106"/>
      <c r="AU180" s="106"/>
      <c r="AV180" s="106">
        <v>22.23001</v>
      </c>
      <c r="AW180" s="106"/>
      <c r="AX180" s="106">
        <v>59.487000000000002</v>
      </c>
      <c r="AY180" s="106"/>
      <c r="AZ180" s="106">
        <v>26.825040000000001</v>
      </c>
      <c r="BA180" s="106"/>
      <c r="BB180" s="106"/>
      <c r="BC180" s="106"/>
      <c r="BD180" s="106"/>
      <c r="BE180" s="106">
        <v>37.256999999999998</v>
      </c>
      <c r="BF180" s="106"/>
      <c r="BG180" s="106">
        <v>46.571249999999999</v>
      </c>
      <c r="BH180" s="106"/>
      <c r="BI180" s="106">
        <v>38.250520000000002</v>
      </c>
      <c r="BJ180" s="106"/>
      <c r="BK180" s="106"/>
      <c r="BL180" s="106"/>
      <c r="BM180" s="106"/>
      <c r="BN180" s="106">
        <v>30.55</v>
      </c>
      <c r="BO180" s="106"/>
      <c r="BP180" s="106">
        <v>74.265619999999998</v>
      </c>
      <c r="BQ180" s="106"/>
      <c r="BR180" s="106">
        <v>81.344449999999995</v>
      </c>
      <c r="BS180" s="106"/>
      <c r="BT180" s="106"/>
      <c r="BU180" s="106"/>
      <c r="BV180" s="108"/>
    </row>
    <row r="182" spans="1:74" ht="15" thickBot="1" x14ac:dyDescent="0.35"/>
    <row r="183" spans="1:74" ht="15" thickBot="1" x14ac:dyDescent="0.35">
      <c r="B183" s="47"/>
      <c r="C183" s="47"/>
      <c r="D183" s="47"/>
      <c r="E183" s="47"/>
      <c r="F183" s="47"/>
    </row>
    <row r="184" spans="1:74" x14ac:dyDescent="0.3">
      <c r="A184" s="2"/>
    </row>
    <row r="201" spans="1:1" x14ac:dyDescent="0.3">
      <c r="A201" s="2"/>
    </row>
    <row r="209" spans="1:1" x14ac:dyDescent="0.3">
      <c r="A209" s="2"/>
    </row>
    <row r="217" spans="1:1" x14ac:dyDescent="0.3">
      <c r="A217" s="2"/>
    </row>
    <row r="225" spans="1:1" x14ac:dyDescent="0.3">
      <c r="A225" s="2"/>
    </row>
    <row r="233" spans="1:1" x14ac:dyDescent="0.3">
      <c r="A233" s="2"/>
    </row>
    <row r="241" spans="1:1" x14ac:dyDescent="0.3">
      <c r="A241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1"/>
  <sheetViews>
    <sheetView workbookViewId="0">
      <selection activeCell="J14" sqref="J14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18" x14ac:dyDescent="0.3">
      <c r="A1" s="73" t="s">
        <v>89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</row>
    <row r="7" spans="1:18" ht="15" thickBot="1" x14ac:dyDescent="0.35">
      <c r="A7" s="79" t="s">
        <v>21</v>
      </c>
      <c r="B7" s="80"/>
      <c r="C7" s="17">
        <v>18.5</v>
      </c>
      <c r="D7" s="17">
        <v>18.600000000000001</v>
      </c>
      <c r="E7" s="17">
        <v>18.7</v>
      </c>
      <c r="F7" s="17">
        <v>18.8</v>
      </c>
      <c r="G7" s="17">
        <v>18.899999999999999</v>
      </c>
      <c r="H7" s="102">
        <v>18.100000000000001</v>
      </c>
      <c r="I7" s="17">
        <v>18.11</v>
      </c>
      <c r="J7" s="16">
        <v>18.14</v>
      </c>
      <c r="K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>
        <v>0</v>
      </c>
      <c r="K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51" t="s">
        <v>43</v>
      </c>
      <c r="C9" s="4">
        <v>0.8135</v>
      </c>
      <c r="D9" s="5">
        <v>0.81110000000000004</v>
      </c>
      <c r="E9" s="5">
        <v>0.81289999999999996</v>
      </c>
      <c r="F9" s="5">
        <v>0.80769999999999997</v>
      </c>
      <c r="G9" s="5">
        <v>0.81330000000000002</v>
      </c>
      <c r="H9" s="5">
        <v>0.81269999999999998</v>
      </c>
      <c r="I9" s="5">
        <v>0.81369999999999998</v>
      </c>
      <c r="J9" s="6">
        <v>0.8034</v>
      </c>
      <c r="K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51" t="s">
        <v>44</v>
      </c>
      <c r="C10" s="1">
        <v>0.1502</v>
      </c>
      <c r="D10" s="13">
        <v>0.14899999999999999</v>
      </c>
      <c r="E10" s="13">
        <v>0.14910000000000001</v>
      </c>
      <c r="F10" s="13">
        <v>0.14860000000000001</v>
      </c>
      <c r="G10" s="13">
        <v>0.1502</v>
      </c>
      <c r="H10" s="13">
        <v>0.14929999999999999</v>
      </c>
      <c r="I10" s="13">
        <v>0.1497</v>
      </c>
      <c r="J10" s="3">
        <v>0.1487</v>
      </c>
      <c r="K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51" t="s">
        <v>45</v>
      </c>
      <c r="C11" s="1">
        <v>3.1600000000000003E-2</v>
      </c>
      <c r="D11" s="13">
        <v>3.4500000000000003E-2</v>
      </c>
      <c r="E11" s="13">
        <v>3.2899999999999999E-2</v>
      </c>
      <c r="F11" s="13">
        <v>3.73E-2</v>
      </c>
      <c r="G11" s="13">
        <v>3.1899999999999998E-2</v>
      </c>
      <c r="H11" s="13">
        <v>3.2899999999999999E-2</v>
      </c>
      <c r="I11" s="13">
        <v>3.1899999999999998E-2</v>
      </c>
      <c r="J11" s="3">
        <v>4.0899999999999999E-2</v>
      </c>
      <c r="K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51" t="s">
        <v>46</v>
      </c>
      <c r="C12" s="1">
        <v>4.1999999999999997E-3</v>
      </c>
      <c r="D12" s="13">
        <v>4.7000000000000002E-3</v>
      </c>
      <c r="E12" s="13">
        <v>4.4000000000000003E-3</v>
      </c>
      <c r="F12" s="13">
        <v>5.5999999999999999E-3</v>
      </c>
      <c r="G12" s="13">
        <v>4.1000000000000003E-3</v>
      </c>
      <c r="H12" s="13">
        <v>4.4999999999999997E-3</v>
      </c>
      <c r="I12" s="13">
        <v>4.1000000000000003E-3</v>
      </c>
      <c r="J12" s="3">
        <v>6.1000000000000004E-3</v>
      </c>
      <c r="K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51" t="s">
        <v>47</v>
      </c>
      <c r="C13" s="7">
        <v>5.9999999999999995E-4</v>
      </c>
      <c r="D13" s="8">
        <v>6.9999999999999999E-4</v>
      </c>
      <c r="E13" s="8">
        <v>5.9999999999999995E-4</v>
      </c>
      <c r="F13" s="8">
        <v>8.0000000000000004E-4</v>
      </c>
      <c r="G13" s="8">
        <v>5.0000000000000001E-4</v>
      </c>
      <c r="H13" s="8">
        <v>5.9999999999999995E-4</v>
      </c>
      <c r="I13" s="8">
        <v>5.9999999999999995E-4</v>
      </c>
      <c r="J13" s="9">
        <v>8.9999999999999998E-4</v>
      </c>
      <c r="K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7">
        <v>18.5</v>
      </c>
      <c r="X19" s="17">
        <v>18.600000000000001</v>
      </c>
      <c r="Y19" s="17">
        <v>18.7</v>
      </c>
      <c r="Z19" s="17">
        <v>18.8</v>
      </c>
      <c r="AA19" s="17">
        <v>18.899999999999999</v>
      </c>
      <c r="AB19" s="102">
        <v>18.100000000000001</v>
      </c>
      <c r="AC19" s="17">
        <v>18.11</v>
      </c>
      <c r="AD19" s="16">
        <v>18.14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0.81359356325977494</v>
      </c>
      <c r="X21" s="4">
        <v>0.8111932872280313</v>
      </c>
      <c r="Y21" s="4">
        <v>0.81299349425183898</v>
      </c>
      <c r="Z21" s="4">
        <v>0.80779289618306105</v>
      </c>
      <c r="AA21" s="4">
        <v>0.81339354025712962</v>
      </c>
      <c r="AB21" s="4">
        <v>0.81279347124919366</v>
      </c>
      <c r="AC21" s="4">
        <v>0.81379358626242015</v>
      </c>
      <c r="AD21" s="20">
        <v>0.80349240162618707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0.15012370096583619</v>
      </c>
      <c r="X22" s="1">
        <v>0.14892383901345532</v>
      </c>
      <c r="Y22" s="1">
        <v>0.14902364346715977</v>
      </c>
      <c r="Z22" s="1">
        <v>0.14852418409811025</v>
      </c>
      <c r="AA22" s="1">
        <v>0.15012372397112711</v>
      </c>
      <c r="AB22" s="1">
        <v>0.14922368947509598</v>
      </c>
      <c r="AC22" s="1">
        <v>0.14962362045393204</v>
      </c>
      <c r="AD22" s="21">
        <v>0.1486246902131875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3.1586368206732704E-2</v>
      </c>
      <c r="X23" s="1">
        <v>3.4486839745084145E-2</v>
      </c>
      <c r="Y23" s="1">
        <v>3.2886644245089462E-2</v>
      </c>
      <c r="Z23" s="1">
        <v>3.7287207747719701E-2</v>
      </c>
      <c r="AA23" s="1">
        <v>3.1886402708054741E-2</v>
      </c>
      <c r="AB23" s="1">
        <v>3.2886621237152636E-2</v>
      </c>
      <c r="AC23" s="1">
        <v>3.1886460226573848E-2</v>
      </c>
      <c r="AD23" s="21">
        <v>4.0887610235802598E-2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4.1968502054298504E-3</v>
      </c>
      <c r="X24" s="1">
        <v>4.6965741194530527E-3</v>
      </c>
      <c r="Y24" s="1">
        <v>4.3967236591326156E-3</v>
      </c>
      <c r="Z24" s="1">
        <v>5.5963555519974919E-3</v>
      </c>
      <c r="AA24" s="1">
        <v>4.0968041961711339E-3</v>
      </c>
      <c r="AB24" s="1">
        <v>4.4967351631014845E-3</v>
      </c>
      <c r="AC24" s="1">
        <v>4.0968041895557434E-3</v>
      </c>
      <c r="AD24" s="21">
        <v>6.0959989647038238E-3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5.9958631465256056E-4</v>
      </c>
      <c r="X25" s="7">
        <v>6.9954034111549123E-4</v>
      </c>
      <c r="Y25" s="7">
        <v>5.9956332656175431E-4</v>
      </c>
      <c r="Z25" s="7">
        <v>7.9944835567242263E-4</v>
      </c>
      <c r="AA25" s="7">
        <v>4.9958631994423386E-4</v>
      </c>
      <c r="AB25" s="7">
        <v>5.9955182391599362E-4</v>
      </c>
      <c r="AC25" s="7">
        <v>5.9959782126764688E-4</v>
      </c>
      <c r="AD25" s="24">
        <v>8.9940239139406938E-4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7">
        <v>18.5</v>
      </c>
      <c r="X31" s="17">
        <v>18.600000000000001</v>
      </c>
      <c r="Y31" s="17">
        <v>18.7</v>
      </c>
      <c r="Z31" s="17">
        <v>18.8</v>
      </c>
      <c r="AA31" s="17">
        <v>18.899999999999999</v>
      </c>
      <c r="AB31" s="102">
        <v>18.100000000000001</v>
      </c>
      <c r="AC31" s="17">
        <v>18.11</v>
      </c>
      <c r="AD31" s="16">
        <v>18.14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0.81368713728056219</v>
      </c>
      <c r="X33" s="4">
        <v>0.81128658518532759</v>
      </c>
      <c r="Y33" s="4">
        <v>0.81308699925675343</v>
      </c>
      <c r="Z33" s="4">
        <v>0.8078858030504118</v>
      </c>
      <c r="AA33" s="4">
        <v>0.81348709127262597</v>
      </c>
      <c r="AB33" s="4">
        <v>0.81288695324881721</v>
      </c>
      <c r="AC33" s="4">
        <v>0.81388718328849829</v>
      </c>
      <c r="AD33" s="20">
        <v>0.8035848138797832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0.15004738239402426</v>
      </c>
      <c r="X34" s="1">
        <v>0.14884765853689075</v>
      </c>
      <c r="Y34" s="1">
        <v>0.14894726739799602</v>
      </c>
      <c r="Z34" s="1">
        <v>0.1484483487908704</v>
      </c>
      <c r="AA34" s="1">
        <v>0.1500474284098979</v>
      </c>
      <c r="AB34" s="1">
        <v>0.14914735942180585</v>
      </c>
      <c r="AC34" s="1">
        <v>0.14954722135831006</v>
      </c>
      <c r="AD34" s="21">
        <v>0.14854936113612197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3.1572743623274072E-2</v>
      </c>
      <c r="X35" s="1">
        <v>3.4473686738327305E-2</v>
      </c>
      <c r="Y35" s="1">
        <v>3.2873295738348601E-2</v>
      </c>
      <c r="Z35" s="1">
        <v>3.7274422746224577E-2</v>
      </c>
      <c r="AA35" s="1">
        <v>3.187281262723974E-2</v>
      </c>
      <c r="AB35" s="1">
        <v>3.2873249714536298E-2</v>
      </c>
      <c r="AC35" s="1">
        <v>3.1872927682801172E-2</v>
      </c>
      <c r="AD35" s="21">
        <v>4.0875227710458643E-2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4.193701615598967E-3</v>
      </c>
      <c r="X36" s="1">
        <v>4.6931493576542757E-3</v>
      </c>
      <c r="Y36" s="1">
        <v>4.3934484766975247E-3</v>
      </c>
      <c r="Z36" s="1">
        <v>5.5927121552795328E-3</v>
      </c>
      <c r="AA36" s="1">
        <v>4.0936095878216011E-3</v>
      </c>
      <c r="AB36" s="1">
        <v>4.4934714886055022E-3</v>
      </c>
      <c r="AC36" s="1">
        <v>4.0936095679725377E-3</v>
      </c>
      <c r="AD36" s="21">
        <v>6.0919988933898607E-3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5.9917294385531002E-4</v>
      </c>
      <c r="X37" s="7">
        <v>6.9908102325703545E-4</v>
      </c>
      <c r="Y37" s="7">
        <v>5.9912697958958681E-4</v>
      </c>
      <c r="Z37" s="7">
        <v>7.9889706693726326E-4</v>
      </c>
      <c r="AA37" s="7">
        <v>4.991729597320036E-4</v>
      </c>
      <c r="AB37" s="7">
        <v>5.9910397165154386E-4</v>
      </c>
      <c r="AC37" s="7">
        <v>5.9919596370315575E-4</v>
      </c>
      <c r="AD37" s="24">
        <v>8.9880517411635298E-4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7">
        <v>18.5</v>
      </c>
      <c r="X43" s="17">
        <v>18.600000000000001</v>
      </c>
      <c r="Y43" s="17">
        <v>18.7</v>
      </c>
      <c r="Z43" s="17">
        <v>18.8</v>
      </c>
      <c r="AA43" s="17">
        <v>18.899999999999999</v>
      </c>
      <c r="AB43" s="102">
        <v>18.100000000000001</v>
      </c>
      <c r="AC43" s="17">
        <v>18.11</v>
      </c>
      <c r="AD43" s="16">
        <v>18.14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0.81378072206359942</v>
      </c>
      <c r="X45" s="4">
        <v>0.81137989387312293</v>
      </c>
      <c r="Y45" s="4">
        <v>0.81318051501598021</v>
      </c>
      <c r="Z45" s="4">
        <v>0.80797872060328113</v>
      </c>
      <c r="AA45" s="4">
        <v>0.81358065304772642</v>
      </c>
      <c r="AB45" s="4">
        <v>0.81298044600010722</v>
      </c>
      <c r="AC45" s="4">
        <v>0.81398079107947241</v>
      </c>
      <c r="AD45" s="20">
        <v>0.80367723676201075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0.14997104428107927</v>
      </c>
      <c r="X46" s="1">
        <v>0.14877145856683052</v>
      </c>
      <c r="Y46" s="1">
        <v>0.14887087178902492</v>
      </c>
      <c r="Z46" s="1">
        <v>0.14837249407481962</v>
      </c>
      <c r="AA46" s="1">
        <v>0.14997111331282839</v>
      </c>
      <c r="AB46" s="1">
        <v>0.14907100983664706</v>
      </c>
      <c r="AC46" s="1">
        <v>0.14947080270964749</v>
      </c>
      <c r="AD46" s="21">
        <v>0.14847401276536237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3.1559126252700805E-2</v>
      </c>
      <c r="X47" s="1">
        <v>3.4460540982805141E-2</v>
      </c>
      <c r="Y47" s="1">
        <v>3.2859954482858396E-2</v>
      </c>
      <c r="Z47" s="1">
        <v>3.7261644998580798E-2</v>
      </c>
      <c r="AA47" s="1">
        <v>3.1859229760631234E-2</v>
      </c>
      <c r="AB47" s="1">
        <v>3.2859885435230135E-2</v>
      </c>
      <c r="AC47" s="1">
        <v>3.185940237176231E-2</v>
      </c>
      <c r="AD47" s="21">
        <v>4.0862852427019737E-2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4.1905542298163361E-3</v>
      </c>
      <c r="X48" s="1">
        <v>4.6897257138983506E-3</v>
      </c>
      <c r="Y48" s="1">
        <v>4.3901744519939754E-3</v>
      </c>
      <c r="Z48" s="1">
        <v>5.5890698091327464E-3</v>
      </c>
      <c r="AA48" s="1">
        <v>4.0904161742591682E-3</v>
      </c>
      <c r="AB48" s="1">
        <v>4.4902089758126684E-3</v>
      </c>
      <c r="AC48" s="1">
        <v>4.0904161345552597E-3</v>
      </c>
      <c r="AD48" s="21">
        <v>6.0879997853360672E-3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5.9875988750594431E-4</v>
      </c>
      <c r="X49" s="7">
        <v>6.9862204633526568E-4</v>
      </c>
      <c r="Y49" s="7">
        <v>5.9869095898789108E-4</v>
      </c>
      <c r="Z49" s="7">
        <v>7.983461337145902E-4</v>
      </c>
      <c r="AA49" s="7">
        <v>4.9875991926267898E-4</v>
      </c>
      <c r="AB49" s="7">
        <v>5.9865644311028309E-4</v>
      </c>
      <c r="AC49" s="7">
        <v>5.9879442720681066E-4</v>
      </c>
      <c r="AD49" s="24">
        <v>8.9820834810107081E-4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7">
        <v>18.5</v>
      </c>
      <c r="X55" s="17">
        <v>18.600000000000001</v>
      </c>
      <c r="Y55" s="17">
        <v>18.7</v>
      </c>
      <c r="Z55" s="17">
        <v>18.8</v>
      </c>
      <c r="AA55" s="17">
        <v>18.899999999999999</v>
      </c>
      <c r="AB55" s="102">
        <v>18.100000000000001</v>
      </c>
      <c r="AC55" s="17">
        <v>18.11</v>
      </c>
      <c r="AD55" s="16">
        <v>18.14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0.81387431761012463</v>
      </c>
      <c r="X57" s="4">
        <v>0.81147321329265165</v>
      </c>
      <c r="Y57" s="4">
        <v>0.81327404153075633</v>
      </c>
      <c r="Z57" s="4">
        <v>0.80807164884289817</v>
      </c>
      <c r="AA57" s="4">
        <v>0.81367422558366853</v>
      </c>
      <c r="AB57" s="4">
        <v>0.81307394950430023</v>
      </c>
      <c r="AC57" s="4">
        <v>0.81407440963658073</v>
      </c>
      <c r="AD57" s="20">
        <v>0.8037696702740923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0.14989468662351579</v>
      </c>
      <c r="X58" s="1">
        <v>0.14869523909979834</v>
      </c>
      <c r="Y58" s="1">
        <v>0.14879445663676211</v>
      </c>
      <c r="Z58" s="1">
        <v>0.14829661994649654</v>
      </c>
      <c r="AA58" s="1">
        <v>0.14989477867643405</v>
      </c>
      <c r="AB58" s="1">
        <v>0.14899464071613641</v>
      </c>
      <c r="AC58" s="1">
        <v>0.14939436450445731</v>
      </c>
      <c r="AD58" s="21">
        <v>0.14839864509746706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3.1545516098090386E-2</v>
      </c>
      <c r="X59" s="1">
        <v>3.4447402481594044E-2</v>
      </c>
      <c r="Y59" s="1">
        <v>3.2846620481700554E-2</v>
      </c>
      <c r="Z59" s="1">
        <v>3.7248874507855363E-2</v>
      </c>
      <c r="AA59" s="1">
        <v>3.1845654111306243E-2</v>
      </c>
      <c r="AB59" s="1">
        <v>3.2846528402314043E-2</v>
      </c>
      <c r="AC59" s="1">
        <v>3.1845884296538396E-2</v>
      </c>
      <c r="AD59" s="21">
        <v>4.0850484388538215E-2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4.1874080473905057E-3</v>
      </c>
      <c r="X60" s="1">
        <v>4.6863031874795277E-3</v>
      </c>
      <c r="Y60" s="1">
        <v>4.386901584320777E-3</v>
      </c>
      <c r="Z60" s="1">
        <v>5.5854285128433198E-3</v>
      </c>
      <c r="AA60" s="1">
        <v>4.0872239547911681E-3</v>
      </c>
      <c r="AB60" s="1">
        <v>4.4869476240231654E-3</v>
      </c>
      <c r="AC60" s="1">
        <v>4.0872238886083467E-3</v>
      </c>
      <c r="AD60" s="21">
        <v>6.0840016398199656E-3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5.9834714550222718E-4</v>
      </c>
      <c r="X61" s="7">
        <v>6.981634102608855E-4</v>
      </c>
      <c r="Y61" s="7">
        <v>5.9825526466113037E-4</v>
      </c>
      <c r="Z61" s="7">
        <v>7.9779555592454459E-4</v>
      </c>
      <c r="AA61" s="7">
        <v>4.9834719843569822E-4</v>
      </c>
      <c r="AB61" s="7">
        <v>5.9820923819591302E-4</v>
      </c>
      <c r="AC61" s="7">
        <v>5.9839321167896387E-4</v>
      </c>
      <c r="AD61" s="24">
        <v>8.9761191328251904E-4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8">
        <v>18.5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0.8135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1.2292562999385372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0.1502</v>
      </c>
      <c r="C72" s="13">
        <f>W21</f>
        <v>0.81359356325977494</v>
      </c>
      <c r="D72" s="13">
        <v>0</v>
      </c>
      <c r="E72" s="13">
        <v>0</v>
      </c>
      <c r="F72" s="3">
        <v>0</v>
      </c>
      <c r="J72" s="1">
        <v>-0.22693677112071228</v>
      </c>
      <c r="K72" s="13">
        <v>1.229114935464044</v>
      </c>
      <c r="L72" s="13">
        <v>0</v>
      </c>
      <c r="M72" s="13">
        <v>0</v>
      </c>
      <c r="N72" s="3">
        <v>0</v>
      </c>
      <c r="R72" s="1">
        <v>0</v>
      </c>
      <c r="S72" s="13">
        <v>0.99999999999999989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3.1600000000000003E-2</v>
      </c>
      <c r="C73" s="13">
        <f t="shared" ref="C73:C74" si="1">W22</f>
        <v>0.15012370096583619</v>
      </c>
      <c r="D73" s="13">
        <f>W33</f>
        <v>0.81368713728056219</v>
      </c>
      <c r="E73" s="13">
        <v>0</v>
      </c>
      <c r="F73" s="3">
        <v>0</v>
      </c>
      <c r="J73" s="1">
        <v>-5.8694686119055697E-3</v>
      </c>
      <c r="K73" s="13">
        <v>-0.226769325174455</v>
      </c>
      <c r="L73" s="13">
        <v>1.2289735872464658</v>
      </c>
      <c r="M73" s="13">
        <v>0</v>
      </c>
      <c r="N73" s="3">
        <v>0</v>
      </c>
      <c r="R73" s="1">
        <v>0</v>
      </c>
      <c r="S73" s="13">
        <v>-2.7755575615628914E-17</v>
      </c>
      <c r="T73" s="13">
        <v>1</v>
      </c>
      <c r="U73" s="13">
        <v>0</v>
      </c>
      <c r="V73" s="3">
        <v>0</v>
      </c>
    </row>
    <row r="74" spans="1:22" x14ac:dyDescent="0.3">
      <c r="B74" s="1">
        <f t="shared" si="0"/>
        <v>4.1999999999999997E-3</v>
      </c>
      <c r="C74" s="13">
        <f t="shared" si="1"/>
        <v>3.1586368206732704E-2</v>
      </c>
      <c r="D74" s="13">
        <f t="shared" ref="D74:D75" si="2">W34</f>
        <v>0.15004738239402426</v>
      </c>
      <c r="E74" s="13">
        <f>W45</f>
        <v>0.81378072206359942</v>
      </c>
      <c r="F74" s="3">
        <v>0</v>
      </c>
      <c r="J74" s="1">
        <v>3.5463243052331248E-3</v>
      </c>
      <c r="K74" s="13">
        <v>-5.8948720954102533E-3</v>
      </c>
      <c r="L74" s="13">
        <v>-0.22660191473952668</v>
      </c>
      <c r="M74" s="13">
        <v>1.2288322552839326</v>
      </c>
      <c r="N74" s="3">
        <v>0</v>
      </c>
      <c r="R74" s="1">
        <v>0</v>
      </c>
      <c r="S74" s="13">
        <v>-6.9388939039072284E-18</v>
      </c>
      <c r="T74" s="13">
        <v>0</v>
      </c>
      <c r="U74" s="13">
        <v>1</v>
      </c>
      <c r="V74" s="3">
        <v>0</v>
      </c>
    </row>
    <row r="75" spans="1:22" ht="15" thickBot="1" x14ac:dyDescent="0.35">
      <c r="B75" s="7">
        <f t="shared" si="0"/>
        <v>5.9999999999999995E-4</v>
      </c>
      <c r="C75" s="8">
        <f>W24</f>
        <v>4.1968502054298504E-3</v>
      </c>
      <c r="D75" s="8">
        <f t="shared" si="2"/>
        <v>3.1572743623274072E-2</v>
      </c>
      <c r="E75" s="8">
        <f>W46</f>
        <v>0.14997104428107927</v>
      </c>
      <c r="F75" s="9">
        <f>W57</f>
        <v>0.81387431761012463</v>
      </c>
      <c r="J75" s="7">
        <v>-1.61775441666267E-4</v>
      </c>
      <c r="K75" s="8">
        <v>3.5452385676470492E-3</v>
      </c>
      <c r="L75" s="8">
        <v>-5.9202534053143276E-3</v>
      </c>
      <c r="M75" s="8">
        <v>-0.22643453980997397</v>
      </c>
      <c r="N75" s="9">
        <v>1.2286909395745749</v>
      </c>
      <c r="R75" s="7">
        <v>1.0842021724855044E-19</v>
      </c>
      <c r="S75" s="8">
        <v>0</v>
      </c>
      <c r="T75" s="8">
        <v>0</v>
      </c>
      <c r="U75" s="8">
        <v>0</v>
      </c>
      <c r="V75" s="9">
        <v>1</v>
      </c>
    </row>
    <row r="81" spans="2:22" x14ac:dyDescent="0.3">
      <c r="B81" s="49">
        <v>18.600000000000001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0.81110000000000004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1.2328936012822094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0.14899999999999999</v>
      </c>
      <c r="C85" s="13">
        <f>W21</f>
        <v>0.81359356325977494</v>
      </c>
      <c r="D85" s="13">
        <v>0</v>
      </c>
      <c r="E85" s="13">
        <v>0</v>
      </c>
      <c r="F85" s="3">
        <v>0</v>
      </c>
      <c r="J85" s="1">
        <v>-0.22578982293692831</v>
      </c>
      <c r="K85" s="13">
        <v>1.229114935464044</v>
      </c>
      <c r="L85" s="13">
        <v>0</v>
      </c>
      <c r="M85" s="13">
        <v>0</v>
      </c>
      <c r="N85" s="3">
        <v>0</v>
      </c>
      <c r="R85" s="1">
        <v>2.7755575615628914E-17</v>
      </c>
      <c r="S85" s="13">
        <v>0.99999999999999989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3.4500000000000003E-2</v>
      </c>
      <c r="C86" s="13">
        <f t="shared" ref="C86:C88" si="4">W22</f>
        <v>0.15012370096583619</v>
      </c>
      <c r="D86" s="13">
        <f>W33</f>
        <v>0.81368713728056219</v>
      </c>
      <c r="E86" s="13">
        <v>0</v>
      </c>
      <c r="F86" s="3">
        <v>0</v>
      </c>
      <c r="J86" s="1">
        <v>-1.0616396632979017E-2</v>
      </c>
      <c r="K86" s="13">
        <v>-0.226769325174455</v>
      </c>
      <c r="L86" s="13">
        <v>1.2289735872464658</v>
      </c>
      <c r="M86" s="13">
        <v>0</v>
      </c>
      <c r="N86" s="3">
        <v>0</v>
      </c>
      <c r="R86" s="1">
        <v>0</v>
      </c>
      <c r="S86" s="13">
        <v>-2.7755575615628914E-17</v>
      </c>
      <c r="T86" s="13">
        <v>1</v>
      </c>
      <c r="U86" s="13">
        <v>0</v>
      </c>
      <c r="V86" s="3">
        <v>0</v>
      </c>
    </row>
    <row r="87" spans="2:22" x14ac:dyDescent="0.3">
      <c r="B87" s="1">
        <f t="shared" si="3"/>
        <v>4.7000000000000002E-3</v>
      </c>
      <c r="C87" s="13">
        <f t="shared" si="4"/>
        <v>3.1586368206732704E-2</v>
      </c>
      <c r="D87" s="13">
        <f t="shared" ref="D87:D88" si="5">W34</f>
        <v>0.15004738239402426</v>
      </c>
      <c r="E87" s="13">
        <f>W45</f>
        <v>0.81378072206359942</v>
      </c>
      <c r="F87" s="3">
        <v>0</v>
      </c>
      <c r="J87" s="1">
        <v>3.6007772172300763E-3</v>
      </c>
      <c r="K87" s="13">
        <v>-5.8948720954102533E-3</v>
      </c>
      <c r="L87" s="13">
        <v>-0.22660191473952668</v>
      </c>
      <c r="M87" s="13">
        <v>1.2288322552839326</v>
      </c>
      <c r="N87" s="3">
        <v>0</v>
      </c>
      <c r="R87" s="1">
        <v>0</v>
      </c>
      <c r="S87" s="13">
        <v>-6.9388939039072284E-18</v>
      </c>
      <c r="T87" s="13">
        <v>0</v>
      </c>
      <c r="U87" s="13">
        <v>1</v>
      </c>
      <c r="V87" s="3">
        <v>0</v>
      </c>
    </row>
    <row r="88" spans="2:22" ht="15" thickBot="1" x14ac:dyDescent="0.35">
      <c r="B88" s="7">
        <f t="shared" si="3"/>
        <v>6.9999999999999999E-4</v>
      </c>
      <c r="C88" s="8">
        <f t="shared" si="4"/>
        <v>4.1968502054298504E-3</v>
      </c>
      <c r="D88" s="8">
        <f t="shared" si="5"/>
        <v>3.1572743623274072E-2</v>
      </c>
      <c r="E88" s="8">
        <f>W46</f>
        <v>0.14997104428107927</v>
      </c>
      <c r="F88" s="9">
        <f>W57</f>
        <v>0.81387431761012463</v>
      </c>
      <c r="J88" s="7">
        <v>-1.4774149265366855E-4</v>
      </c>
      <c r="K88" s="8">
        <v>3.5452385676470492E-3</v>
      </c>
      <c r="L88" s="8">
        <v>-5.9202534053143276E-3</v>
      </c>
      <c r="M88" s="8">
        <v>-0.22643453980997397</v>
      </c>
      <c r="N88" s="9">
        <v>1.2286909395745749</v>
      </c>
      <c r="R88" s="7">
        <v>2.7105054312137611E-19</v>
      </c>
      <c r="S88" s="8">
        <v>0</v>
      </c>
      <c r="T88" s="8">
        <v>0</v>
      </c>
      <c r="U88" s="8">
        <v>0</v>
      </c>
      <c r="V88" s="9">
        <v>1</v>
      </c>
    </row>
    <row r="91" spans="2:22" x14ac:dyDescent="0.3">
      <c r="B91" s="49">
        <v>18.7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0.81289999999999996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1.2301636117603643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1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0.14910000000000001</v>
      </c>
      <c r="C95" s="13">
        <f>Y21</f>
        <v>0.81299349425183898</v>
      </c>
      <c r="D95" s="13">
        <v>0</v>
      </c>
      <c r="E95" s="13">
        <v>0</v>
      </c>
      <c r="F95" s="3">
        <v>0</v>
      </c>
      <c r="J95" s="1">
        <v>-0.22560745665284937</v>
      </c>
      <c r="K95" s="13">
        <v>1.2300221429450116</v>
      </c>
      <c r="L95" s="13">
        <v>0</v>
      </c>
      <c r="M95" s="13">
        <v>0</v>
      </c>
      <c r="N95" s="3">
        <v>0</v>
      </c>
      <c r="R95" s="1">
        <v>2.7755575615628914E-17</v>
      </c>
      <c r="S95" s="13">
        <v>0.99999999999999989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3.2899999999999999E-2</v>
      </c>
      <c r="C96" s="13">
        <f t="shared" ref="C96:C98" si="7">Y22</f>
        <v>0.14902364346715977</v>
      </c>
      <c r="D96" s="13">
        <f>Y33</f>
        <v>0.81308699925675343</v>
      </c>
      <c r="E96" s="13">
        <v>0</v>
      </c>
      <c r="F96" s="3">
        <v>0</v>
      </c>
      <c r="J96" s="1">
        <v>-8.4265738468479699E-3</v>
      </c>
      <c r="K96" s="13">
        <v>-0.22544005924889562</v>
      </c>
      <c r="L96" s="13">
        <v>1.2298806903985731</v>
      </c>
      <c r="M96" s="13">
        <v>0</v>
      </c>
      <c r="N96" s="3">
        <v>0</v>
      </c>
      <c r="R96" s="1">
        <v>-8.6736173798840355E-19</v>
      </c>
      <c r="S96" s="13">
        <v>-2.7755575615628914E-17</v>
      </c>
      <c r="T96" s="13">
        <v>1</v>
      </c>
      <c r="U96" s="13">
        <v>0</v>
      </c>
      <c r="V96" s="3">
        <v>0</v>
      </c>
    </row>
    <row r="97" spans="2:22" x14ac:dyDescent="0.3">
      <c r="B97" s="1">
        <f t="shared" si="6"/>
        <v>4.4000000000000003E-3</v>
      </c>
      <c r="C97" s="13">
        <f t="shared" si="7"/>
        <v>3.2886644245089462E-2</v>
      </c>
      <c r="D97" s="13">
        <f t="shared" ref="D97:D98" si="8">Y34</f>
        <v>0.14894726739799602</v>
      </c>
      <c r="E97" s="13">
        <f>Y45</f>
        <v>0.81318051501598021</v>
      </c>
      <c r="F97" s="3">
        <v>0</v>
      </c>
      <c r="J97" s="1">
        <v>4.0112464108752292E-3</v>
      </c>
      <c r="K97" s="13">
        <v>-8.4515303976691984E-3</v>
      </c>
      <c r="L97" s="13">
        <v>-0.22527269736268624</v>
      </c>
      <c r="M97" s="13">
        <v>1.2297392541191774</v>
      </c>
      <c r="N97" s="3">
        <v>0</v>
      </c>
      <c r="R97" s="1">
        <v>8.6736173798840355E-19</v>
      </c>
      <c r="S97" s="13">
        <v>-6.9388939039072284E-18</v>
      </c>
      <c r="T97" s="13">
        <v>-2.7755575615628914E-17</v>
      </c>
      <c r="U97" s="13">
        <v>1</v>
      </c>
      <c r="V97" s="3">
        <v>0</v>
      </c>
    </row>
    <row r="98" spans="2:22" ht="15" thickBot="1" x14ac:dyDescent="0.35">
      <c r="B98" s="7">
        <f t="shared" si="6"/>
        <v>5.9999999999999995E-4</v>
      </c>
      <c r="C98" s="8">
        <f t="shared" si="7"/>
        <v>4.3967236591326156E-3</v>
      </c>
      <c r="D98" s="8">
        <f t="shared" si="8"/>
        <v>3.2873295738348601E-2</v>
      </c>
      <c r="E98" s="8">
        <f>Y46</f>
        <v>0.14887087178902492</v>
      </c>
      <c r="F98" s="9">
        <f>Y57</f>
        <v>0.81327404153075633</v>
      </c>
      <c r="J98" s="7">
        <v>-8.1538346666284577E-5</v>
      </c>
      <c r="K98" s="8">
        <v>4.0098131915422457E-3</v>
      </c>
      <c r="L98" s="8">
        <v>-8.4764648318701695E-3</v>
      </c>
      <c r="M98" s="8">
        <v>-0.2251053709882658</v>
      </c>
      <c r="N98" s="9">
        <v>1.2295978341049536</v>
      </c>
      <c r="R98" s="7">
        <v>0</v>
      </c>
      <c r="S98" s="8">
        <v>1.3010426069826053E-18</v>
      </c>
      <c r="T98" s="8">
        <v>-6.9388939039072284E-18</v>
      </c>
      <c r="U98" s="8">
        <v>0</v>
      </c>
      <c r="V98" s="9">
        <v>1</v>
      </c>
    </row>
    <row r="100" spans="2:22" x14ac:dyDescent="0.3">
      <c r="B100" s="49">
        <v>18.8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0.80769999999999997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1.238083446824316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0.14860000000000001</v>
      </c>
      <c r="C104" s="13">
        <f>Z21</f>
        <v>0.80779289618306105</v>
      </c>
      <c r="D104" s="13">
        <v>0</v>
      </c>
      <c r="E104" s="13">
        <v>0</v>
      </c>
      <c r="F104" s="3">
        <v>0</v>
      </c>
      <c r="J104" s="1">
        <v>-0.22775540744096889</v>
      </c>
      <c r="K104" s="13">
        <v>1.2379410672279312</v>
      </c>
      <c r="L104" s="13">
        <v>0</v>
      </c>
      <c r="M104" s="13">
        <v>0</v>
      </c>
      <c r="N104" s="3">
        <v>0</v>
      </c>
      <c r="R104" s="1">
        <v>2.7755575615628914E-17</v>
      </c>
      <c r="S104" s="13">
        <v>1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3.73E-2</v>
      </c>
      <c r="C105" s="13">
        <f t="shared" ref="C105:C107" si="10">Z22</f>
        <v>0.14852418409811025</v>
      </c>
      <c r="D105" s="13">
        <f>Z33</f>
        <v>0.8078858030504118</v>
      </c>
      <c r="E105" s="13">
        <v>0</v>
      </c>
      <c r="F105" s="3">
        <v>0</v>
      </c>
      <c r="J105" s="1">
        <v>-1.5290931534878789E-2</v>
      </c>
      <c r="K105" s="13">
        <v>-0.22758685234638198</v>
      </c>
      <c r="L105" s="13">
        <v>1.2377987040052001</v>
      </c>
      <c r="M105" s="13">
        <v>0</v>
      </c>
      <c r="N105" s="3">
        <v>0</v>
      </c>
      <c r="R105" s="1">
        <v>0</v>
      </c>
      <c r="S105" s="13">
        <v>2.7755575615628914E-17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5.5999999999999999E-3</v>
      </c>
      <c r="C106" s="13">
        <f t="shared" si="10"/>
        <v>3.7287207747719701E-2</v>
      </c>
      <c r="D106" s="13">
        <f t="shared" ref="D106:D107" si="11">Z34</f>
        <v>0.1484483487908704</v>
      </c>
      <c r="E106" s="13">
        <f>Z45</f>
        <v>0.80797872060328113</v>
      </c>
      <c r="F106" s="3">
        <v>0</v>
      </c>
      <c r="J106" s="1">
        <v>4.7389978608221757E-3</v>
      </c>
      <c r="K106" s="13">
        <v>-1.5315345565772095E-2</v>
      </c>
      <c r="L106" s="13">
        <v>-0.22741833300740161</v>
      </c>
      <c r="M106" s="13">
        <v>1.2376563571542396</v>
      </c>
      <c r="N106" s="3">
        <v>0</v>
      </c>
      <c r="R106" s="1">
        <v>-2.1684043449710089E-18</v>
      </c>
      <c r="S106" s="13">
        <v>6.9388939039072284E-18</v>
      </c>
      <c r="T106" s="13">
        <v>0</v>
      </c>
      <c r="U106" s="13">
        <v>1</v>
      </c>
      <c r="V106" s="3">
        <v>0</v>
      </c>
    </row>
    <row r="107" spans="2:22" ht="15" thickBot="1" x14ac:dyDescent="0.35">
      <c r="B107" s="7">
        <f t="shared" si="9"/>
        <v>8.0000000000000004E-4</v>
      </c>
      <c r="C107" s="8">
        <f t="shared" si="10"/>
        <v>5.5963555519974919E-3</v>
      </c>
      <c r="D107" s="8">
        <f t="shared" si="11"/>
        <v>3.7274422746224577E-2</v>
      </c>
      <c r="E107" s="8">
        <f>Z46</f>
        <v>0.14837249407481962</v>
      </c>
      <c r="F107" s="9">
        <f>Z57</f>
        <v>0.80807164884289817</v>
      </c>
      <c r="J107" s="7">
        <v>1.8681164705586692E-4</v>
      </c>
      <c r="K107" s="8">
        <v>4.7366916113281187E-3</v>
      </c>
      <c r="L107" s="8">
        <v>-1.5339737409327897E-2</v>
      </c>
      <c r="M107" s="8">
        <v>-0.22724984941803297</v>
      </c>
      <c r="N107" s="9">
        <v>1.2375140266731666</v>
      </c>
      <c r="R107" s="7">
        <v>1.0842021724855044E-19</v>
      </c>
      <c r="S107" s="8">
        <v>-4.3368086899420177E-19</v>
      </c>
      <c r="T107" s="8">
        <v>0</v>
      </c>
      <c r="U107" s="8">
        <v>0</v>
      </c>
      <c r="V107" s="9">
        <v>1</v>
      </c>
    </row>
    <row r="109" spans="2:22" x14ac:dyDescent="0.3">
      <c r="B109" s="49">
        <v>18.899999999999999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0.81330000000000002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1.2295585884667404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0.1502</v>
      </c>
      <c r="C113" s="13">
        <f>AA21</f>
        <v>0.81339354025712962</v>
      </c>
      <c r="D113" s="13">
        <v>0</v>
      </c>
      <c r="E113" s="13">
        <v>0</v>
      </c>
      <c r="F113" s="3">
        <v>0</v>
      </c>
      <c r="J113" s="1">
        <v>-0.22704839766655088</v>
      </c>
      <c r="K113" s="13">
        <v>1.2294171892290666</v>
      </c>
      <c r="L113" s="13">
        <v>0</v>
      </c>
      <c r="M113" s="13">
        <v>0</v>
      </c>
      <c r="N113" s="3">
        <v>0</v>
      </c>
      <c r="R113" s="1">
        <v>-2.7755575615628914E-17</v>
      </c>
      <c r="S113" s="13">
        <v>1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3.1899999999999998E-2</v>
      </c>
      <c r="C114" s="13">
        <f t="shared" ref="C114:C116" si="13">AA22</f>
        <v>0.15012372397112711</v>
      </c>
      <c r="D114" s="13">
        <f>AA33</f>
        <v>0.81348709127262597</v>
      </c>
      <c r="E114" s="13">
        <v>0</v>
      </c>
      <c r="F114" s="3">
        <v>0</v>
      </c>
      <c r="J114" s="1">
        <v>-6.3154880364134375E-3</v>
      </c>
      <c r="K114" s="13">
        <v>-0.22688090412405784</v>
      </c>
      <c r="L114" s="13">
        <v>1.2292758062523053</v>
      </c>
      <c r="M114" s="13">
        <v>0</v>
      </c>
      <c r="N114" s="3">
        <v>0</v>
      </c>
      <c r="R114" s="1">
        <v>-6.9388939039072284E-18</v>
      </c>
      <c r="S114" s="13">
        <v>0</v>
      </c>
      <c r="T114" s="13">
        <v>0.99999999999999989</v>
      </c>
      <c r="U114" s="13">
        <v>0</v>
      </c>
      <c r="V114" s="3">
        <v>0</v>
      </c>
    </row>
    <row r="115" spans="2:22" x14ac:dyDescent="0.3">
      <c r="B115" s="1">
        <f t="shared" si="12"/>
        <v>4.1000000000000003E-3</v>
      </c>
      <c r="C115" s="13">
        <f t="shared" si="13"/>
        <v>3.1886402708054741E-2</v>
      </c>
      <c r="D115" s="13">
        <f t="shared" ref="D115:D116" si="14">AA34</f>
        <v>0.1500474284098979</v>
      </c>
      <c r="E115" s="13">
        <f>AA45</f>
        <v>0.81358065304772642</v>
      </c>
      <c r="F115" s="3">
        <v>0</v>
      </c>
      <c r="J115" s="1">
        <v>3.8670894603160034E-3</v>
      </c>
      <c r="K115" s="13">
        <v>-6.340853059263506E-3</v>
      </c>
      <c r="L115" s="13">
        <v>-0.2267134461023646</v>
      </c>
      <c r="M115" s="13">
        <v>1.2291344395345865</v>
      </c>
      <c r="N115" s="3">
        <v>0</v>
      </c>
      <c r="R115" s="1">
        <v>0</v>
      </c>
      <c r="S115" s="13">
        <v>6.9388939039072284E-18</v>
      </c>
      <c r="T115" s="13">
        <v>-2.7755575615628914E-17</v>
      </c>
      <c r="U115" s="13">
        <v>1</v>
      </c>
      <c r="V115" s="3">
        <v>0</v>
      </c>
    </row>
    <row r="116" spans="2:22" ht="15" thickBot="1" x14ac:dyDescent="0.35">
      <c r="B116" s="7">
        <f t="shared" si="12"/>
        <v>5.0000000000000001E-4</v>
      </c>
      <c r="C116" s="8">
        <f t="shared" si="13"/>
        <v>4.0968041961711339E-3</v>
      </c>
      <c r="D116" s="8">
        <f t="shared" si="14"/>
        <v>3.187281262723974E-2</v>
      </c>
      <c r="E116" s="8">
        <f>AA46</f>
        <v>0.14997111331282839</v>
      </c>
      <c r="F116" s="9">
        <f>AA57</f>
        <v>0.81367422558366853</v>
      </c>
      <c r="J116" s="7">
        <v>-7.7753244184976193E-5</v>
      </c>
      <c r="K116" s="8">
        <v>3.8659155469262497E-3</v>
      </c>
      <c r="L116" s="8">
        <v>-6.3661959074634627E-3</v>
      </c>
      <c r="M116" s="8">
        <v>-0.22654602359551637</v>
      </c>
      <c r="N116" s="9">
        <v>1.2289930890740399</v>
      </c>
      <c r="R116" s="7">
        <v>-2.1684043449710089E-19</v>
      </c>
      <c r="S116" s="8">
        <v>0</v>
      </c>
      <c r="T116" s="8">
        <v>0</v>
      </c>
      <c r="U116" s="8">
        <v>0</v>
      </c>
      <c r="V116" s="9">
        <v>1</v>
      </c>
    </row>
    <row r="119" spans="2:22" x14ac:dyDescent="0.3">
      <c r="B119" s="94">
        <v>18.100000000000001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0.81269999999999998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1.2304663467454164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0.99999999999999989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0.14929999999999999</v>
      </c>
      <c r="C123" s="13">
        <f>AB21</f>
        <v>0.81279347124919366</v>
      </c>
      <c r="D123" s="13">
        <v>0</v>
      </c>
      <c r="E123" s="13">
        <v>0</v>
      </c>
      <c r="F123" s="3">
        <v>0</v>
      </c>
      <c r="J123" s="1">
        <v>-0.22602128593226312</v>
      </c>
      <c r="K123" s="13">
        <v>1.2303248431155407</v>
      </c>
      <c r="L123" s="13">
        <v>0</v>
      </c>
      <c r="M123" s="13">
        <v>0</v>
      </c>
      <c r="N123" s="3">
        <v>0</v>
      </c>
      <c r="R123" s="1">
        <v>-2.7755575615628914E-17</v>
      </c>
      <c r="S123" s="13">
        <v>0.99999999999999989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3.2899999999999999E-2</v>
      </c>
      <c r="C124" s="13">
        <f t="shared" ref="C124:C126" si="16">AB22</f>
        <v>0.14922368947509598</v>
      </c>
      <c r="D124" s="13">
        <f>AB33</f>
        <v>0.81288695324881721</v>
      </c>
      <c r="E124" s="13">
        <v>0</v>
      </c>
      <c r="F124" s="3">
        <v>0</v>
      </c>
      <c r="J124" s="1">
        <v>-8.3094120212048352E-3</v>
      </c>
      <c r="K124" s="13">
        <v>-0.22585380612742265</v>
      </c>
      <c r="L124" s="13">
        <v>1.2301833557585826</v>
      </c>
      <c r="M124" s="13">
        <v>0</v>
      </c>
      <c r="N124" s="3">
        <v>0</v>
      </c>
      <c r="R124" s="1">
        <v>-6.9388939039072284E-18</v>
      </c>
      <c r="S124" s="13">
        <v>0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4.4999999999999997E-3</v>
      </c>
      <c r="C125" s="13">
        <f t="shared" si="16"/>
        <v>3.2886621237152636E-2</v>
      </c>
      <c r="D125" s="13">
        <f t="shared" ref="D125:D126" si="17">AB34</f>
        <v>0.14914735942180585</v>
      </c>
      <c r="E125" s="13">
        <f>AB45</f>
        <v>0.81298044600010722</v>
      </c>
      <c r="F125" s="3">
        <v>0</v>
      </c>
      <c r="J125" s="1">
        <v>3.8565561304339619E-3</v>
      </c>
      <c r="K125" s="13">
        <v>-8.3344296265270464E-3</v>
      </c>
      <c r="L125" s="13">
        <v>-0.22568636185380575</v>
      </c>
      <c r="M125" s="13">
        <v>1.2300418846726704</v>
      </c>
      <c r="N125" s="3">
        <v>0</v>
      </c>
      <c r="R125" s="1">
        <v>4.3368086899420177E-19</v>
      </c>
      <c r="S125" s="13">
        <v>0</v>
      </c>
      <c r="T125" s="13">
        <v>0</v>
      </c>
      <c r="U125" s="13">
        <v>1</v>
      </c>
      <c r="V125" s="3">
        <v>0</v>
      </c>
    </row>
    <row r="126" spans="2:22" ht="15" thickBot="1" x14ac:dyDescent="0.35">
      <c r="B126" s="7">
        <f t="shared" si="15"/>
        <v>5.9999999999999995E-4</v>
      </c>
      <c r="C126" s="8">
        <f t="shared" si="16"/>
        <v>4.4967351631014845E-3</v>
      </c>
      <c r="D126" s="8">
        <f t="shared" si="17"/>
        <v>3.2873249714536298E-2</v>
      </c>
      <c r="E126" s="8">
        <f>AB46</f>
        <v>0.14907100983664706</v>
      </c>
      <c r="F126" s="9">
        <f>AB57</f>
        <v>0.81307394950430023</v>
      </c>
      <c r="J126" s="7">
        <v>-2.9105943564077535E-5</v>
      </c>
      <c r="K126" s="8">
        <v>3.8551541670719092E-3</v>
      </c>
      <c r="L126" s="8">
        <v>-8.3594250987331815E-3</v>
      </c>
      <c r="M126" s="8">
        <v>-0.22551895310545519</v>
      </c>
      <c r="N126" s="9">
        <v>1.2299004298559331</v>
      </c>
      <c r="R126" s="7">
        <v>-2.1684043449710089E-19</v>
      </c>
      <c r="S126" s="8">
        <v>-1.7347234759768071E-18</v>
      </c>
      <c r="T126" s="8">
        <v>0</v>
      </c>
      <c r="U126" s="8">
        <v>0</v>
      </c>
      <c r="V126" s="9">
        <v>1</v>
      </c>
    </row>
    <row r="129" spans="2:22" x14ac:dyDescent="0.3">
      <c r="B129" s="49">
        <v>18.11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0.81369999999999998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1.2289541600098317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1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0.1497</v>
      </c>
      <c r="C133" s="13">
        <f>AC21</f>
        <v>0.81379358626242015</v>
      </c>
      <c r="D133" s="13">
        <v>0</v>
      </c>
      <c r="E133" s="13">
        <v>0</v>
      </c>
      <c r="F133" s="3">
        <v>0</v>
      </c>
      <c r="J133" s="1">
        <v>-0.22607014955527854</v>
      </c>
      <c r="K133" s="13">
        <v>1.2288128302814305</v>
      </c>
      <c r="L133" s="13">
        <v>0</v>
      </c>
      <c r="M133" s="13">
        <v>0</v>
      </c>
      <c r="N133" s="3">
        <v>0</v>
      </c>
      <c r="R133" s="1">
        <v>0</v>
      </c>
      <c r="S133" s="13">
        <v>1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3.1899999999999998E-2</v>
      </c>
      <c r="C134" s="13">
        <f t="shared" ref="C134:C136" si="19">AC22</f>
        <v>0.14962362045393204</v>
      </c>
      <c r="D134" s="13">
        <f>AC33</f>
        <v>0.81388718328849829</v>
      </c>
      <c r="E134" s="13">
        <v>0</v>
      </c>
      <c r="F134" s="3">
        <v>0</v>
      </c>
      <c r="J134" s="1">
        <v>-6.6080453921886677E-3</v>
      </c>
      <c r="K134" s="13">
        <v>-0.22590283801259739</v>
      </c>
      <c r="L134" s="13">
        <v>1.2286715168059483</v>
      </c>
      <c r="M134" s="13">
        <v>0</v>
      </c>
      <c r="N134" s="3">
        <v>0</v>
      </c>
      <c r="R134" s="1">
        <v>0</v>
      </c>
      <c r="S134" s="13">
        <v>0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4.1000000000000003E-3</v>
      </c>
      <c r="C135" s="13">
        <f t="shared" si="19"/>
        <v>3.1886460226573848E-2</v>
      </c>
      <c r="D135" s="13">
        <f t="shared" ref="D135:D136" si="20">AC34</f>
        <v>0.14954722135831006</v>
      </c>
      <c r="E135" s="13">
        <f>AC45</f>
        <v>0.81398079107947241</v>
      </c>
      <c r="F135" s="3">
        <v>0</v>
      </c>
      <c r="J135" s="1">
        <v>3.879796228351958E-3</v>
      </c>
      <c r="K135" s="13">
        <v>-6.6332642933400058E-3</v>
      </c>
      <c r="L135" s="13">
        <v>-0.22573556196179323</v>
      </c>
      <c r="M135" s="13">
        <v>1.2285302195815155</v>
      </c>
      <c r="N135" s="3">
        <v>0</v>
      </c>
      <c r="R135" s="1">
        <v>0</v>
      </c>
      <c r="S135" s="13">
        <v>-6.9388939039072284E-18</v>
      </c>
      <c r="T135" s="13">
        <v>2.7755575615628914E-17</v>
      </c>
      <c r="U135" s="13">
        <v>1</v>
      </c>
      <c r="V135" s="3">
        <v>0</v>
      </c>
    </row>
    <row r="136" spans="2:22" ht="15" thickBot="1" x14ac:dyDescent="0.35">
      <c r="B136" s="7">
        <f t="shared" si="18"/>
        <v>5.9999999999999995E-4</v>
      </c>
      <c r="C136" s="8">
        <f t="shared" si="19"/>
        <v>4.0968041895557434E-3</v>
      </c>
      <c r="D136" s="8">
        <f t="shared" si="20"/>
        <v>3.1872927682801172E-2</v>
      </c>
      <c r="E136" s="8">
        <f>AC46</f>
        <v>0.14947080270964749</v>
      </c>
      <c r="F136" s="9">
        <f>AC57</f>
        <v>0.81407440963658073</v>
      </c>
      <c r="J136" s="7">
        <v>-2.2173140652665242E-4</v>
      </c>
      <c r="K136" s="8">
        <v>3.8785872263919653E-3</v>
      </c>
      <c r="L136" s="8">
        <v>-6.6584610575719048E-3</v>
      </c>
      <c r="M136" s="8">
        <v>-0.22556832139691568</v>
      </c>
      <c r="N136" s="9">
        <v>1.2283889386062636</v>
      </c>
      <c r="R136" s="7">
        <v>1.0842021724855044E-19</v>
      </c>
      <c r="S136" s="8">
        <v>-8.6736173798840355E-19</v>
      </c>
      <c r="T136" s="8">
        <v>6.9388939039072284E-18</v>
      </c>
      <c r="U136" s="8">
        <v>0</v>
      </c>
      <c r="V136" s="9">
        <v>1</v>
      </c>
    </row>
    <row r="139" spans="2:22" x14ac:dyDescent="0.3">
      <c r="B139" s="41">
        <v>18.14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0.8034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1.2447099825740602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1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0.1487</v>
      </c>
      <c r="C143" s="13">
        <f>AD21</f>
        <v>0.80349240162618707</v>
      </c>
      <c r="D143" s="13">
        <v>0</v>
      </c>
      <c r="E143" s="13">
        <v>0</v>
      </c>
      <c r="F143" s="3">
        <v>0</v>
      </c>
      <c r="J143" s="1">
        <v>-0.23035485343005443</v>
      </c>
      <c r="K143" s="13">
        <v>1.2445668409260642</v>
      </c>
      <c r="L143" s="13">
        <v>0</v>
      </c>
      <c r="M143" s="13">
        <v>0</v>
      </c>
      <c r="N143" s="3">
        <v>0</v>
      </c>
      <c r="R143" s="1">
        <v>0</v>
      </c>
      <c r="S143" s="13">
        <v>1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4.0899999999999999E-2</v>
      </c>
      <c r="C144" s="13">
        <f t="shared" ref="C144:C146" si="22">AD22</f>
        <v>0.1486246902131875</v>
      </c>
      <c r="D144" s="13">
        <f>AD33</f>
        <v>0.8035848138797832</v>
      </c>
      <c r="E144" s="13">
        <v>0</v>
      </c>
      <c r="F144" s="3">
        <v>0</v>
      </c>
      <c r="J144" s="1">
        <v>-2.0747305410909848E-2</v>
      </c>
      <c r="K144" s="13">
        <v>-0.23018523743520347</v>
      </c>
      <c r="L144" s="13">
        <v>1.2444237157393576</v>
      </c>
      <c r="M144" s="13">
        <v>0</v>
      </c>
      <c r="N144" s="3">
        <v>0</v>
      </c>
      <c r="R144" s="1">
        <v>0</v>
      </c>
      <c r="S144" s="13">
        <v>0</v>
      </c>
      <c r="T144" s="13">
        <v>0.99999999999999989</v>
      </c>
      <c r="U144" s="13">
        <v>0</v>
      </c>
      <c r="V144" s="3">
        <v>0</v>
      </c>
    </row>
    <row r="145" spans="1:74" x14ac:dyDescent="0.3">
      <c r="B145" s="1">
        <f t="shared" si="21"/>
        <v>6.1000000000000004E-3</v>
      </c>
      <c r="C145" s="13">
        <f t="shared" si="22"/>
        <v>4.0887610235802598E-2</v>
      </c>
      <c r="D145" s="13">
        <f t="shared" ref="D145:D146" si="23">AD34</f>
        <v>0.14854936113612197</v>
      </c>
      <c r="E145" s="13">
        <f>AD45</f>
        <v>0.80367723676201075</v>
      </c>
      <c r="F145" s="3">
        <v>0</v>
      </c>
      <c r="J145" s="1">
        <v>6.1068390503783267E-3</v>
      </c>
      <c r="K145" s="13">
        <v>-2.0771390773092643E-2</v>
      </c>
      <c r="L145" s="13">
        <v>-0.23001565740558841</v>
      </c>
      <c r="M145" s="13">
        <v>1.2442806070120478</v>
      </c>
      <c r="N145" s="3">
        <v>0</v>
      </c>
      <c r="R145" s="1">
        <v>-2.6020852139652106E-18</v>
      </c>
      <c r="S145" s="13">
        <v>6.9388939039072284E-18</v>
      </c>
      <c r="T145" s="13">
        <v>0</v>
      </c>
      <c r="U145" s="13">
        <v>1</v>
      </c>
      <c r="V145" s="3">
        <v>0</v>
      </c>
    </row>
    <row r="146" spans="1:74" ht="15" thickBot="1" x14ac:dyDescent="0.35">
      <c r="B146" s="7">
        <f t="shared" si="21"/>
        <v>8.9999999999999998E-4</v>
      </c>
      <c r="C146" s="8">
        <f t="shared" si="22"/>
        <v>6.0959989647038238E-3</v>
      </c>
      <c r="D146" s="8">
        <f t="shared" si="23"/>
        <v>4.0875227710458643E-2</v>
      </c>
      <c r="E146" s="8">
        <f>AD46</f>
        <v>0.14847401276536237</v>
      </c>
      <c r="F146" s="9">
        <f>AD57</f>
        <v>0.8037696702740923</v>
      </c>
      <c r="J146" s="7">
        <v>2.8036377331592854E-4</v>
      </c>
      <c r="K146" s="8">
        <v>6.1037480539486285E-3</v>
      </c>
      <c r="L146" s="8">
        <v>-2.0795453863755371E-2</v>
      </c>
      <c r="M146" s="8">
        <v>-0.22984611333518043</v>
      </c>
      <c r="N146" s="9">
        <v>1.2441375147422413</v>
      </c>
      <c r="R146" s="7">
        <v>-1.8973538018496328E-19</v>
      </c>
      <c r="S146" s="8">
        <v>-2.6020852139652106E-18</v>
      </c>
      <c r="T146" s="8">
        <v>-6.9388939039072284E-18</v>
      </c>
      <c r="U146" s="8">
        <v>0</v>
      </c>
      <c r="V146" s="9">
        <v>1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>
        <v>18.5</v>
      </c>
      <c r="D150" s="134"/>
      <c r="E150" s="134"/>
      <c r="F150" s="134"/>
      <c r="G150" s="134"/>
      <c r="H150" s="134"/>
      <c r="I150" s="134"/>
      <c r="J150" s="134"/>
      <c r="K150" s="134"/>
      <c r="L150" s="134">
        <v>18.600000000000001</v>
      </c>
      <c r="M150" s="134"/>
      <c r="N150" s="134"/>
      <c r="O150" s="134"/>
      <c r="P150" s="134"/>
      <c r="Q150" s="134"/>
      <c r="R150" s="134"/>
      <c r="S150" s="134"/>
      <c r="T150" s="134"/>
      <c r="U150" s="134">
        <v>18.7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18.8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18.899999999999999</v>
      </c>
      <c r="AN150" s="134"/>
      <c r="AO150" s="134"/>
      <c r="AP150" s="134"/>
      <c r="AQ150" s="134"/>
      <c r="AR150" s="134"/>
      <c r="AS150" s="134"/>
      <c r="AT150" s="134"/>
      <c r="AU150" s="134"/>
      <c r="AV150" s="138">
        <v>18.100000000000001</v>
      </c>
      <c r="AW150" s="138"/>
      <c r="AX150" s="138"/>
      <c r="AY150" s="138"/>
      <c r="AZ150" s="138"/>
      <c r="BA150" s="138"/>
      <c r="BB150" s="138"/>
      <c r="BC150" s="138"/>
      <c r="BD150" s="138"/>
      <c r="BE150" s="134">
        <v>18.11</v>
      </c>
      <c r="BF150" s="134"/>
      <c r="BG150" s="134"/>
      <c r="BH150" s="134"/>
      <c r="BI150" s="134"/>
      <c r="BJ150" s="134"/>
      <c r="BK150" s="134"/>
      <c r="BL150" s="134"/>
      <c r="BM150" s="134"/>
      <c r="BN150" s="134">
        <v>18.14</v>
      </c>
      <c r="BO150" s="134"/>
      <c r="BP150" s="134"/>
      <c r="BQ150" s="134"/>
      <c r="BR150" s="134"/>
      <c r="BS150" s="134"/>
      <c r="BT150" s="134"/>
      <c r="BU150" s="134"/>
      <c r="BV150" s="134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0.8135</v>
      </c>
      <c r="D152" s="56">
        <v>0.73009999999999997</v>
      </c>
      <c r="E152" s="56">
        <v>0.70860000000000001</v>
      </c>
      <c r="F152" s="56">
        <v>0.74029999999999996</v>
      </c>
      <c r="G152" s="56">
        <v>0.76470000000000005</v>
      </c>
      <c r="H152" s="56">
        <v>0.7873</v>
      </c>
      <c r="I152" s="56">
        <v>0.79469999999999996</v>
      </c>
      <c r="J152" s="56">
        <v>0.80010000000000003</v>
      </c>
      <c r="K152" s="57">
        <v>0.8034</v>
      </c>
      <c r="L152" s="55">
        <v>0.81110000000000004</v>
      </c>
      <c r="M152" s="56">
        <v>0.77410000000000001</v>
      </c>
      <c r="N152" s="56">
        <v>0.73950000000000005</v>
      </c>
      <c r="O152" s="56">
        <v>0.73860000000000003</v>
      </c>
      <c r="P152" s="56">
        <v>0.74750000000000005</v>
      </c>
      <c r="Q152" s="56">
        <v>0.75600000000000001</v>
      </c>
      <c r="R152" s="56">
        <v>0.76700000000000002</v>
      </c>
      <c r="S152" s="56">
        <v>0.77980000000000005</v>
      </c>
      <c r="T152" s="57">
        <v>0.78190000000000004</v>
      </c>
      <c r="U152" s="55">
        <v>0.81289999999999996</v>
      </c>
      <c r="V152" s="56">
        <v>0.76880000000000004</v>
      </c>
      <c r="W152" s="56">
        <v>0.74150000000000005</v>
      </c>
      <c r="X152" s="56">
        <v>0.73939999999999995</v>
      </c>
      <c r="Y152" s="56">
        <v>0.74850000000000005</v>
      </c>
      <c r="Z152" s="56">
        <v>0.75729999999999997</v>
      </c>
      <c r="AA152" s="56">
        <v>0.77039999999999997</v>
      </c>
      <c r="AB152" s="56">
        <v>0.77559999999999996</v>
      </c>
      <c r="AC152" s="57">
        <v>0.77780000000000005</v>
      </c>
      <c r="AD152" s="55">
        <v>0.80769999999999997</v>
      </c>
      <c r="AE152" s="56">
        <v>0.75549999999999995</v>
      </c>
      <c r="AF152" s="56">
        <v>0.7288</v>
      </c>
      <c r="AG152" s="56">
        <v>0.76300000000000001</v>
      </c>
      <c r="AH152" s="56">
        <v>0.76339999999999997</v>
      </c>
      <c r="AI152" s="56">
        <v>0.78010000000000002</v>
      </c>
      <c r="AJ152" s="56">
        <v>0.77300000000000002</v>
      </c>
      <c r="AK152" s="56">
        <v>0.78520000000000001</v>
      </c>
      <c r="AL152" s="57">
        <v>0.79210000000000003</v>
      </c>
      <c r="AM152" s="55">
        <v>0.81330000000000002</v>
      </c>
      <c r="AN152" s="56">
        <v>0.71499999999999997</v>
      </c>
      <c r="AO152" s="56">
        <v>0.70709999999999995</v>
      </c>
      <c r="AP152" s="56">
        <v>0.75819999999999999</v>
      </c>
      <c r="AQ152" s="56">
        <v>0.77429999999999999</v>
      </c>
      <c r="AR152" s="56">
        <v>0.79120000000000001</v>
      </c>
      <c r="AS152" s="56">
        <v>0.7964</v>
      </c>
      <c r="AT152" s="56">
        <v>0.80059999999999998</v>
      </c>
      <c r="AU152" s="57">
        <v>0.79469999999999996</v>
      </c>
      <c r="AV152" s="55">
        <v>0.81269999999999998</v>
      </c>
      <c r="AW152" s="56">
        <v>0.73250000000000004</v>
      </c>
      <c r="AX152" s="56">
        <v>0.72060000000000002</v>
      </c>
      <c r="AY152" s="56">
        <v>0.75349999999999995</v>
      </c>
      <c r="AZ152" s="56">
        <v>0.76470000000000005</v>
      </c>
      <c r="BA152" s="56">
        <v>0.78449999999999998</v>
      </c>
      <c r="BB152" s="56">
        <v>0.79120000000000001</v>
      </c>
      <c r="BC152" s="56">
        <v>0.79859999999999998</v>
      </c>
      <c r="BD152" s="57">
        <v>0.80220000000000002</v>
      </c>
      <c r="BE152" s="55">
        <v>0.81369999999999998</v>
      </c>
      <c r="BF152" s="56">
        <v>0.753</v>
      </c>
      <c r="BG152" s="56">
        <v>0.73919999999999997</v>
      </c>
      <c r="BH152" s="56">
        <v>0.752</v>
      </c>
      <c r="BI152" s="56">
        <v>0.75700000000000001</v>
      </c>
      <c r="BJ152" s="56">
        <v>0.77300000000000002</v>
      </c>
      <c r="BK152" s="56">
        <v>0.7833</v>
      </c>
      <c r="BL152" s="56">
        <v>0.78839999999999999</v>
      </c>
      <c r="BM152" s="57">
        <v>0.79390000000000005</v>
      </c>
      <c r="BN152" s="55">
        <v>0.8034</v>
      </c>
      <c r="BO152" s="56">
        <v>0.74650000000000005</v>
      </c>
      <c r="BP152" s="56">
        <v>0.71740000000000004</v>
      </c>
      <c r="BQ152" s="56">
        <v>0.73180000000000001</v>
      </c>
      <c r="BR152" s="56">
        <v>0.74650000000000005</v>
      </c>
      <c r="BS152" s="56">
        <v>0.7702</v>
      </c>
      <c r="BT152" s="56">
        <v>0.77939999999999998</v>
      </c>
      <c r="BU152" s="56">
        <v>0.78680000000000005</v>
      </c>
      <c r="BV152" s="57">
        <v>0.79290000000000005</v>
      </c>
    </row>
    <row r="153" spans="1:74" ht="16.2" thickBot="1" x14ac:dyDescent="0.4">
      <c r="A153" s="132"/>
      <c r="B153" s="16" t="s">
        <v>26</v>
      </c>
      <c r="C153" s="58">
        <v>0.1502</v>
      </c>
      <c r="D153" s="59">
        <v>0.13780000000000001</v>
      </c>
      <c r="E153" s="59">
        <v>0.13550000000000001</v>
      </c>
      <c r="F153" s="59">
        <v>0.1406</v>
      </c>
      <c r="G153" s="59">
        <v>0.14430000000000001</v>
      </c>
      <c r="H153" s="59">
        <v>0.1474</v>
      </c>
      <c r="I153" s="59">
        <v>0.14849999999999999</v>
      </c>
      <c r="J153" s="59">
        <v>0.1489</v>
      </c>
      <c r="K153" s="60">
        <v>0.1492</v>
      </c>
      <c r="L153" s="58">
        <v>0.14899999999999999</v>
      </c>
      <c r="M153" s="59">
        <v>0.14399999999999999</v>
      </c>
      <c r="N153" s="59">
        <v>0.1394</v>
      </c>
      <c r="O153" s="59">
        <v>0.13919999999999999</v>
      </c>
      <c r="P153" s="59">
        <v>0.14149999999999999</v>
      </c>
      <c r="Q153" s="59">
        <v>0.14299999999999999</v>
      </c>
      <c r="R153" s="59">
        <v>0.1447</v>
      </c>
      <c r="S153" s="59">
        <v>0.14680000000000001</v>
      </c>
      <c r="T153" s="60">
        <v>0.14649999999999999</v>
      </c>
      <c r="U153" s="58">
        <v>0.14910000000000001</v>
      </c>
      <c r="V153" s="59">
        <v>0.14330000000000001</v>
      </c>
      <c r="W153" s="59">
        <v>0.13950000000000001</v>
      </c>
      <c r="X153" s="59">
        <v>0.1399</v>
      </c>
      <c r="Y153" s="59">
        <v>0.1414</v>
      </c>
      <c r="Z153" s="59">
        <v>0.1426</v>
      </c>
      <c r="AA153" s="59">
        <v>0.14410000000000001</v>
      </c>
      <c r="AB153" s="59">
        <v>0.14460000000000001</v>
      </c>
      <c r="AC153" s="60">
        <v>0.14560000000000001</v>
      </c>
      <c r="AD153" s="58">
        <v>0.14860000000000001</v>
      </c>
      <c r="AE153" s="59">
        <v>0.14130000000000001</v>
      </c>
      <c r="AF153" s="59">
        <v>0.13789999999999999</v>
      </c>
      <c r="AG153" s="59">
        <v>0.14480000000000001</v>
      </c>
      <c r="AH153" s="59">
        <v>0.1439</v>
      </c>
      <c r="AI153" s="59">
        <v>0.14649999999999999</v>
      </c>
      <c r="AJ153" s="59">
        <v>0.14510000000000001</v>
      </c>
      <c r="AK153" s="59">
        <v>0.1467</v>
      </c>
      <c r="AL153" s="60">
        <v>0.1477</v>
      </c>
      <c r="AM153" s="58">
        <v>0.1502</v>
      </c>
      <c r="AN153" s="59">
        <v>0.13619999999999999</v>
      </c>
      <c r="AO153" s="59">
        <v>0.1351</v>
      </c>
      <c r="AP153" s="59">
        <v>0.14349999999999999</v>
      </c>
      <c r="AQ153" s="59">
        <v>0.14599999999999999</v>
      </c>
      <c r="AR153" s="59">
        <v>0.14860000000000001</v>
      </c>
      <c r="AS153" s="59">
        <v>0.1492</v>
      </c>
      <c r="AT153" s="59">
        <v>0.14940000000000001</v>
      </c>
      <c r="AU153" s="60">
        <v>0.1479</v>
      </c>
      <c r="AV153" s="58">
        <v>0.14929999999999999</v>
      </c>
      <c r="AW153" s="59">
        <v>0.13819999999999999</v>
      </c>
      <c r="AX153" s="59">
        <v>0.13669999999999999</v>
      </c>
      <c r="AY153" s="59">
        <v>0.14230000000000001</v>
      </c>
      <c r="AZ153" s="59">
        <v>0.1447</v>
      </c>
      <c r="BA153" s="59">
        <v>0.14760000000000001</v>
      </c>
      <c r="BB153" s="59">
        <v>0.14829999999999999</v>
      </c>
      <c r="BC153" s="59">
        <v>0.14929999999999999</v>
      </c>
      <c r="BD153" s="60">
        <v>0.14979999999999999</v>
      </c>
      <c r="BE153" s="58">
        <v>0.1497</v>
      </c>
      <c r="BF153" s="59">
        <v>0.14119999999999999</v>
      </c>
      <c r="BG153" s="59">
        <v>0.1391</v>
      </c>
      <c r="BH153" s="59">
        <v>0.14119999999999999</v>
      </c>
      <c r="BI153" s="59">
        <v>0.14249999999999999</v>
      </c>
      <c r="BJ153" s="59">
        <v>0.14499999999999999</v>
      </c>
      <c r="BK153" s="59">
        <v>0.1462</v>
      </c>
      <c r="BL153" s="59">
        <v>0.14680000000000001</v>
      </c>
      <c r="BM153" s="60">
        <v>0.14699999999999999</v>
      </c>
      <c r="BN153" s="58">
        <v>0.1487</v>
      </c>
      <c r="BO153" s="59">
        <v>0.14050000000000001</v>
      </c>
      <c r="BP153" s="59">
        <v>0.1363</v>
      </c>
      <c r="BQ153" s="59">
        <v>0.1391</v>
      </c>
      <c r="BR153" s="59">
        <v>0.1416</v>
      </c>
      <c r="BS153" s="59">
        <v>0.14549999999999999</v>
      </c>
      <c r="BT153" s="59">
        <v>0.14710000000000001</v>
      </c>
      <c r="BU153" s="59">
        <v>0.1474</v>
      </c>
      <c r="BV153" s="60">
        <v>0.14829999999999999</v>
      </c>
    </row>
    <row r="154" spans="1:74" ht="16.2" thickBot="1" x14ac:dyDescent="0.4">
      <c r="A154" s="132"/>
      <c r="B154" s="16" t="s">
        <v>27</v>
      </c>
      <c r="C154" s="58">
        <v>3.1600000000000003E-2</v>
      </c>
      <c r="D154" s="59">
        <v>0.1077</v>
      </c>
      <c r="E154" s="59">
        <v>0.1268</v>
      </c>
      <c r="F154" s="59">
        <v>9.7299999999999998E-2</v>
      </c>
      <c r="G154" s="59">
        <v>7.5200000000000003E-2</v>
      </c>
      <c r="H154" s="59">
        <v>5.4699999999999999E-2</v>
      </c>
      <c r="I154" s="59">
        <v>4.7899999999999998E-2</v>
      </c>
      <c r="J154" s="59">
        <v>4.3299999999999998E-2</v>
      </c>
      <c r="K154" s="60">
        <v>4.0500000000000001E-2</v>
      </c>
      <c r="L154" s="58">
        <v>3.4500000000000003E-2</v>
      </c>
      <c r="M154" s="59">
        <v>6.8000000000000005E-2</v>
      </c>
      <c r="N154" s="59">
        <v>9.9000000000000005E-2</v>
      </c>
      <c r="O154" s="59">
        <v>9.9900000000000003E-2</v>
      </c>
      <c r="P154" s="59">
        <v>9.1200000000000003E-2</v>
      </c>
      <c r="Q154" s="59">
        <v>8.3099999999999993E-2</v>
      </c>
      <c r="R154" s="59">
        <v>7.2999999999999995E-2</v>
      </c>
      <c r="S154" s="59">
        <v>6.1100000000000002E-2</v>
      </c>
      <c r="T154" s="60">
        <v>5.9700000000000003E-2</v>
      </c>
      <c r="U154" s="58">
        <v>3.2899999999999999E-2</v>
      </c>
      <c r="V154" s="59">
        <v>7.2499999999999995E-2</v>
      </c>
      <c r="W154" s="59">
        <v>9.7299999999999998E-2</v>
      </c>
      <c r="X154" s="59">
        <v>9.8699999999999996E-2</v>
      </c>
      <c r="Y154" s="59">
        <v>9.0200000000000002E-2</v>
      </c>
      <c r="Z154" s="59">
        <v>8.2400000000000001E-2</v>
      </c>
      <c r="AA154" s="59">
        <v>7.0699999999999999E-2</v>
      </c>
      <c r="AB154" s="59">
        <v>6.6199999999999995E-2</v>
      </c>
      <c r="AC154" s="60">
        <v>6.3799999999999996E-2</v>
      </c>
      <c r="AD154" s="58">
        <v>3.73E-2</v>
      </c>
      <c r="AE154" s="59">
        <v>8.48E-2</v>
      </c>
      <c r="AF154" s="59">
        <v>0.1085</v>
      </c>
      <c r="AG154" s="59">
        <v>7.6100000000000001E-2</v>
      </c>
      <c r="AH154" s="59">
        <v>7.6499999999999999E-2</v>
      </c>
      <c r="AI154" s="59">
        <v>6.1100000000000002E-2</v>
      </c>
      <c r="AJ154" s="59">
        <v>6.7900000000000002E-2</v>
      </c>
      <c r="AK154" s="59">
        <v>5.6899999999999999E-2</v>
      </c>
      <c r="AL154" s="60">
        <v>5.0700000000000002E-2</v>
      </c>
      <c r="AM154" s="58">
        <v>3.1899999999999998E-2</v>
      </c>
      <c r="AN154" s="59">
        <v>0.121</v>
      </c>
      <c r="AO154" s="59">
        <v>0.12809999999999999</v>
      </c>
      <c r="AP154" s="59">
        <v>8.1000000000000003E-2</v>
      </c>
      <c r="AQ154" s="59">
        <v>6.6199999999999995E-2</v>
      </c>
      <c r="AR154" s="59">
        <v>5.0700000000000002E-2</v>
      </c>
      <c r="AS154" s="59">
        <v>4.6100000000000002E-2</v>
      </c>
      <c r="AT154" s="59">
        <v>4.2599999999999999E-2</v>
      </c>
      <c r="AU154" s="60">
        <v>4.8500000000000001E-2</v>
      </c>
      <c r="AV154" s="58">
        <v>3.2899999999999999E-2</v>
      </c>
      <c r="AW154" s="59">
        <v>0.1055</v>
      </c>
      <c r="AX154" s="59">
        <v>0.11609999999999999</v>
      </c>
      <c r="AY154" s="59">
        <v>8.5599999999999996E-2</v>
      </c>
      <c r="AZ154" s="59">
        <v>7.4899999999999994E-2</v>
      </c>
      <c r="BA154" s="59">
        <v>5.6800000000000003E-2</v>
      </c>
      <c r="BB154" s="59">
        <v>5.0900000000000001E-2</v>
      </c>
      <c r="BC154" s="59">
        <v>4.4299999999999999E-2</v>
      </c>
      <c r="BD154" s="60">
        <v>4.1000000000000002E-2</v>
      </c>
      <c r="BE154" s="58">
        <v>3.1899999999999998E-2</v>
      </c>
      <c r="BF154" s="59">
        <v>8.6900000000000005E-2</v>
      </c>
      <c r="BG154" s="59">
        <v>9.9500000000000005E-2</v>
      </c>
      <c r="BH154" s="59">
        <v>8.77E-2</v>
      </c>
      <c r="BI154" s="59">
        <v>8.2699999999999996E-2</v>
      </c>
      <c r="BJ154" s="59">
        <v>6.7900000000000002E-2</v>
      </c>
      <c r="BK154" s="59">
        <v>5.8799999999999998E-2</v>
      </c>
      <c r="BL154" s="59">
        <v>5.4199999999999998E-2</v>
      </c>
      <c r="BM154" s="60">
        <v>4.9799999999999997E-2</v>
      </c>
      <c r="BN154" s="58">
        <v>4.0899999999999999E-2</v>
      </c>
      <c r="BO154" s="59">
        <v>9.2600000000000002E-2</v>
      </c>
      <c r="BP154" s="59">
        <v>0.1191</v>
      </c>
      <c r="BQ154" s="59">
        <v>0.10539999999999999</v>
      </c>
      <c r="BR154" s="59">
        <v>9.1800000000000007E-2</v>
      </c>
      <c r="BS154" s="59">
        <v>6.9800000000000001E-2</v>
      </c>
      <c r="BT154" s="59">
        <v>6.13E-2</v>
      </c>
      <c r="BU154" s="59">
        <v>5.5E-2</v>
      </c>
      <c r="BV154" s="60">
        <v>4.9599999999999998E-2</v>
      </c>
    </row>
    <row r="155" spans="1:74" ht="16.2" thickBot="1" x14ac:dyDescent="0.4">
      <c r="A155" s="132"/>
      <c r="B155" s="16" t="s">
        <v>28</v>
      </c>
      <c r="C155" s="58">
        <v>4.1999999999999997E-3</v>
      </c>
      <c r="D155" s="59">
        <v>2.0400000000000001E-2</v>
      </c>
      <c r="E155" s="59">
        <v>2.4400000000000002E-2</v>
      </c>
      <c r="F155" s="59">
        <v>1.83E-2</v>
      </c>
      <c r="G155" s="59">
        <v>1.34E-2</v>
      </c>
      <c r="H155" s="59">
        <v>8.9999999999999993E-3</v>
      </c>
      <c r="I155" s="59">
        <v>7.6E-3</v>
      </c>
      <c r="J155" s="59">
        <v>6.6E-3</v>
      </c>
      <c r="K155" s="60">
        <v>6.0000000000000001E-3</v>
      </c>
      <c r="L155" s="58">
        <v>4.7000000000000002E-3</v>
      </c>
      <c r="M155" s="59">
        <v>1.1900000000000001E-2</v>
      </c>
      <c r="N155" s="59">
        <v>1.8499999999999999E-2</v>
      </c>
      <c r="O155" s="59">
        <v>1.8700000000000001E-2</v>
      </c>
      <c r="P155" s="59">
        <v>1.6799999999999999E-2</v>
      </c>
      <c r="Q155" s="59">
        <v>1.5100000000000001E-2</v>
      </c>
      <c r="R155" s="59">
        <v>1.29E-2</v>
      </c>
      <c r="S155" s="59">
        <v>1.04E-2</v>
      </c>
      <c r="T155" s="60">
        <v>1.01E-2</v>
      </c>
      <c r="U155" s="58">
        <v>4.4000000000000003E-3</v>
      </c>
      <c r="V155" s="59">
        <v>1.2999999999999999E-2</v>
      </c>
      <c r="W155" s="59">
        <v>1.8200000000000001E-2</v>
      </c>
      <c r="X155" s="59">
        <v>1.8499999999999999E-2</v>
      </c>
      <c r="Y155" s="59">
        <v>1.67E-2</v>
      </c>
      <c r="Z155" s="59">
        <v>1.49E-2</v>
      </c>
      <c r="AA155" s="59">
        <v>1.26E-2</v>
      </c>
      <c r="AB155" s="59">
        <v>1.1599999999999999E-2</v>
      </c>
      <c r="AC155" s="60">
        <v>1.09E-2</v>
      </c>
      <c r="AD155" s="58">
        <v>5.5999999999999999E-3</v>
      </c>
      <c r="AE155" s="59">
        <v>1.55E-2</v>
      </c>
      <c r="AF155" s="59">
        <v>2.07E-2</v>
      </c>
      <c r="AG155" s="59">
        <v>1.3599999999999999E-2</v>
      </c>
      <c r="AH155" s="59">
        <v>1.37E-2</v>
      </c>
      <c r="AI155" s="59">
        <v>1.04E-2</v>
      </c>
      <c r="AJ155" s="59">
        <v>1.1900000000000001E-2</v>
      </c>
      <c r="AK155" s="59">
        <v>9.4999999999999998E-3</v>
      </c>
      <c r="AL155" s="60">
        <v>8.2000000000000007E-3</v>
      </c>
      <c r="AM155" s="58">
        <v>4.1000000000000003E-3</v>
      </c>
      <c r="AN155" s="59">
        <v>2.3300000000000001E-2</v>
      </c>
      <c r="AO155" s="59">
        <v>2.4799999999999999E-2</v>
      </c>
      <c r="AP155" s="59">
        <v>1.46E-2</v>
      </c>
      <c r="AQ155" s="59">
        <v>1.14E-2</v>
      </c>
      <c r="AR155" s="59">
        <v>8.2000000000000007E-3</v>
      </c>
      <c r="AS155" s="59">
        <v>7.1999999999999998E-3</v>
      </c>
      <c r="AT155" s="59">
        <v>6.4000000000000003E-3</v>
      </c>
      <c r="AU155" s="60">
        <v>7.7000000000000002E-3</v>
      </c>
      <c r="AV155" s="58">
        <v>4.4999999999999997E-3</v>
      </c>
      <c r="AW155" s="59">
        <v>1.9900000000000001E-2</v>
      </c>
      <c r="AX155" s="59">
        <v>2.23E-2</v>
      </c>
      <c r="AY155" s="59">
        <v>1.5699999999999999E-2</v>
      </c>
      <c r="AZ155" s="59">
        <v>1.3299999999999999E-2</v>
      </c>
      <c r="BA155" s="59">
        <v>9.4000000000000004E-3</v>
      </c>
      <c r="BB155" s="59">
        <v>8.2000000000000007E-3</v>
      </c>
      <c r="BC155" s="59">
        <v>6.7999999999999996E-3</v>
      </c>
      <c r="BD155" s="60">
        <v>6.1000000000000004E-3</v>
      </c>
      <c r="BE155" s="58">
        <v>4.1000000000000003E-3</v>
      </c>
      <c r="BF155" s="59">
        <v>1.5900000000000001E-2</v>
      </c>
      <c r="BG155" s="59">
        <v>1.8700000000000001E-2</v>
      </c>
      <c r="BH155" s="59">
        <v>1.61E-2</v>
      </c>
      <c r="BI155" s="59">
        <v>1.4999999999999999E-2</v>
      </c>
      <c r="BJ155" s="59">
        <v>1.2E-2</v>
      </c>
      <c r="BK155" s="59">
        <v>0.01</v>
      </c>
      <c r="BL155" s="59">
        <v>8.9999999999999993E-3</v>
      </c>
      <c r="BM155" s="60">
        <v>8.0000000000000002E-3</v>
      </c>
      <c r="BN155" s="58">
        <v>6.1000000000000004E-3</v>
      </c>
      <c r="BO155" s="59">
        <v>1.7100000000000001E-2</v>
      </c>
      <c r="BP155" s="59">
        <v>2.2800000000000001E-2</v>
      </c>
      <c r="BQ155" s="59">
        <v>1.9900000000000001E-2</v>
      </c>
      <c r="BR155" s="59">
        <v>1.6899999999999998E-2</v>
      </c>
      <c r="BS155" s="59">
        <v>1.2200000000000001E-2</v>
      </c>
      <c r="BT155" s="59">
        <v>1.04E-2</v>
      </c>
      <c r="BU155" s="59">
        <v>9.1999999999999998E-3</v>
      </c>
      <c r="BV155" s="60">
        <v>7.9000000000000008E-3</v>
      </c>
    </row>
    <row r="156" spans="1:74" ht="16.2" thickBot="1" x14ac:dyDescent="0.4">
      <c r="A156" s="133"/>
      <c r="B156" s="16" t="s">
        <v>29</v>
      </c>
      <c r="C156" s="61">
        <v>5.9999999999999995E-4</v>
      </c>
      <c r="D156" s="62">
        <v>4.0000000000000001E-3</v>
      </c>
      <c r="E156" s="62">
        <v>4.7999999999999996E-3</v>
      </c>
      <c r="F156" s="62">
        <v>3.5000000000000001E-3</v>
      </c>
      <c r="G156" s="62">
        <v>2.3999999999999998E-3</v>
      </c>
      <c r="H156" s="62">
        <v>1.5E-3</v>
      </c>
      <c r="I156" s="62">
        <v>1.2999999999999999E-3</v>
      </c>
      <c r="J156" s="62">
        <v>1E-3</v>
      </c>
      <c r="K156" s="63">
        <v>8.9999999999999998E-4</v>
      </c>
      <c r="L156" s="61">
        <v>6.9999999999999999E-4</v>
      </c>
      <c r="M156" s="62">
        <v>2.0999999999999999E-3</v>
      </c>
      <c r="N156" s="62">
        <v>3.5000000000000001E-3</v>
      </c>
      <c r="O156" s="62">
        <v>3.5999999999999999E-3</v>
      </c>
      <c r="P156" s="62">
        <v>3.0000000000000001E-3</v>
      </c>
      <c r="Q156" s="62">
        <v>2.8E-3</v>
      </c>
      <c r="R156" s="62">
        <v>2.3999999999999998E-3</v>
      </c>
      <c r="S156" s="62">
        <v>1.8E-3</v>
      </c>
      <c r="T156" s="63">
        <v>1.8E-3</v>
      </c>
      <c r="U156" s="61">
        <v>5.9999999999999995E-4</v>
      </c>
      <c r="V156" s="62">
        <v>2.3999999999999998E-3</v>
      </c>
      <c r="W156" s="62">
        <v>3.3999999999999998E-3</v>
      </c>
      <c r="X156" s="62">
        <v>3.5999999999999999E-3</v>
      </c>
      <c r="Y156" s="62">
        <v>3.2000000000000002E-3</v>
      </c>
      <c r="Z156" s="62">
        <v>2.8E-3</v>
      </c>
      <c r="AA156" s="62">
        <v>2.3E-3</v>
      </c>
      <c r="AB156" s="62">
        <v>2E-3</v>
      </c>
      <c r="AC156" s="63">
        <v>2E-3</v>
      </c>
      <c r="AD156" s="61">
        <v>8.0000000000000004E-4</v>
      </c>
      <c r="AE156" s="62">
        <v>2.8999999999999998E-3</v>
      </c>
      <c r="AF156" s="62">
        <v>4.0000000000000001E-3</v>
      </c>
      <c r="AG156" s="62">
        <v>2.5000000000000001E-3</v>
      </c>
      <c r="AH156" s="62">
        <v>2.3999999999999998E-3</v>
      </c>
      <c r="AI156" s="62">
        <v>1.8E-3</v>
      </c>
      <c r="AJ156" s="62">
        <v>2.0999999999999999E-3</v>
      </c>
      <c r="AK156" s="62">
        <v>1.6999999999999999E-3</v>
      </c>
      <c r="AL156" s="63">
        <v>1.2999999999999999E-3</v>
      </c>
      <c r="AM156" s="61">
        <v>5.0000000000000001E-4</v>
      </c>
      <c r="AN156" s="62">
        <v>4.4999999999999997E-3</v>
      </c>
      <c r="AO156" s="62">
        <v>4.8999999999999998E-3</v>
      </c>
      <c r="AP156" s="62">
        <v>2.7000000000000001E-3</v>
      </c>
      <c r="AQ156" s="62">
        <v>2.0999999999999999E-3</v>
      </c>
      <c r="AR156" s="62">
        <v>1.2999999999999999E-3</v>
      </c>
      <c r="AS156" s="62">
        <v>1.1000000000000001E-3</v>
      </c>
      <c r="AT156" s="62">
        <v>1E-3</v>
      </c>
      <c r="AU156" s="63">
        <v>1.1999999999999999E-3</v>
      </c>
      <c r="AV156" s="61">
        <v>5.9999999999999995E-4</v>
      </c>
      <c r="AW156" s="62">
        <v>3.8E-3</v>
      </c>
      <c r="AX156" s="62">
        <v>4.3E-3</v>
      </c>
      <c r="AY156" s="62">
        <v>2.8999999999999998E-3</v>
      </c>
      <c r="AZ156" s="62">
        <v>2.3999999999999998E-3</v>
      </c>
      <c r="BA156" s="62">
        <v>1.6000000000000001E-3</v>
      </c>
      <c r="BB156" s="62">
        <v>1.4E-3</v>
      </c>
      <c r="BC156" s="62">
        <v>1.1000000000000001E-3</v>
      </c>
      <c r="BD156" s="63">
        <v>8.9999999999999998E-4</v>
      </c>
      <c r="BE156" s="61">
        <v>5.9999999999999995E-4</v>
      </c>
      <c r="BF156" s="62">
        <v>3.0000000000000001E-3</v>
      </c>
      <c r="BG156" s="62">
        <v>3.5000000000000001E-3</v>
      </c>
      <c r="BH156" s="62">
        <v>3.0000000000000001E-3</v>
      </c>
      <c r="BI156" s="62">
        <v>2.8E-3</v>
      </c>
      <c r="BJ156" s="62">
        <v>2.0999999999999999E-3</v>
      </c>
      <c r="BK156" s="62">
        <v>1.8E-3</v>
      </c>
      <c r="BL156" s="62">
        <v>1.6000000000000001E-3</v>
      </c>
      <c r="BM156" s="63">
        <v>1.2999999999999999E-3</v>
      </c>
      <c r="BN156" s="61">
        <v>8.9999999999999998E-4</v>
      </c>
      <c r="BO156" s="62">
        <v>3.3E-3</v>
      </c>
      <c r="BP156" s="62">
        <v>4.4000000000000003E-3</v>
      </c>
      <c r="BQ156" s="62">
        <v>3.8E-3</v>
      </c>
      <c r="BR156" s="62">
        <v>3.2000000000000002E-3</v>
      </c>
      <c r="BS156" s="62">
        <v>2.2000000000000001E-3</v>
      </c>
      <c r="BT156" s="62">
        <v>1.8E-3</v>
      </c>
      <c r="BU156" s="62">
        <v>1.6000000000000001E-3</v>
      </c>
      <c r="BV156" s="63">
        <v>1.2999999999999999E-3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>
        <v>18.5</v>
      </c>
      <c r="D159" s="134"/>
      <c r="E159" s="134"/>
      <c r="F159" s="134"/>
      <c r="G159" s="134"/>
      <c r="H159" s="134"/>
      <c r="I159" s="134"/>
      <c r="J159" s="134"/>
      <c r="K159" s="134"/>
      <c r="L159" s="134">
        <v>18.600000000000001</v>
      </c>
      <c r="M159" s="134"/>
      <c r="N159" s="134"/>
      <c r="O159" s="134"/>
      <c r="P159" s="134"/>
      <c r="Q159" s="134"/>
      <c r="R159" s="134"/>
      <c r="S159" s="134"/>
      <c r="T159" s="134"/>
      <c r="U159" s="134">
        <v>18.7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18.8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18.899999999999999</v>
      </c>
      <c r="AN159" s="134"/>
      <c r="AO159" s="134"/>
      <c r="AP159" s="134"/>
      <c r="AQ159" s="134"/>
      <c r="AR159" s="134"/>
      <c r="AS159" s="134"/>
      <c r="AT159" s="134"/>
      <c r="AU159" s="134"/>
      <c r="AV159" s="138">
        <v>18.100000000000001</v>
      </c>
      <c r="AW159" s="138"/>
      <c r="AX159" s="138"/>
      <c r="AY159" s="138"/>
      <c r="AZ159" s="138"/>
      <c r="BA159" s="138"/>
      <c r="BB159" s="138"/>
      <c r="BC159" s="138"/>
      <c r="BD159" s="138"/>
      <c r="BE159" s="134">
        <v>18.11</v>
      </c>
      <c r="BF159" s="134"/>
      <c r="BG159" s="134"/>
      <c r="BH159" s="134"/>
      <c r="BI159" s="134"/>
      <c r="BJ159" s="134"/>
      <c r="BK159" s="134"/>
      <c r="BL159" s="134"/>
      <c r="BM159" s="134"/>
      <c r="BN159" s="134">
        <v>18.14</v>
      </c>
      <c r="BO159" s="134"/>
      <c r="BP159" s="134"/>
      <c r="BQ159" s="134"/>
      <c r="BR159" s="134"/>
      <c r="BS159" s="134"/>
      <c r="BT159" s="134"/>
      <c r="BU159" s="134"/>
      <c r="BV159" s="134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1</v>
      </c>
      <c r="D161" s="56">
        <v>0.89748002458512599</v>
      </c>
      <c r="E161" s="56">
        <v>0.87105101413644748</v>
      </c>
      <c r="F161" s="56">
        <v>0.91001843884449907</v>
      </c>
      <c r="G161" s="56">
        <v>0.94001229256299945</v>
      </c>
      <c r="H161" s="56">
        <v>0.96779348494161033</v>
      </c>
      <c r="I161" s="56">
        <v>0.97688998156115547</v>
      </c>
      <c r="J161" s="56">
        <v>0.98352796558082367</v>
      </c>
      <c r="K161" s="57">
        <v>0.98758451137062087</v>
      </c>
      <c r="L161" s="55">
        <f t="array" ref="L161:T165">MMULT(J84:N88,L152:T156)</f>
        <v>1</v>
      </c>
      <c r="M161" s="56">
        <v>0.95438293675255825</v>
      </c>
      <c r="N161" s="56">
        <v>0.91172481814819384</v>
      </c>
      <c r="O161" s="56">
        <v>0.91061521390703992</v>
      </c>
      <c r="P161" s="56">
        <v>0.92158796695845158</v>
      </c>
      <c r="Q161" s="56">
        <v>0.93206756256935031</v>
      </c>
      <c r="R161" s="56">
        <v>0.94562939218345465</v>
      </c>
      <c r="S161" s="56">
        <v>0.96141043027986695</v>
      </c>
      <c r="T161" s="57">
        <v>0.96399950684255953</v>
      </c>
      <c r="U161" s="55">
        <f t="array" ref="U161:AC165">MMULT(J94:N98,U152:AC156)</f>
        <v>1</v>
      </c>
      <c r="V161" s="56">
        <v>0.94574978472136806</v>
      </c>
      <c r="W161" s="56">
        <v>0.91216631812031013</v>
      </c>
      <c r="X161" s="56">
        <v>0.90958297453561332</v>
      </c>
      <c r="Y161" s="56">
        <v>0.92077746340263267</v>
      </c>
      <c r="Z161" s="56">
        <v>0.93160290318612382</v>
      </c>
      <c r="AA161" s="56">
        <v>0.94771804650018454</v>
      </c>
      <c r="AB161" s="56">
        <v>0.95411489728133847</v>
      </c>
      <c r="AC161" s="57">
        <v>0.95682125722721134</v>
      </c>
      <c r="AD161" s="55">
        <f t="array" ref="AD161:AL165">MMULT(J103:N107,AD152:AL156)</f>
        <v>1</v>
      </c>
      <c r="AE161" s="56">
        <v>0.93537204407577068</v>
      </c>
      <c r="AF161" s="56">
        <v>0.90231521604556153</v>
      </c>
      <c r="AG161" s="56">
        <v>0.9446576699269531</v>
      </c>
      <c r="AH161" s="56">
        <v>0.9451529033056828</v>
      </c>
      <c r="AI161" s="56">
        <v>0.96582889686764894</v>
      </c>
      <c r="AJ161" s="56">
        <v>0.95703850439519633</v>
      </c>
      <c r="AK161" s="56">
        <v>0.97214312244645296</v>
      </c>
      <c r="AL161" s="57">
        <v>0.98068589822954078</v>
      </c>
      <c r="AM161" s="55">
        <f t="array" ref="AM161:AU165">MMULT(J112:N116,AM152:AU156)</f>
        <v>1</v>
      </c>
      <c r="AN161" s="56">
        <v>0.87913439075371935</v>
      </c>
      <c r="AO161" s="56">
        <v>0.86942087790483202</v>
      </c>
      <c r="AP161" s="56">
        <v>0.93225132177548253</v>
      </c>
      <c r="AQ161" s="56">
        <v>0.95204721504979706</v>
      </c>
      <c r="AR161" s="56">
        <v>0.97282675519488504</v>
      </c>
      <c r="AS161" s="56">
        <v>0.97922045985491202</v>
      </c>
      <c r="AT161" s="56">
        <v>0.98438460592647237</v>
      </c>
      <c r="AU161" s="57">
        <v>0.97713021025451852</v>
      </c>
      <c r="AV161" s="55">
        <f t="array" ref="AV161:BD165">MMULT(J122:N126,AV152:BD156)</f>
        <v>0.99999999999999989</v>
      </c>
      <c r="AW161" s="56">
        <v>0.90131659899101757</v>
      </c>
      <c r="AX161" s="56">
        <v>0.88667404946474715</v>
      </c>
      <c r="AY161" s="56">
        <v>0.92715639227267121</v>
      </c>
      <c r="AZ161" s="56">
        <v>0.94093761535622</v>
      </c>
      <c r="BA161" s="56">
        <v>0.96530084902177915</v>
      </c>
      <c r="BB161" s="56">
        <v>0.97354497354497349</v>
      </c>
      <c r="BC161" s="56">
        <v>0.98265042451088958</v>
      </c>
      <c r="BD161" s="57">
        <v>0.98708010335917307</v>
      </c>
      <c r="BE161" s="55">
        <f t="array" ref="BE161:BM165">MMULT(J132:N136,BE152:BM156)</f>
        <v>1</v>
      </c>
      <c r="BF161" s="56">
        <v>0.92540248248740331</v>
      </c>
      <c r="BG161" s="56">
        <v>0.90844291507926755</v>
      </c>
      <c r="BH161" s="56">
        <v>0.92417352832739341</v>
      </c>
      <c r="BI161" s="56">
        <v>0.93031829912744257</v>
      </c>
      <c r="BJ161" s="56">
        <v>0.94998156568759995</v>
      </c>
      <c r="BK161" s="56">
        <v>0.96263979353570117</v>
      </c>
      <c r="BL161" s="56">
        <v>0.9689074597517513</v>
      </c>
      <c r="BM161" s="57">
        <v>0.97566670763180541</v>
      </c>
      <c r="BN161" s="55">
        <f t="array" ref="BN161:BV165">MMULT(J142:N146,BN152:BV156)</f>
        <v>1</v>
      </c>
      <c r="BO161" s="56">
        <v>0.92917600199153594</v>
      </c>
      <c r="BP161" s="56">
        <v>0.89295494149863086</v>
      </c>
      <c r="BQ161" s="56">
        <v>0.91087876524769729</v>
      </c>
      <c r="BR161" s="56">
        <v>0.92917600199153594</v>
      </c>
      <c r="BS161" s="56">
        <v>0.95867562857854116</v>
      </c>
      <c r="BT161" s="56">
        <v>0.97012696041822244</v>
      </c>
      <c r="BU161" s="56">
        <v>0.97933781428927058</v>
      </c>
      <c r="BV161" s="57">
        <v>0.98693054518297241</v>
      </c>
    </row>
    <row r="162" spans="1:74" ht="16.2" thickBot="1" x14ac:dyDescent="0.4">
      <c r="A162" s="132"/>
      <c r="B162" s="16" t="s">
        <v>72</v>
      </c>
      <c r="C162" s="58">
        <v>-2.7755575615628914E-17</v>
      </c>
      <c r="D162" s="59">
        <v>3.6855015117132628E-3</v>
      </c>
      <c r="E162" s="59">
        <v>5.7376777392412481E-3</v>
      </c>
      <c r="F162" s="59">
        <v>4.8122682655812876E-3</v>
      </c>
      <c r="G162" s="59">
        <v>3.8227363114528845E-3</v>
      </c>
      <c r="H162" s="59">
        <v>2.5042215840632986E-3</v>
      </c>
      <c r="I162" s="59">
        <v>2.1769159067804855E-3</v>
      </c>
      <c r="J162" s="59">
        <v>1.443103316914246E-3</v>
      </c>
      <c r="K162" s="60">
        <v>1.0629464528551236E-3</v>
      </c>
      <c r="L162" s="58">
        <v>0</v>
      </c>
      <c r="M162" s="59">
        <v>2.2086487713461056E-3</v>
      </c>
      <c r="N162" s="59">
        <v>4.3670479418292385E-3</v>
      </c>
      <c r="O162" s="59">
        <v>4.3244357953796386E-3</v>
      </c>
      <c r="P162" s="59">
        <v>5.141870722808306E-3</v>
      </c>
      <c r="Q162" s="59">
        <v>5.0663296310404782E-3</v>
      </c>
      <c r="R162" s="59">
        <v>4.6721369690231329E-3</v>
      </c>
      <c r="S162" s="59">
        <v>4.3631685999049596E-3</v>
      </c>
      <c r="T162" s="60">
        <v>3.5202754910981793E-3</v>
      </c>
      <c r="U162" s="58">
        <v>0</v>
      </c>
      <c r="V162" s="59">
        <v>2.8151604093095695E-3</v>
      </c>
      <c r="W162" s="59">
        <v>4.3001598327413182E-3</v>
      </c>
      <c r="X162" s="59">
        <v>5.2659443488903002E-3</v>
      </c>
      <c r="Y162" s="59">
        <v>5.0579497077668512E-3</v>
      </c>
      <c r="Z162" s="59">
        <v>4.5486306607558369E-3</v>
      </c>
      <c r="AA162" s="59">
        <v>3.438206193021015E-3</v>
      </c>
      <c r="AB162" s="59">
        <v>2.8800584898987236E-3</v>
      </c>
      <c r="AC162" s="60">
        <v>3.613744228207455E-3</v>
      </c>
      <c r="AD162" s="58">
        <v>2.7755575615628914E-17</v>
      </c>
      <c r="AE162" s="59">
        <v>2.8518624776547041E-3</v>
      </c>
      <c r="AF162" s="59">
        <v>4.72393222775358E-3</v>
      </c>
      <c r="AG162" s="59">
        <v>5.4764906571451999E-3</v>
      </c>
      <c r="AH162" s="59">
        <v>4.27124153366365E-3</v>
      </c>
      <c r="AI162" s="59">
        <v>3.6863730041920839E-3</v>
      </c>
      <c r="AJ162" s="59">
        <v>3.5703189029038518E-3</v>
      </c>
      <c r="AK162" s="59">
        <v>2.7724086396887226E-3</v>
      </c>
      <c r="AL162" s="60">
        <v>2.4388373955739617E-3</v>
      </c>
      <c r="AM162" s="58">
        <v>-2.7755575615628914E-17</v>
      </c>
      <c r="AN162" s="59">
        <v>5.1070168414149852E-3</v>
      </c>
      <c r="AO162" s="59">
        <v>5.5483402748287558E-3</v>
      </c>
      <c r="AP162" s="59">
        <v>4.2732715435921664E-3</v>
      </c>
      <c r="AQ162" s="59">
        <v>3.6913353142333793E-3</v>
      </c>
      <c r="AR162" s="59">
        <v>3.0507020856642419E-3</v>
      </c>
      <c r="AS162" s="59">
        <v>2.6077007313356215E-3</v>
      </c>
      <c r="AT162" s="59">
        <v>1.8999808989819122E-3</v>
      </c>
      <c r="AU162" s="60">
        <v>1.3954406613709835E-3</v>
      </c>
      <c r="AV162" s="58">
        <v>-2.7755575615628914E-17</v>
      </c>
      <c r="AW162" s="59">
        <v>4.470301373184965E-3</v>
      </c>
      <c r="AX162" s="59">
        <v>5.3144674111055834E-3</v>
      </c>
      <c r="AY162" s="59">
        <v>4.7681862253812213E-3</v>
      </c>
      <c r="AZ162" s="59">
        <v>5.1895274464170971E-3</v>
      </c>
      <c r="BA162" s="59">
        <v>4.2822480299934129E-3</v>
      </c>
      <c r="BB162" s="59">
        <v>3.6291328044280868E-3</v>
      </c>
      <c r="BC162" s="59">
        <v>3.186900131644882E-3</v>
      </c>
      <c r="BD162" s="60">
        <v>2.9883859238464816E-3</v>
      </c>
      <c r="BE162" s="58">
        <v>2.7755575615628914E-17</v>
      </c>
      <c r="BF162" s="59">
        <v>3.2775490206132518E-3</v>
      </c>
      <c r="BG162" s="59">
        <v>3.8168101408851129E-3</v>
      </c>
      <c r="BH162" s="59">
        <v>3.5036191701685315E-3</v>
      </c>
      <c r="BI162" s="59">
        <v>3.9707251017579714E-3</v>
      </c>
      <c r="BJ162" s="59">
        <v>3.4256347845770807E-3</v>
      </c>
      <c r="BK162" s="59">
        <v>2.5716876404954514E-3</v>
      </c>
      <c r="BL162" s="59">
        <v>2.1560175759324229E-3</v>
      </c>
      <c r="BM162" s="60">
        <v>1.1583943194346247E-3</v>
      </c>
      <c r="BN162" s="58">
        <v>2.7755575615628914E-17</v>
      </c>
      <c r="BO162" s="59">
        <v>2.901743064576412E-3</v>
      </c>
      <c r="BP162" s="59">
        <v>4.3778885675014867E-3</v>
      </c>
      <c r="BQ162" s="59">
        <v>4.5455658327016868E-3</v>
      </c>
      <c r="BR162" s="59">
        <v>4.2707665895950486E-3</v>
      </c>
      <c r="BS162" s="59">
        <v>3.66516724291438E-3</v>
      </c>
      <c r="BT162" s="59">
        <v>3.5372095368396417E-3</v>
      </c>
      <c r="BU162" s="59">
        <v>2.2059536737350227E-3</v>
      </c>
      <c r="BV162" s="60">
        <v>1.9208992246451395E-3</v>
      </c>
    </row>
    <row r="163" spans="1:74" ht="16.2" thickBot="1" x14ac:dyDescent="0.4">
      <c r="A163" s="132"/>
      <c r="B163" s="16" t="s">
        <v>73</v>
      </c>
      <c r="C163" s="58">
        <v>6.9388939039072284E-18</v>
      </c>
      <c r="D163" s="59">
        <v>9.6826343303852203E-2</v>
      </c>
      <c r="E163" s="59">
        <v>0.1209475018433169</v>
      </c>
      <c r="F163" s="59">
        <v>8.3350195306159058E-2</v>
      </c>
      <c r="G163" s="59">
        <v>5.5207617490736188E-2</v>
      </c>
      <c r="H163" s="59">
        <v>2.917802405351376E-2</v>
      </c>
      <c r="I163" s="59">
        <v>2.052812333481778E-2</v>
      </c>
      <c r="J163" s="59">
        <v>1.4752441972909973E-2</v>
      </c>
      <c r="K163" s="60">
        <v>1.1223915884648238E-2</v>
      </c>
      <c r="L163" s="58">
        <v>-6.9388939039072284E-18</v>
      </c>
      <c r="M163" s="59">
        <v>4.2697268474049109E-2</v>
      </c>
      <c r="N163" s="59">
        <v>8.2205915897993115E-2</v>
      </c>
      <c r="O163" s="59">
        <v>8.3366900748519504E-2</v>
      </c>
      <c r="P163" s="59">
        <v>7.2058775161540481E-2</v>
      </c>
      <c r="Q163" s="59">
        <v>6.1673695745702098E-2</v>
      </c>
      <c r="R163" s="59">
        <v>4.875877429875345E-2</v>
      </c>
      <c r="S163" s="59">
        <v>3.3521883150752031E-2</v>
      </c>
      <c r="T163" s="60">
        <v>3.1847056493230066E-2</v>
      </c>
      <c r="U163" s="58">
        <v>0</v>
      </c>
      <c r="V163" s="59">
        <v>5.0382439590073082E-2</v>
      </c>
      <c r="W163" s="59">
        <v>8.1970198403122446E-2</v>
      </c>
      <c r="X163" s="59">
        <v>8.3619551151059263E-2</v>
      </c>
      <c r="Y163" s="59">
        <v>7.2750723371791753E-2</v>
      </c>
      <c r="Z163" s="59">
        <v>6.2812972065731942E-2</v>
      </c>
      <c r="AA163" s="59">
        <v>4.7974819781801584E-2</v>
      </c>
      <c r="AB163" s="59">
        <v>4.2283818461379935E-2</v>
      </c>
      <c r="AC163" s="60">
        <v>3.9088126282711411E-2</v>
      </c>
      <c r="AD163" s="58">
        <v>0</v>
      </c>
      <c r="AE163" s="59">
        <v>6.1255009088496265E-2</v>
      </c>
      <c r="AF163" s="59">
        <v>9.1772901543378485E-2</v>
      </c>
      <c r="AG163" s="59">
        <v>4.9574924393927106E-2</v>
      </c>
      <c r="AH163" s="59">
        <v>5.0268755670026963E-2</v>
      </c>
      <c r="AI163" s="59">
        <v>3.0359571255613824E-2</v>
      </c>
      <c r="AJ163" s="59">
        <v>3.9203789650031753E-2</v>
      </c>
      <c r="AK163" s="59">
        <v>2.5037315577494827E-2</v>
      </c>
      <c r="AL163" s="60">
        <v>1.7029869332725545E-2</v>
      </c>
      <c r="AM163" s="58">
        <v>-6.9388939039072284E-18</v>
      </c>
      <c r="AN163" s="59">
        <v>0.11332561946879666</v>
      </c>
      <c r="AO163" s="59">
        <v>0.12235293904321214</v>
      </c>
      <c r="AP163" s="59">
        <v>6.2225527535425769E-2</v>
      </c>
      <c r="AQ163" s="59">
        <v>4.336336398519524E-2</v>
      </c>
      <c r="AR163" s="59">
        <v>2.3612966889746567E-2</v>
      </c>
      <c r="AS163" s="59">
        <v>1.778932910072218E-2</v>
      </c>
      <c r="AT163" s="59">
        <v>1.3414962548261362E-2</v>
      </c>
      <c r="AU163" s="60">
        <v>2.1045272540750892E-2</v>
      </c>
      <c r="AV163" s="58">
        <v>6.9388939039072284E-18</v>
      </c>
      <c r="AW163" s="59">
        <v>9.2484703720188133E-2</v>
      </c>
      <c r="AX163" s="59">
        <v>0.10596231000347256</v>
      </c>
      <c r="AY163" s="59">
        <v>6.6903556683024584E-2</v>
      </c>
      <c r="AZ163" s="59">
        <v>5.3105480227064447E-2</v>
      </c>
      <c r="BA163" s="59">
        <v>3.0019659092044723E-2</v>
      </c>
      <c r="BB163" s="59">
        <v>2.2547806568237808E-2</v>
      </c>
      <c r="BC163" s="59">
        <v>1.4141252965146831E-2</v>
      </c>
      <c r="BD163" s="60">
        <v>9.9388071048034585E-3</v>
      </c>
      <c r="BE163" s="58">
        <v>0</v>
      </c>
      <c r="BF163" s="59">
        <v>6.9898215902740105E-2</v>
      </c>
      <c r="BG163" s="59">
        <v>8.5945064000733706E-2</v>
      </c>
      <c r="BH163" s="59">
        <v>7.0887761161577051E-2</v>
      </c>
      <c r="BI163" s="59">
        <v>6.441768966116998E-2</v>
      </c>
      <c r="BJ163" s="59">
        <v>4.5562865391135431E-2</v>
      </c>
      <c r="BK163" s="59">
        <v>3.4042808315046642E-2</v>
      </c>
      <c r="BL163" s="59">
        <v>2.8221676603431549E-2</v>
      </c>
      <c r="BM163" s="60">
        <v>2.2733997112225825E-2</v>
      </c>
      <c r="BN163" s="58">
        <v>6.9388939039072284E-18</v>
      </c>
      <c r="BO163" s="59">
        <v>6.7404746728574216E-2</v>
      </c>
      <c r="BP163" s="59">
        <v>0.10195249978035252</v>
      </c>
      <c r="BQ163" s="59">
        <v>8.3960615011987649E-2</v>
      </c>
      <c r="BR163" s="59">
        <v>6.6156003994804022E-2</v>
      </c>
      <c r="BS163" s="59">
        <v>3.7389248684302295E-2</v>
      </c>
      <c r="BT163" s="59">
        <v>2.6252475510841047E-2</v>
      </c>
      <c r="BU163" s="59">
        <v>1.8190020470411808E-2</v>
      </c>
      <c r="BV163" s="60">
        <v>1.1136407128721042E-2</v>
      </c>
    </row>
    <row r="164" spans="1:74" ht="16.2" thickBot="1" x14ac:dyDescent="0.4">
      <c r="A164" s="132"/>
      <c r="B164" s="16" t="s">
        <v>74</v>
      </c>
      <c r="C164" s="58">
        <v>0</v>
      </c>
      <c r="D164" s="59">
        <v>2.4400097908483694E-3</v>
      </c>
      <c r="E164" s="59">
        <v>2.964554473716078E-3</v>
      </c>
      <c r="F164" s="59">
        <v>2.235788834089418E-3</v>
      </c>
      <c r="G164" s="59">
        <v>1.2871323852363618E-3</v>
      </c>
      <c r="H164" s="59">
        <v>5.8748253994985074E-4</v>
      </c>
      <c r="I164" s="59">
        <v>4.2776884333490042E-4</v>
      </c>
      <c r="J164" s="59">
        <v>2.5809759826288768E-4</v>
      </c>
      <c r="K164" s="60">
        <v>1.6521801494184807E-4</v>
      </c>
      <c r="L164" s="58">
        <v>-1.7347234759768071E-18</v>
      </c>
      <c r="M164" s="59">
        <v>1.1526736977097111E-3</v>
      </c>
      <c r="N164" s="59">
        <v>2.1408367455810658E-3</v>
      </c>
      <c r="O164" s="59">
        <v>2.1805997482958507E-3</v>
      </c>
      <c r="P164" s="59">
        <v>1.8357438329041666E-3</v>
      </c>
      <c r="Q164" s="59">
        <v>1.603968806514991E-3</v>
      </c>
      <c r="R164" s="59">
        <v>1.2188044505868877E-3</v>
      </c>
      <c r="S164" s="59">
        <v>8.7699731475760628E-4</v>
      </c>
      <c r="T164" s="60">
        <v>8.3492041259257063E-4</v>
      </c>
      <c r="U164" s="58">
        <v>0</v>
      </c>
      <c r="V164" s="59">
        <v>1.5270816794494373E-3</v>
      </c>
      <c r="W164" s="59">
        <v>2.2575716947687875E-3</v>
      </c>
      <c r="X164" s="59">
        <v>2.2993074650748714E-3</v>
      </c>
      <c r="Y164" s="59">
        <v>2.0244197819856459E-3</v>
      </c>
      <c r="Z164" s="59">
        <v>1.593173295938579E-3</v>
      </c>
      <c r="AA164" s="59">
        <v>1.4403336029938634E-3</v>
      </c>
      <c r="AB164" s="59">
        <v>1.2409542031444898E-3</v>
      </c>
      <c r="AC164" s="60">
        <v>9.2116441063776894E-4</v>
      </c>
      <c r="AD164" s="58">
        <v>0</v>
      </c>
      <c r="AE164" s="59">
        <v>1.3148534522706111E-3</v>
      </c>
      <c r="AF164" s="59">
        <v>2.2863929492369164E-3</v>
      </c>
      <c r="AG164" s="59">
        <v>9.2378464531791757E-4</v>
      </c>
      <c r="AH164" s="59">
        <v>9.7226235798390792E-4</v>
      </c>
      <c r="AI164" s="59">
        <v>4.2956007349361988E-4</v>
      </c>
      <c r="AJ164" s="59">
        <v>7.2739454375489281E-4</v>
      </c>
      <c r="AK164" s="59">
        <v>2.9193217066293166E-4</v>
      </c>
      <c r="AL164" s="60">
        <v>1.1035631068220982E-4</v>
      </c>
      <c r="AM164" s="58">
        <v>1.7347234759768071E-18</v>
      </c>
      <c r="AN164" s="59">
        <v>3.1078502402240027E-3</v>
      </c>
      <c r="AO164" s="59">
        <v>3.3183113638277847E-3</v>
      </c>
      <c r="AP164" s="59">
        <v>1.6036884977207073E-3</v>
      </c>
      <c r="AQ164" s="59">
        <v>1.0722253011879613E-3</v>
      </c>
      <c r="AR164" s="59">
        <v>7.0192110318918928E-4</v>
      </c>
      <c r="AS164" s="59">
        <v>5.3197286908356241E-4</v>
      </c>
      <c r="AT164" s="59">
        <v>3.5713598393564625E-4</v>
      </c>
      <c r="AU164" s="60">
        <v>6.0409687509968731E-4</v>
      </c>
      <c r="AV164" s="58">
        <v>8.6736173798840355E-19</v>
      </c>
      <c r="AW164" s="59">
        <v>2.3410315205664757E-3</v>
      </c>
      <c r="AX164" s="59">
        <v>2.8674652346181682E-3</v>
      </c>
      <c r="AY164" s="59">
        <v>1.7128307231023439E-3</v>
      </c>
      <c r="AZ164" s="59">
        <v>1.1987650692808546E-3</v>
      </c>
      <c r="BA164" s="59">
        <v>5.3871483407698546E-4</v>
      </c>
      <c r="BB164" s="59">
        <v>4.1421893274257507E-4</v>
      </c>
      <c r="BC164" s="59">
        <v>2.0189436817463768E-4</v>
      </c>
      <c r="BD164" s="60">
        <v>9.5346430277625654E-5</v>
      </c>
      <c r="BE164" s="58">
        <v>8.6736173798840355E-19</v>
      </c>
      <c r="BF164" s="59">
        <v>1.9020797985956836E-3</v>
      </c>
      <c r="BG164" s="59">
        <v>2.4580849997700889E-3</v>
      </c>
      <c r="BH164" s="59">
        <v>1.9633175967141946E-3</v>
      </c>
      <c r="BI164" s="59">
        <v>1.7513879025439147E-3</v>
      </c>
      <c r="BJ164" s="59">
        <v>1.4521771397541881E-3</v>
      </c>
      <c r="BK164" s="59">
        <v>1.0813122984434931E-3</v>
      </c>
      <c r="BL164" s="59">
        <v>9.0697266607481751E-4</v>
      </c>
      <c r="BM164" s="60">
        <v>6.9169114552246162E-4</v>
      </c>
      <c r="BN164" s="58">
        <v>-8.6736173798840355E-19</v>
      </c>
      <c r="BO164" s="59">
        <v>1.6181234516364357E-3</v>
      </c>
      <c r="BP164" s="59">
        <v>2.5246388152379978E-3</v>
      </c>
      <c r="BQ164" s="59">
        <v>2.0972181495204079E-3</v>
      </c>
      <c r="BR164" s="59">
        <v>1.5304313263080904E-3</v>
      </c>
      <c r="BS164" s="59">
        <v>8.0638059775332317E-4</v>
      </c>
      <c r="BT164" s="59">
        <v>5.4475728710566725E-4</v>
      </c>
      <c r="BU164" s="59">
        <v>5.3967839208728975E-4</v>
      </c>
      <c r="BV164" s="60">
        <v>1.8275561947332999E-4</v>
      </c>
    </row>
    <row r="165" spans="1:74" ht="16.2" thickBot="1" x14ac:dyDescent="0.4">
      <c r="A165" s="133"/>
      <c r="B165" s="16" t="s">
        <v>75</v>
      </c>
      <c r="C165" s="61">
        <v>0</v>
      </c>
      <c r="D165" s="62">
        <v>2.8309479083698727E-5</v>
      </c>
      <c r="E165" s="62">
        <v>-1.2228645247804384E-5</v>
      </c>
      <c r="F165" s="62">
        <v>-4.0676263202957599E-5</v>
      </c>
      <c r="G165" s="62">
        <v>-1.4269938948503454E-4</v>
      </c>
      <c r="H165" s="62">
        <v>-1.2350995055127392E-4</v>
      </c>
      <c r="I165" s="62">
        <v>-9.2794354200069658E-6</v>
      </c>
      <c r="J165" s="62">
        <v>-1.23674503775898E-4</v>
      </c>
      <c r="K165" s="63">
        <v>-9.3576451699695822E-5</v>
      </c>
      <c r="L165" s="61">
        <v>1.0842021724855044E-19</v>
      </c>
      <c r="M165" s="62">
        <v>-1.207496179154873E-4</v>
      </c>
      <c r="N165" s="62">
        <v>-8.9774362587013296E-5</v>
      </c>
      <c r="O165" s="62">
        <v>-1.8096485026475144E-5</v>
      </c>
      <c r="P165" s="62">
        <v>-2.6674006908506461E-4</v>
      </c>
      <c r="Q165" s="62">
        <v>-7.5523431576063598E-5</v>
      </c>
      <c r="R165" s="62">
        <v>-4.6475112844665718E-6</v>
      </c>
      <c r="S165" s="62">
        <v>-9.9770800094943751E-5</v>
      </c>
      <c r="T165" s="63">
        <v>-2.4925912089378277E-5</v>
      </c>
      <c r="U165" s="61">
        <v>-1.0842021724855044E-19</v>
      </c>
      <c r="V165" s="62">
        <v>-7.7959171875190136E-5</v>
      </c>
      <c r="W165" s="62">
        <v>-2.421368880034698E-4</v>
      </c>
      <c r="X165" s="62">
        <v>-7.3840827438960595E-5</v>
      </c>
      <c r="Y165" s="62">
        <v>-8.3167621398517154E-5</v>
      </c>
      <c r="Z165" s="62">
        <v>-9.9606423193845332E-5</v>
      </c>
      <c r="AA165" s="62">
        <v>-9.2541780994445134E-5</v>
      </c>
      <c r="AB165" s="62">
        <v>-1.9659076130114275E-4</v>
      </c>
      <c r="AC165" s="63">
        <v>-1.4843057183991978E-5</v>
      </c>
      <c r="AD165" s="61">
        <v>2.1684043449710089E-19</v>
      </c>
      <c r="AE165" s="62">
        <v>-4.2396099690696337E-4</v>
      </c>
      <c r="AF165" s="62">
        <v>-6.2903918359622901E-4</v>
      </c>
      <c r="AG165" s="62">
        <v>-3.3575667022824659E-4</v>
      </c>
      <c r="AH165" s="62">
        <v>-4.9255725059247149E-4</v>
      </c>
      <c r="AI165" s="62">
        <v>-2.3347405471792638E-4</v>
      </c>
      <c r="AJ165" s="62">
        <v>-3.1536256617641176E-4</v>
      </c>
      <c r="AK165" s="62">
        <v>-8.6373618067586092E-5</v>
      </c>
      <c r="AL165" s="63">
        <v>-1.8482236057956324E-4</v>
      </c>
      <c r="AM165" s="61">
        <v>0</v>
      </c>
      <c r="AN165" s="62">
        <v>-4.7419025846333687E-5</v>
      </c>
      <c r="AO165" s="62">
        <v>5.552092697445974E-5</v>
      </c>
      <c r="AP165" s="62">
        <v>-9.146101256303496E-6</v>
      </c>
      <c r="AQ165" s="62">
        <v>8.1037981871321177E-5</v>
      </c>
      <c r="AR165" s="62">
        <v>-6.9795826721292436E-5</v>
      </c>
      <c r="AS165" s="62">
        <v>-5.784868730785808E-5</v>
      </c>
      <c r="AT165" s="62">
        <v>2.3217127821081049E-5</v>
      </c>
      <c r="AU165" s="63">
        <v>-6.8394770072014452E-5</v>
      </c>
      <c r="AV165" s="61">
        <v>0</v>
      </c>
      <c r="AW165" s="62">
        <v>-1.8466267903371244E-4</v>
      </c>
      <c r="AX165" s="62">
        <v>-2.050042281276053E-4</v>
      </c>
      <c r="AY165" s="62">
        <v>-1.6284599612620063E-4</v>
      </c>
      <c r="AZ165" s="62">
        <v>-1.3817849161157532E-4</v>
      </c>
      <c r="BA165" s="62">
        <v>-8.066567469603575E-5</v>
      </c>
      <c r="BB165" s="62">
        <v>-4.1988107630794649E-6</v>
      </c>
      <c r="BC165" s="62">
        <v>1.3695704641149449E-6</v>
      </c>
      <c r="BD165" s="63">
        <v>-5.7338349820728468E-5</v>
      </c>
      <c r="BE165" s="61">
        <v>1.0842021724855044E-19</v>
      </c>
      <c r="BF165" s="62">
        <v>-9.92969930431911E-5</v>
      </c>
      <c r="BG165" s="62">
        <v>-2.0567557274218506E-4</v>
      </c>
      <c r="BH165" s="62">
        <v>-1.4951569476210442E-4</v>
      </c>
      <c r="BI165" s="62">
        <v>-1.0984251729721436E-4</v>
      </c>
      <c r="BJ165" s="62">
        <v>-1.8831582091723446E-4</v>
      </c>
      <c r="BK165" s="62">
        <v>-4.2733392896932097E-5</v>
      </c>
      <c r="BL165" s="62">
        <v>-3.101761619388882E-5</v>
      </c>
      <c r="BM165" s="63">
        <v>-1.4511255301615433E-4</v>
      </c>
      <c r="BN165" s="61">
        <v>-2.1684043449710089E-19</v>
      </c>
      <c r="BO165" s="62">
        <v>-6.835056088058131E-4</v>
      </c>
      <c r="BP165" s="62">
        <v>-1.2099510436194717E-3</v>
      </c>
      <c r="BQ165" s="62">
        <v>-9.8385437297253929E-4</v>
      </c>
      <c r="BR165" s="62">
        <v>-7.3859965166265303E-4</v>
      </c>
      <c r="BS165" s="62">
        <v>-4.1451120988894195E-4</v>
      </c>
      <c r="BT165" s="62">
        <v>-3.0933651033976817E-4</v>
      </c>
      <c r="BU165" s="62">
        <v>-1.4743150160561854E-4</v>
      </c>
      <c r="BV165" s="63">
        <v>-1.0237376556249686E-4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>
        <v>18.5</v>
      </c>
      <c r="D168" s="134"/>
      <c r="E168" s="134"/>
      <c r="F168" s="134"/>
      <c r="G168" s="134"/>
      <c r="H168" s="134"/>
      <c r="I168" s="134"/>
      <c r="J168" s="134"/>
      <c r="K168" s="134"/>
      <c r="L168" s="134">
        <v>18.600000000000001</v>
      </c>
      <c r="M168" s="134"/>
      <c r="N168" s="134"/>
      <c r="O168" s="134"/>
      <c r="P168" s="134"/>
      <c r="Q168" s="134"/>
      <c r="R168" s="134"/>
      <c r="S168" s="134"/>
      <c r="T168" s="134"/>
      <c r="U168" s="134">
        <v>18.7</v>
      </c>
      <c r="V168" s="134"/>
      <c r="W168" s="134"/>
      <c r="X168" s="134"/>
      <c r="Y168" s="134"/>
      <c r="Z168" s="134"/>
      <c r="AA168" s="134"/>
      <c r="AB168" s="134"/>
      <c r="AC168" s="134"/>
      <c r="AD168" s="134">
        <v>18.8</v>
      </c>
      <c r="AE168" s="134"/>
      <c r="AF168" s="134"/>
      <c r="AG168" s="134"/>
      <c r="AH168" s="134"/>
      <c r="AI168" s="134"/>
      <c r="AJ168" s="134"/>
      <c r="AK168" s="134"/>
      <c r="AL168" s="134"/>
      <c r="AM168" s="134">
        <v>18.899999999999999</v>
      </c>
      <c r="AN168" s="134"/>
      <c r="AO168" s="134"/>
      <c r="AP168" s="134"/>
      <c r="AQ168" s="134"/>
      <c r="AR168" s="134"/>
      <c r="AS168" s="134"/>
      <c r="AT168" s="134"/>
      <c r="AU168" s="134"/>
      <c r="AV168" s="138">
        <v>18.100000000000001</v>
      </c>
      <c r="AW168" s="138"/>
      <c r="AX168" s="138"/>
      <c r="AY168" s="138"/>
      <c r="AZ168" s="138"/>
      <c r="BA168" s="138"/>
      <c r="BB168" s="138"/>
      <c r="BC168" s="138"/>
      <c r="BD168" s="138"/>
      <c r="BE168" s="134">
        <v>18.11</v>
      </c>
      <c r="BF168" s="134"/>
      <c r="BG168" s="134"/>
      <c r="BH168" s="134"/>
      <c r="BI168" s="134"/>
      <c r="BJ168" s="134"/>
      <c r="BK168" s="134"/>
      <c r="BL168" s="134"/>
      <c r="BM168" s="134"/>
      <c r="BN168" s="134">
        <v>18.14</v>
      </c>
      <c r="BO168" s="134"/>
      <c r="BP168" s="134"/>
      <c r="BQ168" s="134"/>
      <c r="BR168" s="134"/>
      <c r="BS168" s="134"/>
      <c r="BT168" s="134"/>
      <c r="BU168" s="134"/>
      <c r="BV168" s="134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0">
        <v>9.1</v>
      </c>
      <c r="D170" s="11">
        <v>18.5</v>
      </c>
      <c r="E170" s="11">
        <v>11.7</v>
      </c>
      <c r="F170" s="11">
        <v>13.3</v>
      </c>
      <c r="G170" s="11">
        <v>11.6</v>
      </c>
      <c r="H170" s="11">
        <v>11.7</v>
      </c>
      <c r="I170" s="11">
        <v>12.1</v>
      </c>
      <c r="J170" s="11">
        <v>12.1</v>
      </c>
      <c r="K170" s="11">
        <v>11.9</v>
      </c>
      <c r="L170" s="11">
        <v>10.9</v>
      </c>
      <c r="M170" s="11">
        <v>23.9</v>
      </c>
      <c r="N170" s="11">
        <v>28.2</v>
      </c>
      <c r="O170" s="11">
        <v>20.399999999999999</v>
      </c>
      <c r="P170" s="11">
        <v>18.100000000000001</v>
      </c>
      <c r="Q170" s="11">
        <v>18.3</v>
      </c>
      <c r="R170" s="11">
        <v>14.7</v>
      </c>
      <c r="S170" s="11">
        <v>16.5</v>
      </c>
      <c r="T170" s="11">
        <v>12.3</v>
      </c>
      <c r="U170" s="11">
        <v>8.3000000000000007</v>
      </c>
      <c r="V170" s="11">
        <v>14.3</v>
      </c>
      <c r="W170" s="11">
        <v>13</v>
      </c>
      <c r="X170" s="11">
        <v>13.2</v>
      </c>
      <c r="Y170" s="11">
        <v>11.6</v>
      </c>
      <c r="Z170" s="11">
        <v>13.2</v>
      </c>
      <c r="AA170" s="11">
        <v>12.6</v>
      </c>
      <c r="AB170" s="11">
        <v>10.9</v>
      </c>
      <c r="AC170" s="11">
        <v>10.8</v>
      </c>
      <c r="AD170" s="11">
        <v>9.6999999999999993</v>
      </c>
      <c r="AE170" s="11">
        <v>17.7</v>
      </c>
      <c r="AF170" s="11" t="s">
        <v>13</v>
      </c>
      <c r="AG170" s="11">
        <v>15.4</v>
      </c>
      <c r="AH170" s="11">
        <v>10.6</v>
      </c>
      <c r="AI170" s="11">
        <v>9.9</v>
      </c>
      <c r="AJ170" s="11">
        <v>10.199999999999999</v>
      </c>
      <c r="AK170" s="11">
        <v>9.6</v>
      </c>
      <c r="AL170" s="11">
        <v>9.5</v>
      </c>
      <c r="AM170" s="11">
        <v>11.8</v>
      </c>
      <c r="AN170" s="11">
        <v>22.3</v>
      </c>
      <c r="AO170" s="11">
        <v>18.3</v>
      </c>
      <c r="AP170" s="11">
        <v>19.899999999999999</v>
      </c>
      <c r="AQ170" s="11">
        <v>14.8</v>
      </c>
      <c r="AR170" s="11">
        <v>18.399999999999999</v>
      </c>
      <c r="AS170" s="11">
        <v>16</v>
      </c>
      <c r="AT170" s="11">
        <v>16.600000000000001</v>
      </c>
      <c r="AU170" s="11">
        <v>14.1</v>
      </c>
      <c r="AV170" s="11">
        <v>10.3</v>
      </c>
      <c r="AW170" s="11">
        <v>20.6</v>
      </c>
      <c r="AX170" s="11">
        <v>15.2</v>
      </c>
      <c r="AY170" s="11">
        <v>15.5</v>
      </c>
      <c r="AZ170" s="11">
        <v>15.3</v>
      </c>
      <c r="BA170" s="11">
        <v>15.3</v>
      </c>
      <c r="BB170" s="11">
        <v>15.6</v>
      </c>
      <c r="BC170" s="11">
        <v>11.6</v>
      </c>
      <c r="BD170" s="11">
        <v>11.4</v>
      </c>
      <c r="BE170" s="11">
        <v>10</v>
      </c>
      <c r="BF170" s="11">
        <v>17.3</v>
      </c>
      <c r="BG170" s="11">
        <v>18.2</v>
      </c>
      <c r="BH170" s="11">
        <v>18.7</v>
      </c>
      <c r="BI170" s="11">
        <v>10.9</v>
      </c>
      <c r="BJ170" s="11">
        <v>11.7</v>
      </c>
      <c r="BK170" s="11">
        <v>10.6</v>
      </c>
      <c r="BL170" s="11">
        <v>8.9</v>
      </c>
      <c r="BM170" s="11">
        <v>9.6</v>
      </c>
      <c r="BN170" s="11">
        <v>12.7</v>
      </c>
      <c r="BO170" s="11">
        <v>30.4</v>
      </c>
      <c r="BP170" s="11">
        <v>23.2</v>
      </c>
      <c r="BQ170" s="11">
        <v>26.6</v>
      </c>
      <c r="BR170" s="11">
        <v>22.4</v>
      </c>
      <c r="BS170" s="11">
        <v>23.4</v>
      </c>
      <c r="BT170" s="11">
        <v>21.9</v>
      </c>
      <c r="BU170" s="11">
        <v>21.5</v>
      </c>
      <c r="BV170" s="12">
        <v>18.2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>
        <v>18.5</v>
      </c>
      <c r="D173" s="134"/>
      <c r="E173" s="134"/>
      <c r="F173" s="134"/>
      <c r="G173" s="134"/>
      <c r="H173" s="134"/>
      <c r="I173" s="134"/>
      <c r="J173" s="134"/>
      <c r="K173" s="134"/>
      <c r="L173" s="134">
        <v>18.600000000000001</v>
      </c>
      <c r="M173" s="134"/>
      <c r="N173" s="134"/>
      <c r="O173" s="134"/>
      <c r="P173" s="134"/>
      <c r="Q173" s="134"/>
      <c r="R173" s="134"/>
      <c r="S173" s="134"/>
      <c r="T173" s="134"/>
      <c r="U173" s="134">
        <v>18.7</v>
      </c>
      <c r="V173" s="134"/>
      <c r="W173" s="134"/>
      <c r="X173" s="134"/>
      <c r="Y173" s="134"/>
      <c r="Z173" s="134"/>
      <c r="AA173" s="134"/>
      <c r="AB173" s="134"/>
      <c r="AC173" s="134"/>
      <c r="AD173" s="134">
        <v>18.8</v>
      </c>
      <c r="AE173" s="134"/>
      <c r="AF173" s="134"/>
      <c r="AG173" s="134"/>
      <c r="AH173" s="134"/>
      <c r="AI173" s="134"/>
      <c r="AJ173" s="134"/>
      <c r="AK173" s="134"/>
      <c r="AL173" s="134"/>
      <c r="AM173" s="134">
        <v>18.899999999999999</v>
      </c>
      <c r="AN173" s="134"/>
      <c r="AO173" s="134"/>
      <c r="AP173" s="134"/>
      <c r="AQ173" s="134"/>
      <c r="AR173" s="134"/>
      <c r="AS173" s="134"/>
      <c r="AT173" s="134"/>
      <c r="AU173" s="134"/>
      <c r="AV173" s="138">
        <v>18.100000000000001</v>
      </c>
      <c r="AW173" s="138"/>
      <c r="AX173" s="138"/>
      <c r="AY173" s="138"/>
      <c r="AZ173" s="138"/>
      <c r="BA173" s="138"/>
      <c r="BB173" s="138"/>
      <c r="BC173" s="138"/>
      <c r="BD173" s="138"/>
      <c r="BE173" s="134">
        <v>18.11</v>
      </c>
      <c r="BF173" s="134"/>
      <c r="BG173" s="134"/>
      <c r="BH173" s="134"/>
      <c r="BI173" s="134"/>
      <c r="BJ173" s="134"/>
      <c r="BK173" s="134"/>
      <c r="BL173" s="134"/>
      <c r="BM173" s="134"/>
      <c r="BN173" s="134">
        <v>18.14</v>
      </c>
      <c r="BO173" s="134"/>
      <c r="BP173" s="134"/>
      <c r="BQ173" s="134"/>
      <c r="BR173" s="134"/>
      <c r="BS173" s="134"/>
      <c r="BT173" s="134"/>
      <c r="BU173" s="134"/>
      <c r="BV173" s="134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s="65" customFormat="1" ht="15" thickBot="1" x14ac:dyDescent="0.35">
      <c r="A175" s="110" t="s">
        <v>77</v>
      </c>
      <c r="B175" s="105"/>
      <c r="C175" s="105">
        <f>C170*C163</f>
        <v>6.3143934525555776E-17</v>
      </c>
      <c r="D175" s="106">
        <f t="shared" ref="D175:BO175" si="24">D170*D163</f>
        <v>1.7912873511212657</v>
      </c>
      <c r="E175" s="106">
        <f t="shared" si="24"/>
        <v>1.4150857715668077</v>
      </c>
      <c r="F175" s="106">
        <f t="shared" si="24"/>
        <v>1.1085575975719155</v>
      </c>
      <c r="G175" s="106">
        <f t="shared" si="24"/>
        <v>0.64040836289253977</v>
      </c>
      <c r="H175" s="106">
        <f t="shared" si="24"/>
        <v>0.34138288142611095</v>
      </c>
      <c r="I175" s="106">
        <f t="shared" si="24"/>
        <v>0.24839029235129512</v>
      </c>
      <c r="J175" s="106">
        <f t="shared" si="24"/>
        <v>0.17850454787221068</v>
      </c>
      <c r="K175" s="106">
        <f t="shared" si="24"/>
        <v>0.13356459902731402</v>
      </c>
      <c r="L175" s="105">
        <f t="shared" si="24"/>
        <v>-7.5633943552588792E-17</v>
      </c>
      <c r="M175" s="106">
        <f t="shared" si="24"/>
        <v>1.0204647165297736</v>
      </c>
      <c r="N175" s="106">
        <f t="shared" si="24"/>
        <v>2.3182068283234059</v>
      </c>
      <c r="O175" s="106">
        <f t="shared" si="24"/>
        <v>1.7006847752697978</v>
      </c>
      <c r="P175" s="106">
        <f t="shared" si="24"/>
        <v>1.3042638304238827</v>
      </c>
      <c r="Q175" s="106">
        <f t="shared" si="24"/>
        <v>1.1286286321463483</v>
      </c>
      <c r="R175" s="106">
        <f t="shared" si="24"/>
        <v>0.71675398219167563</v>
      </c>
      <c r="S175" s="106">
        <f t="shared" si="24"/>
        <v>0.5531110719874085</v>
      </c>
      <c r="T175" s="106">
        <f t="shared" si="24"/>
        <v>0.39171879486672984</v>
      </c>
      <c r="U175" s="105">
        <f t="shared" si="24"/>
        <v>0</v>
      </c>
      <c r="V175" s="106">
        <f t="shared" si="24"/>
        <v>0.72046888613804505</v>
      </c>
      <c r="W175" s="106">
        <f t="shared" si="24"/>
        <v>1.0656125792405917</v>
      </c>
      <c r="X175" s="106">
        <f t="shared" si="24"/>
        <v>1.1037780751939823</v>
      </c>
      <c r="Y175" s="106">
        <f t="shared" si="24"/>
        <v>0.84390839111278426</v>
      </c>
      <c r="Z175" s="106">
        <f t="shared" si="24"/>
        <v>0.82913123126766164</v>
      </c>
      <c r="AA175" s="106">
        <f t="shared" si="24"/>
        <v>0.6044827292506999</v>
      </c>
      <c r="AB175" s="106">
        <f t="shared" si="24"/>
        <v>0.46089362122904132</v>
      </c>
      <c r="AC175" s="106">
        <f t="shared" si="24"/>
        <v>0.42215176385328329</v>
      </c>
      <c r="AD175" s="105">
        <f t="shared" si="24"/>
        <v>0</v>
      </c>
      <c r="AE175" s="106">
        <f t="shared" si="24"/>
        <v>1.0842136608663839</v>
      </c>
      <c r="AF175" s="106" t="e">
        <f t="shared" si="24"/>
        <v>#VALUE!</v>
      </c>
      <c r="AG175" s="106">
        <f t="shared" si="24"/>
        <v>0.7634538356664774</v>
      </c>
      <c r="AH175" s="106">
        <f t="shared" si="24"/>
        <v>0.5328488101022858</v>
      </c>
      <c r="AI175" s="106">
        <f t="shared" si="24"/>
        <v>0.30055975543057689</v>
      </c>
      <c r="AJ175" s="106">
        <f t="shared" si="24"/>
        <v>0.39987865443032383</v>
      </c>
      <c r="AK175" s="106">
        <f t="shared" si="24"/>
        <v>0.24035822954395034</v>
      </c>
      <c r="AL175" s="106">
        <f t="shared" si="24"/>
        <v>0.16178375866089267</v>
      </c>
      <c r="AM175" s="105">
        <f t="shared" si="24"/>
        <v>-8.18789480661053E-17</v>
      </c>
      <c r="AN175" s="106">
        <f t="shared" si="24"/>
        <v>2.5271613141541653</v>
      </c>
      <c r="AO175" s="106">
        <f t="shared" si="24"/>
        <v>2.2390587844907821</v>
      </c>
      <c r="AP175" s="106">
        <f t="shared" si="24"/>
        <v>1.2382879979549728</v>
      </c>
      <c r="AQ175" s="106">
        <f t="shared" si="24"/>
        <v>0.64177778698088961</v>
      </c>
      <c r="AR175" s="106">
        <f t="shared" si="24"/>
        <v>0.43447859077133683</v>
      </c>
      <c r="AS175" s="106">
        <f t="shared" si="24"/>
        <v>0.28462926561155488</v>
      </c>
      <c r="AT175" s="106">
        <f t="shared" si="24"/>
        <v>0.22268837830113863</v>
      </c>
      <c r="AU175" s="106">
        <f t="shared" si="24"/>
        <v>0.29673834282458755</v>
      </c>
      <c r="AV175" s="105">
        <f t="shared" si="24"/>
        <v>7.1470607210244457E-17</v>
      </c>
      <c r="AW175" s="106">
        <f t="shared" si="24"/>
        <v>1.9051848966358758</v>
      </c>
      <c r="AX175" s="106">
        <f t="shared" si="24"/>
        <v>1.6106271120527829</v>
      </c>
      <c r="AY175" s="106">
        <f t="shared" si="24"/>
        <v>1.0370051285868811</v>
      </c>
      <c r="AZ175" s="106">
        <f t="shared" si="24"/>
        <v>0.81251384747408606</v>
      </c>
      <c r="BA175" s="106">
        <f t="shared" si="24"/>
        <v>0.45930078410828429</v>
      </c>
      <c r="BB175" s="106">
        <f t="shared" si="24"/>
        <v>0.35174578246450977</v>
      </c>
      <c r="BC175" s="106">
        <f t="shared" si="24"/>
        <v>0.16403853439570323</v>
      </c>
      <c r="BD175" s="106">
        <f t="shared" si="24"/>
        <v>0.11330240099475943</v>
      </c>
      <c r="BE175" s="105">
        <f t="shared" si="24"/>
        <v>0</v>
      </c>
      <c r="BF175" s="106">
        <f t="shared" si="24"/>
        <v>1.2092391351174039</v>
      </c>
      <c r="BG175" s="106">
        <f t="shared" si="24"/>
        <v>1.5642001648133534</v>
      </c>
      <c r="BH175" s="106">
        <f t="shared" si="24"/>
        <v>1.3256011337214908</v>
      </c>
      <c r="BI175" s="106">
        <f t="shared" si="24"/>
        <v>0.70215281730675283</v>
      </c>
      <c r="BJ175" s="106">
        <f t="shared" si="24"/>
        <v>0.53308552507628448</v>
      </c>
      <c r="BK175" s="106">
        <f t="shared" si="24"/>
        <v>0.36085376813949438</v>
      </c>
      <c r="BL175" s="106">
        <f t="shared" si="24"/>
        <v>0.25117292177054079</v>
      </c>
      <c r="BM175" s="106">
        <f t="shared" si="24"/>
        <v>0.2182463722773679</v>
      </c>
      <c r="BN175" s="105">
        <f t="shared" si="24"/>
        <v>8.8123952579621795E-17</v>
      </c>
      <c r="BO175" s="106">
        <f t="shared" si="24"/>
        <v>2.049104300548656</v>
      </c>
      <c r="BP175" s="106">
        <f t="shared" ref="BP175:BV175" si="25">BP170*BP163</f>
        <v>2.3652979949041786</v>
      </c>
      <c r="BQ175" s="106">
        <f t="shared" si="25"/>
        <v>2.2333523593188715</v>
      </c>
      <c r="BR175" s="106">
        <f t="shared" si="25"/>
        <v>1.4818944894836099</v>
      </c>
      <c r="BS175" s="106">
        <f t="shared" si="25"/>
        <v>0.8749084192126737</v>
      </c>
      <c r="BT175" s="106">
        <f t="shared" si="25"/>
        <v>0.57492921368741889</v>
      </c>
      <c r="BU175" s="106">
        <f t="shared" si="25"/>
        <v>0.39108544011385388</v>
      </c>
      <c r="BV175" s="108">
        <f t="shared" si="25"/>
        <v>0.20268260974272295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>
        <v>18.5</v>
      </c>
      <c r="D178" s="134"/>
      <c r="E178" s="134"/>
      <c r="F178" s="134"/>
      <c r="G178" s="134"/>
      <c r="H178" s="134"/>
      <c r="I178" s="134"/>
      <c r="J178" s="134"/>
      <c r="K178" s="134"/>
      <c r="L178" s="134">
        <v>18.600000000000001</v>
      </c>
      <c r="M178" s="134"/>
      <c r="N178" s="134"/>
      <c r="O178" s="134"/>
      <c r="P178" s="134"/>
      <c r="Q178" s="134"/>
      <c r="R178" s="134"/>
      <c r="S178" s="134"/>
      <c r="T178" s="134"/>
      <c r="U178" s="134">
        <v>18.7</v>
      </c>
      <c r="V178" s="134"/>
      <c r="W178" s="134"/>
      <c r="X178" s="134"/>
      <c r="Y178" s="134"/>
      <c r="Z178" s="134"/>
      <c r="AA178" s="134"/>
      <c r="AB178" s="134"/>
      <c r="AC178" s="134"/>
      <c r="AD178" s="134">
        <v>18.8</v>
      </c>
      <c r="AE178" s="134"/>
      <c r="AF178" s="134"/>
      <c r="AG178" s="134"/>
      <c r="AH178" s="134"/>
      <c r="AI178" s="134"/>
      <c r="AJ178" s="134"/>
      <c r="AK178" s="134"/>
      <c r="AL178" s="134"/>
      <c r="AM178" s="134">
        <v>18.899999999999999</v>
      </c>
      <c r="AN178" s="134"/>
      <c r="AO178" s="134"/>
      <c r="AP178" s="134"/>
      <c r="AQ178" s="134"/>
      <c r="AR178" s="134"/>
      <c r="AS178" s="134"/>
      <c r="AT178" s="134"/>
      <c r="AU178" s="134"/>
      <c r="AV178" s="138">
        <v>18.100000000000001</v>
      </c>
      <c r="AW178" s="138"/>
      <c r="AX178" s="138"/>
      <c r="AY178" s="138"/>
      <c r="AZ178" s="138"/>
      <c r="BA178" s="138"/>
      <c r="BB178" s="138"/>
      <c r="BC178" s="138"/>
      <c r="BD178" s="138"/>
      <c r="BE178" s="134">
        <v>18.11</v>
      </c>
      <c r="BF178" s="134"/>
      <c r="BG178" s="134"/>
      <c r="BH178" s="134"/>
      <c r="BI178" s="134"/>
      <c r="BJ178" s="134"/>
      <c r="BK178" s="134"/>
      <c r="BL178" s="134"/>
      <c r="BM178" s="134"/>
      <c r="BN178" s="134">
        <v>18.14</v>
      </c>
      <c r="BO178" s="134"/>
      <c r="BP178" s="134"/>
      <c r="BQ178" s="134"/>
      <c r="BR178" s="134"/>
      <c r="BS178" s="134"/>
      <c r="BT178" s="134"/>
      <c r="BU178" s="134"/>
      <c r="BV178" s="134"/>
    </row>
    <row r="179" spans="1:74" ht="15" thickBot="1" x14ac:dyDescent="0.35">
      <c r="A179" s="15" t="s">
        <v>5</v>
      </c>
      <c r="B179" s="14"/>
      <c r="C179" s="17">
        <v>0</v>
      </c>
      <c r="D179" s="18">
        <v>15</v>
      </c>
      <c r="E179" s="18">
        <v>30</v>
      </c>
      <c r="F179" s="18">
        <v>45</v>
      </c>
      <c r="G179" s="18">
        <v>60</v>
      </c>
      <c r="H179" s="18">
        <v>75</v>
      </c>
      <c r="I179" s="18">
        <v>90</v>
      </c>
      <c r="J179" s="18">
        <v>105</v>
      </c>
      <c r="K179" s="19">
        <v>120</v>
      </c>
      <c r="L179" s="17">
        <v>0</v>
      </c>
      <c r="M179" s="18">
        <v>15</v>
      </c>
      <c r="N179" s="18">
        <v>30</v>
      </c>
      <c r="O179" s="18">
        <v>45</v>
      </c>
      <c r="P179" s="18">
        <v>60</v>
      </c>
      <c r="Q179" s="18">
        <v>75</v>
      </c>
      <c r="R179" s="18">
        <v>90</v>
      </c>
      <c r="S179" s="18">
        <v>105</v>
      </c>
      <c r="T179" s="19">
        <v>120</v>
      </c>
      <c r="U179" s="17">
        <v>0</v>
      </c>
      <c r="V179" s="18">
        <v>15</v>
      </c>
      <c r="W179" s="18">
        <v>30</v>
      </c>
      <c r="X179" s="18">
        <v>45</v>
      </c>
      <c r="Y179" s="18">
        <v>60</v>
      </c>
      <c r="Z179" s="18">
        <v>75</v>
      </c>
      <c r="AA179" s="18">
        <v>90</v>
      </c>
      <c r="AB179" s="18">
        <v>105</v>
      </c>
      <c r="AC179" s="19">
        <v>120</v>
      </c>
      <c r="AD179" s="17">
        <v>0</v>
      </c>
      <c r="AE179" s="18">
        <v>15</v>
      </c>
      <c r="AF179" s="18">
        <v>30</v>
      </c>
      <c r="AG179" s="18">
        <v>45</v>
      </c>
      <c r="AH179" s="18">
        <v>60</v>
      </c>
      <c r="AI179" s="18">
        <v>75</v>
      </c>
      <c r="AJ179" s="18">
        <v>90</v>
      </c>
      <c r="AK179" s="18">
        <v>105</v>
      </c>
      <c r="AL179" s="19">
        <v>120</v>
      </c>
      <c r="AM179" s="17">
        <v>0</v>
      </c>
      <c r="AN179" s="18">
        <v>15</v>
      </c>
      <c r="AO179" s="18">
        <v>30</v>
      </c>
      <c r="AP179" s="18">
        <v>45</v>
      </c>
      <c r="AQ179" s="18">
        <v>60</v>
      </c>
      <c r="AR179" s="18">
        <v>75</v>
      </c>
      <c r="AS179" s="18">
        <v>90</v>
      </c>
      <c r="AT179" s="18">
        <v>105</v>
      </c>
      <c r="AU179" s="19">
        <v>120</v>
      </c>
      <c r="AV179" s="17">
        <v>0</v>
      </c>
      <c r="AW179" s="18">
        <v>15</v>
      </c>
      <c r="AX179" s="18">
        <v>30</v>
      </c>
      <c r="AY179" s="18">
        <v>45</v>
      </c>
      <c r="AZ179" s="18">
        <v>60</v>
      </c>
      <c r="BA179" s="18">
        <v>75</v>
      </c>
      <c r="BB179" s="18">
        <v>90</v>
      </c>
      <c r="BC179" s="18">
        <v>105</v>
      </c>
      <c r="BD179" s="19">
        <v>120</v>
      </c>
      <c r="BE179" s="17">
        <v>0</v>
      </c>
      <c r="BF179" s="18">
        <v>15</v>
      </c>
      <c r="BG179" s="18">
        <v>30</v>
      </c>
      <c r="BH179" s="18">
        <v>45</v>
      </c>
      <c r="BI179" s="18">
        <v>60</v>
      </c>
      <c r="BJ179" s="18">
        <v>75</v>
      </c>
      <c r="BK179" s="18">
        <v>90</v>
      </c>
      <c r="BL179" s="18">
        <v>105</v>
      </c>
      <c r="BM179" s="19">
        <v>120</v>
      </c>
      <c r="BN179" s="17">
        <v>0</v>
      </c>
      <c r="BO179" s="18">
        <v>15</v>
      </c>
      <c r="BP179" s="18">
        <v>30</v>
      </c>
      <c r="BQ179" s="18">
        <v>45</v>
      </c>
      <c r="BR179" s="18">
        <v>60</v>
      </c>
      <c r="BS179" s="18">
        <v>75</v>
      </c>
      <c r="BT179" s="18">
        <v>90</v>
      </c>
      <c r="BU179" s="18">
        <v>105</v>
      </c>
      <c r="BV179" s="19">
        <v>120</v>
      </c>
    </row>
    <row r="180" spans="1:74" s="65" customFormat="1" ht="15" thickBot="1" x14ac:dyDescent="0.35">
      <c r="A180" s="110" t="s">
        <v>78</v>
      </c>
      <c r="B180" s="105"/>
      <c r="C180" s="105">
        <v>24.21705</v>
      </c>
      <c r="D180" s="106"/>
      <c r="E180" s="106">
        <v>55.761310000000002</v>
      </c>
      <c r="F180" s="106"/>
      <c r="G180" s="106">
        <v>62.521000000000001</v>
      </c>
      <c r="H180" s="106"/>
      <c r="I180" s="106"/>
      <c r="J180" s="106"/>
      <c r="K180" s="106"/>
      <c r="L180" s="106">
        <v>97.364999999999995</v>
      </c>
      <c r="M180" s="106"/>
      <c r="N180" s="106" t="s">
        <v>20</v>
      </c>
      <c r="O180" s="106"/>
      <c r="P180" s="106">
        <v>99.475999999999999</v>
      </c>
      <c r="Q180" s="106"/>
      <c r="R180" s="106"/>
      <c r="S180" s="106"/>
      <c r="T180" s="106"/>
      <c r="U180" s="106">
        <v>133.88</v>
      </c>
      <c r="V180" s="106"/>
      <c r="W180" s="106">
        <v>82.71</v>
      </c>
      <c r="X180" s="106"/>
      <c r="Y180" s="106">
        <v>101.96</v>
      </c>
      <c r="Z180" s="106"/>
      <c r="AA180" s="106"/>
      <c r="AB180" s="106"/>
      <c r="AC180" s="106"/>
      <c r="AD180" s="106">
        <v>161.32281</v>
      </c>
      <c r="AE180" s="106"/>
      <c r="AF180" s="106">
        <v>99.472999999999999</v>
      </c>
      <c r="AG180" s="106"/>
      <c r="AH180" s="106">
        <v>131.26</v>
      </c>
      <c r="AI180" s="106"/>
      <c r="AJ180" s="106"/>
      <c r="AK180" s="106"/>
      <c r="AL180" s="106"/>
      <c r="AM180" s="106">
        <v>84.449200000000005</v>
      </c>
      <c r="AN180" s="106"/>
      <c r="AO180" s="106">
        <v>115.86927</v>
      </c>
      <c r="AP180" s="106"/>
      <c r="AQ180" s="106">
        <v>59.487000000000002</v>
      </c>
      <c r="AR180" s="106"/>
      <c r="AS180" s="106"/>
      <c r="AT180" s="106"/>
      <c r="AU180" s="106"/>
      <c r="AV180" s="106">
        <v>76.769000000000005</v>
      </c>
      <c r="AW180" s="106"/>
      <c r="AX180" s="106">
        <v>57.996729999999999</v>
      </c>
      <c r="AY180" s="106"/>
      <c r="AZ180" s="106">
        <v>76.252660000000006</v>
      </c>
      <c r="BA180" s="106"/>
      <c r="BB180" s="106"/>
      <c r="BC180" s="106"/>
      <c r="BD180" s="106"/>
      <c r="BE180" s="106">
        <v>71.657629999999997</v>
      </c>
      <c r="BF180" s="106"/>
      <c r="BG180" s="106">
        <v>70.788300000000007</v>
      </c>
      <c r="BH180" s="106"/>
      <c r="BI180" s="106">
        <v>127.04637</v>
      </c>
      <c r="BJ180" s="106"/>
      <c r="BK180" s="106"/>
      <c r="BL180" s="106"/>
      <c r="BM180" s="106"/>
      <c r="BN180" s="106">
        <v>122.45134</v>
      </c>
      <c r="BO180" s="106"/>
      <c r="BP180" s="106">
        <v>73.520480000000006</v>
      </c>
      <c r="BQ180" s="106"/>
      <c r="BR180" s="106">
        <v>111.62</v>
      </c>
      <c r="BS180" s="106"/>
      <c r="BT180" s="106"/>
      <c r="BU180" s="106"/>
      <c r="BV180" s="108"/>
    </row>
    <row r="182" spans="1:74" ht="15" thickBot="1" x14ac:dyDescent="0.35"/>
    <row r="183" spans="1:74" ht="15" thickBot="1" x14ac:dyDescent="0.35">
      <c r="B183" s="47"/>
      <c r="C183" s="47"/>
      <c r="D183" s="47"/>
      <c r="E183" s="47"/>
      <c r="F183" s="47"/>
    </row>
    <row r="184" spans="1:74" x14ac:dyDescent="0.3">
      <c r="A184" s="2"/>
    </row>
    <row r="201" spans="1:1" x14ac:dyDescent="0.3">
      <c r="A201" s="2"/>
    </row>
    <row r="209" spans="1:1" x14ac:dyDescent="0.3">
      <c r="A209" s="2"/>
    </row>
    <row r="217" spans="1:1" x14ac:dyDescent="0.3">
      <c r="A217" s="2"/>
    </row>
    <row r="225" spans="1:1" x14ac:dyDescent="0.3">
      <c r="A225" s="2"/>
    </row>
    <row r="233" spans="1:1" x14ac:dyDescent="0.3">
      <c r="A233" s="2"/>
    </row>
    <row r="241" spans="1:1" x14ac:dyDescent="0.3">
      <c r="A241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2"/>
  <sheetViews>
    <sheetView workbookViewId="0">
      <selection activeCell="E7" sqref="E7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18" x14ac:dyDescent="0.3">
      <c r="A1" s="73" t="s">
        <v>90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</row>
    <row r="7" spans="1:18" ht="15" thickBot="1" x14ac:dyDescent="0.35">
      <c r="A7" s="79" t="s">
        <v>21</v>
      </c>
      <c r="B7" s="80"/>
      <c r="C7" s="17">
        <v>18.98</v>
      </c>
      <c r="D7" s="17">
        <v>18.989999999999998</v>
      </c>
      <c r="E7" s="119">
        <v>18.100000000000001</v>
      </c>
      <c r="F7" s="17">
        <v>18.100999999999999</v>
      </c>
      <c r="G7" s="17">
        <v>18.102</v>
      </c>
      <c r="H7" s="17">
        <v>18.103000000000002</v>
      </c>
      <c r="I7" s="17">
        <v>18.103999999999999</v>
      </c>
      <c r="J7" s="16">
        <v>18.106000000000002</v>
      </c>
      <c r="K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>
        <v>0</v>
      </c>
      <c r="K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51" t="s">
        <v>43</v>
      </c>
      <c r="C9" s="4">
        <v>0.8135</v>
      </c>
      <c r="D9" s="5">
        <v>0.81389999999999996</v>
      </c>
      <c r="E9" s="5">
        <v>0.78920000000000001</v>
      </c>
      <c r="F9" s="5">
        <v>0.81369999999999998</v>
      </c>
      <c r="G9" s="5">
        <v>0.81369999999999998</v>
      </c>
      <c r="H9" s="5">
        <v>0.81340000000000001</v>
      </c>
      <c r="I9" s="5">
        <v>0.81369999999999998</v>
      </c>
      <c r="J9" s="6">
        <v>0.81330000000000002</v>
      </c>
      <c r="K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51" t="s">
        <v>44</v>
      </c>
      <c r="C10" s="1">
        <v>0.14990000000000001</v>
      </c>
      <c r="D10" s="13">
        <v>0.14990000000000001</v>
      </c>
      <c r="E10" s="13">
        <v>0.14630000000000001</v>
      </c>
      <c r="F10" s="13">
        <v>0.15010000000000001</v>
      </c>
      <c r="G10" s="13">
        <v>0.1502</v>
      </c>
      <c r="H10" s="13">
        <v>0.15029999999999999</v>
      </c>
      <c r="I10" s="13">
        <v>0.14990000000000001</v>
      </c>
      <c r="J10" s="3">
        <v>0.1502</v>
      </c>
      <c r="K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51" t="s">
        <v>45</v>
      </c>
      <c r="C11" s="1">
        <v>3.1899999999999998E-2</v>
      </c>
      <c r="D11" s="13">
        <v>3.1600000000000003E-2</v>
      </c>
      <c r="E11" s="13">
        <v>5.3999999999999999E-2</v>
      </c>
      <c r="F11" s="13">
        <v>3.1600000000000003E-2</v>
      </c>
      <c r="G11" s="13">
        <v>3.15E-2</v>
      </c>
      <c r="H11" s="13">
        <v>3.1600000000000003E-2</v>
      </c>
      <c r="I11" s="13">
        <v>3.1800000000000002E-2</v>
      </c>
      <c r="J11" s="3">
        <v>3.1800000000000002E-2</v>
      </c>
      <c r="K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51" t="s">
        <v>46</v>
      </c>
      <c r="C12" s="1">
        <v>4.1999999999999997E-3</v>
      </c>
      <c r="D12" s="13">
        <v>4.1000000000000003E-3</v>
      </c>
      <c r="E12" s="13">
        <v>8.8999999999999999E-3</v>
      </c>
      <c r="F12" s="13">
        <v>4.1000000000000003E-3</v>
      </c>
      <c r="G12" s="13">
        <v>4.1000000000000003E-3</v>
      </c>
      <c r="H12" s="13">
        <v>4.1000000000000003E-3</v>
      </c>
      <c r="I12" s="13">
        <v>4.1999999999999997E-3</v>
      </c>
      <c r="J12" s="3">
        <v>4.1000000000000003E-3</v>
      </c>
      <c r="K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51" t="s">
        <v>47</v>
      </c>
      <c r="C13" s="7">
        <v>5.0000000000000001E-4</v>
      </c>
      <c r="D13" s="8">
        <v>5.0000000000000001E-4</v>
      </c>
      <c r="E13" s="8">
        <v>1.5E-3</v>
      </c>
      <c r="F13" s="8">
        <v>5.0000000000000001E-4</v>
      </c>
      <c r="G13" s="8">
        <v>5.0000000000000001E-4</v>
      </c>
      <c r="H13" s="8">
        <v>5.0000000000000001E-4</v>
      </c>
      <c r="I13" s="8">
        <v>5.0000000000000001E-4</v>
      </c>
      <c r="J13" s="9">
        <v>5.0000000000000001E-4</v>
      </c>
      <c r="K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7">
        <v>18.98</v>
      </c>
      <c r="X19" s="17">
        <v>18.989999999999998</v>
      </c>
      <c r="Y19" s="119">
        <v>18.100000000000001</v>
      </c>
      <c r="Z19" s="17">
        <v>18.100999999999999</v>
      </c>
      <c r="AA19" s="17">
        <v>18.102</v>
      </c>
      <c r="AB19" s="17">
        <v>18.103000000000002</v>
      </c>
      <c r="AC19" s="17">
        <v>18.103999999999999</v>
      </c>
      <c r="AD19" s="16">
        <v>18.106000000000002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0.81359356325977494</v>
      </c>
      <c r="X21" s="4">
        <v>0.81399360926506548</v>
      </c>
      <c r="Y21" s="4">
        <v>0.78929076843837043</v>
      </c>
      <c r="Z21" s="4">
        <v>0.81379358626242015</v>
      </c>
      <c r="AA21" s="4">
        <v>0.81379358626242015</v>
      </c>
      <c r="AB21" s="4">
        <v>0.81349355175845228</v>
      </c>
      <c r="AC21" s="4">
        <v>0.81379358626242015</v>
      </c>
      <c r="AD21" s="20">
        <v>0.81339354025712962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0.14982366646186823</v>
      </c>
      <c r="X22" s="1">
        <v>0.14982362045128642</v>
      </c>
      <c r="Y22" s="1">
        <v>0.14622604755709867</v>
      </c>
      <c r="Z22" s="1">
        <v>0.15002366645922266</v>
      </c>
      <c r="AA22" s="1">
        <v>0.15012367796054529</v>
      </c>
      <c r="AB22" s="1">
        <v>0.1502237239698043</v>
      </c>
      <c r="AC22" s="1">
        <v>0.14982364345657734</v>
      </c>
      <c r="AD22" s="21">
        <v>0.15012372397112711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3.1886437218637022E-2</v>
      </c>
      <c r="X23" s="1">
        <v>3.1586402719960903E-2</v>
      </c>
      <c r="Y23" s="1">
        <v>5.3989392784701176E-2</v>
      </c>
      <c r="Z23" s="1">
        <v>3.1586379712024076E-2</v>
      </c>
      <c r="AA23" s="1">
        <v>3.1486356708055968E-2</v>
      </c>
      <c r="AB23" s="1">
        <v>3.1586356702764294E-2</v>
      </c>
      <c r="AC23" s="1">
        <v>3.1786425719960293E-2</v>
      </c>
      <c r="AD23" s="21">
        <v>3.1786391206732094E-2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4.1968156935246123E-3</v>
      </c>
      <c r="X24" s="1">
        <v>4.0968387001377215E-3</v>
      </c>
      <c r="Y24" s="1">
        <v>8.8948141234539563E-3</v>
      </c>
      <c r="Z24" s="1">
        <v>4.096838702783938E-3</v>
      </c>
      <c r="AA24" s="1">
        <v>4.0968502067523513E-3</v>
      </c>
      <c r="AB24" s="1">
        <v>4.0968387054303073E-3</v>
      </c>
      <c r="AC24" s="1">
        <v>4.1968271961697647E-3</v>
      </c>
      <c r="AD24" s="21">
        <v>4.0968156988165907E-3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4.9957481729923407E-4</v>
      </c>
      <c r="X25" s="7">
        <v>4.9958631597582135E-4</v>
      </c>
      <c r="Y25" s="7">
        <v>1.4991494985681381E-3</v>
      </c>
      <c r="Z25" s="7">
        <v>4.9958631597551702E-4</v>
      </c>
      <c r="AA25" s="7">
        <v>4.9958631465240851E-4</v>
      </c>
      <c r="AB25" s="7">
        <v>4.9958631597521268E-4</v>
      </c>
      <c r="AC25" s="7">
        <v>4.9957481597627767E-4</v>
      </c>
      <c r="AD25" s="24">
        <v>4.9958631862127747E-4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7">
        <v>18.98</v>
      </c>
      <c r="X31" s="17">
        <v>18.989999999999998</v>
      </c>
      <c r="Y31" s="119">
        <v>18.100000000000001</v>
      </c>
      <c r="Z31" s="17">
        <v>18.100999999999999</v>
      </c>
      <c r="AA31" s="17">
        <v>18.102</v>
      </c>
      <c r="AB31" s="17">
        <v>18.103000000000002</v>
      </c>
      <c r="AC31" s="17">
        <v>18.103999999999999</v>
      </c>
      <c r="AD31" s="16">
        <v>18.106000000000002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0.81368713728056219</v>
      </c>
      <c r="X33" s="4">
        <v>0.81408722929643451</v>
      </c>
      <c r="Y33" s="4">
        <v>0.78938154731631183</v>
      </c>
      <c r="Z33" s="4">
        <v>0.81388718328849829</v>
      </c>
      <c r="AA33" s="4">
        <v>0.81388718328849829</v>
      </c>
      <c r="AB33" s="4">
        <v>0.81358711427659403</v>
      </c>
      <c r="AC33" s="4">
        <v>0.81388718328849829</v>
      </c>
      <c r="AD33" s="20">
        <v>0.81348709127262597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0.14974731338211994</v>
      </c>
      <c r="X34" s="1">
        <v>0.14974722135037263</v>
      </c>
      <c r="Y34" s="1">
        <v>0.14615207616791662</v>
      </c>
      <c r="Z34" s="1">
        <v>0.14994731337418249</v>
      </c>
      <c r="AA34" s="1">
        <v>0.1500473363781506</v>
      </c>
      <c r="AB34" s="1">
        <v>0.15014742840592915</v>
      </c>
      <c r="AC34" s="1">
        <v>0.14974726736624627</v>
      </c>
      <c r="AD34" s="21">
        <v>0.1500474284098979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3.1872881658988869E-2</v>
      </c>
      <c r="X35" s="1">
        <v>3.1572812662961851E-2</v>
      </c>
      <c r="Y35" s="1">
        <v>5.3978792857120435E-2</v>
      </c>
      <c r="Z35" s="1">
        <v>3.1572766639149548E-2</v>
      </c>
      <c r="AA35" s="1">
        <v>3.1472720627244606E-2</v>
      </c>
      <c r="AB35" s="1">
        <v>3.157272061136792E-2</v>
      </c>
      <c r="AC35" s="1">
        <v>3.1772858662959411E-2</v>
      </c>
      <c r="AD35" s="21">
        <v>3.1772789623271631E-2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4.1936325798805144E-3</v>
      </c>
      <c r="X36" s="1">
        <v>4.0936785997204477E-3</v>
      </c>
      <c r="Y36" s="1">
        <v>8.8896288695953906E-3</v>
      </c>
      <c r="Z36" s="1">
        <v>4.0936786076603169E-3</v>
      </c>
      <c r="AA36" s="1">
        <v>4.0937016195664675E-3</v>
      </c>
      <c r="AB36" s="1">
        <v>4.0936786156007942E-3</v>
      </c>
      <c r="AC36" s="1">
        <v>4.1936555878161223E-3</v>
      </c>
      <c r="AD36" s="21">
        <v>4.0936325957584259E-3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4.9914995179700444E-4</v>
      </c>
      <c r="X37" s="7">
        <v>4.9917294782585349E-4</v>
      </c>
      <c r="Y37" s="7">
        <v>1.4982994956901389E-3</v>
      </c>
      <c r="Z37" s="7">
        <v>4.9917294782463593E-4</v>
      </c>
      <c r="AA37" s="7">
        <v>4.9917294385470163E-4</v>
      </c>
      <c r="AB37" s="7">
        <v>4.9917294782341826E-4</v>
      </c>
      <c r="AC37" s="7">
        <v>4.9914994782767903E-4</v>
      </c>
      <c r="AD37" s="24">
        <v>4.9917295576267797E-4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7">
        <v>18.98</v>
      </c>
      <c r="X43" s="17">
        <v>18.989999999999998</v>
      </c>
      <c r="Y43" s="119">
        <v>18.100000000000001</v>
      </c>
      <c r="Z43" s="17">
        <v>18.100999999999999</v>
      </c>
      <c r="AA43" s="17">
        <v>18.102</v>
      </c>
      <c r="AB43" s="17">
        <v>18.103000000000002</v>
      </c>
      <c r="AC43" s="17">
        <v>18.103999999999999</v>
      </c>
      <c r="AD43" s="16">
        <v>18.106000000000002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0.81378072206359942</v>
      </c>
      <c r="X45" s="4">
        <v>0.8141808600953454</v>
      </c>
      <c r="Y45" s="4">
        <v>0.78947233663502481</v>
      </c>
      <c r="Z45" s="4">
        <v>0.81398079107947241</v>
      </c>
      <c r="AA45" s="4">
        <v>0.81398079107947241</v>
      </c>
      <c r="AB45" s="4">
        <v>0.81368068755566292</v>
      </c>
      <c r="AC45" s="4">
        <v>0.81398079107947241</v>
      </c>
      <c r="AD45" s="20">
        <v>0.81358065304772642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0.14967094075726969</v>
      </c>
      <c r="X46" s="1">
        <v>0.14967080269377142</v>
      </c>
      <c r="Y46" s="1">
        <v>0.14607808582907392</v>
      </c>
      <c r="Z46" s="1">
        <v>0.14987094074139359</v>
      </c>
      <c r="AA46" s="1">
        <v>0.14997097524933012</v>
      </c>
      <c r="AB46" s="1">
        <v>0.15007111330489031</v>
      </c>
      <c r="AC46" s="1">
        <v>0.14967087172552054</v>
      </c>
      <c r="AD46" s="21">
        <v>0.14997111331282839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3.1859333324134056E-2</v>
      </c>
      <c r="X47" s="1">
        <v>3.1559229832082751E-2</v>
      </c>
      <c r="Y47" s="1">
        <v>5.3968200220275424E-2</v>
      </c>
      <c r="Z47" s="1">
        <v>3.1559160784454497E-2</v>
      </c>
      <c r="AA47" s="1">
        <v>3.1459091760643411E-2</v>
      </c>
      <c r="AB47" s="1">
        <v>3.1559091728886671E-2</v>
      </c>
      <c r="AC47" s="1">
        <v>3.1759298832076663E-2</v>
      </c>
      <c r="AD47" s="21">
        <v>3.1759195252694716E-2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4.1904506583739518E-3</v>
      </c>
      <c r="X48" s="1">
        <v>4.0905196980550347E-3</v>
      </c>
      <c r="Y48" s="1">
        <v>8.8844442376573903E-3</v>
      </c>
      <c r="Z48" s="1">
        <v>4.090519713937207E-3</v>
      </c>
      <c r="AA48" s="1">
        <v>4.0905542377513348E-3</v>
      </c>
      <c r="AB48" s="1">
        <v>4.0905197298209016E-3</v>
      </c>
      <c r="AC48" s="1">
        <v>4.1904851742454721E-3</v>
      </c>
      <c r="AD48" s="21">
        <v>4.0904506901337312E-3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4.9872540339268166E-4</v>
      </c>
      <c r="X49" s="7">
        <v>4.9875989544855373E-4</v>
      </c>
      <c r="Y49" s="7">
        <v>1.4974499913518139E-3</v>
      </c>
      <c r="Z49" s="7">
        <v>4.9875989544550939E-4</v>
      </c>
      <c r="AA49" s="7">
        <v>4.9875988750442324E-4</v>
      </c>
      <c r="AB49" s="7">
        <v>4.9875989544246474E-4</v>
      </c>
      <c r="AC49" s="7">
        <v>4.9872539545311794E-4</v>
      </c>
      <c r="AD49" s="24">
        <v>4.9875991132311483E-4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7">
        <v>18.98</v>
      </c>
      <c r="X55" s="17">
        <v>18.989999999999998</v>
      </c>
      <c r="Y55" s="119">
        <v>18.100000000000001</v>
      </c>
      <c r="Z55" s="17">
        <v>18.100999999999999</v>
      </c>
      <c r="AA55" s="17">
        <v>18.102</v>
      </c>
      <c r="AB55" s="17">
        <v>18.103000000000002</v>
      </c>
      <c r="AC55" s="17">
        <v>18.103999999999999</v>
      </c>
      <c r="AD55" s="16">
        <v>18.106000000000002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0.81387431761012463</v>
      </c>
      <c r="X57" s="4">
        <v>0.81427450166303672</v>
      </c>
      <c r="Y57" s="4">
        <v>0.7895631363957103</v>
      </c>
      <c r="Z57" s="4">
        <v>0.81407440963658073</v>
      </c>
      <c r="AA57" s="4">
        <v>0.81407440963658073</v>
      </c>
      <c r="AB57" s="4">
        <v>0.81377427159689664</v>
      </c>
      <c r="AC57" s="4">
        <v>0.81407440963658073</v>
      </c>
      <c r="AD57" s="20">
        <v>0.81367422558366853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0.14959454858383167</v>
      </c>
      <c r="X58" s="1">
        <v>0.14959436447799515</v>
      </c>
      <c r="Y58" s="1">
        <v>0.14600407653719019</v>
      </c>
      <c r="Z58" s="1">
        <v>0.14979454855736951</v>
      </c>
      <c r="AA58" s="1">
        <v>0.14989459457059753</v>
      </c>
      <c r="AB58" s="1">
        <v>0.14999477866320293</v>
      </c>
      <c r="AC58" s="1">
        <v>0.14959445653091341</v>
      </c>
      <c r="AD58" s="21">
        <v>0.14989477867643405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3.1845792217151885E-2</v>
      </c>
      <c r="X59" s="1">
        <v>3.1545654230404285E-2</v>
      </c>
      <c r="Y59" s="1">
        <v>5.395761487718452E-2</v>
      </c>
      <c r="Z59" s="1">
        <v>3.1545562151017774E-2</v>
      </c>
      <c r="AA59" s="1">
        <v>3.1445470111330594E-2</v>
      </c>
      <c r="AB59" s="1">
        <v>3.1545470058397126E-2</v>
      </c>
      <c r="AC59" s="1">
        <v>3.1745746230392106E-2</v>
      </c>
      <c r="AD59" s="21">
        <v>3.1745608098078207E-2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4.187269928310736E-3</v>
      </c>
      <c r="X60" s="1">
        <v>4.0873619944478993E-3</v>
      </c>
      <c r="Y60" s="1">
        <v>8.8792602268726057E-3</v>
      </c>
      <c r="Z60" s="1">
        <v>4.0873620209222455E-3</v>
      </c>
      <c r="AA60" s="1">
        <v>4.0874080606155029E-3</v>
      </c>
      <c r="AB60" s="1">
        <v>4.0873620473996361E-3</v>
      </c>
      <c r="AC60" s="1">
        <v>4.1873159547637746E-3</v>
      </c>
      <c r="AD60" s="21">
        <v>4.0872699812502964E-3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4.9830117198570425E-4</v>
      </c>
      <c r="X61" s="7">
        <v>4.9834715874244769E-4</v>
      </c>
      <c r="Y61" s="7">
        <v>1.4966009855390606E-3</v>
      </c>
      <c r="Z61" s="7">
        <v>4.9834715873635805E-4</v>
      </c>
      <c r="AA61" s="7">
        <v>4.9834714549918497E-4</v>
      </c>
      <c r="AB61" s="7">
        <v>4.9834715873026776E-4</v>
      </c>
      <c r="AC61" s="7">
        <v>4.9830115875157659E-4</v>
      </c>
      <c r="AD61" s="24">
        <v>4.9834718520156925E-4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8">
        <v>18.98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0.8135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1.2292562999385372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0.14990000000000001</v>
      </c>
      <c r="C72" s="13">
        <f>W21</f>
        <v>0.81359356325977494</v>
      </c>
      <c r="D72" s="13">
        <v>0</v>
      </c>
      <c r="E72" s="13">
        <v>0</v>
      </c>
      <c r="F72" s="3">
        <v>0</v>
      </c>
      <c r="J72" s="1">
        <v>-0.22648350193738195</v>
      </c>
      <c r="K72" s="13">
        <v>1.229114935464044</v>
      </c>
      <c r="L72" s="13">
        <v>0</v>
      </c>
      <c r="M72" s="13">
        <v>0</v>
      </c>
      <c r="N72" s="3">
        <v>0</v>
      </c>
      <c r="R72" s="1">
        <v>2.7755575615628914E-17</v>
      </c>
      <c r="S72" s="13">
        <v>0.99999999999999989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3.1899999999999998E-2</v>
      </c>
      <c r="C73" s="13">
        <f t="shared" ref="C73:C74" si="1">W22</f>
        <v>0.14982366646186823</v>
      </c>
      <c r="D73" s="13">
        <f>W33</f>
        <v>0.81368713728056219</v>
      </c>
      <c r="E73" s="13">
        <v>0</v>
      </c>
      <c r="F73" s="3">
        <v>0</v>
      </c>
      <c r="J73" s="1">
        <v>-6.4898252322210829E-3</v>
      </c>
      <c r="K73" s="13">
        <v>-0.22631610811708075</v>
      </c>
      <c r="L73" s="13">
        <v>1.2289735872464658</v>
      </c>
      <c r="M73" s="13">
        <v>0</v>
      </c>
      <c r="N73" s="3">
        <v>0</v>
      </c>
      <c r="R73" s="1">
        <v>0</v>
      </c>
      <c r="S73" s="13">
        <v>0</v>
      </c>
      <c r="T73" s="13">
        <v>1</v>
      </c>
      <c r="U73" s="13">
        <v>0</v>
      </c>
      <c r="V73" s="3">
        <v>0</v>
      </c>
    </row>
    <row r="74" spans="1:22" x14ac:dyDescent="0.3">
      <c r="B74" s="1">
        <f t="shared" si="0"/>
        <v>4.1999999999999997E-3</v>
      </c>
      <c r="C74" s="13">
        <f t="shared" si="1"/>
        <v>3.1886437218637022E-2</v>
      </c>
      <c r="D74" s="13">
        <f t="shared" ref="D74:D75" si="2">W34</f>
        <v>0.14974731338211994</v>
      </c>
      <c r="E74" s="13">
        <f>W45</f>
        <v>0.81378072206359942</v>
      </c>
      <c r="F74" s="3">
        <v>0</v>
      </c>
      <c r="J74" s="1">
        <v>3.7242334654976868E-3</v>
      </c>
      <c r="K74" s="13">
        <v>-6.5151052547528319E-3</v>
      </c>
      <c r="L74" s="13">
        <v>-0.226148749802114</v>
      </c>
      <c r="M74" s="13">
        <v>1.2288322552839326</v>
      </c>
      <c r="N74" s="3">
        <v>0</v>
      </c>
      <c r="R74" s="1">
        <v>-1.3010426069826053E-18</v>
      </c>
      <c r="S74" s="13">
        <v>-6.9388939039072284E-18</v>
      </c>
      <c r="T74" s="13">
        <v>0</v>
      </c>
      <c r="U74" s="13">
        <v>1</v>
      </c>
      <c r="V74" s="3">
        <v>0</v>
      </c>
    </row>
    <row r="75" spans="1:22" ht="15" thickBot="1" x14ac:dyDescent="0.35">
      <c r="B75" s="7">
        <f t="shared" si="0"/>
        <v>5.0000000000000001E-4</v>
      </c>
      <c r="C75" s="8">
        <f>W24</f>
        <v>4.1968156935246123E-3</v>
      </c>
      <c r="D75" s="8">
        <f t="shared" si="2"/>
        <v>3.1872881658988869E-2</v>
      </c>
      <c r="E75" s="8">
        <f>W46</f>
        <v>0.14967094075726969</v>
      </c>
      <c r="F75" s="9">
        <f>W57</f>
        <v>0.81387431761012463</v>
      </c>
      <c r="J75" s="7">
        <v>-1.8035621917396138E-5</v>
      </c>
      <c r="K75" s="8">
        <v>3.723055941544858E-3</v>
      </c>
      <c r="L75" s="8">
        <v>-6.5403631238757877E-3</v>
      </c>
      <c r="M75" s="8">
        <v>-0.22598142698652909</v>
      </c>
      <c r="N75" s="9">
        <v>1.2286909395745749</v>
      </c>
      <c r="R75" s="7">
        <v>1.6940658945086007E-21</v>
      </c>
      <c r="S75" s="8">
        <v>-8.6736173798840355E-19</v>
      </c>
      <c r="T75" s="8">
        <v>0</v>
      </c>
      <c r="U75" s="8">
        <v>0</v>
      </c>
      <c r="V75" s="9">
        <v>1</v>
      </c>
    </row>
    <row r="81" spans="2:22" x14ac:dyDescent="0.3">
      <c r="B81" s="49">
        <v>18.989999999999998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0.81389999999999996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1.2286521685710776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0.14990000000000001</v>
      </c>
      <c r="C85" s="13">
        <f>W21</f>
        <v>0.81359356325977494</v>
      </c>
      <c r="D85" s="13">
        <v>0</v>
      </c>
      <c r="E85" s="13">
        <v>0</v>
      </c>
      <c r="F85" s="3">
        <v>0</v>
      </c>
      <c r="J85" s="1">
        <v>-0.2263721941590616</v>
      </c>
      <c r="K85" s="13">
        <v>1.229114935464044</v>
      </c>
      <c r="L85" s="13">
        <v>0</v>
      </c>
      <c r="M85" s="13">
        <v>0</v>
      </c>
      <c r="N85" s="3">
        <v>0</v>
      </c>
      <c r="R85" s="1">
        <v>0</v>
      </c>
      <c r="S85" s="13">
        <v>0.99999999999999989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3.1600000000000003E-2</v>
      </c>
      <c r="C86" s="13">
        <f t="shared" ref="C86:C88" si="4">W22</f>
        <v>0.14982366646186823</v>
      </c>
      <c r="D86" s="13">
        <f>W33</f>
        <v>0.81368713728056219</v>
      </c>
      <c r="E86" s="13">
        <v>0</v>
      </c>
      <c r="F86" s="3">
        <v>0</v>
      </c>
      <c r="J86" s="1">
        <v>-6.0336414181569251E-3</v>
      </c>
      <c r="K86" s="13">
        <v>-0.22631610811708075</v>
      </c>
      <c r="L86" s="13">
        <v>1.2289735872464658</v>
      </c>
      <c r="M86" s="13">
        <v>0</v>
      </c>
      <c r="N86" s="3">
        <v>0</v>
      </c>
      <c r="R86" s="1">
        <v>0</v>
      </c>
      <c r="S86" s="13">
        <v>0</v>
      </c>
      <c r="T86" s="13">
        <v>1</v>
      </c>
      <c r="U86" s="13">
        <v>0</v>
      </c>
      <c r="V86" s="3">
        <v>0</v>
      </c>
    </row>
    <row r="87" spans="2:22" x14ac:dyDescent="0.3">
      <c r="B87" s="1">
        <f t="shared" si="3"/>
        <v>4.1000000000000003E-3</v>
      </c>
      <c r="C87" s="13">
        <f t="shared" si="4"/>
        <v>3.1886437218637022E-2</v>
      </c>
      <c r="D87" s="13">
        <f t="shared" ref="D87:D88" si="5">W34</f>
        <v>0.14974731338211994</v>
      </c>
      <c r="E87" s="13">
        <f>W45</f>
        <v>0.81378072206359942</v>
      </c>
      <c r="F87" s="3">
        <v>0</v>
      </c>
      <c r="J87" s="1">
        <v>3.7900264464554977E-3</v>
      </c>
      <c r="K87" s="13">
        <v>-6.5151052547528319E-3</v>
      </c>
      <c r="L87" s="13">
        <v>-0.226148749802114</v>
      </c>
      <c r="M87" s="13">
        <v>1.2288322552839326</v>
      </c>
      <c r="N87" s="3">
        <v>0</v>
      </c>
      <c r="R87" s="1">
        <v>-8.6736173798840355E-19</v>
      </c>
      <c r="S87" s="13">
        <v>-6.9388939039072284E-18</v>
      </c>
      <c r="T87" s="13">
        <v>0</v>
      </c>
      <c r="U87" s="13">
        <v>1</v>
      </c>
      <c r="V87" s="3">
        <v>0</v>
      </c>
    </row>
    <row r="88" spans="2:22" ht="15" thickBot="1" x14ac:dyDescent="0.35">
      <c r="B88" s="7">
        <f t="shared" si="3"/>
        <v>5.0000000000000001E-4</v>
      </c>
      <c r="C88" s="8">
        <f t="shared" si="4"/>
        <v>4.1968156935246123E-3</v>
      </c>
      <c r="D88" s="8">
        <f t="shared" si="5"/>
        <v>3.1872881658988869E-2</v>
      </c>
      <c r="E88" s="8">
        <f>W46</f>
        <v>0.14967094075726969</v>
      </c>
      <c r="F88" s="9">
        <f>W57</f>
        <v>0.81387431761012463</v>
      </c>
      <c r="J88" s="7">
        <v>-4.8202764548000169E-5</v>
      </c>
      <c r="K88" s="8">
        <v>3.723055941544858E-3</v>
      </c>
      <c r="L88" s="8">
        <v>-6.5403631238757877E-3</v>
      </c>
      <c r="M88" s="8">
        <v>-0.22598142698652909</v>
      </c>
      <c r="N88" s="9">
        <v>1.2286909395745749</v>
      </c>
      <c r="R88" s="7">
        <v>1.0842021724855044E-19</v>
      </c>
      <c r="S88" s="8">
        <v>-8.6736173798840355E-19</v>
      </c>
      <c r="T88" s="8">
        <v>0</v>
      </c>
      <c r="U88" s="8">
        <v>0</v>
      </c>
      <c r="V88" s="9">
        <v>1</v>
      </c>
    </row>
    <row r="91" spans="2:22" x14ac:dyDescent="0.3">
      <c r="B91" s="95">
        <v>18.100000000000001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0.78920000000000001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1.2671059300557526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0.99999999999999989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0.14630000000000001</v>
      </c>
      <c r="C95" s="13">
        <f>Y21</f>
        <v>0.78929076843837043</v>
      </c>
      <c r="D95" s="13">
        <v>0</v>
      </c>
      <c r="E95" s="13">
        <v>0</v>
      </c>
      <c r="F95" s="3">
        <v>0</v>
      </c>
      <c r="J95" s="1">
        <v>-0.23486604047571769</v>
      </c>
      <c r="K95" s="13">
        <v>1.2669602128737962</v>
      </c>
      <c r="L95" s="13">
        <v>0</v>
      </c>
      <c r="M95" s="13">
        <v>0</v>
      </c>
      <c r="N95" s="3">
        <v>0</v>
      </c>
      <c r="R95" s="1">
        <v>-2.7755575615628914E-17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5.3999999999999999E-2</v>
      </c>
      <c r="C96" s="13">
        <f t="shared" ref="C96:C98" si="7">Y22</f>
        <v>0.14622604755709867</v>
      </c>
      <c r="D96" s="13">
        <f>Y33</f>
        <v>0.78938154731631183</v>
      </c>
      <c r="E96" s="13">
        <v>0</v>
      </c>
      <c r="F96" s="3">
        <v>0</v>
      </c>
      <c r="J96" s="1">
        <v>-4.3173276009205556E-2</v>
      </c>
      <c r="K96" s="13">
        <v>-0.2346933304565825</v>
      </c>
      <c r="L96" s="13">
        <v>1.2668145124493158</v>
      </c>
      <c r="M96" s="13">
        <v>0</v>
      </c>
      <c r="N96" s="3">
        <v>0</v>
      </c>
      <c r="R96" s="1">
        <v>-1.3877787807814457E-17</v>
      </c>
      <c r="S96" s="13">
        <v>0</v>
      </c>
      <c r="T96" s="13">
        <v>1</v>
      </c>
      <c r="U96" s="13">
        <v>0</v>
      </c>
      <c r="V96" s="3">
        <v>0</v>
      </c>
    </row>
    <row r="97" spans="2:22" x14ac:dyDescent="0.3">
      <c r="B97" s="1">
        <f t="shared" si="6"/>
        <v>8.8999999999999999E-3</v>
      </c>
      <c r="C97" s="13">
        <f t="shared" si="7"/>
        <v>5.3989392784701176E-2</v>
      </c>
      <c r="D97" s="13">
        <f t="shared" ref="D97:D98" si="8">Y34</f>
        <v>0.14615207616791662</v>
      </c>
      <c r="E97" s="13">
        <f>Y45</f>
        <v>0.78947233663502481</v>
      </c>
      <c r="F97" s="3">
        <v>0</v>
      </c>
      <c r="J97" s="1">
        <v>9.7696850153426457E-3</v>
      </c>
      <c r="K97" s="13">
        <v>-4.3195300815467012E-2</v>
      </c>
      <c r="L97" s="13">
        <v>-0.23452065705464833</v>
      </c>
      <c r="M97" s="13">
        <v>1.266668828780384</v>
      </c>
      <c r="N97" s="3">
        <v>0</v>
      </c>
      <c r="R97" s="1">
        <v>-8.6736173798840355E-19</v>
      </c>
      <c r="S97" s="13">
        <v>-6.9388939039072284E-18</v>
      </c>
      <c r="T97" s="13">
        <v>2.7755575615628914E-17</v>
      </c>
      <c r="U97" s="13">
        <v>0.99999999999999989</v>
      </c>
      <c r="V97" s="3">
        <v>0</v>
      </c>
    </row>
    <row r="98" spans="2:22" ht="15" thickBot="1" x14ac:dyDescent="0.35">
      <c r="B98" s="7">
        <f t="shared" si="6"/>
        <v>1.5E-3</v>
      </c>
      <c r="C98" s="8">
        <f t="shared" si="7"/>
        <v>8.8948141234539563E-3</v>
      </c>
      <c r="D98" s="8">
        <f t="shared" si="8"/>
        <v>5.3978792857120435E-2</v>
      </c>
      <c r="E98" s="8">
        <f>Y46</f>
        <v>0.14607808582907392</v>
      </c>
      <c r="F98" s="9">
        <f>Y57</f>
        <v>0.7895631363957103</v>
      </c>
      <c r="J98" s="7">
        <v>1.3827080634908158E-3</v>
      </c>
      <c r="K98" s="8">
        <v>9.7635940419721068E-3</v>
      </c>
      <c r="L98" s="8">
        <v>-4.3217303231434523E-2</v>
      </c>
      <c r="M98" s="8">
        <v>-0.23434802026377732</v>
      </c>
      <c r="N98" s="9">
        <v>1.2665231618650743</v>
      </c>
      <c r="R98" s="7">
        <v>0</v>
      </c>
      <c r="S98" s="8">
        <v>1.7347234759768071E-18</v>
      </c>
      <c r="T98" s="8">
        <v>0</v>
      </c>
      <c r="U98" s="8">
        <v>-2.7755575615628914E-17</v>
      </c>
      <c r="V98" s="9">
        <v>0.99999999999999989</v>
      </c>
    </row>
    <row r="100" spans="2:22" x14ac:dyDescent="0.3">
      <c r="B100" s="49">
        <v>18.100999999999999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0.81369999999999998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1.2289541600098317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0.15010000000000001</v>
      </c>
      <c r="C104" s="13">
        <f>Z21</f>
        <v>0.81379358626242015</v>
      </c>
      <c r="D104" s="13">
        <v>0</v>
      </c>
      <c r="E104" s="13">
        <v>0</v>
      </c>
      <c r="F104" s="3">
        <v>0</v>
      </c>
      <c r="J104" s="1">
        <v>-0.22667421141113772</v>
      </c>
      <c r="K104" s="13">
        <v>1.2288128302814305</v>
      </c>
      <c r="L104" s="13">
        <v>0</v>
      </c>
      <c r="M104" s="13">
        <v>0</v>
      </c>
      <c r="N104" s="3">
        <v>0</v>
      </c>
      <c r="R104" s="1">
        <v>0</v>
      </c>
      <c r="S104" s="13">
        <v>1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3.1600000000000003E-2</v>
      </c>
      <c r="C105" s="13">
        <f t="shared" ref="C105:C107" si="10">Z22</f>
        <v>0.15002366645922266</v>
      </c>
      <c r="D105" s="13">
        <f>Z33</f>
        <v>0.81388718328849829</v>
      </c>
      <c r="E105" s="13">
        <v>0</v>
      </c>
      <c r="F105" s="3">
        <v>0</v>
      </c>
      <c r="J105" s="1">
        <v>-5.9325853359055766E-3</v>
      </c>
      <c r="K105" s="13">
        <v>-0.22650683040134306</v>
      </c>
      <c r="L105" s="13">
        <v>1.2286715168059483</v>
      </c>
      <c r="M105" s="13">
        <v>0</v>
      </c>
      <c r="N105" s="3">
        <v>0</v>
      </c>
      <c r="R105" s="1">
        <v>-6.9388939039072284E-18</v>
      </c>
      <c r="S105" s="13">
        <v>0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4.1000000000000003E-3</v>
      </c>
      <c r="C106" s="13">
        <f t="shared" si="10"/>
        <v>3.1586379712024076E-2</v>
      </c>
      <c r="D106" s="13">
        <f t="shared" ref="D106:D107" si="11">Z34</f>
        <v>0.14994731337418249</v>
      </c>
      <c r="E106" s="13">
        <f>Z45</f>
        <v>0.81398079107947241</v>
      </c>
      <c r="F106" s="3">
        <v>0</v>
      </c>
      <c r="J106" s="1">
        <v>3.6987124536501177E-3</v>
      </c>
      <c r="K106" s="13">
        <v>-5.9579513740881064E-3</v>
      </c>
      <c r="L106" s="13">
        <v>-0.22633948489141426</v>
      </c>
      <c r="M106" s="13">
        <v>1.2285302195815155</v>
      </c>
      <c r="N106" s="3">
        <v>0</v>
      </c>
      <c r="R106" s="1">
        <v>-4.3368086899420177E-19</v>
      </c>
      <c r="S106" s="13">
        <v>0</v>
      </c>
      <c r="T106" s="13">
        <v>0</v>
      </c>
      <c r="U106" s="13">
        <v>1</v>
      </c>
      <c r="V106" s="3">
        <v>0</v>
      </c>
    </row>
    <row r="107" spans="2:22" ht="15" thickBot="1" x14ac:dyDescent="0.35">
      <c r="B107" s="7">
        <f t="shared" si="9"/>
        <v>5.0000000000000001E-4</v>
      </c>
      <c r="C107" s="8">
        <f t="shared" si="10"/>
        <v>4.096838702783938E-3</v>
      </c>
      <c r="D107" s="8">
        <f t="shared" si="11"/>
        <v>3.1572766639149548E-2</v>
      </c>
      <c r="E107" s="8">
        <f>Z46</f>
        <v>0.14987094074139359</v>
      </c>
      <c r="F107" s="9">
        <f>Z57</f>
        <v>0.81407440963658073</v>
      </c>
      <c r="J107" s="7">
        <v>-6.4921313985776937E-5</v>
      </c>
      <c r="K107" s="8">
        <v>3.6976019373099289E-3</v>
      </c>
      <c r="L107" s="8">
        <v>-5.9832952504426046E-3</v>
      </c>
      <c r="M107" s="8">
        <v>-0.22617217487539978</v>
      </c>
      <c r="N107" s="9">
        <v>1.2283889386062636</v>
      </c>
      <c r="R107" s="7">
        <v>-2.2361669807513529E-19</v>
      </c>
      <c r="S107" s="8">
        <v>8.6736173798840355E-19</v>
      </c>
      <c r="T107" s="8">
        <v>0</v>
      </c>
      <c r="U107" s="8">
        <v>0</v>
      </c>
      <c r="V107" s="9">
        <v>1</v>
      </c>
    </row>
    <row r="109" spans="2:22" x14ac:dyDescent="0.3">
      <c r="B109" s="49">
        <v>18.102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0.81369999999999998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1.2289541600098317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0.1502</v>
      </c>
      <c r="C113" s="13">
        <f>AA21</f>
        <v>0.81379358626242015</v>
      </c>
      <c r="D113" s="13">
        <v>0</v>
      </c>
      <c r="E113" s="13">
        <v>0</v>
      </c>
      <c r="F113" s="3">
        <v>0</v>
      </c>
      <c r="J113" s="1">
        <v>-0.22682522687510248</v>
      </c>
      <c r="K113" s="13">
        <v>1.2288128302814305</v>
      </c>
      <c r="L113" s="13">
        <v>0</v>
      </c>
      <c r="M113" s="13">
        <v>0</v>
      </c>
      <c r="N113" s="3">
        <v>0</v>
      </c>
      <c r="R113" s="1">
        <v>0</v>
      </c>
      <c r="S113" s="13">
        <v>1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3.15E-2</v>
      </c>
      <c r="C114" s="13">
        <f t="shared" ref="C114:C116" si="13">AA22</f>
        <v>0.15012367796054529</v>
      </c>
      <c r="D114" s="13">
        <f>AA33</f>
        <v>0.81388718328849829</v>
      </c>
      <c r="E114" s="13">
        <v>0</v>
      </c>
      <c r="F114" s="3">
        <v>0</v>
      </c>
      <c r="J114" s="1">
        <v>-5.7258780126683501E-3</v>
      </c>
      <c r="K114" s="13">
        <v>-0.22665782849852947</v>
      </c>
      <c r="L114" s="13">
        <v>1.2286715168059483</v>
      </c>
      <c r="M114" s="13">
        <v>0</v>
      </c>
      <c r="N114" s="3">
        <v>0</v>
      </c>
      <c r="R114" s="1">
        <v>6.9388939039072284E-18</v>
      </c>
      <c r="S114" s="13">
        <v>0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4.1000000000000003E-3</v>
      </c>
      <c r="C115" s="13">
        <f t="shared" si="13"/>
        <v>3.1486356708055968E-2</v>
      </c>
      <c r="D115" s="13">
        <f t="shared" ref="D115:D116" si="14">AA34</f>
        <v>0.1500473363781506</v>
      </c>
      <c r="E115" s="13">
        <f>AA45</f>
        <v>0.81398079107947241</v>
      </c>
      <c r="F115" s="3">
        <v>0</v>
      </c>
      <c r="J115" s="1">
        <v>3.6393250607713282E-3</v>
      </c>
      <c r="K115" s="13">
        <v>-5.7512851869742365E-3</v>
      </c>
      <c r="L115" s="13">
        <v>-0.22649046562381947</v>
      </c>
      <c r="M115" s="13">
        <v>1.2285302195815155</v>
      </c>
      <c r="N115" s="3">
        <v>0</v>
      </c>
      <c r="R115" s="1">
        <v>0</v>
      </c>
      <c r="S115" s="13">
        <v>-6.9388939039072284E-18</v>
      </c>
      <c r="T115" s="13">
        <v>2.7755575615628914E-17</v>
      </c>
      <c r="U115" s="13">
        <v>1</v>
      </c>
      <c r="V115" s="3">
        <v>0</v>
      </c>
    </row>
    <row r="116" spans="2:22" ht="15" thickBot="1" x14ac:dyDescent="0.35">
      <c r="B116" s="7">
        <f t="shared" si="12"/>
        <v>5.0000000000000001E-4</v>
      </c>
      <c r="C116" s="8">
        <f t="shared" si="13"/>
        <v>4.0968502067523513E-3</v>
      </c>
      <c r="D116" s="8">
        <f t="shared" si="14"/>
        <v>3.1472720627244606E-2</v>
      </c>
      <c r="E116" s="8">
        <f>AA46</f>
        <v>0.14997097524933012</v>
      </c>
      <c r="F116" s="9">
        <f>AA57</f>
        <v>0.81407440963658073</v>
      </c>
      <c r="J116" s="7">
        <v>-6.2392665042115882E-5</v>
      </c>
      <c r="K116" s="8">
        <v>3.6382451405928347E-3</v>
      </c>
      <c r="L116" s="8">
        <v>-5.7766701927244616E-3</v>
      </c>
      <c r="M116" s="8">
        <v>-0.22632313824502082</v>
      </c>
      <c r="N116" s="9">
        <v>1.2283889386062636</v>
      </c>
      <c r="R116" s="7">
        <v>0</v>
      </c>
      <c r="S116" s="8">
        <v>4.3368086899420177E-19</v>
      </c>
      <c r="T116" s="8">
        <v>6.9388939039072284E-18</v>
      </c>
      <c r="U116" s="8">
        <v>-2.7755575615628914E-17</v>
      </c>
      <c r="V116" s="9">
        <v>1</v>
      </c>
    </row>
    <row r="119" spans="2:22" x14ac:dyDescent="0.3">
      <c r="B119" s="49">
        <v>18.103000000000002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0.81340000000000001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1.2294074256208507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0.15029999999999999</v>
      </c>
      <c r="C123" s="13">
        <f>AB21</f>
        <v>0.81349355175845228</v>
      </c>
      <c r="D123" s="13">
        <v>0</v>
      </c>
      <c r="E123" s="13">
        <v>0</v>
      </c>
      <c r="F123" s="3">
        <v>0</v>
      </c>
      <c r="J123" s="1">
        <v>-0.22714370098127085</v>
      </c>
      <c r="K123" s="13">
        <v>1.2292660437669043</v>
      </c>
      <c r="L123" s="13">
        <v>0</v>
      </c>
      <c r="M123" s="13">
        <v>0</v>
      </c>
      <c r="N123" s="3">
        <v>0</v>
      </c>
      <c r="R123" s="1">
        <v>0</v>
      </c>
      <c r="S123" s="13">
        <v>1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3.1600000000000003E-2</v>
      </c>
      <c r="C124" s="13">
        <f t="shared" ref="C124:C126" si="16">AB22</f>
        <v>0.1502237239698043</v>
      </c>
      <c r="D124" s="13">
        <f>AB33</f>
        <v>0.81358711427659403</v>
      </c>
      <c r="E124" s="13">
        <v>0</v>
      </c>
      <c r="F124" s="3">
        <v>0</v>
      </c>
      <c r="J124" s="1">
        <v>-5.8099519141618242E-3</v>
      </c>
      <c r="K124" s="13">
        <v>-0.22697621386062478</v>
      </c>
      <c r="L124" s="13">
        <v>1.2291246781718712</v>
      </c>
      <c r="M124" s="13">
        <v>0</v>
      </c>
      <c r="N124" s="3">
        <v>0</v>
      </c>
      <c r="R124" s="1">
        <v>-6.9388939039072284E-18</v>
      </c>
      <c r="S124" s="13">
        <v>0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4.1000000000000003E-3</v>
      </c>
      <c r="C125" s="13">
        <f t="shared" si="16"/>
        <v>3.1586356702764294E-2</v>
      </c>
      <c r="D125" s="13">
        <f t="shared" ref="D125:D126" si="17">AB34</f>
        <v>0.15014742840592915</v>
      </c>
      <c r="E125" s="13">
        <f>AB45</f>
        <v>0.81368068755566292</v>
      </c>
      <c r="F125" s="3">
        <v>0</v>
      </c>
      <c r="J125" s="1">
        <v>3.6948411114928934E-3</v>
      </c>
      <c r="K125" s="13">
        <v>-5.8353860342856669E-3</v>
      </c>
      <c r="L125" s="13">
        <v>-0.22680876225804106</v>
      </c>
      <c r="M125" s="13">
        <v>1.2289833288338814</v>
      </c>
      <c r="N125" s="3">
        <v>0</v>
      </c>
      <c r="R125" s="1">
        <v>0</v>
      </c>
      <c r="S125" s="13">
        <v>6.9388939039072284E-18</v>
      </c>
      <c r="T125" s="13">
        <v>0</v>
      </c>
      <c r="U125" s="13">
        <v>1</v>
      </c>
      <c r="V125" s="3">
        <v>0</v>
      </c>
    </row>
    <row r="126" spans="2:22" ht="15" thickBot="1" x14ac:dyDescent="0.35">
      <c r="B126" s="7">
        <f t="shared" si="15"/>
        <v>5.0000000000000001E-4</v>
      </c>
      <c r="C126" s="8">
        <f t="shared" si="16"/>
        <v>4.0968387054303073E-3</v>
      </c>
      <c r="D126" s="8">
        <f t="shared" si="17"/>
        <v>3.157272061136792E-2</v>
      </c>
      <c r="E126" s="8">
        <f>AB46</f>
        <v>0.15007111330489031</v>
      </c>
      <c r="F126" s="9">
        <f>AB57</f>
        <v>0.81377427159689664</v>
      </c>
      <c r="J126" s="7">
        <v>-6.781430600217668E-5</v>
      </c>
      <c r="K126" s="8">
        <v>3.6937451353711288E-3</v>
      </c>
      <c r="L126" s="8">
        <v>-5.8607979725514093E-3</v>
      </c>
      <c r="M126" s="8">
        <v>-0.22664134616756546</v>
      </c>
      <c r="N126" s="9">
        <v>1.2288419957510655</v>
      </c>
      <c r="R126" s="7">
        <v>-1.0842021724855044E-19</v>
      </c>
      <c r="S126" s="8">
        <v>8.6736173798840355E-19</v>
      </c>
      <c r="T126" s="8">
        <v>-6.9388939039072284E-18</v>
      </c>
      <c r="U126" s="8">
        <v>0</v>
      </c>
      <c r="V126" s="9">
        <v>1</v>
      </c>
    </row>
    <row r="129" spans="2:22" x14ac:dyDescent="0.3">
      <c r="B129" s="49">
        <v>18.103999999999999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0.81369999999999998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1.2289541600098317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1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0.14990000000000001</v>
      </c>
      <c r="C133" s="13">
        <f>AC21</f>
        <v>0.81379358626242015</v>
      </c>
      <c r="D133" s="13">
        <v>0</v>
      </c>
      <c r="E133" s="13">
        <v>0</v>
      </c>
      <c r="F133" s="3">
        <v>0</v>
      </c>
      <c r="J133" s="1">
        <v>-0.22637218048320812</v>
      </c>
      <c r="K133" s="13">
        <v>1.2288128302814305</v>
      </c>
      <c r="L133" s="13">
        <v>0</v>
      </c>
      <c r="M133" s="13">
        <v>0</v>
      </c>
      <c r="N133" s="3">
        <v>0</v>
      </c>
      <c r="R133" s="1">
        <v>0</v>
      </c>
      <c r="S133" s="13">
        <v>1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3.1800000000000002E-2</v>
      </c>
      <c r="C134" s="13">
        <f t="shared" ref="C134:C136" si="19">AC22</f>
        <v>0.14982364345657734</v>
      </c>
      <c r="D134" s="13">
        <f>AC33</f>
        <v>0.81388718328849829</v>
      </c>
      <c r="E134" s="13">
        <v>0</v>
      </c>
      <c r="F134" s="3">
        <v>0</v>
      </c>
      <c r="J134" s="1">
        <v>-6.3458886405362196E-3</v>
      </c>
      <c r="K134" s="13">
        <v>-0.22620483420697018</v>
      </c>
      <c r="L134" s="13">
        <v>1.2286715168059483</v>
      </c>
      <c r="M134" s="13">
        <v>0</v>
      </c>
      <c r="N134" s="3">
        <v>0</v>
      </c>
      <c r="R134" s="1">
        <v>0</v>
      </c>
      <c r="S134" s="13">
        <v>0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4.1999999999999997E-3</v>
      </c>
      <c r="C135" s="13">
        <f t="shared" si="19"/>
        <v>3.1786425719960293E-2</v>
      </c>
      <c r="D135" s="13">
        <f t="shared" ref="D135:D136" si="20">AC34</f>
        <v>0.14974726736624627</v>
      </c>
      <c r="E135" s="13">
        <f>AC45</f>
        <v>0.81398079107947241</v>
      </c>
      <c r="F135" s="3">
        <v>0</v>
      </c>
      <c r="J135" s="1">
        <v>3.6662222789396099E-3</v>
      </c>
      <c r="K135" s="13">
        <v>-6.3711724192763658E-3</v>
      </c>
      <c r="L135" s="13">
        <v>-0.22603752342660371</v>
      </c>
      <c r="M135" s="13">
        <v>1.2285302195815155</v>
      </c>
      <c r="N135" s="3">
        <v>0</v>
      </c>
      <c r="R135" s="1">
        <v>0</v>
      </c>
      <c r="S135" s="13">
        <v>-6.9388939039072284E-18</v>
      </c>
      <c r="T135" s="13">
        <v>2.7755575615628914E-17</v>
      </c>
      <c r="U135" s="13">
        <v>1</v>
      </c>
      <c r="V135" s="3">
        <v>0</v>
      </c>
    </row>
    <row r="136" spans="2:22" ht="15" thickBot="1" x14ac:dyDescent="0.35">
      <c r="B136" s="7">
        <f t="shared" si="18"/>
        <v>5.0000000000000001E-4</v>
      </c>
      <c r="C136" s="8">
        <f t="shared" si="19"/>
        <v>4.1968271961697647E-3</v>
      </c>
      <c r="D136" s="8">
        <f t="shared" si="20"/>
        <v>3.1772858662959411E-2</v>
      </c>
      <c r="E136" s="8">
        <f>AC46</f>
        <v>0.14967087172552054</v>
      </c>
      <c r="F136" s="9">
        <f>AC57</f>
        <v>0.81407440963658073</v>
      </c>
      <c r="J136" s="7">
        <v>-1.4165557745101757E-5</v>
      </c>
      <c r="K136" s="8">
        <v>3.6650679785493129E-3</v>
      </c>
      <c r="L136" s="8">
        <v>-6.3964340496422082E-3</v>
      </c>
      <c r="M136" s="8">
        <v>-0.22587024813615772</v>
      </c>
      <c r="N136" s="9">
        <v>1.2283889386062636</v>
      </c>
      <c r="R136" s="7">
        <v>0</v>
      </c>
      <c r="S136" s="8">
        <v>0</v>
      </c>
      <c r="T136" s="8">
        <v>0</v>
      </c>
      <c r="U136" s="8">
        <v>0</v>
      </c>
      <c r="V136" s="9">
        <v>1</v>
      </c>
    </row>
    <row r="139" spans="2:22" x14ac:dyDescent="0.3">
      <c r="B139" s="41">
        <v>18.106000000000002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0.81330000000000002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1.2295585884667404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1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0.1502</v>
      </c>
      <c r="C143" s="13">
        <f>AD21</f>
        <v>0.81339354025712962</v>
      </c>
      <c r="D143" s="13">
        <v>0</v>
      </c>
      <c r="E143" s="13">
        <v>0</v>
      </c>
      <c r="F143" s="3">
        <v>0</v>
      </c>
      <c r="J143" s="1">
        <v>-0.22704839766655088</v>
      </c>
      <c r="K143" s="13">
        <v>1.2294171892290666</v>
      </c>
      <c r="L143" s="13">
        <v>0</v>
      </c>
      <c r="M143" s="13">
        <v>0</v>
      </c>
      <c r="N143" s="3">
        <v>0</v>
      </c>
      <c r="R143" s="1">
        <v>-2.7755575615628914E-17</v>
      </c>
      <c r="S143" s="13">
        <v>1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3.1800000000000002E-2</v>
      </c>
      <c r="C144" s="13">
        <f t="shared" ref="C144:C146" si="22">AD22</f>
        <v>0.15012372397112711</v>
      </c>
      <c r="D144" s="13">
        <f>AD33</f>
        <v>0.81348709127262597</v>
      </c>
      <c r="E144" s="13">
        <v>0</v>
      </c>
      <c r="F144" s="3">
        <v>0</v>
      </c>
      <c r="J144" s="1">
        <v>-6.1643413738962545E-3</v>
      </c>
      <c r="K144" s="13">
        <v>-0.22688090412405784</v>
      </c>
      <c r="L144" s="13">
        <v>1.2292758062523053</v>
      </c>
      <c r="M144" s="13">
        <v>0</v>
      </c>
      <c r="N144" s="3">
        <v>0</v>
      </c>
      <c r="R144" s="1">
        <v>-6.9388939039072284E-18</v>
      </c>
      <c r="S144" s="13">
        <v>0</v>
      </c>
      <c r="T144" s="13">
        <v>0.99999999999999989</v>
      </c>
      <c r="U144" s="13">
        <v>0</v>
      </c>
      <c r="V144" s="3">
        <v>0</v>
      </c>
    </row>
    <row r="145" spans="1:74" x14ac:dyDescent="0.3">
      <c r="B145" s="1">
        <f t="shared" si="21"/>
        <v>4.1000000000000003E-3</v>
      </c>
      <c r="C145" s="13">
        <f t="shared" si="22"/>
        <v>3.1786391206732094E-2</v>
      </c>
      <c r="D145" s="13">
        <f t="shared" ref="D145:D146" si="23">AD34</f>
        <v>0.1500474284098979</v>
      </c>
      <c r="E145" s="13">
        <f>AD45</f>
        <v>0.81358065304772642</v>
      </c>
      <c r="F145" s="3">
        <v>0</v>
      </c>
      <c r="J145" s="1">
        <v>3.8113032036284165E-3</v>
      </c>
      <c r="K145" s="13">
        <v>-6.1897237786125124E-3</v>
      </c>
      <c r="L145" s="13">
        <v>-0.2267134461023646</v>
      </c>
      <c r="M145" s="13">
        <v>1.2291344395345865</v>
      </c>
      <c r="N145" s="3">
        <v>0</v>
      </c>
      <c r="R145" s="1">
        <v>0</v>
      </c>
      <c r="S145" s="13">
        <v>6.9388939039072284E-18</v>
      </c>
      <c r="T145" s="13">
        <v>-2.7755575615628914E-17</v>
      </c>
      <c r="U145" s="13">
        <v>1</v>
      </c>
      <c r="V145" s="3">
        <v>0</v>
      </c>
    </row>
    <row r="146" spans="1:74" ht="15" thickBot="1" x14ac:dyDescent="0.35">
      <c r="B146" s="7">
        <f t="shared" si="21"/>
        <v>5.0000000000000001E-4</v>
      </c>
      <c r="C146" s="8">
        <f t="shared" si="22"/>
        <v>4.0968156988165907E-3</v>
      </c>
      <c r="D146" s="8">
        <f t="shared" si="23"/>
        <v>3.1772789623271631E-2</v>
      </c>
      <c r="E146" s="8">
        <f>AD46</f>
        <v>0.14997111331282839</v>
      </c>
      <c r="F146" s="9">
        <f>AD57</f>
        <v>0.81367422558366853</v>
      </c>
      <c r="J146" s="7">
        <v>-7.4146280374905101E-5</v>
      </c>
      <c r="K146" s="8">
        <v>3.8101530855254541E-3</v>
      </c>
      <c r="L146" s="8">
        <v>-6.2150840066797358E-3</v>
      </c>
      <c r="M146" s="8">
        <v>-0.22654602359551637</v>
      </c>
      <c r="N146" s="9">
        <v>1.2289930890740399</v>
      </c>
      <c r="R146" s="7">
        <v>2.1684043449710089E-19</v>
      </c>
      <c r="S146" s="8">
        <v>0</v>
      </c>
      <c r="T146" s="8">
        <v>6.9388939039072284E-18</v>
      </c>
      <c r="U146" s="8">
        <v>0</v>
      </c>
      <c r="V146" s="9">
        <v>1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>
        <v>18.98</v>
      </c>
      <c r="D150" s="134"/>
      <c r="E150" s="134"/>
      <c r="F150" s="134"/>
      <c r="G150" s="134"/>
      <c r="H150" s="134"/>
      <c r="I150" s="134"/>
      <c r="J150" s="134"/>
      <c r="K150" s="134"/>
      <c r="L150" s="134">
        <v>18.989999999999998</v>
      </c>
      <c r="M150" s="134"/>
      <c r="N150" s="134"/>
      <c r="O150" s="134"/>
      <c r="P150" s="134"/>
      <c r="Q150" s="134"/>
      <c r="R150" s="134"/>
      <c r="S150" s="134"/>
      <c r="T150" s="134"/>
      <c r="U150" s="140">
        <v>18.100000000000001</v>
      </c>
      <c r="V150" s="140"/>
      <c r="W150" s="140"/>
      <c r="X150" s="140"/>
      <c r="Y150" s="140"/>
      <c r="Z150" s="140"/>
      <c r="AA150" s="140"/>
      <c r="AB150" s="140"/>
      <c r="AC150" s="140"/>
      <c r="AD150" s="134">
        <v>18.100999999999999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18.102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18.103000000000002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18.103999999999999</v>
      </c>
      <c r="BF150" s="134"/>
      <c r="BG150" s="134"/>
      <c r="BH150" s="134"/>
      <c r="BI150" s="134"/>
      <c r="BJ150" s="134"/>
      <c r="BK150" s="134"/>
      <c r="BL150" s="134"/>
      <c r="BM150" s="134"/>
      <c r="BN150" s="134">
        <v>18.106000000000002</v>
      </c>
      <c r="BO150" s="134"/>
      <c r="BP150" s="134"/>
      <c r="BQ150" s="134"/>
      <c r="BR150" s="134"/>
      <c r="BS150" s="134"/>
      <c r="BT150" s="134"/>
      <c r="BU150" s="134"/>
      <c r="BV150" s="134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0.8135</v>
      </c>
      <c r="D152" s="56">
        <v>0.76239999999999997</v>
      </c>
      <c r="E152" s="56">
        <v>0.71970000000000001</v>
      </c>
      <c r="F152" s="56">
        <v>0.72060000000000002</v>
      </c>
      <c r="G152" s="56">
        <v>0.73650000000000004</v>
      </c>
      <c r="H152" s="56">
        <v>0.75600000000000001</v>
      </c>
      <c r="I152" s="56">
        <v>0.7702</v>
      </c>
      <c r="J152" s="56">
        <v>0.78580000000000005</v>
      </c>
      <c r="K152" s="57">
        <v>0.79359999999999997</v>
      </c>
      <c r="L152" s="55">
        <v>0.81389999999999996</v>
      </c>
      <c r="M152" s="56">
        <v>0.81120000000000003</v>
      </c>
      <c r="N152" s="56">
        <v>0.77910000000000001</v>
      </c>
      <c r="O152" s="56">
        <v>0.74819999999999998</v>
      </c>
      <c r="P152" s="56">
        <v>0.73919999999999997</v>
      </c>
      <c r="Q152" s="56">
        <v>0.7359</v>
      </c>
      <c r="R152" s="56">
        <v>0.74580000000000002</v>
      </c>
      <c r="S152" s="56">
        <v>0.75139999999999996</v>
      </c>
      <c r="T152" s="57">
        <v>0.76200000000000001</v>
      </c>
      <c r="U152" s="55">
        <v>0.78920000000000001</v>
      </c>
      <c r="V152" s="56">
        <v>0.74490000000000001</v>
      </c>
      <c r="W152" s="56">
        <v>0.71519999999999995</v>
      </c>
      <c r="X152" s="56">
        <v>0.74960000000000004</v>
      </c>
      <c r="Y152" s="56">
        <v>0.76529999999999998</v>
      </c>
      <c r="Z152" s="56">
        <v>0.78169999999999995</v>
      </c>
      <c r="AA152" s="56">
        <v>0.79249999999999998</v>
      </c>
      <c r="AB152" s="56">
        <v>0.80069999999999997</v>
      </c>
      <c r="AC152" s="57">
        <v>0.80430000000000001</v>
      </c>
      <c r="AD152" s="55">
        <v>0.81369999999999998</v>
      </c>
      <c r="AE152" s="56">
        <v>0.74480000000000002</v>
      </c>
      <c r="AF152" s="56">
        <v>0.70320000000000005</v>
      </c>
      <c r="AG152" s="56">
        <v>0.71840000000000004</v>
      </c>
      <c r="AH152" s="56">
        <v>0.74039999999999995</v>
      </c>
      <c r="AI152" s="56">
        <v>0.76500000000000001</v>
      </c>
      <c r="AJ152" s="56">
        <v>0.77690000000000003</v>
      </c>
      <c r="AK152" s="56">
        <v>0.78920000000000001</v>
      </c>
      <c r="AL152" s="57">
        <v>0.79390000000000005</v>
      </c>
      <c r="AM152" s="55">
        <v>0.81369999999999998</v>
      </c>
      <c r="AN152" s="56">
        <v>0.76090000000000002</v>
      </c>
      <c r="AO152" s="56">
        <v>0.74319999999999997</v>
      </c>
      <c r="AP152" s="56">
        <v>0.73809999999999998</v>
      </c>
      <c r="AQ152" s="56">
        <v>0.74460000000000004</v>
      </c>
      <c r="AR152" s="56">
        <v>0.75190000000000001</v>
      </c>
      <c r="AS152" s="56">
        <v>0.75649999999999995</v>
      </c>
      <c r="AT152" s="56">
        <v>0.76119999999999999</v>
      </c>
      <c r="AU152" s="57">
        <v>0.76239999999999997</v>
      </c>
      <c r="AV152" s="55">
        <v>0.81340000000000001</v>
      </c>
      <c r="AW152" s="56">
        <v>0.73650000000000004</v>
      </c>
      <c r="AX152" s="56">
        <v>0.70720000000000005</v>
      </c>
      <c r="AY152" s="56">
        <v>0.72409999999999997</v>
      </c>
      <c r="AZ152" s="56">
        <v>0.74480000000000002</v>
      </c>
      <c r="BA152" s="56">
        <v>0.76759999999999995</v>
      </c>
      <c r="BB152" s="56">
        <v>0.77429999999999999</v>
      </c>
      <c r="BC152" s="56">
        <v>0.78779999999999994</v>
      </c>
      <c r="BD152" s="57">
        <v>0.79290000000000005</v>
      </c>
      <c r="BE152" s="55">
        <v>0.81369999999999998</v>
      </c>
      <c r="BF152" s="56">
        <v>0.74199999999999999</v>
      </c>
      <c r="BG152" s="56">
        <v>0.73209999999999997</v>
      </c>
      <c r="BH152" s="56">
        <v>0.7319</v>
      </c>
      <c r="BI152" s="56">
        <v>0.73699999999999999</v>
      </c>
      <c r="BJ152" s="56">
        <v>0.74890000000000001</v>
      </c>
      <c r="BK152" s="56">
        <v>0.75680000000000003</v>
      </c>
      <c r="BL152" s="56">
        <v>0.76559999999999995</v>
      </c>
      <c r="BM152" s="57">
        <v>0.77410000000000001</v>
      </c>
      <c r="BN152" s="55">
        <v>0.81330000000000002</v>
      </c>
      <c r="BO152" s="56">
        <v>0.72219999999999995</v>
      </c>
      <c r="BP152" s="56">
        <v>0.72230000000000005</v>
      </c>
      <c r="BQ152" s="56">
        <v>0.74580000000000002</v>
      </c>
      <c r="BR152" s="56">
        <v>0.76629999999999998</v>
      </c>
      <c r="BS152" s="56">
        <v>0.78</v>
      </c>
      <c r="BT152" s="56">
        <v>0.78879999999999995</v>
      </c>
      <c r="BU152" s="56">
        <v>0.79449999999999998</v>
      </c>
      <c r="BV152" s="57">
        <v>0.8</v>
      </c>
    </row>
    <row r="153" spans="1:74" ht="16.2" thickBot="1" x14ac:dyDescent="0.4">
      <c r="A153" s="132"/>
      <c r="B153" s="16" t="s">
        <v>26</v>
      </c>
      <c r="C153" s="58">
        <v>0.14990000000000001</v>
      </c>
      <c r="D153" s="59">
        <v>0.14199999999999999</v>
      </c>
      <c r="E153" s="59">
        <v>0.13650000000000001</v>
      </c>
      <c r="F153" s="59">
        <v>0.13650000000000001</v>
      </c>
      <c r="G153" s="59">
        <v>0.14000000000000001</v>
      </c>
      <c r="H153" s="59">
        <v>0.14269999999999999</v>
      </c>
      <c r="I153" s="59">
        <v>0.1444</v>
      </c>
      <c r="J153" s="59">
        <v>0.1469</v>
      </c>
      <c r="K153" s="60">
        <v>0.14729999999999999</v>
      </c>
      <c r="L153" s="58">
        <v>0.14990000000000001</v>
      </c>
      <c r="M153" s="59">
        <v>0.14960000000000001</v>
      </c>
      <c r="N153" s="59">
        <v>0.1447</v>
      </c>
      <c r="O153" s="59">
        <v>0.1404</v>
      </c>
      <c r="P153" s="59">
        <v>0.13969999999999999</v>
      </c>
      <c r="Q153" s="59">
        <v>0.13930000000000001</v>
      </c>
      <c r="R153" s="59">
        <v>0.14119999999999999</v>
      </c>
      <c r="S153" s="59">
        <v>0.1419</v>
      </c>
      <c r="T153" s="60">
        <v>0.14369999999999999</v>
      </c>
      <c r="U153" s="58">
        <v>0.14630000000000001</v>
      </c>
      <c r="V153" s="59">
        <v>0.1399</v>
      </c>
      <c r="W153" s="59">
        <v>0.13650000000000001</v>
      </c>
      <c r="X153" s="59">
        <v>0.1426</v>
      </c>
      <c r="Y153" s="59">
        <v>0.14449999999999999</v>
      </c>
      <c r="Z153" s="59">
        <v>0.14710000000000001</v>
      </c>
      <c r="AA153" s="59">
        <v>0.1482</v>
      </c>
      <c r="AB153" s="59">
        <v>0.1487</v>
      </c>
      <c r="AC153" s="60">
        <v>0.14949999999999999</v>
      </c>
      <c r="AD153" s="58">
        <v>0.15010000000000001</v>
      </c>
      <c r="AE153" s="59">
        <v>0.1396</v>
      </c>
      <c r="AF153" s="59">
        <v>0.1338</v>
      </c>
      <c r="AG153" s="59">
        <v>0.13750000000000001</v>
      </c>
      <c r="AH153" s="59">
        <v>0.14080000000000001</v>
      </c>
      <c r="AI153" s="59">
        <v>0.1444</v>
      </c>
      <c r="AJ153" s="59">
        <v>0.14660000000000001</v>
      </c>
      <c r="AK153" s="59">
        <v>0.14799999999999999</v>
      </c>
      <c r="AL153" s="60">
        <v>0.1489</v>
      </c>
      <c r="AM153" s="58">
        <v>0.1502</v>
      </c>
      <c r="AN153" s="59">
        <v>0.1426</v>
      </c>
      <c r="AO153" s="59">
        <v>0.14019999999999999</v>
      </c>
      <c r="AP153" s="59">
        <v>0.1396</v>
      </c>
      <c r="AQ153" s="59">
        <v>0.1414</v>
      </c>
      <c r="AR153" s="59">
        <v>0.1426</v>
      </c>
      <c r="AS153" s="59">
        <v>0.14349999999999999</v>
      </c>
      <c r="AT153" s="59">
        <v>0.14449999999999999</v>
      </c>
      <c r="AU153" s="60">
        <v>0.14449999999999999</v>
      </c>
      <c r="AV153" s="58">
        <v>0.15029999999999999</v>
      </c>
      <c r="AW153" s="59">
        <v>0.13850000000000001</v>
      </c>
      <c r="AX153" s="59">
        <v>0.13439999999999999</v>
      </c>
      <c r="AY153" s="59">
        <v>0.13789999999999999</v>
      </c>
      <c r="AZ153" s="59">
        <v>0.1411</v>
      </c>
      <c r="BA153" s="59">
        <v>0.14449999999999999</v>
      </c>
      <c r="BB153" s="59">
        <v>0.1457</v>
      </c>
      <c r="BC153" s="59">
        <v>0.1474</v>
      </c>
      <c r="BD153" s="60">
        <v>0.1482</v>
      </c>
      <c r="BE153" s="58">
        <v>0.14990000000000001</v>
      </c>
      <c r="BF153" s="59">
        <v>0.1391</v>
      </c>
      <c r="BG153" s="59">
        <v>0.13800000000000001</v>
      </c>
      <c r="BH153" s="59">
        <v>0.13880000000000001</v>
      </c>
      <c r="BI153" s="59">
        <v>0.1401</v>
      </c>
      <c r="BJ153" s="59">
        <v>0.14219999999999999</v>
      </c>
      <c r="BK153" s="59">
        <v>0.1434</v>
      </c>
      <c r="BL153" s="59">
        <v>0.1447</v>
      </c>
      <c r="BM153" s="60">
        <v>0.1462</v>
      </c>
      <c r="BN153" s="58">
        <v>0.1502</v>
      </c>
      <c r="BO153" s="59">
        <v>0.13600000000000001</v>
      </c>
      <c r="BP153" s="59">
        <v>0.13769999999999999</v>
      </c>
      <c r="BQ153" s="59">
        <v>0.1414</v>
      </c>
      <c r="BR153" s="59">
        <v>0.14449999999999999</v>
      </c>
      <c r="BS153" s="59">
        <v>0.14660000000000001</v>
      </c>
      <c r="BT153" s="59">
        <v>0.14760000000000001</v>
      </c>
      <c r="BU153" s="59">
        <v>0.14799999999999999</v>
      </c>
      <c r="BV153" s="60">
        <v>0.14860000000000001</v>
      </c>
    </row>
    <row r="154" spans="1:74" ht="16.2" thickBot="1" x14ac:dyDescent="0.4">
      <c r="A154" s="132"/>
      <c r="B154" s="16" t="s">
        <v>27</v>
      </c>
      <c r="C154" s="58">
        <v>3.1899999999999998E-2</v>
      </c>
      <c r="D154" s="59">
        <v>7.8600000000000003E-2</v>
      </c>
      <c r="E154" s="59">
        <v>0.11700000000000001</v>
      </c>
      <c r="F154" s="59">
        <v>0.1162</v>
      </c>
      <c r="G154" s="59">
        <v>0.1009</v>
      </c>
      <c r="H154" s="59">
        <v>8.3299999999999999E-2</v>
      </c>
      <c r="I154" s="59">
        <v>7.0599999999999996E-2</v>
      </c>
      <c r="J154" s="59">
        <v>5.6399999999999999E-2</v>
      </c>
      <c r="K154" s="60">
        <v>4.9799999999999997E-2</v>
      </c>
      <c r="L154" s="58">
        <v>3.1600000000000003E-2</v>
      </c>
      <c r="M154" s="59">
        <v>3.4000000000000002E-2</v>
      </c>
      <c r="N154" s="59">
        <v>6.3399999999999998E-2</v>
      </c>
      <c r="O154" s="59">
        <v>9.1300000000000006E-2</v>
      </c>
      <c r="P154" s="59">
        <v>9.8900000000000002E-2</v>
      </c>
      <c r="Q154" s="59">
        <v>0.1019</v>
      </c>
      <c r="R154" s="59">
        <v>9.2499999999999999E-2</v>
      </c>
      <c r="S154" s="59">
        <v>8.7499999999999994E-2</v>
      </c>
      <c r="T154" s="60">
        <v>7.7700000000000005E-2</v>
      </c>
      <c r="U154" s="58">
        <v>5.3999999999999999E-2</v>
      </c>
      <c r="V154" s="59">
        <v>9.4299999999999995E-2</v>
      </c>
      <c r="W154" s="59">
        <v>0.1206</v>
      </c>
      <c r="X154" s="59">
        <v>8.8499999999999995E-2</v>
      </c>
      <c r="Y154" s="59">
        <v>7.4399999999999994E-2</v>
      </c>
      <c r="Z154" s="59">
        <v>5.9299999999999999E-2</v>
      </c>
      <c r="AA154" s="59">
        <v>4.99E-2</v>
      </c>
      <c r="AB154" s="59">
        <v>4.2999999999999997E-2</v>
      </c>
      <c r="AC154" s="60">
        <v>3.9600000000000003E-2</v>
      </c>
      <c r="AD154" s="58">
        <v>3.1600000000000003E-2</v>
      </c>
      <c r="AE154" s="59">
        <v>9.4500000000000001E-2</v>
      </c>
      <c r="AF154" s="59">
        <v>0.13220000000000001</v>
      </c>
      <c r="AG154" s="59">
        <v>0.1173</v>
      </c>
      <c r="AH154" s="59">
        <v>9.7199999999999995E-2</v>
      </c>
      <c r="AI154" s="59">
        <v>7.4800000000000005E-2</v>
      </c>
      <c r="AJ154" s="59">
        <v>6.3500000000000001E-2</v>
      </c>
      <c r="AK154" s="59">
        <v>5.28E-2</v>
      </c>
      <c r="AL154" s="60">
        <v>4.82E-2</v>
      </c>
      <c r="AM154" s="58">
        <v>3.15E-2</v>
      </c>
      <c r="AN154" s="59">
        <v>7.9500000000000001E-2</v>
      </c>
      <c r="AO154" s="59">
        <v>9.5500000000000002E-2</v>
      </c>
      <c r="AP154" s="59">
        <v>9.9900000000000003E-2</v>
      </c>
      <c r="AQ154" s="59">
        <v>9.35E-2</v>
      </c>
      <c r="AR154" s="59">
        <v>8.6699999999999999E-2</v>
      </c>
      <c r="AS154" s="59">
        <v>8.2299999999999998E-2</v>
      </c>
      <c r="AT154" s="59">
        <v>7.7799999999999994E-2</v>
      </c>
      <c r="AU154" s="60">
        <v>7.6700000000000004E-2</v>
      </c>
      <c r="AV154" s="58">
        <v>3.1600000000000003E-2</v>
      </c>
      <c r="AW154" s="59">
        <v>0.1021</v>
      </c>
      <c r="AX154" s="59">
        <v>0.12859999999999999</v>
      </c>
      <c r="AY154" s="59">
        <v>0.1125</v>
      </c>
      <c r="AZ154" s="59">
        <v>9.3399999999999997E-2</v>
      </c>
      <c r="BA154" s="59">
        <v>7.2599999999999998E-2</v>
      </c>
      <c r="BB154" s="59">
        <v>6.6400000000000001E-2</v>
      </c>
      <c r="BC154" s="59">
        <v>5.4300000000000001E-2</v>
      </c>
      <c r="BD154" s="60">
        <v>4.9599999999999998E-2</v>
      </c>
      <c r="BE154" s="58">
        <v>3.1800000000000002E-2</v>
      </c>
      <c r="BF154" s="59">
        <v>9.7100000000000006E-2</v>
      </c>
      <c r="BG154" s="59">
        <v>0.106</v>
      </c>
      <c r="BH154" s="59">
        <v>0.10539999999999999</v>
      </c>
      <c r="BI154" s="59">
        <v>0.1004</v>
      </c>
      <c r="BJ154" s="59">
        <v>8.9300000000000004E-2</v>
      </c>
      <c r="BK154" s="59">
        <v>8.2100000000000006E-2</v>
      </c>
      <c r="BL154" s="59">
        <v>7.3999999999999996E-2</v>
      </c>
      <c r="BM154" s="60">
        <v>6.6100000000000006E-2</v>
      </c>
      <c r="BN154" s="58">
        <v>3.1800000000000002E-2</v>
      </c>
      <c r="BO154" s="59">
        <v>0.1154</v>
      </c>
      <c r="BP154" s="59">
        <v>0.114</v>
      </c>
      <c r="BQ154" s="59">
        <v>9.2299999999999993E-2</v>
      </c>
      <c r="BR154" s="59">
        <v>7.3700000000000002E-2</v>
      </c>
      <c r="BS154" s="59">
        <v>6.1100000000000002E-2</v>
      </c>
      <c r="BT154" s="59">
        <v>5.33E-2</v>
      </c>
      <c r="BU154" s="59">
        <v>4.8500000000000001E-2</v>
      </c>
      <c r="BV154" s="60">
        <v>4.3700000000000003E-2</v>
      </c>
    </row>
    <row r="155" spans="1:74" ht="16.2" thickBot="1" x14ac:dyDescent="0.4">
      <c r="A155" s="132"/>
      <c r="B155" s="16" t="s">
        <v>28</v>
      </c>
      <c r="C155" s="58">
        <v>4.1999999999999997E-3</v>
      </c>
      <c r="D155" s="59">
        <v>1.43E-2</v>
      </c>
      <c r="E155" s="59">
        <v>2.23E-2</v>
      </c>
      <c r="F155" s="59">
        <v>2.2200000000000001E-2</v>
      </c>
      <c r="G155" s="59">
        <v>1.89E-2</v>
      </c>
      <c r="H155" s="59">
        <v>1.52E-2</v>
      </c>
      <c r="I155" s="59">
        <v>1.2500000000000001E-2</v>
      </c>
      <c r="J155" s="59">
        <v>9.4000000000000004E-3</v>
      </c>
      <c r="K155" s="60">
        <v>8.0999999999999996E-3</v>
      </c>
      <c r="L155" s="58">
        <v>4.1000000000000003E-3</v>
      </c>
      <c r="M155" s="59">
        <v>4.7000000000000002E-3</v>
      </c>
      <c r="N155" s="59">
        <v>1.09E-2</v>
      </c>
      <c r="O155" s="59">
        <v>1.6899999999999998E-2</v>
      </c>
      <c r="P155" s="59">
        <v>1.8499999999999999E-2</v>
      </c>
      <c r="Q155" s="59">
        <v>1.9199999999999998E-2</v>
      </c>
      <c r="R155" s="59">
        <v>1.72E-2</v>
      </c>
      <c r="S155" s="59">
        <v>1.61E-2</v>
      </c>
      <c r="T155" s="60">
        <v>1.4E-2</v>
      </c>
      <c r="U155" s="58">
        <v>8.8999999999999999E-3</v>
      </c>
      <c r="V155" s="59">
        <v>1.7600000000000001E-2</v>
      </c>
      <c r="W155" s="59">
        <v>2.3199999999999998E-2</v>
      </c>
      <c r="X155" s="59">
        <v>1.6199999999999999E-2</v>
      </c>
      <c r="Y155" s="59">
        <v>1.3299999999999999E-2</v>
      </c>
      <c r="Z155" s="59">
        <v>1.01E-2</v>
      </c>
      <c r="AA155" s="59">
        <v>8.0000000000000002E-3</v>
      </c>
      <c r="AB155" s="59">
        <v>6.6E-3</v>
      </c>
      <c r="AC155" s="60">
        <v>5.7999999999999996E-3</v>
      </c>
      <c r="AD155" s="58">
        <v>4.1000000000000003E-3</v>
      </c>
      <c r="AE155" s="59">
        <v>1.7600000000000001E-2</v>
      </c>
      <c r="AF155" s="59">
        <v>2.5700000000000001E-2</v>
      </c>
      <c r="AG155" s="59">
        <v>2.24E-2</v>
      </c>
      <c r="AH155" s="59">
        <v>1.8200000000000001E-2</v>
      </c>
      <c r="AI155" s="59">
        <v>1.34E-2</v>
      </c>
      <c r="AJ155" s="59">
        <v>1.09E-2</v>
      </c>
      <c r="AK155" s="59">
        <v>8.6E-3</v>
      </c>
      <c r="AL155" s="60">
        <v>7.7000000000000002E-3</v>
      </c>
      <c r="AM155" s="58">
        <v>4.1000000000000003E-3</v>
      </c>
      <c r="AN155" s="59">
        <v>1.44E-2</v>
      </c>
      <c r="AO155" s="59">
        <v>1.78E-2</v>
      </c>
      <c r="AP155" s="59">
        <v>1.8800000000000001E-2</v>
      </c>
      <c r="AQ155" s="59">
        <v>1.7299999999999999E-2</v>
      </c>
      <c r="AR155" s="59">
        <v>1.5800000000000002E-2</v>
      </c>
      <c r="AS155" s="59">
        <v>1.4999999999999999E-2</v>
      </c>
      <c r="AT155" s="59">
        <v>1.3899999999999999E-2</v>
      </c>
      <c r="AU155" s="60">
        <v>1.38E-2</v>
      </c>
      <c r="AV155" s="58">
        <v>4.1000000000000003E-3</v>
      </c>
      <c r="AW155" s="59">
        <v>1.9199999999999998E-2</v>
      </c>
      <c r="AX155" s="59">
        <v>2.4899999999999999E-2</v>
      </c>
      <c r="AY155" s="59">
        <v>2.1399999999999999E-2</v>
      </c>
      <c r="AZ155" s="59">
        <v>1.7299999999999999E-2</v>
      </c>
      <c r="BA155" s="59">
        <v>1.29E-2</v>
      </c>
      <c r="BB155" s="59">
        <v>1.15E-2</v>
      </c>
      <c r="BC155" s="59">
        <v>8.9999999999999993E-3</v>
      </c>
      <c r="BD155" s="60">
        <v>7.9000000000000008E-3</v>
      </c>
      <c r="BE155" s="58">
        <v>4.1999999999999997E-3</v>
      </c>
      <c r="BF155" s="59">
        <v>1.83E-2</v>
      </c>
      <c r="BG155" s="59">
        <v>0.02</v>
      </c>
      <c r="BH155" s="59">
        <v>0.02</v>
      </c>
      <c r="BI155" s="59">
        <v>1.8800000000000001E-2</v>
      </c>
      <c r="BJ155" s="59">
        <v>1.6400000000000001E-2</v>
      </c>
      <c r="BK155" s="59">
        <v>1.49E-2</v>
      </c>
      <c r="BL155" s="59">
        <v>1.32E-2</v>
      </c>
      <c r="BM155" s="60">
        <v>1.15E-2</v>
      </c>
      <c r="BN155" s="58">
        <v>4.1000000000000003E-3</v>
      </c>
      <c r="BO155" s="59">
        <v>2.2100000000000002E-2</v>
      </c>
      <c r="BP155" s="59">
        <v>2.1700000000000001E-2</v>
      </c>
      <c r="BQ155" s="59">
        <v>1.7100000000000001E-2</v>
      </c>
      <c r="BR155" s="59">
        <v>1.3100000000000001E-2</v>
      </c>
      <c r="BS155" s="59">
        <v>1.04E-2</v>
      </c>
      <c r="BT155" s="59">
        <v>8.8000000000000005E-3</v>
      </c>
      <c r="BU155" s="59">
        <v>7.7000000000000002E-3</v>
      </c>
      <c r="BV155" s="60">
        <v>6.7000000000000002E-3</v>
      </c>
    </row>
    <row r="156" spans="1:74" ht="16.2" thickBot="1" x14ac:dyDescent="0.4">
      <c r="A156" s="133"/>
      <c r="B156" s="16" t="s">
        <v>29</v>
      </c>
      <c r="C156" s="61">
        <v>5.0000000000000001E-4</v>
      </c>
      <c r="D156" s="62">
        <v>2.7000000000000001E-3</v>
      </c>
      <c r="E156" s="62">
        <v>4.4000000000000003E-3</v>
      </c>
      <c r="F156" s="62">
        <v>4.4000000000000003E-3</v>
      </c>
      <c r="G156" s="62">
        <v>3.7000000000000002E-3</v>
      </c>
      <c r="H156" s="62">
        <v>2.8E-3</v>
      </c>
      <c r="I156" s="62">
        <v>2.2000000000000001E-3</v>
      </c>
      <c r="J156" s="62">
        <v>1.6000000000000001E-3</v>
      </c>
      <c r="K156" s="63">
        <v>1.2999999999999999E-3</v>
      </c>
      <c r="L156" s="61">
        <v>5.0000000000000001E-4</v>
      </c>
      <c r="M156" s="62">
        <v>5.9999999999999995E-4</v>
      </c>
      <c r="N156" s="62">
        <v>1.9E-3</v>
      </c>
      <c r="O156" s="62">
        <v>3.2000000000000002E-3</v>
      </c>
      <c r="P156" s="62">
        <v>3.5999999999999999E-3</v>
      </c>
      <c r="Q156" s="62">
        <v>3.7000000000000002E-3</v>
      </c>
      <c r="R156" s="62">
        <v>3.3E-3</v>
      </c>
      <c r="S156" s="62">
        <v>3.0999999999999999E-3</v>
      </c>
      <c r="T156" s="63">
        <v>2.5999999999999999E-3</v>
      </c>
      <c r="U156" s="61">
        <v>1.5E-3</v>
      </c>
      <c r="V156" s="62">
        <v>3.3999999999999998E-3</v>
      </c>
      <c r="W156" s="62">
        <v>4.5999999999999999E-3</v>
      </c>
      <c r="X156" s="62">
        <v>3.0999999999999999E-3</v>
      </c>
      <c r="Y156" s="62">
        <v>2.5000000000000001E-3</v>
      </c>
      <c r="Z156" s="62">
        <v>1.8E-3</v>
      </c>
      <c r="AA156" s="62">
        <v>1.4E-3</v>
      </c>
      <c r="AB156" s="62">
        <v>1E-3</v>
      </c>
      <c r="AC156" s="63">
        <v>8.9999999999999998E-4</v>
      </c>
      <c r="AD156" s="61">
        <v>5.0000000000000001E-4</v>
      </c>
      <c r="AE156" s="62">
        <v>3.3999999999999998E-3</v>
      </c>
      <c r="AF156" s="62">
        <v>5.0000000000000001E-3</v>
      </c>
      <c r="AG156" s="62">
        <v>4.4000000000000003E-3</v>
      </c>
      <c r="AH156" s="62">
        <v>3.5000000000000001E-3</v>
      </c>
      <c r="AI156" s="62">
        <v>2.5000000000000001E-3</v>
      </c>
      <c r="AJ156" s="62">
        <v>2E-3</v>
      </c>
      <c r="AK156" s="62">
        <v>1.4E-3</v>
      </c>
      <c r="AL156" s="63">
        <v>1.2999999999999999E-3</v>
      </c>
      <c r="AM156" s="61">
        <v>5.0000000000000001E-4</v>
      </c>
      <c r="AN156" s="62">
        <v>2.7000000000000001E-3</v>
      </c>
      <c r="AO156" s="62">
        <v>3.3999999999999998E-3</v>
      </c>
      <c r="AP156" s="62">
        <v>3.5999999999999999E-3</v>
      </c>
      <c r="AQ156" s="62">
        <v>3.3E-3</v>
      </c>
      <c r="AR156" s="62">
        <v>3.0000000000000001E-3</v>
      </c>
      <c r="AS156" s="62">
        <v>2.8E-3</v>
      </c>
      <c r="AT156" s="62">
        <v>2.5999999999999999E-3</v>
      </c>
      <c r="AU156" s="63">
        <v>2.5999999999999999E-3</v>
      </c>
      <c r="AV156" s="61">
        <v>5.0000000000000001E-4</v>
      </c>
      <c r="AW156" s="62">
        <v>3.7000000000000002E-3</v>
      </c>
      <c r="AX156" s="62">
        <v>4.8999999999999998E-3</v>
      </c>
      <c r="AY156" s="62">
        <v>4.1999999999999997E-3</v>
      </c>
      <c r="AZ156" s="62">
        <v>3.3E-3</v>
      </c>
      <c r="BA156" s="62">
        <v>2.3999999999999998E-3</v>
      </c>
      <c r="BB156" s="62">
        <v>2.0999999999999999E-3</v>
      </c>
      <c r="BC156" s="62">
        <v>1.5E-3</v>
      </c>
      <c r="BD156" s="63">
        <v>1.2999999999999999E-3</v>
      </c>
      <c r="BE156" s="61">
        <v>5.0000000000000001E-4</v>
      </c>
      <c r="BF156" s="62">
        <v>3.5000000000000001E-3</v>
      </c>
      <c r="BG156" s="62">
        <v>3.8999999999999998E-3</v>
      </c>
      <c r="BH156" s="62">
        <v>3.8E-3</v>
      </c>
      <c r="BI156" s="62">
        <v>3.5999999999999999E-3</v>
      </c>
      <c r="BJ156" s="62">
        <v>3.0999999999999999E-3</v>
      </c>
      <c r="BK156" s="62">
        <v>2.8E-3</v>
      </c>
      <c r="BL156" s="62">
        <v>2.5000000000000001E-3</v>
      </c>
      <c r="BM156" s="63">
        <v>2.0999999999999999E-3</v>
      </c>
      <c r="BN156" s="61">
        <v>5.0000000000000001E-4</v>
      </c>
      <c r="BO156" s="62">
        <v>4.3E-3</v>
      </c>
      <c r="BP156" s="62">
        <v>4.3E-3</v>
      </c>
      <c r="BQ156" s="62">
        <v>3.3E-3</v>
      </c>
      <c r="BR156" s="62">
        <v>2.3999999999999998E-3</v>
      </c>
      <c r="BS156" s="62">
        <v>1.9E-3</v>
      </c>
      <c r="BT156" s="62">
        <v>1.5E-3</v>
      </c>
      <c r="BU156" s="62">
        <v>1.2999999999999999E-3</v>
      </c>
      <c r="BV156" s="63">
        <v>1.1000000000000001E-3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>
        <v>18.98</v>
      </c>
      <c r="D159" s="134"/>
      <c r="E159" s="134"/>
      <c r="F159" s="134"/>
      <c r="G159" s="134"/>
      <c r="H159" s="134"/>
      <c r="I159" s="134"/>
      <c r="J159" s="134"/>
      <c r="K159" s="134"/>
      <c r="L159" s="134">
        <v>18.989999999999998</v>
      </c>
      <c r="M159" s="134"/>
      <c r="N159" s="134"/>
      <c r="O159" s="134"/>
      <c r="P159" s="134"/>
      <c r="Q159" s="134"/>
      <c r="R159" s="134"/>
      <c r="S159" s="134"/>
      <c r="T159" s="134"/>
      <c r="U159" s="140">
        <v>18.100000000000001</v>
      </c>
      <c r="V159" s="140"/>
      <c r="W159" s="140"/>
      <c r="X159" s="140"/>
      <c r="Y159" s="140"/>
      <c r="Z159" s="140"/>
      <c r="AA159" s="140"/>
      <c r="AB159" s="140"/>
      <c r="AC159" s="140"/>
      <c r="AD159" s="134">
        <v>18.100999999999999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18.102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18.103000000000002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18.103999999999999</v>
      </c>
      <c r="BF159" s="134"/>
      <c r="BG159" s="134"/>
      <c r="BH159" s="134"/>
      <c r="BI159" s="134"/>
      <c r="BJ159" s="134"/>
      <c r="BK159" s="134"/>
      <c r="BL159" s="134"/>
      <c r="BM159" s="134"/>
      <c r="BN159" s="134">
        <v>18.106000000000002</v>
      </c>
      <c r="BO159" s="134"/>
      <c r="BP159" s="134"/>
      <c r="BQ159" s="134"/>
      <c r="BR159" s="134"/>
      <c r="BS159" s="134"/>
      <c r="BT159" s="134"/>
      <c r="BU159" s="134"/>
      <c r="BV159" s="134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1</v>
      </c>
      <c r="D161" s="56">
        <v>0.93718500307314079</v>
      </c>
      <c r="E161" s="56">
        <v>0.88469575906576525</v>
      </c>
      <c r="F161" s="56">
        <v>0.88580208973570995</v>
      </c>
      <c r="G161" s="56">
        <v>0.90534726490473272</v>
      </c>
      <c r="H161" s="56">
        <v>0.92931776275353417</v>
      </c>
      <c r="I161" s="56">
        <v>0.94677320221266137</v>
      </c>
      <c r="J161" s="56">
        <v>0.96594960049170264</v>
      </c>
      <c r="K161" s="57">
        <v>0.97553779963122311</v>
      </c>
      <c r="L161" s="55">
        <f t="array" ref="L161:T165">MMULT(J84:N88,L152:T156)</f>
        <v>1</v>
      </c>
      <c r="M161" s="56">
        <v>0.99668263914485822</v>
      </c>
      <c r="N161" s="56">
        <v>0.95724290453372662</v>
      </c>
      <c r="O161" s="56">
        <v>0.91927755252488019</v>
      </c>
      <c r="P161" s="56">
        <v>0.90821968300774059</v>
      </c>
      <c r="Q161" s="56">
        <v>0.904165130851456</v>
      </c>
      <c r="R161" s="56">
        <v>0.91632878732030976</v>
      </c>
      <c r="S161" s="56">
        <v>0.92320923946430766</v>
      </c>
      <c r="T161" s="57">
        <v>0.93623295245116112</v>
      </c>
      <c r="U161" s="55">
        <f t="array" ref="U161:AC165">MMULT(J94:N98,U152:AC156)</f>
        <v>0.99999999999999989</v>
      </c>
      <c r="V161" s="56">
        <v>0.94386720729853013</v>
      </c>
      <c r="W161" s="56">
        <v>0.90623416117587419</v>
      </c>
      <c r="X161" s="56">
        <v>0.94982260516979222</v>
      </c>
      <c r="Y161" s="56">
        <v>0.9697161682716674</v>
      </c>
      <c r="Z161" s="56">
        <v>0.99049670552458169</v>
      </c>
      <c r="AA161" s="56">
        <v>1.0041814495691839</v>
      </c>
      <c r="AB161" s="56">
        <v>1.0145717181956411</v>
      </c>
      <c r="AC161" s="57">
        <v>1.0191332995438418</v>
      </c>
      <c r="AD161" s="55">
        <f t="array" ref="AD161:AL165">MMULT(J103:N107,AD152:AL156)</f>
        <v>1</v>
      </c>
      <c r="AE161" s="56">
        <v>0.91532505837532263</v>
      </c>
      <c r="AF161" s="56">
        <v>0.86420056531891376</v>
      </c>
      <c r="AG161" s="56">
        <v>0.88288066855106317</v>
      </c>
      <c r="AH161" s="56">
        <v>0.90991766007127928</v>
      </c>
      <c r="AI161" s="56">
        <v>0.94014993240752132</v>
      </c>
      <c r="AJ161" s="56">
        <v>0.95477448691163824</v>
      </c>
      <c r="AK161" s="56">
        <v>0.96989062307975915</v>
      </c>
      <c r="AL161" s="57">
        <v>0.97566670763180541</v>
      </c>
      <c r="AM161" s="55">
        <f t="array" ref="AM161:AU165">MMULT(J112:N116,AM152:AU156)</f>
        <v>1</v>
      </c>
      <c r="AN161" s="56">
        <v>0.93511122035148098</v>
      </c>
      <c r="AO161" s="56">
        <v>0.91335873171930693</v>
      </c>
      <c r="AP161" s="56">
        <v>0.9070910655032568</v>
      </c>
      <c r="AQ161" s="56">
        <v>0.9150792675433207</v>
      </c>
      <c r="AR161" s="56">
        <v>0.92405063291139244</v>
      </c>
      <c r="AS161" s="56">
        <v>0.92970382204743762</v>
      </c>
      <c r="AT161" s="56">
        <v>0.93547990659948388</v>
      </c>
      <c r="AU161" s="57">
        <v>0.9369546515914956</v>
      </c>
      <c r="AV161" s="55">
        <f t="array" ref="AV161:BD165">MMULT(J122:N126,AV152:BD156)</f>
        <v>1</v>
      </c>
      <c r="AW161" s="56">
        <v>0.90545856896975663</v>
      </c>
      <c r="AX161" s="56">
        <v>0.86943693139906564</v>
      </c>
      <c r="AY161" s="56">
        <v>0.89021391689205798</v>
      </c>
      <c r="AZ161" s="56">
        <v>0.91566265060240959</v>
      </c>
      <c r="BA161" s="56">
        <v>0.94369313990656489</v>
      </c>
      <c r="BB161" s="56">
        <v>0.95193016965822463</v>
      </c>
      <c r="BC161" s="56">
        <v>0.96852716990410614</v>
      </c>
      <c r="BD161" s="57">
        <v>0.97479714777477255</v>
      </c>
      <c r="BE161" s="55">
        <f t="array" ref="BE161:BM165">MMULT(J132:N136,BE152:BM156)</f>
        <v>1</v>
      </c>
      <c r="BF161" s="56">
        <v>0.91188398672729509</v>
      </c>
      <c r="BG161" s="56">
        <v>0.89971734054319774</v>
      </c>
      <c r="BH161" s="56">
        <v>0.89947154971119581</v>
      </c>
      <c r="BI161" s="56">
        <v>0.90573921592724593</v>
      </c>
      <c r="BJ161" s="56">
        <v>0.92036377043136297</v>
      </c>
      <c r="BK161" s="56">
        <v>0.93007250829544064</v>
      </c>
      <c r="BL161" s="56">
        <v>0.94088730490352712</v>
      </c>
      <c r="BM161" s="57">
        <v>0.9513334152636107</v>
      </c>
      <c r="BN161" s="55">
        <f t="array" ref="BN161:BV165">MMULT(J142:N146,BN152:BV156)</f>
        <v>1</v>
      </c>
      <c r="BO161" s="56">
        <v>0.88798721259067981</v>
      </c>
      <c r="BP161" s="56">
        <v>0.88811016844952662</v>
      </c>
      <c r="BQ161" s="56">
        <v>0.91700479527849499</v>
      </c>
      <c r="BR161" s="56">
        <v>0.94221074634206314</v>
      </c>
      <c r="BS161" s="56">
        <v>0.95905569900405752</v>
      </c>
      <c r="BT161" s="56">
        <v>0.96987581458256478</v>
      </c>
      <c r="BU161" s="56">
        <v>0.97688429853682524</v>
      </c>
      <c r="BV161" s="57">
        <v>0.9836468707733923</v>
      </c>
    </row>
    <row r="162" spans="1:74" ht="16.2" thickBot="1" x14ac:dyDescent="0.4">
      <c r="A162" s="132"/>
      <c r="B162" s="16" t="s">
        <v>72</v>
      </c>
      <c r="C162" s="58">
        <v>-2.7755575615628914E-17</v>
      </c>
      <c r="D162" s="59">
        <v>1.8632989588342475E-3</v>
      </c>
      <c r="E162" s="59">
        <v>4.7740123465082329E-3</v>
      </c>
      <c r="F162" s="59">
        <v>4.5701771947645742E-3</v>
      </c>
      <c r="G162" s="59">
        <v>5.2709917880843504E-3</v>
      </c>
      <c r="H162" s="59">
        <v>4.1731738260583073E-3</v>
      </c>
      <c r="I162" s="59">
        <v>3.0466034888363691E-3</v>
      </c>
      <c r="J162" s="59">
        <v>2.586248197273322E-3</v>
      </c>
      <c r="K162" s="60">
        <v>1.3113228563473578E-3</v>
      </c>
      <c r="L162" s="58">
        <v>-2.7755575615628914E-17</v>
      </c>
      <c r="M162" s="59">
        <v>2.4247044359021475E-4</v>
      </c>
      <c r="N162" s="59">
        <v>1.4863546923222781E-3</v>
      </c>
      <c r="O162" s="59">
        <v>3.1960612693419099E-3</v>
      </c>
      <c r="P162" s="59">
        <v>4.3730305619486265E-3</v>
      </c>
      <c r="Q162" s="59">
        <v>4.6284128284879156E-3</v>
      </c>
      <c r="R162" s="59">
        <v>4.7226464836948867E-3</v>
      </c>
      <c r="S162" s="59">
        <v>4.3153426512289872E-3</v>
      </c>
      <c r="T162" s="60">
        <v>4.1282042769781868E-3</v>
      </c>
      <c r="U162" s="58">
        <v>0</v>
      </c>
      <c r="V162" s="59">
        <v>2.2960202306819832E-3</v>
      </c>
      <c r="W162" s="59">
        <v>4.9638769090399049E-3</v>
      </c>
      <c r="X162" s="59">
        <v>4.6129424152053788E-3</v>
      </c>
      <c r="Y162" s="59">
        <v>3.3327699841968206E-3</v>
      </c>
      <c r="Z162" s="59">
        <v>2.77506347386694E-3</v>
      </c>
      <c r="AA162" s="59">
        <v>1.6321664708903172E-3</v>
      </c>
      <c r="AB162" s="59">
        <v>3.3974504542635953E-4</v>
      </c>
      <c r="AC162" s="60">
        <v>5.0779547001281178E-4</v>
      </c>
      <c r="AD162" s="58">
        <v>-2.7755575615628914E-17</v>
      </c>
      <c r="AE162" s="59">
        <v>2.7153184482723303E-3</v>
      </c>
      <c r="AF162" s="59">
        <v>5.0178512273433562E-3</v>
      </c>
      <c r="AG162" s="59">
        <v>6.1190106859353721E-3</v>
      </c>
      <c r="AH162" s="59">
        <v>5.1872603748190638E-3</v>
      </c>
      <c r="AI162" s="59">
        <v>4.0348009631182291E-3</v>
      </c>
      <c r="AJ162" s="59">
        <v>4.0407660739448237E-3</v>
      </c>
      <c r="AK162" s="59">
        <v>2.973011235981815E-3</v>
      </c>
      <c r="AL162" s="60">
        <v>3.0135739896027525E-3</v>
      </c>
      <c r="AM162" s="58">
        <v>0</v>
      </c>
      <c r="AN162" s="59">
        <v>2.6373944688665163E-3</v>
      </c>
      <c r="AO162" s="59">
        <v>3.703050191880386E-3</v>
      </c>
      <c r="AP162" s="59">
        <v>4.1225711507745788E-3</v>
      </c>
      <c r="AQ162" s="59">
        <v>4.8600702705929588E-3</v>
      </c>
      <c r="AR162" s="59">
        <v>4.678821510742448E-3</v>
      </c>
      <c r="AS162" s="59">
        <v>4.7413570143702566E-3</v>
      </c>
      <c r="AT162" s="59">
        <v>4.9040912783386847E-3</v>
      </c>
      <c r="AU162" s="60">
        <v>4.6319010060885679E-3</v>
      </c>
      <c r="AV162" s="58">
        <v>0</v>
      </c>
      <c r="AW162" s="59">
        <v>2.9620112890102746E-3</v>
      </c>
      <c r="AX162" s="59">
        <v>4.5773309483171931E-3</v>
      </c>
      <c r="AY162" s="59">
        <v>5.0410335549178897E-3</v>
      </c>
      <c r="AZ162" s="59">
        <v>4.2728102846596727E-3</v>
      </c>
      <c r="BA162" s="59">
        <v>3.2734384510941794E-3</v>
      </c>
      <c r="BB162" s="59">
        <v>3.2266949070399453E-3</v>
      </c>
      <c r="BC162" s="59">
        <v>2.2500072181965425E-3</v>
      </c>
      <c r="BD162" s="60">
        <v>2.0749871782055618E-3</v>
      </c>
      <c r="BE162" s="58">
        <v>0</v>
      </c>
      <c r="BF162" s="59">
        <v>2.9597067736065741E-3</v>
      </c>
      <c r="BG162" s="59">
        <v>3.8490972470807683E-3</v>
      </c>
      <c r="BH162" s="59">
        <v>4.877421947402566E-3</v>
      </c>
      <c r="BI162" s="59">
        <v>5.3203805063040399E-3</v>
      </c>
      <c r="BJ162" s="59">
        <v>5.2070585021448401E-3</v>
      </c>
      <c r="BK162" s="59">
        <v>4.8932936726652221E-3</v>
      </c>
      <c r="BL162" s="59">
        <v>4.4986751637788591E-3</v>
      </c>
      <c r="BM162" s="60">
        <v>4.4177308750937283E-3</v>
      </c>
      <c r="BN162" s="58">
        <v>-2.7755575615628914E-17</v>
      </c>
      <c r="BO162" s="59">
        <v>3.2263849403700307E-3</v>
      </c>
      <c r="BP162" s="59">
        <v>5.2936893222927384E-3</v>
      </c>
      <c r="BQ162" s="59">
        <v>4.5068955772763764E-3</v>
      </c>
      <c r="BR162" s="59">
        <v>3.6635967117221724E-3</v>
      </c>
      <c r="BS162" s="59">
        <v>3.134809761071472E-3</v>
      </c>
      <c r="BT162" s="59">
        <v>2.3662010508349318E-3</v>
      </c>
      <c r="BU162" s="59">
        <v>1.5637920598271793E-3</v>
      </c>
      <c r="BV162" s="60">
        <v>1.0526761861985867E-3</v>
      </c>
    </row>
    <row r="163" spans="1:74" ht="16.2" thickBot="1" x14ac:dyDescent="0.4">
      <c r="A163" s="132"/>
      <c r="B163" s="16" t="s">
        <v>73</v>
      </c>
      <c r="C163" s="58">
        <v>0</v>
      </c>
      <c r="D163" s="59">
        <v>5.9512593847901397E-2</v>
      </c>
      <c r="E163" s="59">
        <v>0.10822703373022546</v>
      </c>
      <c r="F163" s="59">
        <v>0.10723801401771929</v>
      </c>
      <c r="G163" s="59">
        <v>8.7539423533246258E-2</v>
      </c>
      <c r="H163" s="59">
        <v>6.5171883313764029E-2</v>
      </c>
      <c r="I163" s="59">
        <v>4.9087025853637348E-2</v>
      </c>
      <c r="J163" s="59">
        <v>3.0968569370822187E-2</v>
      </c>
      <c r="K163" s="60">
        <v>2.2716196614937352E-2</v>
      </c>
      <c r="L163" s="58">
        <v>-6.9388939039072284E-18</v>
      </c>
      <c r="M163" s="59">
        <v>3.0337222736556632E-3</v>
      </c>
      <c r="N163" s="59">
        <v>4.0468174557998275E-2</v>
      </c>
      <c r="O163" s="59">
        <v>7.5916136426899192E-2</v>
      </c>
      <c r="P163" s="59">
        <v>8.5469059738417688E-2</v>
      </c>
      <c r="Q163" s="59">
        <v>8.9266417960083833E-2</v>
      </c>
      <c r="R163" s="59">
        <v>7.722433258450484E-2</v>
      </c>
      <c r="S163" s="59">
        <v>7.0887254980648878E-2</v>
      </c>
      <c r="T163" s="60">
        <v>5.8371988231990309E-2</v>
      </c>
      <c r="U163" s="58">
        <v>0</v>
      </c>
      <c r="V163" s="59">
        <v>5.4467238293837372E-2</v>
      </c>
      <c r="W163" s="59">
        <v>8.9864663592280139E-2</v>
      </c>
      <c r="X163" s="59">
        <v>4.6283127732155274E-2</v>
      </c>
      <c r="Y163" s="59">
        <v>2.7297305345407891E-2</v>
      </c>
      <c r="Z163" s="59">
        <v>6.8501618216851579E-3</v>
      </c>
      <c r="AA163" s="59">
        <v>-5.7823286397400836E-3</v>
      </c>
      <c r="AB163" s="59">
        <v>-1.4994716304144132E-2</v>
      </c>
      <c r="AC163" s="60">
        <v>-1.96450641044702E-2</v>
      </c>
      <c r="AD163" s="58">
        <v>0</v>
      </c>
      <c r="AE163" s="59">
        <v>8.0070515255952157E-2</v>
      </c>
      <c r="AF163" s="59">
        <v>0.12795196660583788</v>
      </c>
      <c r="AG163" s="59">
        <v>0.10871651043583852</v>
      </c>
      <c r="AH163" s="59">
        <v>8.3142223530324577E-2</v>
      </c>
      <c r="AI163" s="59">
        <v>5.4658615365163234E-2</v>
      </c>
      <c r="AJ163" s="59">
        <v>4.020571443287578E-2</v>
      </c>
      <c r="AK163" s="59">
        <v>2.6668848840858628E-2</v>
      </c>
      <c r="AL163" s="60">
        <v>2.0785220565111284E-2</v>
      </c>
      <c r="AM163" s="58">
        <v>6.9388939039072284E-18</v>
      </c>
      <c r="AN163" s="59">
        <v>6.1001158662343243E-2</v>
      </c>
      <c r="AO163" s="59">
        <v>8.1305229760459119E-2</v>
      </c>
      <c r="AP163" s="59">
        <v>8.6876581109369022E-2</v>
      </c>
      <c r="AQ163" s="59">
        <v>7.8567881103431242E-2</v>
      </c>
      <c r="AR163" s="59">
        <v>6.9899126485460095E-2</v>
      </c>
      <c r="AS163" s="59">
        <v>6.4262640727006964E-2</v>
      </c>
      <c r="AT163" s="59">
        <v>5.8480049446222121E-2</v>
      </c>
      <c r="AU163" s="60">
        <v>5.7121639724120377E-2</v>
      </c>
      <c r="AV163" s="58">
        <v>6.9388939039072284E-18</v>
      </c>
      <c r="AW163" s="59">
        <v>8.9778394436871328E-2</v>
      </c>
      <c r="AX163" s="59">
        <v>0.12345103247633941</v>
      </c>
      <c r="AY163" s="59">
        <v>0.10276952022191077</v>
      </c>
      <c r="AZ163" s="59">
        <v>7.8446648979850875E-2</v>
      </c>
      <c r="BA163" s="59">
        <v>5.197666964310696E-2</v>
      </c>
      <c r="BB163" s="59">
        <v>4.4044798503983712E-2</v>
      </c>
      <c r="BC163" s="59">
        <v>2.8708095983699819E-2</v>
      </c>
      <c r="BD163" s="60">
        <v>2.2719998270441313E-2</v>
      </c>
      <c r="BE163" s="58">
        <v>6.9388939039072284E-18</v>
      </c>
      <c r="BF163" s="59">
        <v>8.3130262472390151E-2</v>
      </c>
      <c r="BG163" s="59">
        <v>9.4377088587132063E-2</v>
      </c>
      <c r="BH163" s="59">
        <v>9.346019098741104E-2</v>
      </c>
      <c r="BI163" s="59">
        <v>8.6990403086845497E-2</v>
      </c>
      <c r="BJ163" s="59">
        <v>7.2801603023642469E-2</v>
      </c>
      <c r="BK163" s="59">
        <v>6.3633589781331032E-2</v>
      </c>
      <c r="BL163" s="59">
        <v>5.3331440390697066E-2</v>
      </c>
      <c r="BM163" s="60">
        <v>4.323168810317507E-2</v>
      </c>
      <c r="BN163" s="58">
        <v>-6.9388939039072284E-18</v>
      </c>
      <c r="BO163" s="59">
        <v>0.10655073774041628</v>
      </c>
      <c r="BP163" s="59">
        <v>0.10444343764051478</v>
      </c>
      <c r="BQ163" s="59">
        <v>7.6783831277294157E-2</v>
      </c>
      <c r="BR163" s="59">
        <v>5.3089601480051846E-2</v>
      </c>
      <c r="BS163" s="59">
        <v>3.7039824945789897E-2</v>
      </c>
      <c r="BT163" s="59">
        <v>2.717034654880756E-2</v>
      </c>
      <c r="BU163" s="59">
        <v>2.1143933571315679E-2</v>
      </c>
      <c r="BV163" s="60">
        <v>1.5073377281273739E-2</v>
      </c>
    </row>
    <row r="164" spans="1:74" ht="16.2" thickBot="1" x14ac:dyDescent="0.4">
      <c r="A164" s="132"/>
      <c r="B164" s="16" t="s">
        <v>74</v>
      </c>
      <c r="C164" s="58">
        <v>0</v>
      </c>
      <c r="D164" s="59">
        <v>1.7112201640346117E-3</v>
      </c>
      <c r="E164" s="59">
        <v>2.7345745238292821E-3</v>
      </c>
      <c r="F164" s="59">
        <v>2.7959621082615342E-3</v>
      </c>
      <c r="G164" s="59">
        <v>2.2373039815066741E-3</v>
      </c>
      <c r="H164" s="59">
        <v>1.7258744018627016E-3</v>
      </c>
      <c r="I164" s="59">
        <v>1.3219248713599186E-3</v>
      </c>
      <c r="J164" s="59">
        <v>7.6566740609462954E-4</v>
      </c>
      <c r="K164" s="60">
        <v>6.8721020184845001E-4</v>
      </c>
      <c r="L164" s="58">
        <v>8.6736173798840355E-19</v>
      </c>
      <c r="M164" s="59">
        <v>1.8626381381628247E-4</v>
      </c>
      <c r="N164" s="59">
        <v>1.066514719211582E-3</v>
      </c>
      <c r="O164" s="59">
        <v>2.0408612668361553E-3</v>
      </c>
      <c r="P164" s="59">
        <v>2.2587127124546087E-3</v>
      </c>
      <c r="Q164" s="59">
        <v>2.4305479965756153E-3</v>
      </c>
      <c r="R164" s="59">
        <v>2.1238242959835084E-3</v>
      </c>
      <c r="S164" s="59">
        <v>1.9195161386035726E-3</v>
      </c>
      <c r="T164" s="60">
        <v>1.5836732414419054E-3</v>
      </c>
      <c r="U164" s="58">
        <v>0</v>
      </c>
      <c r="V164" s="59">
        <v>1.412489210126322E-3</v>
      </c>
      <c r="W164" s="59">
        <v>2.1946457485761302E-3</v>
      </c>
      <c r="X164" s="59">
        <v>9.2866286812109608E-4</v>
      </c>
      <c r="Y164" s="59">
        <v>6.3337751232001374E-4</v>
      </c>
      <c r="Z164" s="59">
        <v>1.6921423387938027E-4</v>
      </c>
      <c r="AA164" s="59">
        <v>-2.2829836297704256E-4</v>
      </c>
      <c r="AB164" s="59">
        <v>-3.2492842287443029E-4</v>
      </c>
      <c r="AC164" s="60">
        <v>-5.4027862651007726E-4</v>
      </c>
      <c r="AD164" s="58">
        <v>-8.6736173798840355E-19</v>
      </c>
      <c r="AE164" s="59">
        <v>2.1561215660519384E-3</v>
      </c>
      <c r="AF164" s="59">
        <v>3.4549074441537625E-3</v>
      </c>
      <c r="AG164" s="59">
        <v>2.8073920536281841E-3</v>
      </c>
      <c r="AH164" s="59">
        <v>2.2586992121490616E-3</v>
      </c>
      <c r="AI164" s="59">
        <v>1.5012983211385358E-3</v>
      </c>
      <c r="AJ164" s="59">
        <v>1.0185161366331741E-3</v>
      </c>
      <c r="AK164" s="59">
        <v>6.5188215118999401E-4</v>
      </c>
      <c r="AL164" s="60">
        <v>5.9938837636261226E-4</v>
      </c>
      <c r="AM164" s="58">
        <v>8.6736173798840355E-19</v>
      </c>
      <c r="AN164" s="59">
        <v>1.6338723159585525E-3</v>
      </c>
      <c r="AO164" s="59">
        <v>2.1364146434276789E-3</v>
      </c>
      <c r="AP164" s="59">
        <v>2.3532770275666408E-3</v>
      </c>
      <c r="AQ164" s="59">
        <v>1.9733239777452727E-3</v>
      </c>
      <c r="AR164" s="59">
        <v>1.6903293453342343E-3</v>
      </c>
      <c r="AS164" s="59">
        <v>1.7156279570250989E-3</v>
      </c>
      <c r="AT164" s="59">
        <v>1.3948053533912701E-3</v>
      </c>
      <c r="AU164" s="60">
        <v>1.5254590336922415E-3</v>
      </c>
      <c r="AV164" s="58">
        <v>-8.6736173798840355E-19</v>
      </c>
      <c r="AW164" s="59">
        <v>2.3523547999304804E-3</v>
      </c>
      <c r="AX164" s="59">
        <v>3.2627938126193468E-3</v>
      </c>
      <c r="AY164" s="59">
        <v>2.6549921977194538E-3</v>
      </c>
      <c r="AZ164" s="59">
        <v>2.0060178843273116E-3</v>
      </c>
      <c r="BA164" s="59">
        <v>1.3805155572509543E-3</v>
      </c>
      <c r="BB164" s="59">
        <v>1.0839061950892355E-3</v>
      </c>
      <c r="BC164" s="59">
        <v>7.9579409507369615E-4</v>
      </c>
      <c r="BD164" s="60">
        <v>5.2408899681040746E-4</v>
      </c>
      <c r="BE164" s="58">
        <v>0</v>
      </c>
      <c r="BF164" s="59">
        <v>2.3679663410703586E-3</v>
      </c>
      <c r="BG164" s="59">
        <v>2.4154464449618676E-3</v>
      </c>
      <c r="BH164" s="59">
        <v>2.5452387766266224E-3</v>
      </c>
      <c r="BI164" s="59">
        <v>2.2116053397393531E-3</v>
      </c>
      <c r="BJ164" s="59">
        <v>1.8023979058179214E-3</v>
      </c>
      <c r="BK164" s="59">
        <v>1.6083904942176784E-3</v>
      </c>
      <c r="BL164" s="59">
        <v>1.3747732925942051E-3</v>
      </c>
      <c r="BM164" s="60">
        <v>1.0935744851178712E-3</v>
      </c>
      <c r="BN164" s="58">
        <v>2.6020852139652106E-18</v>
      </c>
      <c r="BO164" s="59">
        <v>2.9118601732706258E-3</v>
      </c>
      <c r="BP164" s="59">
        <v>2.7274638218968209E-3</v>
      </c>
      <c r="BQ164" s="59">
        <v>2.05979082776344E-3</v>
      </c>
      <c r="BR164" s="59">
        <v>1.41906673908976E-3</v>
      </c>
      <c r="BS164" s="59">
        <v>9.9620960719079034E-4</v>
      </c>
      <c r="BT164" s="59">
        <v>8.2530912794721682E-4</v>
      </c>
      <c r="BU164" s="59">
        <v>5.8073432449975634E-4</v>
      </c>
      <c r="BV164" s="60">
        <v>4.5707275960930969E-4</v>
      </c>
    </row>
    <row r="165" spans="1:74" ht="16.2" thickBot="1" x14ac:dyDescent="0.4">
      <c r="A165" s="133"/>
      <c r="B165" s="16" t="s">
        <v>75</v>
      </c>
      <c r="C165" s="61">
        <v>2.1684043449710089E-19</v>
      </c>
      <c r="D165" s="62">
        <v>8.6782174956896285E-5</v>
      </c>
      <c r="E165" s="62">
        <v>9.684872576198704E-5</v>
      </c>
      <c r="F165" s="62">
        <v>1.2466292690001442E-4</v>
      </c>
      <c r="G165" s="62">
        <v>1.231294634555782E-4</v>
      </c>
      <c r="H165" s="62">
        <v>-2.1750154916386211E-5</v>
      </c>
      <c r="I165" s="62">
        <v>-5.9679164854880597E-5</v>
      </c>
      <c r="J165" s="62">
        <v>5.5481355696013028E-6</v>
      </c>
      <c r="K165" s="63">
        <v>-2.4768350077040806E-5</v>
      </c>
      <c r="L165" s="61">
        <v>2.1684043449710089E-19</v>
      </c>
      <c r="M165" s="62">
        <v>-2.9403403049945744E-5</v>
      </c>
      <c r="N165" s="62">
        <v>-4.2172370133005885E-5</v>
      </c>
      <c r="O165" s="62">
        <v>2.2414831145232614E-6</v>
      </c>
      <c r="P165" s="62">
        <v>8.0268501746301284E-5</v>
      </c>
      <c r="Q165" s="62">
        <v>2.399935418795178E-5</v>
      </c>
      <c r="R165" s="62">
        <v>5.2561844615522067E-5</v>
      </c>
      <c r="S165" s="62">
        <v>9.0441245682780242E-5</v>
      </c>
      <c r="T165" s="63">
        <v>2.094288257175822E-5</v>
      </c>
      <c r="U165" s="61">
        <v>4.3368086899420177E-19</v>
      </c>
      <c r="V165" s="62">
        <v>-1.4978320580592971E-3</v>
      </c>
      <c r="W165" s="62">
        <v>-2.5012309015134716E-3</v>
      </c>
      <c r="X165" s="62">
        <v>-1.2661809876954797E-3</v>
      </c>
      <c r="Y165" s="62">
        <v>-6.9686230520979008E-4</v>
      </c>
      <c r="Z165" s="62">
        <v>-1.3287181812621706E-4</v>
      </c>
      <c r="AA165" s="62">
        <v>2.8456561058904034E-4</v>
      </c>
      <c r="AB165" s="62">
        <v>4.2046296965080813E-4</v>
      </c>
      <c r="AC165" s="63">
        <v>6.4101652492434412E-4</v>
      </c>
      <c r="AD165" s="61">
        <v>0</v>
      </c>
      <c r="AE165" s="62">
        <v>9.8302548079292652E-5</v>
      </c>
      <c r="AF165" s="62">
        <v>-1.2585362157698649E-5</v>
      </c>
      <c r="AG165" s="62">
        <v>9.8594874194420437E-5</v>
      </c>
      <c r="AH165" s="62">
        <v>7.4006015944793821E-5</v>
      </c>
      <c r="AI165" s="62">
        <v>7.698363300062943E-5</v>
      </c>
      <c r="AJ165" s="62">
        <v>1.0319299784164937E-4</v>
      </c>
      <c r="AK165" s="62">
        <v>-4.5244993378744337E-5</v>
      </c>
      <c r="AL165" s="63">
        <v>6.6016939868370969E-5</v>
      </c>
      <c r="AM165" s="61">
        <v>-1.0842021724855044E-19</v>
      </c>
      <c r="AN165" s="62">
        <v>6.9690841405010192E-5</v>
      </c>
      <c r="AO165" s="62">
        <v>6.0010267146554976E-5</v>
      </c>
      <c r="AP165" s="62">
        <v>5.2082823282157895E-5</v>
      </c>
      <c r="AQ165" s="62">
        <v>6.6164827231539845E-5</v>
      </c>
      <c r="AR165" s="62">
        <v>8.0324638041622681E-5</v>
      </c>
      <c r="AS165" s="62">
        <v>4.4110124131714005E-5</v>
      </c>
      <c r="AT165" s="62">
        <v>7.6727803962139008E-5</v>
      </c>
      <c r="AU165" s="63">
        <v>1.0563958380058712E-4</v>
      </c>
      <c r="AV165" s="61">
        <v>-2.1684043449710089E-19</v>
      </c>
      <c r="AW165" s="62">
        <v>5.8452529742485625E-5</v>
      </c>
      <c r="AX165" s="62">
        <v>7.2738709326869953E-5</v>
      </c>
      <c r="AY165" s="62">
        <v>1.1193491744804392E-4</v>
      </c>
      <c r="AZ165" s="62">
        <v>5.7564110133777498E-5</v>
      </c>
      <c r="BA165" s="62">
        <v>8.1745402207587369E-5</v>
      </c>
      <c r="BB165" s="62">
        <v>7.0705773858909145E-5</v>
      </c>
      <c r="BC165" s="62">
        <v>-2.3716529105842488E-5</v>
      </c>
      <c r="BD165" s="63">
        <v>9.9754461469431319E-6</v>
      </c>
      <c r="BE165" s="61">
        <v>1.0842021724855044E-19</v>
      </c>
      <c r="BF165" s="62">
        <v>4.4142109979322143E-5</v>
      </c>
      <c r="BG165" s="62">
        <v>9.069866479381565E-5</v>
      </c>
      <c r="BH165" s="62">
        <v>-2.5367481142637115E-5</v>
      </c>
      <c r="BI165" s="62">
        <v>3.6673543175324251E-5</v>
      </c>
      <c r="BJ165" s="62">
        <v>4.3096159967786259E-5</v>
      </c>
      <c r="BK165" s="62">
        <v>6.3725349415641105E-5</v>
      </c>
      <c r="BL165" s="62">
        <v>1.3563913693128956E-4</v>
      </c>
      <c r="BM165" s="63">
        <v>8.4172007039415905E-5</v>
      </c>
      <c r="BN165" s="61">
        <v>1.0842021724855044E-19</v>
      </c>
      <c r="BO165" s="62">
        <v>2.5414843131323951E-5</v>
      </c>
      <c r="BP165" s="62">
        <v>1.31204215796237E-4</v>
      </c>
      <c r="BQ165" s="62">
        <v>9.1545287034157027E-5</v>
      </c>
      <c r="BR165" s="62">
        <v>1.7527639591272993E-5</v>
      </c>
      <c r="BS165" s="62">
        <v>1.0000093468477949E-4</v>
      </c>
      <c r="BT165" s="62">
        <v>2.25126578783175E-5</v>
      </c>
      <c r="BU165" s="62">
        <v>5.6848496686713644E-5</v>
      </c>
      <c r="BV165" s="63">
        <v>6.9306593008738133E-5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>
        <v>18.98</v>
      </c>
      <c r="D168" s="134"/>
      <c r="E168" s="134"/>
      <c r="F168" s="134"/>
      <c r="G168" s="134"/>
      <c r="H168" s="134"/>
      <c r="I168" s="134"/>
      <c r="J168" s="134"/>
      <c r="K168" s="134"/>
      <c r="L168" s="134">
        <v>18.989999999999998</v>
      </c>
      <c r="M168" s="134"/>
      <c r="N168" s="134"/>
      <c r="O168" s="134"/>
      <c r="P168" s="134"/>
      <c r="Q168" s="134"/>
      <c r="R168" s="134"/>
      <c r="S168" s="134"/>
      <c r="T168" s="134"/>
      <c r="U168" s="140">
        <v>18.100000000000001</v>
      </c>
      <c r="V168" s="140"/>
      <c r="W168" s="140"/>
      <c r="X168" s="140"/>
      <c r="Y168" s="140"/>
      <c r="Z168" s="140"/>
      <c r="AA168" s="140"/>
      <c r="AB168" s="140"/>
      <c r="AC168" s="140"/>
      <c r="AD168" s="134">
        <v>18.100999999999999</v>
      </c>
      <c r="AE168" s="134"/>
      <c r="AF168" s="134"/>
      <c r="AG168" s="134"/>
      <c r="AH168" s="134"/>
      <c r="AI168" s="134"/>
      <c r="AJ168" s="134"/>
      <c r="AK168" s="134"/>
      <c r="AL168" s="134"/>
      <c r="AM168" s="134">
        <v>18.102</v>
      </c>
      <c r="AN168" s="134"/>
      <c r="AO168" s="134"/>
      <c r="AP168" s="134"/>
      <c r="AQ168" s="134"/>
      <c r="AR168" s="134"/>
      <c r="AS168" s="134"/>
      <c r="AT168" s="134"/>
      <c r="AU168" s="134"/>
      <c r="AV168" s="134">
        <v>18.103000000000002</v>
      </c>
      <c r="AW168" s="134"/>
      <c r="AX168" s="134"/>
      <c r="AY168" s="134"/>
      <c r="AZ168" s="134"/>
      <c r="BA168" s="134"/>
      <c r="BB168" s="134"/>
      <c r="BC168" s="134"/>
      <c r="BD168" s="134"/>
      <c r="BE168" s="134">
        <v>18.103999999999999</v>
      </c>
      <c r="BF168" s="134"/>
      <c r="BG168" s="134"/>
      <c r="BH168" s="134"/>
      <c r="BI168" s="134"/>
      <c r="BJ168" s="134"/>
      <c r="BK168" s="134"/>
      <c r="BL168" s="134"/>
      <c r="BM168" s="134"/>
      <c r="BN168" s="134">
        <v>18.106000000000002</v>
      </c>
      <c r="BO168" s="134"/>
      <c r="BP168" s="134"/>
      <c r="BQ168" s="134"/>
      <c r="BR168" s="134"/>
      <c r="BS168" s="134"/>
      <c r="BT168" s="134"/>
      <c r="BU168" s="134"/>
      <c r="BV168" s="134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0">
        <v>8.6</v>
      </c>
      <c r="D170" s="11">
        <v>7.7</v>
      </c>
      <c r="E170" s="11">
        <v>8.1999999999999993</v>
      </c>
      <c r="F170" s="11">
        <v>9.3000000000000007</v>
      </c>
      <c r="G170" s="11">
        <v>8.5</v>
      </c>
      <c r="H170" s="11">
        <v>8.1999999999999993</v>
      </c>
      <c r="I170" s="11">
        <v>7.2</v>
      </c>
      <c r="J170" s="11">
        <v>7.1</v>
      </c>
      <c r="K170" s="11">
        <v>7.5</v>
      </c>
      <c r="L170" s="11">
        <v>8.6</v>
      </c>
      <c r="M170" s="11">
        <v>11.8</v>
      </c>
      <c r="N170" s="11">
        <v>10.199999999999999</v>
      </c>
      <c r="O170" s="11">
        <v>11.3</v>
      </c>
      <c r="P170" s="11">
        <v>11.7</v>
      </c>
      <c r="Q170" s="11">
        <v>11.5</v>
      </c>
      <c r="R170" s="11">
        <v>12.1</v>
      </c>
      <c r="S170" s="11">
        <v>13.1</v>
      </c>
      <c r="T170" s="11">
        <v>10.8</v>
      </c>
      <c r="U170" s="11">
        <v>11.8</v>
      </c>
      <c r="V170" s="11">
        <v>19.7</v>
      </c>
      <c r="W170" s="11">
        <v>12.6</v>
      </c>
      <c r="X170" s="11">
        <v>16.100000000000001</v>
      </c>
      <c r="Y170" s="11">
        <v>16</v>
      </c>
      <c r="Z170" s="11">
        <v>13.4</v>
      </c>
      <c r="AA170" s="11">
        <v>13.5</v>
      </c>
      <c r="AB170" s="11">
        <v>10.7</v>
      </c>
      <c r="AC170" s="11">
        <v>12.8</v>
      </c>
      <c r="AD170" s="11">
        <v>11</v>
      </c>
      <c r="AE170" s="11">
        <v>16.100000000000001</v>
      </c>
      <c r="AF170" s="11">
        <v>13.4</v>
      </c>
      <c r="AG170" s="11">
        <v>16.899999999999999</v>
      </c>
      <c r="AH170" s="11">
        <v>13.8</v>
      </c>
      <c r="AI170" s="11">
        <v>14.4</v>
      </c>
      <c r="AJ170" s="11">
        <v>11.7</v>
      </c>
      <c r="AK170" s="11">
        <v>10.8</v>
      </c>
      <c r="AL170" s="11">
        <v>13.4</v>
      </c>
      <c r="AM170" s="11">
        <v>11.5</v>
      </c>
      <c r="AN170" s="11">
        <v>20.6</v>
      </c>
      <c r="AO170" s="11">
        <v>18.2</v>
      </c>
      <c r="AP170" s="11">
        <v>23.2</v>
      </c>
      <c r="AQ170" s="11">
        <v>18.3</v>
      </c>
      <c r="AR170" s="11">
        <v>28.3</v>
      </c>
      <c r="AS170" s="11">
        <v>23.9</v>
      </c>
      <c r="AT170" s="11">
        <v>26.7</v>
      </c>
      <c r="AU170" s="11">
        <v>23.9</v>
      </c>
      <c r="AV170" s="11">
        <v>9.4</v>
      </c>
      <c r="AW170" s="11">
        <v>16.3</v>
      </c>
      <c r="AX170" s="11">
        <v>11.4</v>
      </c>
      <c r="AY170" s="11">
        <v>13.7</v>
      </c>
      <c r="AZ170" s="11">
        <v>15.4</v>
      </c>
      <c r="BA170" s="11">
        <v>14.8</v>
      </c>
      <c r="BB170" s="11">
        <v>12.7</v>
      </c>
      <c r="BC170" s="11">
        <v>14.7</v>
      </c>
      <c r="BD170" s="11">
        <v>14.2</v>
      </c>
      <c r="BE170" s="11">
        <v>7.7</v>
      </c>
      <c r="BF170" s="11">
        <v>19</v>
      </c>
      <c r="BG170" s="11">
        <v>19.600000000000001</v>
      </c>
      <c r="BH170" s="11">
        <v>18</v>
      </c>
      <c r="BI170" s="11">
        <v>16.2</v>
      </c>
      <c r="BJ170" s="11">
        <v>17.2</v>
      </c>
      <c r="BK170" s="11">
        <v>14.6</v>
      </c>
      <c r="BL170" s="11">
        <v>15.3</v>
      </c>
      <c r="BM170" s="11">
        <v>15.9</v>
      </c>
      <c r="BN170" s="11">
        <v>8.1</v>
      </c>
      <c r="BO170" s="11">
        <v>15.3</v>
      </c>
      <c r="BP170" s="11">
        <v>10.4</v>
      </c>
      <c r="BQ170" s="11">
        <v>11.7</v>
      </c>
      <c r="BR170" s="11">
        <v>12.4</v>
      </c>
      <c r="BS170" s="11">
        <v>15.9</v>
      </c>
      <c r="BT170" s="11">
        <v>13.6</v>
      </c>
      <c r="BU170" s="11">
        <v>13.6</v>
      </c>
      <c r="BV170" s="12">
        <v>10.8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>
        <v>18.98</v>
      </c>
      <c r="D173" s="134"/>
      <c r="E173" s="134"/>
      <c r="F173" s="134"/>
      <c r="G173" s="134"/>
      <c r="H173" s="134"/>
      <c r="I173" s="134"/>
      <c r="J173" s="134"/>
      <c r="K173" s="134"/>
      <c r="L173" s="134">
        <v>18.989999999999998</v>
      </c>
      <c r="M173" s="134"/>
      <c r="N173" s="134"/>
      <c r="O173" s="134"/>
      <c r="P173" s="134"/>
      <c r="Q173" s="134"/>
      <c r="R173" s="134"/>
      <c r="S173" s="134"/>
      <c r="T173" s="134"/>
      <c r="U173" s="140">
        <v>18.100000000000001</v>
      </c>
      <c r="V173" s="140"/>
      <c r="W173" s="140"/>
      <c r="X173" s="140"/>
      <c r="Y173" s="140"/>
      <c r="Z173" s="140"/>
      <c r="AA173" s="140"/>
      <c r="AB173" s="140"/>
      <c r="AC173" s="140"/>
      <c r="AD173" s="134">
        <v>18.100999999999999</v>
      </c>
      <c r="AE173" s="134"/>
      <c r="AF173" s="134"/>
      <c r="AG173" s="134"/>
      <c r="AH173" s="134"/>
      <c r="AI173" s="134"/>
      <c r="AJ173" s="134"/>
      <c r="AK173" s="134"/>
      <c r="AL173" s="134"/>
      <c r="AM173" s="134">
        <v>18.102</v>
      </c>
      <c r="AN173" s="134"/>
      <c r="AO173" s="134"/>
      <c r="AP173" s="134"/>
      <c r="AQ173" s="134"/>
      <c r="AR173" s="134"/>
      <c r="AS173" s="134"/>
      <c r="AT173" s="134"/>
      <c r="AU173" s="134"/>
      <c r="AV173" s="134">
        <v>18.103000000000002</v>
      </c>
      <c r="AW173" s="134"/>
      <c r="AX173" s="134"/>
      <c r="AY173" s="134"/>
      <c r="AZ173" s="134"/>
      <c r="BA173" s="134"/>
      <c r="BB173" s="134"/>
      <c r="BC173" s="134"/>
      <c r="BD173" s="134"/>
      <c r="BE173" s="134">
        <v>18.103999999999999</v>
      </c>
      <c r="BF173" s="134"/>
      <c r="BG173" s="134"/>
      <c r="BH173" s="134"/>
      <c r="BI173" s="134"/>
      <c r="BJ173" s="134"/>
      <c r="BK173" s="134"/>
      <c r="BL173" s="134"/>
      <c r="BM173" s="134"/>
      <c r="BN173" s="134">
        <v>18.106000000000002</v>
      </c>
      <c r="BO173" s="134"/>
      <c r="BP173" s="134"/>
      <c r="BQ173" s="134"/>
      <c r="BR173" s="134"/>
      <c r="BS173" s="134"/>
      <c r="BT173" s="134"/>
      <c r="BU173" s="134"/>
      <c r="BV173" s="134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s="65" customFormat="1" ht="15" thickBot="1" x14ac:dyDescent="0.35">
      <c r="A175" s="110" t="s">
        <v>77</v>
      </c>
      <c r="B175" s="105"/>
      <c r="C175" s="105">
        <f>C170*C163</f>
        <v>0</v>
      </c>
      <c r="D175" s="106">
        <f t="shared" ref="D175:BO175" si="24">D170*D163</f>
        <v>0.45824697262884079</v>
      </c>
      <c r="E175" s="106">
        <f t="shared" si="24"/>
        <v>0.88746167658784869</v>
      </c>
      <c r="F175" s="106">
        <f t="shared" si="24"/>
        <v>0.99731353036478954</v>
      </c>
      <c r="G175" s="106">
        <f t="shared" si="24"/>
        <v>0.74408510003259321</v>
      </c>
      <c r="H175" s="106">
        <f t="shared" si="24"/>
        <v>0.53440944317286498</v>
      </c>
      <c r="I175" s="106">
        <f t="shared" si="24"/>
        <v>0.35342658614618894</v>
      </c>
      <c r="J175" s="106">
        <f t="shared" si="24"/>
        <v>0.21987684253283751</v>
      </c>
      <c r="K175" s="106">
        <f t="shared" si="24"/>
        <v>0.17037147461203014</v>
      </c>
      <c r="L175" s="105">
        <f t="shared" si="24"/>
        <v>-5.9674487573602162E-17</v>
      </c>
      <c r="M175" s="106">
        <f t="shared" si="24"/>
        <v>3.5797922829136831E-2</v>
      </c>
      <c r="N175" s="106">
        <f t="shared" si="24"/>
        <v>0.41277538049158236</v>
      </c>
      <c r="O175" s="106">
        <f t="shared" si="24"/>
        <v>0.85785234162396096</v>
      </c>
      <c r="P175" s="106">
        <f t="shared" si="24"/>
        <v>0.99998799893948687</v>
      </c>
      <c r="Q175" s="106">
        <f t="shared" si="24"/>
        <v>1.0265638065409641</v>
      </c>
      <c r="R175" s="106">
        <f t="shared" si="24"/>
        <v>0.93441442427250854</v>
      </c>
      <c r="S175" s="106">
        <f t="shared" si="24"/>
        <v>0.92862304024650033</v>
      </c>
      <c r="T175" s="106">
        <f t="shared" si="24"/>
        <v>0.63041747290549532</v>
      </c>
      <c r="U175" s="105">
        <f t="shared" si="24"/>
        <v>0</v>
      </c>
      <c r="V175" s="106">
        <f t="shared" si="24"/>
        <v>1.0730045943885962</v>
      </c>
      <c r="W175" s="106">
        <f t="shared" si="24"/>
        <v>1.1322947612627297</v>
      </c>
      <c r="X175" s="106">
        <f t="shared" si="24"/>
        <v>0.74515835648770001</v>
      </c>
      <c r="Y175" s="106">
        <f t="shared" si="24"/>
        <v>0.43675688552652625</v>
      </c>
      <c r="Z175" s="106">
        <f t="shared" si="24"/>
        <v>9.1792168410581118E-2</v>
      </c>
      <c r="AA175" s="106">
        <f t="shared" si="24"/>
        <v>-7.8061436636491122E-2</v>
      </c>
      <c r="AB175" s="106">
        <f t="shared" si="24"/>
        <v>-0.16044346445434221</v>
      </c>
      <c r="AC175" s="106">
        <f t="shared" si="24"/>
        <v>-0.25145682053721857</v>
      </c>
      <c r="AD175" s="105">
        <f t="shared" si="24"/>
        <v>0</v>
      </c>
      <c r="AE175" s="106">
        <f t="shared" si="24"/>
        <v>1.2891352956208297</v>
      </c>
      <c r="AF175" s="106">
        <f t="shared" si="24"/>
        <v>1.7145563525182277</v>
      </c>
      <c r="AG175" s="106">
        <f t="shared" si="24"/>
        <v>1.8373090263656708</v>
      </c>
      <c r="AH175" s="106">
        <f t="shared" si="24"/>
        <v>1.1473626847184792</v>
      </c>
      <c r="AI175" s="106">
        <f t="shared" si="24"/>
        <v>0.78708406125835062</v>
      </c>
      <c r="AJ175" s="106">
        <f t="shared" si="24"/>
        <v>0.47040685886464662</v>
      </c>
      <c r="AK175" s="106">
        <f t="shared" si="24"/>
        <v>0.28802356748127322</v>
      </c>
      <c r="AL175" s="106">
        <f t="shared" si="24"/>
        <v>0.27852195557249121</v>
      </c>
      <c r="AM175" s="105">
        <f t="shared" si="24"/>
        <v>7.9797279894933126E-17</v>
      </c>
      <c r="AN175" s="106">
        <f t="shared" si="24"/>
        <v>1.256623868444271</v>
      </c>
      <c r="AO175" s="106">
        <f t="shared" si="24"/>
        <v>1.4797551816403558</v>
      </c>
      <c r="AP175" s="106">
        <f t="shared" si="24"/>
        <v>2.0155366817373612</v>
      </c>
      <c r="AQ175" s="106">
        <f t="shared" si="24"/>
        <v>1.4377922241927918</v>
      </c>
      <c r="AR175" s="106">
        <f t="shared" si="24"/>
        <v>1.9781452795385208</v>
      </c>
      <c r="AS175" s="106">
        <f t="shared" si="24"/>
        <v>1.5358771133754663</v>
      </c>
      <c r="AT175" s="106">
        <f t="shared" si="24"/>
        <v>1.5614173202141306</v>
      </c>
      <c r="AU175" s="106">
        <f t="shared" si="24"/>
        <v>1.365207189406477</v>
      </c>
      <c r="AV175" s="105">
        <f t="shared" si="24"/>
        <v>6.5225602696727949E-17</v>
      </c>
      <c r="AW175" s="106">
        <f t="shared" si="24"/>
        <v>1.4633878293210028</v>
      </c>
      <c r="AX175" s="106">
        <f t="shared" si="24"/>
        <v>1.4073417702302693</v>
      </c>
      <c r="AY175" s="106">
        <f t="shared" si="24"/>
        <v>1.4079424270401775</v>
      </c>
      <c r="AZ175" s="106">
        <f t="shared" si="24"/>
        <v>1.2080783942897035</v>
      </c>
      <c r="BA175" s="106">
        <f t="shared" si="24"/>
        <v>0.76925471071798301</v>
      </c>
      <c r="BB175" s="106">
        <f t="shared" si="24"/>
        <v>0.55936894100059309</v>
      </c>
      <c r="BC175" s="106">
        <f t="shared" si="24"/>
        <v>0.42200901096038734</v>
      </c>
      <c r="BD175" s="106">
        <f t="shared" si="24"/>
        <v>0.32262397544026661</v>
      </c>
      <c r="BE175" s="105">
        <f t="shared" si="24"/>
        <v>5.342948306008566E-17</v>
      </c>
      <c r="BF175" s="106">
        <f t="shared" si="24"/>
        <v>1.5794749869754128</v>
      </c>
      <c r="BG175" s="106">
        <f t="shared" si="24"/>
        <v>1.8497909363077887</v>
      </c>
      <c r="BH175" s="106">
        <f t="shared" si="24"/>
        <v>1.6822834377733988</v>
      </c>
      <c r="BI175" s="106">
        <f t="shared" si="24"/>
        <v>1.409244530006897</v>
      </c>
      <c r="BJ175" s="106">
        <f t="shared" si="24"/>
        <v>1.2521875720066504</v>
      </c>
      <c r="BK175" s="106">
        <f t="shared" si="24"/>
        <v>0.929050410807433</v>
      </c>
      <c r="BL175" s="106">
        <f t="shared" si="24"/>
        <v>0.81597103797766513</v>
      </c>
      <c r="BM175" s="106">
        <f t="shared" si="24"/>
        <v>0.68738384084048365</v>
      </c>
      <c r="BN175" s="105">
        <f t="shared" si="24"/>
        <v>-5.6205040621648547E-17</v>
      </c>
      <c r="BO175" s="106">
        <f t="shared" si="24"/>
        <v>1.6302262874283691</v>
      </c>
      <c r="BP175" s="106">
        <f t="shared" ref="BP175:BV175" si="25">BP170*BP163</f>
        <v>1.0862117514613538</v>
      </c>
      <c r="BQ175" s="106">
        <f t="shared" si="25"/>
        <v>0.89837082594434159</v>
      </c>
      <c r="BR175" s="106">
        <f t="shared" si="25"/>
        <v>0.65831105835264292</v>
      </c>
      <c r="BS175" s="106">
        <f t="shared" si="25"/>
        <v>0.58893321663805942</v>
      </c>
      <c r="BT175" s="106">
        <f t="shared" si="25"/>
        <v>0.36951671306378281</v>
      </c>
      <c r="BU175" s="106">
        <f t="shared" si="25"/>
        <v>0.28755749656989321</v>
      </c>
      <c r="BV175" s="108">
        <f t="shared" si="25"/>
        <v>0.1627924746377564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>
        <v>18.98</v>
      </c>
      <c r="D178" s="134"/>
      <c r="E178" s="134"/>
      <c r="F178" s="134"/>
      <c r="G178" s="134"/>
      <c r="H178" s="134"/>
      <c r="I178" s="134"/>
      <c r="J178" s="134"/>
      <c r="K178" s="134"/>
      <c r="L178" s="134">
        <v>18.989999999999998</v>
      </c>
      <c r="M178" s="134"/>
      <c r="N178" s="134"/>
      <c r="O178" s="134"/>
      <c r="P178" s="134"/>
      <c r="Q178" s="134"/>
      <c r="R178" s="134"/>
      <c r="S178" s="134"/>
      <c r="T178" s="134"/>
      <c r="U178" s="140">
        <v>18.100000000000001</v>
      </c>
      <c r="V178" s="140"/>
      <c r="W178" s="140"/>
      <c r="X178" s="140"/>
      <c r="Y178" s="140"/>
      <c r="Z178" s="140"/>
      <c r="AA178" s="140"/>
      <c r="AB178" s="140"/>
      <c r="AC178" s="140"/>
      <c r="AD178" s="134">
        <v>18.100999999999999</v>
      </c>
      <c r="AE178" s="134"/>
      <c r="AF178" s="134"/>
      <c r="AG178" s="134"/>
      <c r="AH178" s="134"/>
      <c r="AI178" s="134"/>
      <c r="AJ178" s="134"/>
      <c r="AK178" s="134"/>
      <c r="AL178" s="134"/>
      <c r="AM178" s="134">
        <v>18.102</v>
      </c>
      <c r="AN178" s="134"/>
      <c r="AO178" s="134"/>
      <c r="AP178" s="134"/>
      <c r="AQ178" s="134"/>
      <c r="AR178" s="134"/>
      <c r="AS178" s="134"/>
      <c r="AT178" s="134"/>
      <c r="AU178" s="134"/>
      <c r="AV178" s="134">
        <v>18.103000000000002</v>
      </c>
      <c r="AW178" s="134"/>
      <c r="AX178" s="134"/>
      <c r="AY178" s="134"/>
      <c r="AZ178" s="134"/>
      <c r="BA178" s="134"/>
      <c r="BB178" s="134"/>
      <c r="BC178" s="134"/>
      <c r="BD178" s="134"/>
      <c r="BE178" s="134">
        <v>18.103999999999999</v>
      </c>
      <c r="BF178" s="134"/>
      <c r="BG178" s="134"/>
      <c r="BH178" s="134"/>
      <c r="BI178" s="134"/>
      <c r="BJ178" s="134"/>
      <c r="BK178" s="134"/>
      <c r="BL178" s="134"/>
      <c r="BM178" s="134"/>
      <c r="BN178" s="134">
        <v>18.106000000000002</v>
      </c>
      <c r="BO178" s="134"/>
      <c r="BP178" s="134"/>
      <c r="BQ178" s="134"/>
      <c r="BR178" s="134"/>
      <c r="BS178" s="134"/>
      <c r="BT178" s="134"/>
      <c r="BU178" s="134"/>
      <c r="BV178" s="134"/>
    </row>
    <row r="179" spans="1:74" ht="15" thickBot="1" x14ac:dyDescent="0.35">
      <c r="A179" s="15" t="s">
        <v>5</v>
      </c>
      <c r="B179" s="14"/>
      <c r="C179" s="17">
        <v>0</v>
      </c>
      <c r="D179" s="18">
        <v>15</v>
      </c>
      <c r="E179" s="18">
        <v>30</v>
      </c>
      <c r="F179" s="18">
        <v>45</v>
      </c>
      <c r="G179" s="18">
        <v>60</v>
      </c>
      <c r="H179" s="18">
        <v>75</v>
      </c>
      <c r="I179" s="18">
        <v>90</v>
      </c>
      <c r="J179" s="18">
        <v>105</v>
      </c>
      <c r="K179" s="19">
        <v>120</v>
      </c>
      <c r="L179" s="17">
        <v>0</v>
      </c>
      <c r="M179" s="18">
        <v>15</v>
      </c>
      <c r="N179" s="18">
        <v>30</v>
      </c>
      <c r="O179" s="18">
        <v>45</v>
      </c>
      <c r="P179" s="18">
        <v>60</v>
      </c>
      <c r="Q179" s="18">
        <v>75</v>
      </c>
      <c r="R179" s="18">
        <v>90</v>
      </c>
      <c r="S179" s="18">
        <v>105</v>
      </c>
      <c r="T179" s="19">
        <v>120</v>
      </c>
      <c r="U179" s="17">
        <v>0</v>
      </c>
      <c r="V179" s="18">
        <v>15</v>
      </c>
      <c r="W179" s="18">
        <v>30</v>
      </c>
      <c r="X179" s="18">
        <v>45</v>
      </c>
      <c r="Y179" s="18">
        <v>60</v>
      </c>
      <c r="Z179" s="18">
        <v>75</v>
      </c>
      <c r="AA179" s="18">
        <v>90</v>
      </c>
      <c r="AB179" s="18">
        <v>105</v>
      </c>
      <c r="AC179" s="19">
        <v>120</v>
      </c>
      <c r="AD179" s="17">
        <v>0</v>
      </c>
      <c r="AE179" s="18">
        <v>15</v>
      </c>
      <c r="AF179" s="18">
        <v>30</v>
      </c>
      <c r="AG179" s="18">
        <v>45</v>
      </c>
      <c r="AH179" s="18">
        <v>60</v>
      </c>
      <c r="AI179" s="18">
        <v>75</v>
      </c>
      <c r="AJ179" s="18">
        <v>90</v>
      </c>
      <c r="AK179" s="18">
        <v>105</v>
      </c>
      <c r="AL179" s="19">
        <v>120</v>
      </c>
      <c r="AM179" s="17">
        <v>0</v>
      </c>
      <c r="AN179" s="18">
        <v>15</v>
      </c>
      <c r="AO179" s="18">
        <v>30</v>
      </c>
      <c r="AP179" s="18">
        <v>45</v>
      </c>
      <c r="AQ179" s="18">
        <v>60</v>
      </c>
      <c r="AR179" s="18">
        <v>75</v>
      </c>
      <c r="AS179" s="18">
        <v>90</v>
      </c>
      <c r="AT179" s="18">
        <v>105</v>
      </c>
      <c r="AU179" s="19">
        <v>120</v>
      </c>
      <c r="AV179" s="17">
        <v>0</v>
      </c>
      <c r="AW179" s="18">
        <v>15</v>
      </c>
      <c r="AX179" s="18">
        <v>30</v>
      </c>
      <c r="AY179" s="18">
        <v>45</v>
      </c>
      <c r="AZ179" s="18">
        <v>60</v>
      </c>
      <c r="BA179" s="18">
        <v>75</v>
      </c>
      <c r="BB179" s="18">
        <v>90</v>
      </c>
      <c r="BC179" s="18">
        <v>105</v>
      </c>
      <c r="BD179" s="19">
        <v>120</v>
      </c>
      <c r="BE179" s="17">
        <v>0</v>
      </c>
      <c r="BF179" s="18">
        <v>15</v>
      </c>
      <c r="BG179" s="18">
        <v>30</v>
      </c>
      <c r="BH179" s="18">
        <v>45</v>
      </c>
      <c r="BI179" s="18">
        <v>60</v>
      </c>
      <c r="BJ179" s="18">
        <v>75</v>
      </c>
      <c r="BK179" s="18">
        <v>90</v>
      </c>
      <c r="BL179" s="18">
        <v>105</v>
      </c>
      <c r="BM179" s="19">
        <v>120</v>
      </c>
      <c r="BN179" s="17">
        <v>0</v>
      </c>
      <c r="BO179" s="18">
        <v>15</v>
      </c>
      <c r="BP179" s="18">
        <v>30</v>
      </c>
      <c r="BQ179" s="18">
        <v>45</v>
      </c>
      <c r="BR179" s="18">
        <v>60</v>
      </c>
      <c r="BS179" s="18">
        <v>75</v>
      </c>
      <c r="BT179" s="18">
        <v>90</v>
      </c>
      <c r="BU179" s="18">
        <v>105</v>
      </c>
      <c r="BV179" s="19">
        <v>120</v>
      </c>
    </row>
    <row r="180" spans="1:74" s="65" customFormat="1" ht="15" thickBot="1" x14ac:dyDescent="0.35">
      <c r="A180" s="110" t="s">
        <v>78</v>
      </c>
      <c r="B180" s="105"/>
      <c r="C180" s="105">
        <v>61.97081</v>
      </c>
      <c r="D180" s="106"/>
      <c r="E180" s="106">
        <v>66.193269999999998</v>
      </c>
      <c r="F180" s="106"/>
      <c r="G180" s="106">
        <v>70.04316</v>
      </c>
      <c r="H180" s="106"/>
      <c r="I180" s="106"/>
      <c r="J180" s="106"/>
      <c r="K180" s="106"/>
      <c r="L180" s="106">
        <v>47.81315</v>
      </c>
      <c r="M180" s="106"/>
      <c r="N180" s="106">
        <v>84.697580000000002</v>
      </c>
      <c r="O180" s="106"/>
      <c r="P180" s="106">
        <v>127.66732</v>
      </c>
      <c r="Q180" s="106"/>
      <c r="R180" s="106"/>
      <c r="S180" s="106"/>
      <c r="T180" s="106"/>
      <c r="U180" s="106">
        <v>86.933000000000007</v>
      </c>
      <c r="V180" s="106"/>
      <c r="W180" s="106">
        <v>123.19647999999999</v>
      </c>
      <c r="X180" s="106"/>
      <c r="Y180" s="106">
        <v>134.62196</v>
      </c>
      <c r="Z180" s="106"/>
      <c r="AA180" s="106"/>
      <c r="AB180" s="106"/>
      <c r="AC180" s="106"/>
      <c r="AD180" s="106" t="s">
        <v>20</v>
      </c>
      <c r="AE180" s="106"/>
      <c r="AF180" s="106" t="s">
        <v>20</v>
      </c>
      <c r="AG180" s="106"/>
      <c r="AH180" s="106" t="s">
        <v>20</v>
      </c>
      <c r="AI180" s="106"/>
      <c r="AJ180" s="106"/>
      <c r="AK180" s="106"/>
      <c r="AL180" s="106"/>
      <c r="AM180" s="106" t="s">
        <v>20</v>
      </c>
      <c r="AN180" s="106"/>
      <c r="AO180" s="106" t="s">
        <v>20</v>
      </c>
      <c r="AP180" s="106"/>
      <c r="AQ180" s="106">
        <v>115.4967</v>
      </c>
      <c r="AR180" s="106"/>
      <c r="AS180" s="106"/>
      <c r="AT180" s="106"/>
      <c r="AU180" s="106"/>
      <c r="AV180" s="106">
        <v>36.38767</v>
      </c>
      <c r="AW180" s="106"/>
      <c r="AX180" s="106">
        <v>48.061529999999998</v>
      </c>
      <c r="AY180" s="106"/>
      <c r="AZ180" s="106">
        <v>29.30884</v>
      </c>
      <c r="BA180" s="106"/>
      <c r="BB180" s="106"/>
      <c r="BC180" s="106"/>
      <c r="BD180" s="106"/>
      <c r="BE180" s="106">
        <v>90.659000000000006</v>
      </c>
      <c r="BF180" s="106"/>
      <c r="BG180" s="106">
        <v>168.52583000000001</v>
      </c>
      <c r="BH180" s="106"/>
      <c r="BI180" s="106">
        <v>119.09820999999999</v>
      </c>
      <c r="BJ180" s="106"/>
      <c r="BK180" s="106"/>
      <c r="BL180" s="106"/>
      <c r="BM180" s="106"/>
      <c r="BN180" s="106">
        <v>138.59603999999999</v>
      </c>
      <c r="BO180" s="106"/>
      <c r="BP180" s="106" t="s">
        <v>20</v>
      </c>
      <c r="BQ180" s="106"/>
      <c r="BR180" s="106">
        <v>97.737530000000007</v>
      </c>
      <c r="BS180" s="106"/>
      <c r="BT180" s="106"/>
      <c r="BU180" s="106"/>
      <c r="BV180" s="108"/>
    </row>
    <row r="183" spans="1:74" ht="15" thickBot="1" x14ac:dyDescent="0.35"/>
    <row r="184" spans="1:74" ht="15" thickBot="1" x14ac:dyDescent="0.35">
      <c r="B184" s="47"/>
      <c r="C184" s="47"/>
      <c r="D184" s="47"/>
      <c r="E184" s="47"/>
      <c r="F184" s="47"/>
    </row>
    <row r="185" spans="1:74" x14ac:dyDescent="0.3">
      <c r="A185" s="2"/>
    </row>
    <row r="202" spans="1:1" x14ac:dyDescent="0.3">
      <c r="A202" s="2"/>
    </row>
    <row r="210" spans="1:1" x14ac:dyDescent="0.3">
      <c r="A210" s="2"/>
    </row>
    <row r="218" spans="1:1" x14ac:dyDescent="0.3">
      <c r="A218" s="2"/>
    </row>
    <row r="226" spans="1:1" x14ac:dyDescent="0.3">
      <c r="A226" s="2"/>
    </row>
    <row r="234" spans="1:1" x14ac:dyDescent="0.3">
      <c r="A234" s="2"/>
    </row>
    <row r="242" spans="1:1" x14ac:dyDescent="0.3">
      <c r="A242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1"/>
  <sheetViews>
    <sheetView workbookViewId="0">
      <selection activeCell="C9" sqref="C9:J13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18" x14ac:dyDescent="0.3">
      <c r="A1" s="73" t="s">
        <v>91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</row>
    <row r="7" spans="1:18" ht="15" thickBot="1" x14ac:dyDescent="0.35">
      <c r="A7" s="79" t="s">
        <v>21</v>
      </c>
      <c r="B7" s="80"/>
      <c r="C7" s="17">
        <v>24.41</v>
      </c>
      <c r="D7" s="17">
        <v>24.42</v>
      </c>
      <c r="E7" s="17">
        <v>24.43</v>
      </c>
      <c r="F7" s="17">
        <v>24.45</v>
      </c>
      <c r="G7" s="17">
        <v>24.46</v>
      </c>
      <c r="H7" s="17">
        <v>24.47</v>
      </c>
      <c r="I7" s="17">
        <v>24.48</v>
      </c>
      <c r="J7" s="16">
        <v>24.49</v>
      </c>
      <c r="K7" s="30"/>
      <c r="L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>
        <v>0</v>
      </c>
      <c r="K8" s="23"/>
      <c r="L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51" t="s">
        <v>43</v>
      </c>
      <c r="C9" s="55">
        <v>0.81369999999999998</v>
      </c>
      <c r="D9" s="56">
        <v>0.81479999999999997</v>
      </c>
      <c r="E9" s="56">
        <v>0.81469999999999998</v>
      </c>
      <c r="F9" s="56">
        <v>0.81410000000000005</v>
      </c>
      <c r="G9" s="56">
        <v>0.81469999999999998</v>
      </c>
      <c r="H9" s="56">
        <v>0.81410000000000005</v>
      </c>
      <c r="I9" s="56">
        <v>0.8125</v>
      </c>
      <c r="J9" s="57">
        <v>0.81440000000000001</v>
      </c>
      <c r="K9" s="13"/>
      <c r="L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51" t="s">
        <v>44</v>
      </c>
      <c r="C10" s="58">
        <v>0.14929999999999999</v>
      </c>
      <c r="D10" s="59">
        <v>0.14899999999999999</v>
      </c>
      <c r="E10" s="59">
        <v>0.1489</v>
      </c>
      <c r="F10" s="59">
        <v>0.14929999999999999</v>
      </c>
      <c r="G10" s="59">
        <v>0.1489</v>
      </c>
      <c r="H10" s="59">
        <v>0.14949999999999999</v>
      </c>
      <c r="I10" s="59">
        <v>0.14899999999999999</v>
      </c>
      <c r="J10" s="60">
        <v>0.14929999999999999</v>
      </c>
      <c r="K10" s="13"/>
      <c r="L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51" t="s">
        <v>45</v>
      </c>
      <c r="C11" s="58">
        <v>3.2199999999999999E-2</v>
      </c>
      <c r="D11" s="59">
        <v>3.15E-2</v>
      </c>
      <c r="E11" s="59">
        <v>3.1699999999999999E-2</v>
      </c>
      <c r="F11" s="59">
        <v>3.1899999999999998E-2</v>
      </c>
      <c r="G11" s="59">
        <v>3.1800000000000002E-2</v>
      </c>
      <c r="H11" s="59">
        <v>3.1699999999999999E-2</v>
      </c>
      <c r="I11" s="59">
        <v>3.3399999999999999E-2</v>
      </c>
      <c r="J11" s="60">
        <v>3.1600000000000003E-2</v>
      </c>
      <c r="K11" s="13"/>
      <c r="L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51" t="s">
        <v>46</v>
      </c>
      <c r="C12" s="58">
        <v>4.1999999999999997E-3</v>
      </c>
      <c r="D12" s="59">
        <v>4.1999999999999997E-3</v>
      </c>
      <c r="E12" s="59">
        <v>4.1999999999999997E-3</v>
      </c>
      <c r="F12" s="59">
        <v>4.1999999999999997E-3</v>
      </c>
      <c r="G12" s="59">
        <v>4.1999999999999997E-3</v>
      </c>
      <c r="H12" s="59">
        <v>4.1999999999999997E-3</v>
      </c>
      <c r="I12" s="59">
        <v>4.4999999999999997E-3</v>
      </c>
      <c r="J12" s="60">
        <v>4.1999999999999997E-3</v>
      </c>
      <c r="K12" s="13"/>
      <c r="L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51" t="s">
        <v>47</v>
      </c>
      <c r="C13" s="61">
        <v>5.9999999999999995E-4</v>
      </c>
      <c r="D13" s="62">
        <v>5.9999999999999995E-4</v>
      </c>
      <c r="E13" s="62">
        <v>5.0000000000000001E-4</v>
      </c>
      <c r="F13" s="62">
        <v>5.0000000000000001E-4</v>
      </c>
      <c r="G13" s="62">
        <v>5.0000000000000001E-4</v>
      </c>
      <c r="H13" s="62">
        <v>5.0000000000000001E-4</v>
      </c>
      <c r="I13" s="62">
        <v>5.9999999999999995E-4</v>
      </c>
      <c r="J13" s="63">
        <v>5.0000000000000001E-4</v>
      </c>
      <c r="K13" s="13"/>
      <c r="L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7">
        <v>24.41</v>
      </c>
      <c r="X19" s="17">
        <v>24.42</v>
      </c>
      <c r="Y19" s="17">
        <v>24.43</v>
      </c>
      <c r="Z19" s="17">
        <v>24.45</v>
      </c>
      <c r="AA19" s="17">
        <v>24.46</v>
      </c>
      <c r="AB19" s="17">
        <v>24.47</v>
      </c>
      <c r="AC19" s="17">
        <v>24.48</v>
      </c>
      <c r="AD19" s="16">
        <v>24.49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0.81379358626242015</v>
      </c>
      <c r="X21" s="4">
        <v>0.81489371277696931</v>
      </c>
      <c r="Y21" s="4">
        <v>0.81479370127564665</v>
      </c>
      <c r="Z21" s="4">
        <v>0.81419363226771091</v>
      </c>
      <c r="AA21" s="4">
        <v>0.81479370127564665</v>
      </c>
      <c r="AB21" s="4">
        <v>0.81419363226771091</v>
      </c>
      <c r="AC21" s="4">
        <v>0.81259344824654833</v>
      </c>
      <c r="AD21" s="20">
        <v>0.81449366677167878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0.14922357444864143</v>
      </c>
      <c r="X22" s="1">
        <v>0.14892341341557344</v>
      </c>
      <c r="Y22" s="1">
        <v>0.14882341341689623</v>
      </c>
      <c r="Z22" s="1">
        <v>0.14922352843805958</v>
      </c>
      <c r="AA22" s="1">
        <v>0.14882341341689623</v>
      </c>
      <c r="AB22" s="1">
        <v>0.14942355144070488</v>
      </c>
      <c r="AC22" s="1">
        <v>0.14892367797641895</v>
      </c>
      <c r="AD22" s="21">
        <v>0.14922349393012321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3.2186540741123634E-2</v>
      </c>
      <c r="X23" s="1">
        <v>3.1486494754353965E-2</v>
      </c>
      <c r="Y23" s="1">
        <v>3.1686529258321765E-2</v>
      </c>
      <c r="Z23" s="1">
        <v>3.1886506242447502E-2</v>
      </c>
      <c r="AA23" s="1">
        <v>3.1786540759644419E-2</v>
      </c>
      <c r="AB23" s="1">
        <v>3.1686460234511285E-2</v>
      </c>
      <c r="AC23" s="1">
        <v>3.338671324905635E-2</v>
      </c>
      <c r="AD23" s="21">
        <v>3.158647174244842E-2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4.1967811776502011E-3</v>
      </c>
      <c r="X24" s="1">
        <v>4.1968616921978525E-3</v>
      </c>
      <c r="Y24" s="1">
        <v>4.1968386855841351E-3</v>
      </c>
      <c r="Z24" s="1">
        <v>4.1968156855859608E-3</v>
      </c>
      <c r="AA24" s="1">
        <v>4.1968271829386792E-3</v>
      </c>
      <c r="AB24" s="1">
        <v>4.1968386935227866E-3</v>
      </c>
      <c r="AC24" s="1">
        <v>4.4966776459056381E-3</v>
      </c>
      <c r="AD24" s="21">
        <v>4.1968501935218741E-3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5.9958632259166826E-4</v>
      </c>
      <c r="X25" s="7">
        <v>5.995863133314304E-4</v>
      </c>
      <c r="Y25" s="7">
        <v>4.9957481465484307E-4</v>
      </c>
      <c r="Z25" s="7">
        <v>4.9957481730014707E-4</v>
      </c>
      <c r="AA25" s="7">
        <v>4.9957481597779946E-4</v>
      </c>
      <c r="AB25" s="7">
        <v>4.9957481465393006E-4</v>
      </c>
      <c r="AC25" s="7">
        <v>5.9955183053123193E-4</v>
      </c>
      <c r="AD25" s="24">
        <v>4.99574813331278E-4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7">
        <v>24.41</v>
      </c>
      <c r="X31" s="17">
        <v>24.42</v>
      </c>
      <c r="Y31" s="17">
        <v>24.43</v>
      </c>
      <c r="Z31" s="17">
        <v>24.45</v>
      </c>
      <c r="AA31" s="17">
        <v>24.46</v>
      </c>
      <c r="AB31" s="17">
        <v>24.47</v>
      </c>
      <c r="AC31" s="17">
        <v>24.48</v>
      </c>
      <c r="AD31" s="16">
        <v>24.49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0.81388718328849829</v>
      </c>
      <c r="X33" s="4">
        <v>0.81498743633214754</v>
      </c>
      <c r="Y33" s="4">
        <v>0.81488741332817938</v>
      </c>
      <c r="Z33" s="4">
        <v>0.81428727530437084</v>
      </c>
      <c r="AA33" s="4">
        <v>0.81488741332817938</v>
      </c>
      <c r="AB33" s="4">
        <v>0.81428727530437084</v>
      </c>
      <c r="AC33" s="4">
        <v>0.81268690724088111</v>
      </c>
      <c r="AD33" s="20">
        <v>0.81458734431627511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0.1491471293424376</v>
      </c>
      <c r="X34" s="1">
        <v>0.14884680724322819</v>
      </c>
      <c r="Y34" s="1">
        <v>0.14874680724719694</v>
      </c>
      <c r="Z34" s="1">
        <v>0.14914703731069029</v>
      </c>
      <c r="AA34" s="1">
        <v>0.14874680724719694</v>
      </c>
      <c r="AB34" s="1">
        <v>0.14934708331862651</v>
      </c>
      <c r="AC34" s="1">
        <v>0.14884733642577519</v>
      </c>
      <c r="AD34" s="21">
        <v>0.14914696828687982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3.2173088726452796E-2</v>
      </c>
      <c r="X35" s="1">
        <v>3.1472996766149092E-2</v>
      </c>
      <c r="Y35" s="1">
        <v>3.167306577805281E-2</v>
      </c>
      <c r="Z35" s="1">
        <v>3.1873019730425771E-2</v>
      </c>
      <c r="AA35" s="1">
        <v>3.1773088782020918E-2</v>
      </c>
      <c r="AB35" s="1">
        <v>3.1672927706615908E-2</v>
      </c>
      <c r="AC35" s="1">
        <v>3.3373433750248663E-2</v>
      </c>
      <c r="AD35" s="21">
        <v>3.1572950730429435E-2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4.1935635322528668E-3</v>
      </c>
      <c r="X36" s="1">
        <v>4.1937245758959726E-3</v>
      </c>
      <c r="Y36" s="1">
        <v>4.1936785560536044E-3</v>
      </c>
      <c r="Z36" s="1">
        <v>4.1936325560609083E-3</v>
      </c>
      <c r="AA36" s="1">
        <v>4.1936555481167795E-3</v>
      </c>
      <c r="AB36" s="1">
        <v>4.1936785798732104E-3</v>
      </c>
      <c r="AC36" s="1">
        <v>4.4933564370146159E-3</v>
      </c>
      <c r="AD36" s="21">
        <v>4.1937015798695588E-3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5.9917296767674193E-4</v>
      </c>
      <c r="X37" s="7">
        <v>5.9917293989328996E-4</v>
      </c>
      <c r="Y37" s="7">
        <v>4.991499438644413E-4</v>
      </c>
      <c r="Z37" s="7">
        <v>4.9914995180065723E-4</v>
      </c>
      <c r="AA37" s="7">
        <v>4.9914994783376693E-4</v>
      </c>
      <c r="AB37" s="7">
        <v>4.9914994386078863E-4</v>
      </c>
      <c r="AC37" s="7">
        <v>5.9910399149999769E-4</v>
      </c>
      <c r="AD37" s="24">
        <v>4.9914993989268067E-4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7">
        <v>24.41</v>
      </c>
      <c r="X43" s="17">
        <v>24.42</v>
      </c>
      <c r="Y43" s="17">
        <v>24.43</v>
      </c>
      <c r="Z43" s="17">
        <v>24.45</v>
      </c>
      <c r="AA43" s="17">
        <v>24.46</v>
      </c>
      <c r="AB43" s="17">
        <v>24.47</v>
      </c>
      <c r="AC43" s="17">
        <v>24.48</v>
      </c>
      <c r="AD43" s="16">
        <v>24.49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0.81398079107947241</v>
      </c>
      <c r="X45" s="4">
        <v>0.81508117066677421</v>
      </c>
      <c r="Y45" s="4">
        <v>0.8149811361588376</v>
      </c>
      <c r="Z45" s="4">
        <v>0.81438092911121862</v>
      </c>
      <c r="AA45" s="4">
        <v>0.8149811361588376</v>
      </c>
      <c r="AB45" s="4">
        <v>0.81438092911121862</v>
      </c>
      <c r="AC45" s="4">
        <v>0.81278037698423422</v>
      </c>
      <c r="AD45" s="20">
        <v>0.81468103263502811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0.14907066467790142</v>
      </c>
      <c r="X46" s="1">
        <v>0.14877018147947166</v>
      </c>
      <c r="Y46" s="1">
        <v>0.14867018148740974</v>
      </c>
      <c r="Z46" s="1">
        <v>0.14907052661440318</v>
      </c>
      <c r="AA46" s="1">
        <v>0.14867018148740974</v>
      </c>
      <c r="AB46" s="1">
        <v>0.1492705956302762</v>
      </c>
      <c r="AC46" s="1">
        <v>0.14877097534458661</v>
      </c>
      <c r="AD46" s="21">
        <v>0.14907042306677948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3.2159643959070131E-2</v>
      </c>
      <c r="X47" s="1">
        <v>3.1459506038473382E-2</v>
      </c>
      <c r="Y47" s="1">
        <v>3.1659609562281421E-2</v>
      </c>
      <c r="Z47" s="1">
        <v>3.1859540467018818E-2</v>
      </c>
      <c r="AA47" s="1">
        <v>3.1759644070217946E-2</v>
      </c>
      <c r="AB47" s="1">
        <v>3.1659402419396653E-2</v>
      </c>
      <c r="AC47" s="1">
        <v>3.3360161506657306E-2</v>
      </c>
      <c r="AD47" s="21">
        <v>3.1559436967027954E-2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4.1903470631098321E-3</v>
      </c>
      <c r="X48" s="1">
        <v>4.1905886503963439E-3</v>
      </c>
      <c r="Y48" s="1">
        <v>4.1905196107091744E-3</v>
      </c>
      <c r="Z48" s="1">
        <v>4.1904506107274357E-3</v>
      </c>
      <c r="AA48" s="1">
        <v>4.1904850948346105E-3</v>
      </c>
      <c r="AB48" s="1">
        <v>4.1905196583556913E-3</v>
      </c>
      <c r="AC48" s="1">
        <v>4.4900363726242017E-3</v>
      </c>
      <c r="AD48" s="21">
        <v>4.1905541583465607E-3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5.9875993515702726E-4</v>
      </c>
      <c r="X49" s="7">
        <v>5.9875987958464658E-4</v>
      </c>
      <c r="Y49" s="7">
        <v>4.9872538752877566E-4</v>
      </c>
      <c r="Z49" s="7">
        <v>4.9872540340181477E-4</v>
      </c>
      <c r="AA49" s="7">
        <v>4.9872539546833982E-4</v>
      </c>
      <c r="AB49" s="7">
        <v>4.9872538751964256E-4</v>
      </c>
      <c r="AC49" s="7">
        <v>5.9865648281266933E-4</v>
      </c>
      <c r="AD49" s="24">
        <v>4.9872537958312296E-4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7">
        <v>24.41</v>
      </c>
      <c r="X55" s="17">
        <v>24.42</v>
      </c>
      <c r="Y55" s="17">
        <v>24.43</v>
      </c>
      <c r="Z55" s="17">
        <v>24.45</v>
      </c>
      <c r="AA55" s="17">
        <v>24.46</v>
      </c>
      <c r="AB55" s="17">
        <v>24.47</v>
      </c>
      <c r="AC55" s="17">
        <v>24.48</v>
      </c>
      <c r="AD55" s="16">
        <v>24.49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0.81407440963658073</v>
      </c>
      <c r="X57" s="4">
        <v>0.81517491578208912</v>
      </c>
      <c r="Y57" s="4">
        <v>0.81507486976886112</v>
      </c>
      <c r="Z57" s="4">
        <v>0.81447459368949293</v>
      </c>
      <c r="AA57" s="4">
        <v>0.81507486976886112</v>
      </c>
      <c r="AB57" s="4">
        <v>0.81447459368949293</v>
      </c>
      <c r="AC57" s="4">
        <v>0.81287385747784424</v>
      </c>
      <c r="AD57" s="20">
        <v>0.81477473172917703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0.14899418045154514</v>
      </c>
      <c r="X58" s="1">
        <v>0.14869353612081063</v>
      </c>
      <c r="Y58" s="1">
        <v>0.14859353613404172</v>
      </c>
      <c r="Z58" s="1">
        <v>0.14899399634570865</v>
      </c>
      <c r="AA58" s="1">
        <v>0.14859353613404172</v>
      </c>
      <c r="AB58" s="1">
        <v>0.14919408837216475</v>
      </c>
      <c r="AC58" s="1">
        <v>0.14869459472937055</v>
      </c>
      <c r="AD58" s="21">
        <v>0.14899385826633124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3.2146206442059039E-2</v>
      </c>
      <c r="X59" s="1">
        <v>3.1446022574415547E-2</v>
      </c>
      <c r="Y59" s="1">
        <v>3.1646160614096627E-2</v>
      </c>
      <c r="Z59" s="1">
        <v>3.1846068455311426E-2</v>
      </c>
      <c r="AA59" s="1">
        <v>3.174620662732467E-2</v>
      </c>
      <c r="AB59" s="1">
        <v>3.1645884375937086E-2</v>
      </c>
      <c r="AC59" s="1">
        <v>3.3346896521363384E-2</v>
      </c>
      <c r="AD59" s="21">
        <v>3.1545930455329697E-2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4.1871317695224902E-3</v>
      </c>
      <c r="X60" s="1">
        <v>4.1874539150005118E-3</v>
      </c>
      <c r="Y60" s="1">
        <v>4.1873618488511713E-3</v>
      </c>
      <c r="Z60" s="1">
        <v>4.1872698488876967E-3</v>
      </c>
      <c r="AA60" s="1">
        <v>4.1873158223920438E-3</v>
      </c>
      <c r="AB60" s="1">
        <v>4.1873619282742098E-3</v>
      </c>
      <c r="AC60" s="1">
        <v>4.4867174520312287E-3</v>
      </c>
      <c r="AD60" s="21">
        <v>4.1874079282559476E-3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5.9834722493439972E-4</v>
      </c>
      <c r="X61" s="7">
        <v>5.9834713230463659E-4</v>
      </c>
      <c r="Y61" s="7">
        <v>4.9830114554789582E-4</v>
      </c>
      <c r="Z61" s="7">
        <v>4.9830117200397317E-4</v>
      </c>
      <c r="AA61" s="7">
        <v>4.9830115878202468E-4</v>
      </c>
      <c r="AB61" s="7">
        <v>4.9830114552962691E-4</v>
      </c>
      <c r="AC61" s="7">
        <v>5.9820930437568898E-4</v>
      </c>
      <c r="AD61" s="24">
        <v>4.9830113230158824E-4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1">
        <v>24.41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0.81369999999999998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1.2289541600098317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0.14929999999999999</v>
      </c>
      <c r="C72" s="13">
        <f>W21</f>
        <v>0.81379358626242015</v>
      </c>
      <c r="D72" s="13">
        <v>0</v>
      </c>
      <c r="E72" s="13">
        <v>0</v>
      </c>
      <c r="F72" s="3">
        <v>0</v>
      </c>
      <c r="J72" s="1">
        <v>-0.22546608769941939</v>
      </c>
      <c r="K72" s="13">
        <v>1.2288128302814305</v>
      </c>
      <c r="L72" s="13">
        <v>0</v>
      </c>
      <c r="M72" s="13">
        <v>0</v>
      </c>
      <c r="N72" s="3">
        <v>0</v>
      </c>
      <c r="R72" s="1">
        <v>0</v>
      </c>
      <c r="S72" s="13">
        <v>1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3.2199999999999999E-2</v>
      </c>
      <c r="C73" s="13">
        <f t="shared" ref="C73:C74" si="1">W22</f>
        <v>0.14922357444864143</v>
      </c>
      <c r="D73" s="13">
        <f>W33</f>
        <v>0.81388718328849829</v>
      </c>
      <c r="E73" s="13">
        <v>0</v>
      </c>
      <c r="F73" s="3">
        <v>0</v>
      </c>
      <c r="J73" s="1">
        <v>-7.2829116253047598E-3</v>
      </c>
      <c r="K73" s="13">
        <v>-0.22529884562385163</v>
      </c>
      <c r="L73" s="13">
        <v>1.2286715168059483</v>
      </c>
      <c r="M73" s="13">
        <v>0</v>
      </c>
      <c r="N73" s="3">
        <v>0</v>
      </c>
      <c r="R73" s="1">
        <v>0</v>
      </c>
      <c r="S73" s="13">
        <v>0</v>
      </c>
      <c r="T73" s="13">
        <v>1</v>
      </c>
      <c r="U73" s="13">
        <v>0</v>
      </c>
      <c r="V73" s="3">
        <v>0</v>
      </c>
    </row>
    <row r="74" spans="1:22" x14ac:dyDescent="0.3">
      <c r="B74" s="1">
        <f t="shared" si="0"/>
        <v>4.1999999999999997E-3</v>
      </c>
      <c r="C74" s="13">
        <f t="shared" si="1"/>
        <v>3.2186540741123634E-2</v>
      </c>
      <c r="D74" s="13">
        <f t="shared" ref="D74:D75" si="2">W34</f>
        <v>0.1491471293424376</v>
      </c>
      <c r="E74" s="13">
        <f>W45</f>
        <v>0.81398079107947241</v>
      </c>
      <c r="F74" s="3">
        <v>0</v>
      </c>
      <c r="J74" s="1">
        <v>3.9086810677526939E-3</v>
      </c>
      <c r="K74" s="13">
        <v>-7.3079834577145959E-3</v>
      </c>
      <c r="L74" s="13">
        <v>-0.2251316390321722</v>
      </c>
      <c r="M74" s="13">
        <v>1.2285302195815155</v>
      </c>
      <c r="N74" s="3">
        <v>0</v>
      </c>
      <c r="R74" s="1">
        <v>-4.3368086899420177E-19</v>
      </c>
      <c r="S74" s="13">
        <v>0</v>
      </c>
      <c r="T74" s="13">
        <v>0</v>
      </c>
      <c r="U74" s="13">
        <v>1</v>
      </c>
      <c r="V74" s="3">
        <v>0</v>
      </c>
    </row>
    <row r="75" spans="1:22" ht="15" thickBot="1" x14ac:dyDescent="0.35">
      <c r="B75" s="7">
        <f t="shared" si="0"/>
        <v>5.9999999999999995E-4</v>
      </c>
      <c r="C75" s="8">
        <f>W24</f>
        <v>4.1967811776502011E-3</v>
      </c>
      <c r="D75" s="8">
        <f t="shared" si="2"/>
        <v>3.2173088726452796E-2</v>
      </c>
      <c r="E75" s="8">
        <f>W46</f>
        <v>0.14907066467790142</v>
      </c>
      <c r="F75" s="9">
        <f>W57</f>
        <v>0.81407440963658073</v>
      </c>
      <c r="J75" s="7">
        <v>-1.713560630026426E-4</v>
      </c>
      <c r="K75" s="8">
        <v>3.9073911513322658E-3</v>
      </c>
      <c r="L75" s="8">
        <v>-7.3330331781056631E-3</v>
      </c>
      <c r="M75" s="8">
        <v>-0.22496446791843158</v>
      </c>
      <c r="N75" s="9">
        <v>1.2283889386062636</v>
      </c>
      <c r="R75" s="7">
        <v>-5.4210108624275222E-20</v>
      </c>
      <c r="S75" s="8">
        <v>-4.3368086899420177E-19</v>
      </c>
      <c r="T75" s="8">
        <v>0</v>
      </c>
      <c r="U75" s="8">
        <v>0</v>
      </c>
      <c r="V75" s="9">
        <v>1</v>
      </c>
    </row>
    <row r="81" spans="2:22" x14ac:dyDescent="0.3">
      <c r="B81" s="41">
        <v>24.42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0.81479999999999997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1.2272950417280315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0.14899999999999999</v>
      </c>
      <c r="C85" s="13">
        <f>W21</f>
        <v>0.81379358626242015</v>
      </c>
      <c r="D85" s="13">
        <v>0</v>
      </c>
      <c r="E85" s="13">
        <v>0</v>
      </c>
      <c r="F85" s="3">
        <v>0</v>
      </c>
      <c r="J85" s="1">
        <v>-0.22470926817861209</v>
      </c>
      <c r="K85" s="13">
        <v>1.2288128302814305</v>
      </c>
      <c r="L85" s="13">
        <v>0</v>
      </c>
      <c r="M85" s="13">
        <v>0</v>
      </c>
      <c r="N85" s="3">
        <v>0</v>
      </c>
      <c r="R85" s="1">
        <v>2.7755575615628914E-17</v>
      </c>
      <c r="S85" s="13">
        <v>1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3.15E-2</v>
      </c>
      <c r="C86" s="13">
        <f t="shared" ref="C86:C88" si="4">W22</f>
        <v>0.14922357444864143</v>
      </c>
      <c r="D86" s="13">
        <f>W33</f>
        <v>0.81388718328849829</v>
      </c>
      <c r="E86" s="13">
        <v>0</v>
      </c>
      <c r="F86" s="3">
        <v>0</v>
      </c>
      <c r="J86" s="1">
        <v>-6.3004722403454533E-3</v>
      </c>
      <c r="K86" s="13">
        <v>-0.22529884562385163</v>
      </c>
      <c r="L86" s="13">
        <v>1.2286715168059483</v>
      </c>
      <c r="M86" s="13">
        <v>0</v>
      </c>
      <c r="N86" s="3">
        <v>0</v>
      </c>
      <c r="R86" s="1">
        <v>0</v>
      </c>
      <c r="S86" s="13">
        <v>0</v>
      </c>
      <c r="T86" s="13">
        <v>1</v>
      </c>
      <c r="U86" s="13">
        <v>0</v>
      </c>
      <c r="V86" s="3">
        <v>0</v>
      </c>
    </row>
    <row r="87" spans="2:22" x14ac:dyDescent="0.3">
      <c r="B87" s="1">
        <f t="shared" si="3"/>
        <v>4.1999999999999997E-3</v>
      </c>
      <c r="C87" s="13">
        <f t="shared" si="4"/>
        <v>3.2186540741123634E-2</v>
      </c>
      <c r="D87" s="13">
        <f t="shared" ref="D87:D88" si="5">W34</f>
        <v>0.1491471293424376</v>
      </c>
      <c r="E87" s="13">
        <f>W45</f>
        <v>0.81398079107947241</v>
      </c>
      <c r="F87" s="3">
        <v>0</v>
      </c>
      <c r="J87" s="1">
        <v>3.7073014757861224E-3</v>
      </c>
      <c r="K87" s="13">
        <v>-7.3079834577145959E-3</v>
      </c>
      <c r="L87" s="13">
        <v>-0.2251316390321722</v>
      </c>
      <c r="M87" s="13">
        <v>1.2285302195815155</v>
      </c>
      <c r="N87" s="3">
        <v>0</v>
      </c>
      <c r="R87" s="1">
        <v>0</v>
      </c>
      <c r="S87" s="13">
        <v>0</v>
      </c>
      <c r="T87" s="13">
        <v>0</v>
      </c>
      <c r="U87" s="13">
        <v>1</v>
      </c>
      <c r="V87" s="3">
        <v>0</v>
      </c>
    </row>
    <row r="88" spans="2:22" ht="15" thickBot="1" x14ac:dyDescent="0.35">
      <c r="B88" s="7">
        <f t="shared" si="3"/>
        <v>5.9999999999999995E-4</v>
      </c>
      <c r="C88" s="8">
        <f t="shared" si="4"/>
        <v>4.1967811776502011E-3</v>
      </c>
      <c r="D88" s="8">
        <f t="shared" si="5"/>
        <v>3.2173088726452796E-2</v>
      </c>
      <c r="E88" s="8">
        <f>W46</f>
        <v>0.14907066467790142</v>
      </c>
      <c r="F88" s="9">
        <f>W57</f>
        <v>0.81407440963658073</v>
      </c>
      <c r="J88" s="7">
        <v>-1.7598592825788492E-4</v>
      </c>
      <c r="K88" s="8">
        <v>3.9073911513322658E-3</v>
      </c>
      <c r="L88" s="8">
        <v>-7.3330331781056631E-3</v>
      </c>
      <c r="M88" s="8">
        <v>-0.22496446791843158</v>
      </c>
      <c r="N88" s="9">
        <v>1.2283889386062636</v>
      </c>
      <c r="R88" s="7">
        <v>5.4210108624275222E-20</v>
      </c>
      <c r="S88" s="8">
        <v>-4.3368086899420177E-19</v>
      </c>
      <c r="T88" s="8">
        <v>0</v>
      </c>
      <c r="U88" s="8">
        <v>0</v>
      </c>
      <c r="V88" s="9">
        <v>1</v>
      </c>
    </row>
    <row r="91" spans="2:22" x14ac:dyDescent="0.3">
      <c r="B91" s="41">
        <v>24.43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0.81469999999999998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1.2274456855284155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1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0.1489</v>
      </c>
      <c r="C95" s="13">
        <f>Y21</f>
        <v>0.81479370127564665</v>
      </c>
      <c r="D95" s="13">
        <v>0</v>
      </c>
      <c r="E95" s="13">
        <v>0</v>
      </c>
      <c r="F95" s="3">
        <v>0</v>
      </c>
      <c r="J95" s="1">
        <v>-0.22431035277891853</v>
      </c>
      <c r="K95" s="13">
        <v>1.2273045292745797</v>
      </c>
      <c r="L95" s="13">
        <v>0</v>
      </c>
      <c r="M95" s="13">
        <v>0</v>
      </c>
      <c r="N95" s="3">
        <v>0</v>
      </c>
      <c r="R95" s="1">
        <v>0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3.1699999999999999E-2</v>
      </c>
      <c r="C96" s="13">
        <f t="shared" ref="C96:C98" si="7">Y22</f>
        <v>0.14882341341689623</v>
      </c>
      <c r="D96" s="13">
        <f>Y33</f>
        <v>0.81488741332817938</v>
      </c>
      <c r="E96" s="13">
        <v>0</v>
      </c>
      <c r="F96" s="3">
        <v>0</v>
      </c>
      <c r="J96" s="1">
        <v>-6.7830178445987266E-3</v>
      </c>
      <c r="K96" s="13">
        <v>-0.22414341706748236</v>
      </c>
      <c r="L96" s="13">
        <v>1.227163389253713</v>
      </c>
      <c r="M96" s="13">
        <v>0</v>
      </c>
      <c r="N96" s="3">
        <v>0</v>
      </c>
      <c r="R96" s="1">
        <v>0</v>
      </c>
      <c r="S96" s="13">
        <v>0</v>
      </c>
      <c r="T96" s="13">
        <v>0.99999999999999989</v>
      </c>
      <c r="U96" s="13">
        <v>0</v>
      </c>
      <c r="V96" s="3">
        <v>0</v>
      </c>
    </row>
    <row r="97" spans="2:22" x14ac:dyDescent="0.3">
      <c r="B97" s="1">
        <f t="shared" si="6"/>
        <v>4.1999999999999997E-3</v>
      </c>
      <c r="C97" s="13">
        <f t="shared" si="7"/>
        <v>3.1686529258321765E-2</v>
      </c>
      <c r="D97" s="13">
        <f t="shared" ref="D97:D98" si="8">Y34</f>
        <v>0.14874680724719694</v>
      </c>
      <c r="E97" s="13">
        <f>Y45</f>
        <v>0.8149811361588376</v>
      </c>
      <c r="F97" s="3">
        <v>0</v>
      </c>
      <c r="J97" s="1">
        <v>3.6335772615502721E-3</v>
      </c>
      <c r="K97" s="13">
        <v>-6.8080142905093625E-3</v>
      </c>
      <c r="L97" s="13">
        <v>-0.22397651678475547</v>
      </c>
      <c r="M97" s="13">
        <v>1.2270222654639491</v>
      </c>
      <c r="N97" s="3">
        <v>0</v>
      </c>
      <c r="R97" s="1">
        <v>0</v>
      </c>
      <c r="S97" s="13">
        <v>-6.9388939039072284E-18</v>
      </c>
      <c r="T97" s="13">
        <v>0</v>
      </c>
      <c r="U97" s="13">
        <v>1</v>
      </c>
      <c r="V97" s="3">
        <v>0</v>
      </c>
    </row>
    <row r="98" spans="2:22" ht="15" thickBot="1" x14ac:dyDescent="0.35">
      <c r="B98" s="7">
        <f t="shared" si="6"/>
        <v>5.0000000000000001E-4</v>
      </c>
      <c r="C98" s="8">
        <f t="shared" si="7"/>
        <v>4.1968386855841351E-3</v>
      </c>
      <c r="D98" s="8">
        <f t="shared" si="8"/>
        <v>3.167306577805281E-2</v>
      </c>
      <c r="E98" s="8">
        <f>Y46</f>
        <v>0.14867018148740974</v>
      </c>
      <c r="F98" s="9">
        <f>Y57</f>
        <v>0.81507486976886112</v>
      </c>
      <c r="J98" s="7">
        <v>2.8290686946506665E-6</v>
      </c>
      <c r="K98" s="8">
        <v>3.6323764785217831E-3</v>
      </c>
      <c r="L98" s="8">
        <v>-6.8329886682961813E-3</v>
      </c>
      <c r="M98" s="8">
        <v>-0.22380965192479688</v>
      </c>
      <c r="N98" s="9">
        <v>1.2268811579034204</v>
      </c>
      <c r="R98" s="7">
        <v>0</v>
      </c>
      <c r="S98" s="8">
        <v>-8.6736173798840355E-19</v>
      </c>
      <c r="T98" s="8">
        <v>0</v>
      </c>
      <c r="U98" s="8">
        <v>2.7755575615628914E-17</v>
      </c>
      <c r="V98" s="9">
        <v>1</v>
      </c>
    </row>
    <row r="100" spans="2:22" x14ac:dyDescent="0.3">
      <c r="B100" s="41">
        <v>24.45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0.81410000000000005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1.2283503255128363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0.14929999999999999</v>
      </c>
      <c r="C104" s="13">
        <f>Z21</f>
        <v>0.81419363226771091</v>
      </c>
      <c r="D104" s="13">
        <v>0</v>
      </c>
      <c r="E104" s="13">
        <v>0</v>
      </c>
      <c r="F104" s="3">
        <v>0</v>
      </c>
      <c r="J104" s="1">
        <v>-0.22524458105656861</v>
      </c>
      <c r="K104" s="13">
        <v>1.2282090652254021</v>
      </c>
      <c r="L104" s="13">
        <v>0</v>
      </c>
      <c r="M104" s="13">
        <v>0</v>
      </c>
      <c r="N104" s="3">
        <v>0</v>
      </c>
      <c r="R104" s="1">
        <v>2.7755575615628914E-17</v>
      </c>
      <c r="S104" s="13">
        <v>1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3.1899999999999998E-2</v>
      </c>
      <c r="C105" s="13">
        <f t="shared" ref="C105:C107" si="10">Z22</f>
        <v>0.14922352843805958</v>
      </c>
      <c r="D105" s="13">
        <f>Z33</f>
        <v>0.81428727530437084</v>
      </c>
      <c r="E105" s="13">
        <v>0</v>
      </c>
      <c r="F105" s="3">
        <v>0</v>
      </c>
      <c r="J105" s="1">
        <v>-6.8435113823470048E-3</v>
      </c>
      <c r="K105" s="13">
        <v>-0.22507743388724621</v>
      </c>
      <c r="L105" s="13">
        <v>1.2280678211829013</v>
      </c>
      <c r="M105" s="13">
        <v>0</v>
      </c>
      <c r="N105" s="3">
        <v>0</v>
      </c>
      <c r="R105" s="1">
        <v>0</v>
      </c>
      <c r="S105" s="13">
        <v>0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4.1999999999999997E-3</v>
      </c>
      <c r="C106" s="13">
        <f t="shared" si="10"/>
        <v>3.1886506242447502E-2</v>
      </c>
      <c r="D106" s="13">
        <f t="shared" ref="D106:D107" si="11">Z34</f>
        <v>0.14914703731069029</v>
      </c>
      <c r="E106" s="13">
        <f>Z45</f>
        <v>0.81438092911121862</v>
      </c>
      <c r="F106" s="3">
        <v>0</v>
      </c>
      <c r="J106" s="1">
        <v>3.7376622062906639E-3</v>
      </c>
      <c r="K106" s="13">
        <v>-6.8686082834350645E-3</v>
      </c>
      <c r="L106" s="13">
        <v>-0.2249103221829131</v>
      </c>
      <c r="M106" s="13">
        <v>1.2279265933834653</v>
      </c>
      <c r="N106" s="3">
        <v>0</v>
      </c>
      <c r="R106" s="1">
        <v>0</v>
      </c>
      <c r="S106" s="13">
        <v>0</v>
      </c>
      <c r="T106" s="13">
        <v>0</v>
      </c>
      <c r="U106" s="13">
        <v>1</v>
      </c>
      <c r="V106" s="3">
        <v>0</v>
      </c>
    </row>
    <row r="107" spans="2:22" ht="15" thickBot="1" x14ac:dyDescent="0.35">
      <c r="B107" s="7">
        <f t="shared" si="9"/>
        <v>5.0000000000000001E-4</v>
      </c>
      <c r="C107" s="8">
        <f t="shared" si="10"/>
        <v>4.1968156855859608E-3</v>
      </c>
      <c r="D107" s="8">
        <f t="shared" si="11"/>
        <v>3.1873019730425771E-2</v>
      </c>
      <c r="E107" s="8">
        <f>Z46</f>
        <v>0.14907052661440318</v>
      </c>
      <c r="F107" s="9">
        <f>Z57</f>
        <v>0.81447459368949293</v>
      </c>
      <c r="J107" s="7">
        <v>-9.7204652298248063E-6</v>
      </c>
      <c r="K107" s="8">
        <v>3.7364424851843458E-3</v>
      </c>
      <c r="L107" s="8">
        <v>-6.8936830805335107E-3</v>
      </c>
      <c r="M107" s="8">
        <v>-0.22474324593762302</v>
      </c>
      <c r="N107" s="9">
        <v>1.2277853818252262</v>
      </c>
      <c r="R107" s="7">
        <v>1.0842021724855044E-19</v>
      </c>
      <c r="S107" s="8">
        <v>0</v>
      </c>
      <c r="T107" s="8">
        <v>0</v>
      </c>
      <c r="U107" s="8">
        <v>2.7755575615628914E-17</v>
      </c>
      <c r="V107" s="9">
        <v>1</v>
      </c>
    </row>
    <row r="109" spans="2:22" x14ac:dyDescent="0.3">
      <c r="B109" s="41">
        <v>24.46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0.81469999999999998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1.2274456855284155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0.1489</v>
      </c>
      <c r="C113" s="13">
        <f>AA21</f>
        <v>0.81479370127564665</v>
      </c>
      <c r="D113" s="13">
        <v>0</v>
      </c>
      <c r="E113" s="13">
        <v>0</v>
      </c>
      <c r="F113" s="3">
        <v>0</v>
      </c>
      <c r="J113" s="1">
        <v>-0.22431035277891853</v>
      </c>
      <c r="K113" s="13">
        <v>1.2273045292745797</v>
      </c>
      <c r="L113" s="13">
        <v>0</v>
      </c>
      <c r="M113" s="13">
        <v>0</v>
      </c>
      <c r="N113" s="3">
        <v>0</v>
      </c>
      <c r="R113" s="1">
        <v>0</v>
      </c>
      <c r="S113" s="13">
        <v>1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3.1800000000000002E-2</v>
      </c>
      <c r="C114" s="13">
        <f t="shared" ref="C114:C116" si="13">AA22</f>
        <v>0.14882341341689623</v>
      </c>
      <c r="D114" s="13">
        <f>AA33</f>
        <v>0.81488741332817938</v>
      </c>
      <c r="E114" s="13">
        <v>0</v>
      </c>
      <c r="F114" s="3">
        <v>0</v>
      </c>
      <c r="J114" s="1">
        <v>-6.9336454853565202E-3</v>
      </c>
      <c r="K114" s="13">
        <v>-0.22414341706748236</v>
      </c>
      <c r="L114" s="13">
        <v>1.227163389253713</v>
      </c>
      <c r="M114" s="13">
        <v>0</v>
      </c>
      <c r="N114" s="3">
        <v>0</v>
      </c>
      <c r="R114" s="1">
        <v>0</v>
      </c>
      <c r="S114" s="13">
        <v>0</v>
      </c>
      <c r="T114" s="13">
        <v>0.99999999999999989</v>
      </c>
      <c r="U114" s="13">
        <v>0</v>
      </c>
      <c r="V114" s="3">
        <v>0</v>
      </c>
    </row>
    <row r="115" spans="2:22" x14ac:dyDescent="0.3">
      <c r="B115" s="1">
        <f t="shared" si="12"/>
        <v>4.1999999999999997E-3</v>
      </c>
      <c r="C115" s="13">
        <f t="shared" si="13"/>
        <v>3.1786540759644419E-2</v>
      </c>
      <c r="D115" s="13">
        <f t="shared" ref="D115:D116" si="14">AA34</f>
        <v>0.14874680724719694</v>
      </c>
      <c r="E115" s="13">
        <f>AA45</f>
        <v>0.8149811361588376</v>
      </c>
      <c r="F115" s="3">
        <v>0</v>
      </c>
      <c r="J115" s="1">
        <v>3.6885957077450746E-3</v>
      </c>
      <c r="K115" s="13">
        <v>-6.958624609088469E-3</v>
      </c>
      <c r="L115" s="13">
        <v>-0.22397651678475547</v>
      </c>
      <c r="M115" s="13">
        <v>1.2270222654639491</v>
      </c>
      <c r="N115" s="3">
        <v>0</v>
      </c>
      <c r="R115" s="1">
        <v>8.6736173798840355E-19</v>
      </c>
      <c r="S115" s="13">
        <v>-6.9388939039072284E-18</v>
      </c>
      <c r="T115" s="13">
        <v>0</v>
      </c>
      <c r="U115" s="13">
        <v>1</v>
      </c>
      <c r="V115" s="3">
        <v>0</v>
      </c>
    </row>
    <row r="116" spans="2:22" ht="15" thickBot="1" x14ac:dyDescent="0.35">
      <c r="B116" s="7">
        <f t="shared" si="12"/>
        <v>5.0000000000000001E-4</v>
      </c>
      <c r="C116" s="8">
        <f t="shared" si="13"/>
        <v>4.1968271829386792E-3</v>
      </c>
      <c r="D116" s="8">
        <f t="shared" si="14"/>
        <v>3.1773088782020918E-2</v>
      </c>
      <c r="E116" s="8">
        <f>AA46</f>
        <v>0.14867018148740974</v>
      </c>
      <c r="F116" s="9">
        <f>AA57</f>
        <v>0.81507486976886112</v>
      </c>
      <c r="J116" s="7">
        <v>-5.0537261938161762E-7</v>
      </c>
      <c r="K116" s="8">
        <v>3.6873712774086356E-3</v>
      </c>
      <c r="L116" s="8">
        <v>-6.9835816666886513E-3</v>
      </c>
      <c r="M116" s="8">
        <v>-0.22380965192479688</v>
      </c>
      <c r="N116" s="9">
        <v>1.2268811579034204</v>
      </c>
      <c r="R116" s="7">
        <v>1.0842021724855044E-19</v>
      </c>
      <c r="S116" s="8">
        <v>0</v>
      </c>
      <c r="T116" s="8">
        <v>-6.9388939039072284E-18</v>
      </c>
      <c r="U116" s="8">
        <v>2.7755575615628914E-17</v>
      </c>
      <c r="V116" s="9">
        <v>1</v>
      </c>
    </row>
    <row r="119" spans="2:22" x14ac:dyDescent="0.3">
      <c r="B119" s="41">
        <v>24.47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0.81410000000000005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1.2283503255128363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0.14949999999999999</v>
      </c>
      <c r="C123" s="13">
        <f>AB21</f>
        <v>0.81419363226771091</v>
      </c>
      <c r="D123" s="13">
        <v>0</v>
      </c>
      <c r="E123" s="13">
        <v>0</v>
      </c>
      <c r="F123" s="3">
        <v>0</v>
      </c>
      <c r="J123" s="1">
        <v>-0.22554631525758209</v>
      </c>
      <c r="K123" s="13">
        <v>1.2282090652254021</v>
      </c>
      <c r="L123" s="13">
        <v>0</v>
      </c>
      <c r="M123" s="13">
        <v>0</v>
      </c>
      <c r="N123" s="3">
        <v>0</v>
      </c>
      <c r="R123" s="1">
        <v>2.7755575615628914E-17</v>
      </c>
      <c r="S123" s="13">
        <v>1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3.1699999999999999E-2</v>
      </c>
      <c r="C124" s="13">
        <f t="shared" ref="C124:C126" si="16">AB22</f>
        <v>0.14942355144070488</v>
      </c>
      <c r="D124" s="13">
        <f>AB33</f>
        <v>0.81428727530437084</v>
      </c>
      <c r="E124" s="13">
        <v>0</v>
      </c>
      <c r="F124" s="3">
        <v>0</v>
      </c>
      <c r="J124" s="1">
        <v>-6.4311134871249268E-3</v>
      </c>
      <c r="K124" s="13">
        <v>-0.22537913338882654</v>
      </c>
      <c r="L124" s="13">
        <v>1.2280678211829013</v>
      </c>
      <c r="M124" s="13">
        <v>0</v>
      </c>
      <c r="N124" s="3">
        <v>0</v>
      </c>
      <c r="R124" s="1">
        <v>0</v>
      </c>
      <c r="S124" s="13">
        <v>0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4.1999999999999997E-3</v>
      </c>
      <c r="C125" s="13">
        <f t="shared" si="16"/>
        <v>3.1686460234511285E-2</v>
      </c>
      <c r="D125" s="13">
        <f t="shared" ref="D125:D126" si="17">AB34</f>
        <v>0.14934708331862651</v>
      </c>
      <c r="E125" s="13">
        <f>AB45</f>
        <v>0.81438092911121862</v>
      </c>
      <c r="F125" s="3">
        <v>0</v>
      </c>
      <c r="J125" s="1">
        <v>3.6201253230557576E-3</v>
      </c>
      <c r="K125" s="13">
        <v>-6.4562925094136239E-3</v>
      </c>
      <c r="L125" s="13">
        <v>-0.22521198698905079</v>
      </c>
      <c r="M125" s="13">
        <v>1.2279265933834653</v>
      </c>
      <c r="N125" s="3">
        <v>0</v>
      </c>
      <c r="R125" s="1">
        <v>0</v>
      </c>
      <c r="S125" s="13">
        <v>0</v>
      </c>
      <c r="T125" s="13">
        <v>0</v>
      </c>
      <c r="U125" s="13">
        <v>1</v>
      </c>
      <c r="V125" s="3">
        <v>0</v>
      </c>
    </row>
    <row r="126" spans="2:22" ht="15" thickBot="1" x14ac:dyDescent="0.35">
      <c r="B126" s="7">
        <f t="shared" si="15"/>
        <v>5.0000000000000001E-4</v>
      </c>
      <c r="C126" s="8">
        <f t="shared" si="16"/>
        <v>4.1968386935227866E-3</v>
      </c>
      <c r="D126" s="8">
        <f t="shared" si="17"/>
        <v>3.1672927706615908E-2</v>
      </c>
      <c r="E126" s="8">
        <f>AB46</f>
        <v>0.1492705956302762</v>
      </c>
      <c r="F126" s="9">
        <f>AB57</f>
        <v>0.81447459368949293</v>
      </c>
      <c r="J126" s="7">
        <v>-5.2545903986402635E-6</v>
      </c>
      <c r="K126" s="8">
        <v>3.6189665350050242E-3</v>
      </c>
      <c r="L126" s="8">
        <v>-6.4814494142787938E-3</v>
      </c>
      <c r="M126" s="8">
        <v>-0.22504487605230794</v>
      </c>
      <c r="N126" s="9">
        <v>1.2277853818252262</v>
      </c>
      <c r="R126" s="7">
        <v>2.1684043449710089E-19</v>
      </c>
      <c r="S126" s="8">
        <v>0</v>
      </c>
      <c r="T126" s="8">
        <v>0</v>
      </c>
      <c r="U126" s="8">
        <v>2.7755575615628914E-17</v>
      </c>
      <c r="V126" s="9">
        <v>1</v>
      </c>
    </row>
    <row r="129" spans="2:22" x14ac:dyDescent="0.3">
      <c r="B129" s="41">
        <v>24.48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0.8125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1.2307692307692308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1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0.14899999999999999</v>
      </c>
      <c r="C133" s="13">
        <f>AC21</f>
        <v>0.81259344824654833</v>
      </c>
      <c r="D133" s="13">
        <v>0</v>
      </c>
      <c r="E133" s="13">
        <v>0</v>
      </c>
      <c r="F133" s="3">
        <v>0</v>
      </c>
      <c r="J133" s="1">
        <v>-0.22567818603550294</v>
      </c>
      <c r="K133" s="13">
        <v>1.2306276923076924</v>
      </c>
      <c r="L133" s="13">
        <v>0</v>
      </c>
      <c r="M133" s="13">
        <v>0</v>
      </c>
      <c r="N133" s="3">
        <v>0</v>
      </c>
      <c r="R133" s="1">
        <v>2.7755575615628914E-17</v>
      </c>
      <c r="S133" s="13">
        <v>1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3.3399999999999999E-2</v>
      </c>
      <c r="C134" s="13">
        <f t="shared" ref="C134:C136" si="19">AC22</f>
        <v>0.14892367797641895</v>
      </c>
      <c r="D134" s="13">
        <f>AC33</f>
        <v>0.81268690724088111</v>
      </c>
      <c r="E134" s="13">
        <v>0</v>
      </c>
      <c r="F134" s="3">
        <v>0</v>
      </c>
      <c r="J134" s="1">
        <v>-9.2272518942107494E-3</v>
      </c>
      <c r="K134" s="13">
        <v>-0.22551071085949348</v>
      </c>
      <c r="L134" s="13">
        <v>1.2304861701230769</v>
      </c>
      <c r="M134" s="13">
        <v>0</v>
      </c>
      <c r="N134" s="3">
        <v>0</v>
      </c>
      <c r="R134" s="1">
        <v>7.8062556418956319E-18</v>
      </c>
      <c r="S134" s="13">
        <v>2.7755575615628914E-17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4.4999999999999997E-3</v>
      </c>
      <c r="C135" s="13">
        <f t="shared" si="19"/>
        <v>3.338671324905635E-2</v>
      </c>
      <c r="D135" s="13">
        <f t="shared" ref="D135:D136" si="20">AC34</f>
        <v>0.14884733642577519</v>
      </c>
      <c r="E135" s="13">
        <f>AC45</f>
        <v>0.81278037698423422</v>
      </c>
      <c r="F135" s="3">
        <v>0</v>
      </c>
      <c r="J135" s="1">
        <v>4.1458225465023906E-3</v>
      </c>
      <c r="K135" s="13">
        <v>-9.2521244919917638E-3</v>
      </c>
      <c r="L135" s="13">
        <v>-0.22534327121818049</v>
      </c>
      <c r="M135" s="13">
        <v>1.2303446642135127</v>
      </c>
      <c r="N135" s="3">
        <v>0</v>
      </c>
      <c r="R135" s="1">
        <v>8.6736173798840355E-19</v>
      </c>
      <c r="S135" s="13">
        <v>0</v>
      </c>
      <c r="T135" s="13">
        <v>0</v>
      </c>
      <c r="U135" s="13">
        <v>1</v>
      </c>
      <c r="V135" s="3">
        <v>0</v>
      </c>
    </row>
    <row r="136" spans="2:22" ht="15" thickBot="1" x14ac:dyDescent="0.35">
      <c r="B136" s="7">
        <f t="shared" si="18"/>
        <v>5.9999999999999995E-4</v>
      </c>
      <c r="C136" s="8">
        <f t="shared" si="19"/>
        <v>4.4966776459056381E-3</v>
      </c>
      <c r="D136" s="8">
        <f t="shared" si="20"/>
        <v>3.3373433750248663E-2</v>
      </c>
      <c r="E136" s="8">
        <f>AC46</f>
        <v>0.14877097534458661</v>
      </c>
      <c r="F136" s="9">
        <f>AC57</f>
        <v>0.81287385747784424</v>
      </c>
      <c r="J136" s="7">
        <v>-3.9972337538833306E-5</v>
      </c>
      <c r="K136" s="8">
        <v>4.1442817825929623E-3</v>
      </c>
      <c r="L136" s="8">
        <v>-9.2769749738652752E-3</v>
      </c>
      <c r="M136" s="8">
        <v>-0.22517586710560578</v>
      </c>
      <c r="N136" s="9">
        <v>1.2302031745771282</v>
      </c>
      <c r="R136" s="7">
        <v>0</v>
      </c>
      <c r="S136" s="8">
        <v>-4.3368086899420177E-19</v>
      </c>
      <c r="T136" s="8">
        <v>-8.6736173798840355E-19</v>
      </c>
      <c r="U136" s="8">
        <v>0</v>
      </c>
      <c r="V136" s="9">
        <v>1</v>
      </c>
    </row>
    <row r="139" spans="2:22" x14ac:dyDescent="0.3">
      <c r="B139" s="41">
        <v>24.49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0.81440000000000001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1.2278978388998034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0.99999999999999989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0.14929999999999999</v>
      </c>
      <c r="C143" s="13">
        <f>AD21</f>
        <v>0.81449366677167878</v>
      </c>
      <c r="D143" s="13">
        <v>0</v>
      </c>
      <c r="E143" s="13">
        <v>0</v>
      </c>
      <c r="F143" s="3">
        <v>0</v>
      </c>
      <c r="J143" s="1">
        <v>-0.22507866522077072</v>
      </c>
      <c r="K143" s="13">
        <v>1.2277566306483301</v>
      </c>
      <c r="L143" s="13">
        <v>0</v>
      </c>
      <c r="M143" s="13">
        <v>0</v>
      </c>
      <c r="N143" s="3">
        <v>0</v>
      </c>
      <c r="R143" s="1">
        <v>-2.7755575615628914E-17</v>
      </c>
      <c r="S143" s="13">
        <v>1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3.1600000000000003E-2</v>
      </c>
      <c r="C144" s="13">
        <f t="shared" ref="C144:C146" si="22">AD22</f>
        <v>0.14922349393012321</v>
      </c>
      <c r="D144" s="13">
        <f>AD33</f>
        <v>0.81458734431627511</v>
      </c>
      <c r="E144" s="13">
        <v>0</v>
      </c>
      <c r="F144" s="3">
        <v>0</v>
      </c>
      <c r="J144" s="1">
        <v>-6.4014582502981551E-3</v>
      </c>
      <c r="K144" s="13">
        <v>-0.22491158916174575</v>
      </c>
      <c r="L144" s="13">
        <v>1.2276154386358056</v>
      </c>
      <c r="M144" s="13">
        <v>0</v>
      </c>
      <c r="N144" s="3">
        <v>0</v>
      </c>
      <c r="R144" s="1">
        <v>-6.9388939039072284E-18</v>
      </c>
      <c r="S144" s="13">
        <v>2.7755575615628914E-17</v>
      </c>
      <c r="T144" s="13">
        <v>1</v>
      </c>
      <c r="U144" s="13">
        <v>0</v>
      </c>
      <c r="V144" s="3">
        <v>0</v>
      </c>
    </row>
    <row r="145" spans="1:74" x14ac:dyDescent="0.3">
      <c r="B145" s="1">
        <f t="shared" si="21"/>
        <v>4.1999999999999997E-3</v>
      </c>
      <c r="C145" s="13">
        <f t="shared" si="22"/>
        <v>3.158647174244842E-2</v>
      </c>
      <c r="D145" s="13">
        <f t="shared" ref="D145:D146" si="23">AD34</f>
        <v>0.14914696828687982</v>
      </c>
      <c r="E145" s="13">
        <f>AD45</f>
        <v>0.81468103263502811</v>
      </c>
      <c r="F145" s="3">
        <v>0</v>
      </c>
      <c r="J145" s="1">
        <v>3.5683021325403083E-3</v>
      </c>
      <c r="K145" s="13">
        <v>-6.4265869153529711E-3</v>
      </c>
      <c r="L145" s="13">
        <v>-0.22474454855354903</v>
      </c>
      <c r="M145" s="13">
        <v>1.2274742628603623</v>
      </c>
      <c r="N145" s="3">
        <v>0</v>
      </c>
      <c r="R145" s="1">
        <v>-8.6736173798840355E-19</v>
      </c>
      <c r="S145" s="13">
        <v>6.9388939039072284E-18</v>
      </c>
      <c r="T145" s="13">
        <v>0</v>
      </c>
      <c r="U145" s="13">
        <v>0.99999999999999989</v>
      </c>
      <c r="V145" s="3">
        <v>0</v>
      </c>
    </row>
    <row r="146" spans="1:74" ht="15" thickBot="1" x14ac:dyDescent="0.35">
      <c r="B146" s="7">
        <f t="shared" si="21"/>
        <v>5.0000000000000001E-4</v>
      </c>
      <c r="C146" s="8">
        <f t="shared" si="22"/>
        <v>4.1968501935218741E-3</v>
      </c>
      <c r="D146" s="8">
        <f t="shared" si="23"/>
        <v>3.1572950730429435E-2</v>
      </c>
      <c r="E146" s="8">
        <f>AD46</f>
        <v>0.14907042306677948</v>
      </c>
      <c r="F146" s="9">
        <f>AD57</f>
        <v>0.81477473172917703</v>
      </c>
      <c r="J146" s="7">
        <v>1.0519934134497048E-6</v>
      </c>
      <c r="K146" s="8">
        <v>3.5671527202998004E-3</v>
      </c>
      <c r="L146" s="8">
        <v>-6.4516934809413732E-3</v>
      </c>
      <c r="M146" s="8">
        <v>-0.22457754339023644</v>
      </c>
      <c r="N146" s="9">
        <v>1.2273331033201333</v>
      </c>
      <c r="R146" s="7">
        <v>-1.0842021724855044E-19</v>
      </c>
      <c r="S146" s="8">
        <v>-4.3368086899420177E-19</v>
      </c>
      <c r="T146" s="8">
        <v>6.9388939039072284E-18</v>
      </c>
      <c r="U146" s="8">
        <v>-2.7755575615628914E-17</v>
      </c>
      <c r="V146" s="9">
        <v>1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>
        <v>24.41</v>
      </c>
      <c r="D150" s="134"/>
      <c r="E150" s="134"/>
      <c r="F150" s="134"/>
      <c r="G150" s="134"/>
      <c r="H150" s="134"/>
      <c r="I150" s="134"/>
      <c r="J150" s="134"/>
      <c r="K150" s="134"/>
      <c r="L150" s="134">
        <v>24.42</v>
      </c>
      <c r="M150" s="134"/>
      <c r="N150" s="134"/>
      <c r="O150" s="134"/>
      <c r="P150" s="134"/>
      <c r="Q150" s="134"/>
      <c r="R150" s="134"/>
      <c r="S150" s="134"/>
      <c r="T150" s="134"/>
      <c r="U150" s="134">
        <v>24.43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24.45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24.46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24.47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24.48</v>
      </c>
      <c r="BF150" s="134"/>
      <c r="BG150" s="134"/>
      <c r="BH150" s="134"/>
      <c r="BI150" s="134"/>
      <c r="BJ150" s="134"/>
      <c r="BK150" s="134"/>
      <c r="BL150" s="134"/>
      <c r="BM150" s="134"/>
      <c r="BN150" s="134">
        <v>24.49</v>
      </c>
      <c r="BO150" s="134"/>
      <c r="BP150" s="134"/>
      <c r="BQ150" s="134"/>
      <c r="BR150" s="134"/>
      <c r="BS150" s="134"/>
      <c r="BT150" s="134"/>
      <c r="BU150" s="134"/>
      <c r="BV150" s="134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0.81369999999999998</v>
      </c>
      <c r="D152" s="56">
        <v>0.74570000000000003</v>
      </c>
      <c r="E152" s="56">
        <v>0.69379999999999997</v>
      </c>
      <c r="F152" s="56">
        <v>0.71779999999999999</v>
      </c>
      <c r="G152" s="56">
        <v>0.75249999999999995</v>
      </c>
      <c r="H152" s="56">
        <v>0.78269999999999995</v>
      </c>
      <c r="I152" s="56">
        <v>0.79410000000000003</v>
      </c>
      <c r="J152" s="56">
        <v>0.80110000000000003</v>
      </c>
      <c r="K152" s="57">
        <v>0.80430000000000001</v>
      </c>
      <c r="L152" s="55">
        <v>0.81479999999999997</v>
      </c>
      <c r="M152" s="56">
        <v>0.70689999999999997</v>
      </c>
      <c r="N152" s="56">
        <v>0.69389999999999996</v>
      </c>
      <c r="O152" s="56">
        <v>0.73219999999999996</v>
      </c>
      <c r="P152" s="56">
        <v>0.76919999999999999</v>
      </c>
      <c r="Q152" s="56">
        <v>0.79010000000000002</v>
      </c>
      <c r="R152" s="56">
        <v>0.79949999999999999</v>
      </c>
      <c r="S152" s="56">
        <v>0.80610000000000004</v>
      </c>
      <c r="T152" s="57">
        <v>0.80920000000000003</v>
      </c>
      <c r="U152" s="55">
        <v>0.81469999999999998</v>
      </c>
      <c r="V152" s="56">
        <v>0.72370000000000001</v>
      </c>
      <c r="W152" s="56">
        <v>0.69650000000000001</v>
      </c>
      <c r="X152" s="56">
        <v>0.74629999999999996</v>
      </c>
      <c r="Y152" s="56">
        <v>0.77210000000000001</v>
      </c>
      <c r="Z152" s="56">
        <v>0.79810000000000003</v>
      </c>
      <c r="AA152" s="56">
        <v>0.8054</v>
      </c>
      <c r="AB152" s="56">
        <v>0.78659999999999997</v>
      </c>
      <c r="AC152" s="57">
        <v>0.80789999999999995</v>
      </c>
      <c r="AD152" s="55">
        <v>0.81410000000000005</v>
      </c>
      <c r="AE152" s="56">
        <v>0.71960000000000002</v>
      </c>
      <c r="AF152" s="56">
        <v>0.6875</v>
      </c>
      <c r="AG152" s="56">
        <v>0.73119999999999996</v>
      </c>
      <c r="AH152" s="56">
        <v>0.75919999999999999</v>
      </c>
      <c r="AI152" s="56">
        <v>0.7823</v>
      </c>
      <c r="AJ152" s="56">
        <v>0.79349999999999998</v>
      </c>
      <c r="AK152" s="56">
        <v>0.80200000000000005</v>
      </c>
      <c r="AL152" s="57">
        <v>0.80479999999999996</v>
      </c>
      <c r="AM152" s="55">
        <v>0.81469999999999998</v>
      </c>
      <c r="AN152" s="56">
        <v>0.74839999999999995</v>
      </c>
      <c r="AO152" s="56">
        <v>0.75090000000000001</v>
      </c>
      <c r="AP152" s="56">
        <v>0.76880000000000004</v>
      </c>
      <c r="AQ152" s="56">
        <v>0.7782</v>
      </c>
      <c r="AR152" s="56">
        <v>0.78459999999999996</v>
      </c>
      <c r="AS152" s="56">
        <v>0.78549999999999998</v>
      </c>
      <c r="AT152" s="56">
        <v>0.66220000000000001</v>
      </c>
      <c r="AU152" s="57">
        <v>0.78549999999999998</v>
      </c>
      <c r="AV152" s="55">
        <v>0.81410000000000005</v>
      </c>
      <c r="AW152" s="56">
        <v>0.76739999999999997</v>
      </c>
      <c r="AX152" s="56">
        <v>0.72089999999999999</v>
      </c>
      <c r="AY152" s="56">
        <v>0.7409</v>
      </c>
      <c r="AZ152" s="56">
        <v>0.75539999999999996</v>
      </c>
      <c r="BA152" s="56">
        <v>0.76790000000000003</v>
      </c>
      <c r="BB152" s="56">
        <v>0.77859999999999996</v>
      </c>
      <c r="BC152" s="56">
        <v>0.79079999999999995</v>
      </c>
      <c r="BD152" s="57">
        <v>0.78820000000000001</v>
      </c>
      <c r="BE152" s="55">
        <v>0.8125</v>
      </c>
      <c r="BF152" s="56">
        <v>0.76670000000000005</v>
      </c>
      <c r="BG152" s="56">
        <v>0.7339</v>
      </c>
      <c r="BH152" s="56">
        <v>0.74629999999999996</v>
      </c>
      <c r="BI152" s="56">
        <v>0.74760000000000004</v>
      </c>
      <c r="BJ152" s="56">
        <v>0.7601</v>
      </c>
      <c r="BK152" s="56">
        <v>0.77510000000000001</v>
      </c>
      <c r="BL152" s="56">
        <v>0.77959999999999996</v>
      </c>
      <c r="BM152" s="57">
        <v>0.78439999999999999</v>
      </c>
      <c r="BN152" s="55">
        <v>0.81440000000000001</v>
      </c>
      <c r="BO152" s="56">
        <v>0.7157</v>
      </c>
      <c r="BP152" s="56">
        <v>0.72270000000000001</v>
      </c>
      <c r="BQ152" s="56">
        <v>0.7712</v>
      </c>
      <c r="BR152" s="56">
        <v>0.78580000000000005</v>
      </c>
      <c r="BS152" s="56">
        <v>0.79900000000000004</v>
      </c>
      <c r="BT152" s="56">
        <v>0.80330000000000001</v>
      </c>
      <c r="BU152" s="56">
        <v>0.80710000000000004</v>
      </c>
      <c r="BV152" s="57">
        <v>0.80810000000000004</v>
      </c>
    </row>
    <row r="153" spans="1:74" ht="16.2" thickBot="1" x14ac:dyDescent="0.4">
      <c r="A153" s="132"/>
      <c r="B153" s="16" t="s">
        <v>26</v>
      </c>
      <c r="C153" s="58">
        <v>0.14929999999999999</v>
      </c>
      <c r="D153" s="59">
        <v>0.13919999999999999</v>
      </c>
      <c r="E153" s="59">
        <v>0.1323</v>
      </c>
      <c r="F153" s="59">
        <v>0.13650000000000001</v>
      </c>
      <c r="G153" s="59">
        <v>0.1421</v>
      </c>
      <c r="H153" s="59">
        <v>0.1462</v>
      </c>
      <c r="I153" s="59">
        <v>0.14779999999999999</v>
      </c>
      <c r="J153" s="59">
        <v>0.1484</v>
      </c>
      <c r="K153" s="60">
        <v>0.14879999999999999</v>
      </c>
      <c r="L153" s="58">
        <v>0.14899999999999999</v>
      </c>
      <c r="M153" s="59">
        <v>0.13250000000000001</v>
      </c>
      <c r="N153" s="59">
        <v>0.13139999999999999</v>
      </c>
      <c r="O153" s="59">
        <v>0.13819999999999999</v>
      </c>
      <c r="P153" s="59">
        <v>0.1439</v>
      </c>
      <c r="Q153" s="59">
        <v>0.14680000000000001</v>
      </c>
      <c r="R153" s="59">
        <v>0.14799999999999999</v>
      </c>
      <c r="S153" s="59">
        <v>0.14860000000000001</v>
      </c>
      <c r="T153" s="60">
        <v>0.14899999999999999</v>
      </c>
      <c r="U153" s="58">
        <v>0.1489</v>
      </c>
      <c r="V153" s="59">
        <v>0.13500000000000001</v>
      </c>
      <c r="W153" s="59">
        <v>0.13159999999999999</v>
      </c>
      <c r="X153" s="59">
        <v>0.14000000000000001</v>
      </c>
      <c r="Y153" s="59">
        <v>0.14399999999999999</v>
      </c>
      <c r="Z153" s="59">
        <v>0.14760000000000001</v>
      </c>
      <c r="AA153" s="59">
        <v>0.1487</v>
      </c>
      <c r="AB153" s="59">
        <v>0.14510000000000001</v>
      </c>
      <c r="AC153" s="60">
        <v>0.14849999999999999</v>
      </c>
      <c r="AD153" s="58">
        <v>0.14929999999999999</v>
      </c>
      <c r="AE153" s="59">
        <v>0.13519999999999999</v>
      </c>
      <c r="AF153" s="59">
        <v>0.1321</v>
      </c>
      <c r="AG153" s="59">
        <v>0.1396</v>
      </c>
      <c r="AH153" s="59">
        <v>0.14360000000000001</v>
      </c>
      <c r="AI153" s="59">
        <v>0.14760000000000001</v>
      </c>
      <c r="AJ153" s="59">
        <v>0.14829999999999999</v>
      </c>
      <c r="AK153" s="59">
        <v>0.14879999999999999</v>
      </c>
      <c r="AL153" s="60">
        <v>0.14929999999999999</v>
      </c>
      <c r="AM153" s="58">
        <v>0.1489</v>
      </c>
      <c r="AN153" s="59">
        <v>0.13950000000000001</v>
      </c>
      <c r="AO153" s="59">
        <v>0.1424</v>
      </c>
      <c r="AP153" s="59">
        <v>0.1447</v>
      </c>
      <c r="AQ153" s="59">
        <v>0.14630000000000001</v>
      </c>
      <c r="AR153" s="59">
        <v>0.14649999999999999</v>
      </c>
      <c r="AS153" s="59">
        <v>0.14649999999999999</v>
      </c>
      <c r="AT153" s="59">
        <v>0.1258</v>
      </c>
      <c r="AU153" s="60">
        <v>0.1459</v>
      </c>
      <c r="AV153" s="58">
        <v>0.14949999999999999</v>
      </c>
      <c r="AW153" s="59">
        <v>0.14249999999999999</v>
      </c>
      <c r="AX153" s="59">
        <v>0.13569999999999999</v>
      </c>
      <c r="AY153" s="59">
        <v>0.13880000000000001</v>
      </c>
      <c r="AZ153" s="59">
        <v>0.14149999999999999</v>
      </c>
      <c r="BA153" s="59">
        <v>0.14360000000000001</v>
      </c>
      <c r="BB153" s="59">
        <v>0.1452</v>
      </c>
      <c r="BC153" s="59">
        <v>0.1469</v>
      </c>
      <c r="BD153" s="60">
        <v>0.1462</v>
      </c>
      <c r="BE153" s="58">
        <v>0.14899999999999999</v>
      </c>
      <c r="BF153" s="59">
        <v>0.14219999999999999</v>
      </c>
      <c r="BG153" s="59">
        <v>0.1381</v>
      </c>
      <c r="BH153" s="59">
        <v>0.14019999999999999</v>
      </c>
      <c r="BI153" s="59">
        <v>0.1406</v>
      </c>
      <c r="BJ153" s="59">
        <v>0.1424</v>
      </c>
      <c r="BK153" s="59">
        <v>0.1447</v>
      </c>
      <c r="BL153" s="59">
        <v>0.1454</v>
      </c>
      <c r="BM153" s="60">
        <v>0.1462</v>
      </c>
      <c r="BN153" s="58">
        <v>0.14929999999999999</v>
      </c>
      <c r="BO153" s="59">
        <v>0.13439999999999999</v>
      </c>
      <c r="BP153" s="59">
        <v>0.13700000000000001</v>
      </c>
      <c r="BQ153" s="59">
        <v>0.14449999999999999</v>
      </c>
      <c r="BR153" s="59">
        <v>0.14649999999999999</v>
      </c>
      <c r="BS153" s="59">
        <v>0.14810000000000001</v>
      </c>
      <c r="BT153" s="59">
        <v>0.14879999999999999</v>
      </c>
      <c r="BU153" s="59">
        <v>0.14940000000000001</v>
      </c>
      <c r="BV153" s="60">
        <v>0.14940000000000001</v>
      </c>
    </row>
    <row r="154" spans="1:74" ht="16.2" thickBot="1" x14ac:dyDescent="0.4">
      <c r="A154" s="132"/>
      <c r="B154" s="16" t="s">
        <v>27</v>
      </c>
      <c r="C154" s="58">
        <v>3.2199999999999999E-2</v>
      </c>
      <c r="D154" s="59">
        <v>9.4200000000000006E-2</v>
      </c>
      <c r="E154" s="59">
        <v>0.1409</v>
      </c>
      <c r="F154" s="59">
        <v>0.11849999999999999</v>
      </c>
      <c r="G154" s="59">
        <v>8.6499999999999994E-2</v>
      </c>
      <c r="H154" s="59">
        <v>5.9400000000000001E-2</v>
      </c>
      <c r="I154" s="59">
        <v>4.9000000000000002E-2</v>
      </c>
      <c r="J154" s="59">
        <v>4.2900000000000001E-2</v>
      </c>
      <c r="K154" s="60">
        <v>4.0099999999999997E-2</v>
      </c>
      <c r="L154" s="58">
        <v>3.15E-2</v>
      </c>
      <c r="M154" s="59">
        <v>0.1303</v>
      </c>
      <c r="N154" s="59">
        <v>0.1416</v>
      </c>
      <c r="O154" s="59">
        <v>0.1056</v>
      </c>
      <c r="P154" s="59">
        <v>7.1800000000000003E-2</v>
      </c>
      <c r="Q154" s="59">
        <v>5.2999999999999999E-2</v>
      </c>
      <c r="R154" s="59">
        <v>4.4600000000000001E-2</v>
      </c>
      <c r="S154" s="59">
        <v>3.8800000000000001E-2</v>
      </c>
      <c r="T154" s="60">
        <v>3.61E-2</v>
      </c>
      <c r="U154" s="58">
        <v>3.1699999999999999E-2</v>
      </c>
      <c r="V154" s="59">
        <v>0.1149</v>
      </c>
      <c r="W154" s="59">
        <v>0.1391</v>
      </c>
      <c r="X154" s="59">
        <v>9.3100000000000002E-2</v>
      </c>
      <c r="Y154" s="59">
        <v>6.9400000000000003E-2</v>
      </c>
      <c r="Z154" s="59">
        <v>4.5900000000000003E-2</v>
      </c>
      <c r="AA154" s="59">
        <v>3.9199999999999999E-2</v>
      </c>
      <c r="AB154" s="59">
        <v>5.7000000000000002E-2</v>
      </c>
      <c r="AC154" s="60">
        <v>3.7600000000000001E-2</v>
      </c>
      <c r="AD154" s="58">
        <v>3.1899999999999998E-2</v>
      </c>
      <c r="AE154" s="59">
        <v>0.11799999999999999</v>
      </c>
      <c r="AF154" s="59">
        <v>0.1459</v>
      </c>
      <c r="AG154" s="59">
        <v>0.1053</v>
      </c>
      <c r="AH154" s="59">
        <v>0.08</v>
      </c>
      <c r="AI154" s="59">
        <v>5.8500000000000003E-2</v>
      </c>
      <c r="AJ154" s="59">
        <v>4.9099999999999998E-2</v>
      </c>
      <c r="AK154" s="59">
        <v>4.19E-2</v>
      </c>
      <c r="AL154" s="60">
        <v>3.9300000000000002E-2</v>
      </c>
      <c r="AM154" s="58">
        <v>3.1800000000000002E-2</v>
      </c>
      <c r="AN154" s="59">
        <v>9.1700000000000004E-2</v>
      </c>
      <c r="AO154" s="59">
        <v>8.7499999999999994E-2</v>
      </c>
      <c r="AP154" s="59">
        <v>7.1499999999999994E-2</v>
      </c>
      <c r="AQ154" s="59">
        <v>6.2799999999999995E-2</v>
      </c>
      <c r="AR154" s="59">
        <v>5.7599999999999998E-2</v>
      </c>
      <c r="AS154" s="59">
        <v>5.6899999999999999E-2</v>
      </c>
      <c r="AT154" s="59">
        <v>0.17080000000000001</v>
      </c>
      <c r="AU154" s="60">
        <v>5.74E-2</v>
      </c>
      <c r="AV154" s="58">
        <v>3.1699999999999999E-2</v>
      </c>
      <c r="AW154" s="59">
        <v>7.4399999999999994E-2</v>
      </c>
      <c r="AX154" s="59">
        <v>0.1167</v>
      </c>
      <c r="AY154" s="59">
        <v>9.8299999999999998E-2</v>
      </c>
      <c r="AZ154" s="59">
        <v>8.4599999999999995E-2</v>
      </c>
      <c r="BA154" s="59">
        <v>7.3099999999999998E-2</v>
      </c>
      <c r="BB154" s="59">
        <v>6.3299999999999995E-2</v>
      </c>
      <c r="BC154" s="59">
        <v>5.2400000000000002E-2</v>
      </c>
      <c r="BD154" s="60">
        <v>5.4899999999999997E-2</v>
      </c>
      <c r="BE154" s="58">
        <v>3.3399999999999999E-2</v>
      </c>
      <c r="BF154" s="59">
        <v>7.51E-2</v>
      </c>
      <c r="BG154" s="59">
        <v>0.1043</v>
      </c>
      <c r="BH154" s="59">
        <v>9.2999999999999999E-2</v>
      </c>
      <c r="BI154" s="59">
        <v>9.1600000000000001E-2</v>
      </c>
      <c r="BJ154" s="59">
        <v>8.0199999999999994E-2</v>
      </c>
      <c r="BK154" s="59">
        <v>6.6600000000000006E-2</v>
      </c>
      <c r="BL154" s="59">
        <v>6.2399999999999997E-2</v>
      </c>
      <c r="BM154" s="60">
        <v>5.8000000000000003E-2</v>
      </c>
      <c r="BN154" s="58">
        <v>3.1600000000000003E-2</v>
      </c>
      <c r="BO154" s="59">
        <v>0.1217</v>
      </c>
      <c r="BP154" s="59">
        <v>0.11409999999999999</v>
      </c>
      <c r="BQ154" s="59">
        <v>6.9699999999999998E-2</v>
      </c>
      <c r="BR154" s="59">
        <v>5.6599999999999998E-2</v>
      </c>
      <c r="BS154" s="59">
        <v>4.4900000000000002E-2</v>
      </c>
      <c r="BT154" s="59">
        <v>4.0899999999999999E-2</v>
      </c>
      <c r="BU154" s="59">
        <v>3.7400000000000003E-2</v>
      </c>
      <c r="BV154" s="60">
        <v>3.6600000000000001E-2</v>
      </c>
    </row>
    <row r="155" spans="1:74" ht="16.2" thickBot="1" x14ac:dyDescent="0.4">
      <c r="A155" s="132"/>
      <c r="B155" s="16" t="s">
        <v>28</v>
      </c>
      <c r="C155" s="58">
        <v>4.1999999999999997E-3</v>
      </c>
      <c r="D155" s="59">
        <v>1.7600000000000001E-2</v>
      </c>
      <c r="E155" s="59">
        <v>2.76E-2</v>
      </c>
      <c r="F155" s="59">
        <v>2.2800000000000001E-2</v>
      </c>
      <c r="G155" s="59">
        <v>1.5900000000000001E-2</v>
      </c>
      <c r="H155" s="59">
        <v>0.01</v>
      </c>
      <c r="I155" s="59">
        <v>7.9000000000000008E-3</v>
      </c>
      <c r="J155" s="59">
        <v>6.4999999999999997E-3</v>
      </c>
      <c r="K155" s="60">
        <v>5.8999999999999999E-3</v>
      </c>
      <c r="L155" s="58">
        <v>4.1999999999999997E-3</v>
      </c>
      <c r="M155" s="59">
        <v>2.5399999999999999E-2</v>
      </c>
      <c r="N155" s="59">
        <v>2.7699999999999999E-2</v>
      </c>
      <c r="O155" s="59">
        <v>0.02</v>
      </c>
      <c r="P155" s="59">
        <v>1.2699999999999999E-2</v>
      </c>
      <c r="Q155" s="59">
        <v>8.6999999999999994E-3</v>
      </c>
      <c r="R155" s="59">
        <v>6.7999999999999996E-3</v>
      </c>
      <c r="S155" s="59">
        <v>5.5999999999999999E-3</v>
      </c>
      <c r="T155" s="60">
        <v>5.0000000000000001E-3</v>
      </c>
      <c r="U155" s="58">
        <v>4.1999999999999997E-3</v>
      </c>
      <c r="V155" s="59">
        <v>2.2100000000000002E-2</v>
      </c>
      <c r="W155" s="59">
        <v>2.7400000000000001E-2</v>
      </c>
      <c r="X155" s="59">
        <v>1.7399999999999999E-2</v>
      </c>
      <c r="Y155" s="59">
        <v>1.23E-2</v>
      </c>
      <c r="Z155" s="59">
        <v>7.3000000000000001E-3</v>
      </c>
      <c r="AA155" s="59">
        <v>5.7999999999999996E-3</v>
      </c>
      <c r="AB155" s="59">
        <v>9.5999999999999992E-3</v>
      </c>
      <c r="AC155" s="60">
        <v>5.4000000000000003E-3</v>
      </c>
      <c r="AD155" s="58">
        <v>4.1999999999999997E-3</v>
      </c>
      <c r="AE155" s="59">
        <v>2.2700000000000001E-2</v>
      </c>
      <c r="AF155" s="59">
        <v>2.87E-2</v>
      </c>
      <c r="AG155" s="59">
        <v>0.02</v>
      </c>
      <c r="AH155" s="59">
        <v>1.44E-2</v>
      </c>
      <c r="AI155" s="59">
        <v>9.7999999999999997E-3</v>
      </c>
      <c r="AJ155" s="59">
        <v>7.7999999999999996E-3</v>
      </c>
      <c r="AK155" s="59">
        <v>6.3E-3</v>
      </c>
      <c r="AL155" s="60">
        <v>5.7000000000000002E-3</v>
      </c>
      <c r="AM155" s="58">
        <v>4.1999999999999997E-3</v>
      </c>
      <c r="AN155" s="59">
        <v>1.7100000000000001E-2</v>
      </c>
      <c r="AO155" s="59">
        <v>1.61E-2</v>
      </c>
      <c r="AP155" s="59">
        <v>1.2699999999999999E-2</v>
      </c>
      <c r="AQ155" s="59">
        <v>1.09E-2</v>
      </c>
      <c r="AR155" s="59">
        <v>9.5999999999999992E-3</v>
      </c>
      <c r="AS155" s="59">
        <v>9.4999999999999998E-3</v>
      </c>
      <c r="AT155" s="59">
        <v>3.4500000000000003E-2</v>
      </c>
      <c r="AU155" s="60">
        <v>9.5999999999999992E-3</v>
      </c>
      <c r="AV155" s="58">
        <v>4.1999999999999997E-3</v>
      </c>
      <c r="AW155" s="59">
        <v>1.3299999999999999E-2</v>
      </c>
      <c r="AX155" s="59">
        <v>2.24E-2</v>
      </c>
      <c r="AY155" s="59">
        <v>1.84E-2</v>
      </c>
      <c r="AZ155" s="59">
        <v>1.55E-2</v>
      </c>
      <c r="BA155" s="59">
        <v>1.2999999999999999E-2</v>
      </c>
      <c r="BB155" s="59">
        <v>1.09E-2</v>
      </c>
      <c r="BC155" s="59">
        <v>8.5000000000000006E-3</v>
      </c>
      <c r="BD155" s="60">
        <v>9.1000000000000004E-3</v>
      </c>
      <c r="BE155" s="58">
        <v>4.4999999999999997E-3</v>
      </c>
      <c r="BF155" s="59">
        <v>1.35E-2</v>
      </c>
      <c r="BG155" s="59">
        <v>1.9800000000000002E-2</v>
      </c>
      <c r="BH155" s="59">
        <v>1.7299999999999999E-2</v>
      </c>
      <c r="BI155" s="59">
        <v>1.7000000000000001E-2</v>
      </c>
      <c r="BJ155" s="59">
        <v>1.4500000000000001E-2</v>
      </c>
      <c r="BK155" s="59">
        <v>1.1599999999999999E-2</v>
      </c>
      <c r="BL155" s="59">
        <v>1.0699999999999999E-2</v>
      </c>
      <c r="BM155" s="60">
        <v>9.7000000000000003E-3</v>
      </c>
      <c r="BN155" s="58">
        <v>4.1999999999999997E-3</v>
      </c>
      <c r="BO155" s="59">
        <v>2.3599999999999999E-2</v>
      </c>
      <c r="BP155" s="59">
        <v>2.1899999999999999E-2</v>
      </c>
      <c r="BQ155" s="59">
        <v>1.23E-2</v>
      </c>
      <c r="BR155" s="59">
        <v>9.4999999999999998E-3</v>
      </c>
      <c r="BS155" s="59">
        <v>7.0000000000000001E-3</v>
      </c>
      <c r="BT155" s="59">
        <v>6.1000000000000004E-3</v>
      </c>
      <c r="BU155" s="59">
        <v>5.4000000000000003E-3</v>
      </c>
      <c r="BV155" s="60">
        <v>5.1999999999999998E-3</v>
      </c>
    </row>
    <row r="156" spans="1:74" ht="16.2" thickBot="1" x14ac:dyDescent="0.4">
      <c r="A156" s="133"/>
      <c r="B156" s="16" t="s">
        <v>29</v>
      </c>
      <c r="C156" s="61">
        <v>5.9999999999999995E-4</v>
      </c>
      <c r="D156" s="62">
        <v>3.3999999999999998E-3</v>
      </c>
      <c r="E156" s="62">
        <v>5.4999999999999997E-3</v>
      </c>
      <c r="F156" s="62">
        <v>4.4000000000000003E-3</v>
      </c>
      <c r="G156" s="62">
        <v>3.0000000000000001E-3</v>
      </c>
      <c r="H156" s="62">
        <v>1.6999999999999999E-3</v>
      </c>
      <c r="I156" s="62">
        <v>1.2999999999999999E-3</v>
      </c>
      <c r="J156" s="62">
        <v>1E-3</v>
      </c>
      <c r="K156" s="63">
        <v>8.9999999999999998E-4</v>
      </c>
      <c r="L156" s="61">
        <v>5.9999999999999995E-4</v>
      </c>
      <c r="M156" s="62">
        <v>5.0000000000000001E-3</v>
      </c>
      <c r="N156" s="62">
        <v>5.4000000000000003E-3</v>
      </c>
      <c r="O156" s="62">
        <v>3.8999999999999998E-3</v>
      </c>
      <c r="P156" s="62">
        <v>2.3999999999999998E-3</v>
      </c>
      <c r="Q156" s="62">
        <v>1.5E-3</v>
      </c>
      <c r="R156" s="62">
        <v>1.1000000000000001E-3</v>
      </c>
      <c r="S156" s="62">
        <v>8.0000000000000004E-4</v>
      </c>
      <c r="T156" s="63">
        <v>6.9999999999999999E-4</v>
      </c>
      <c r="U156" s="61">
        <v>5.0000000000000001E-4</v>
      </c>
      <c r="V156" s="62">
        <v>4.3E-3</v>
      </c>
      <c r="W156" s="62">
        <v>5.4000000000000003E-3</v>
      </c>
      <c r="X156" s="62">
        <v>3.3E-3</v>
      </c>
      <c r="Y156" s="62">
        <v>2.2000000000000001E-3</v>
      </c>
      <c r="Z156" s="62">
        <v>1.1000000000000001E-3</v>
      </c>
      <c r="AA156" s="62">
        <v>8.9999999999999998E-4</v>
      </c>
      <c r="AB156" s="62">
        <v>1.6000000000000001E-3</v>
      </c>
      <c r="AC156" s="63">
        <v>6.9999999999999999E-4</v>
      </c>
      <c r="AD156" s="61">
        <v>5.0000000000000001E-4</v>
      </c>
      <c r="AE156" s="62">
        <v>4.4000000000000003E-3</v>
      </c>
      <c r="AF156" s="62">
        <v>5.7999999999999996E-3</v>
      </c>
      <c r="AG156" s="62">
        <v>3.8999999999999998E-3</v>
      </c>
      <c r="AH156" s="62">
        <v>2.7000000000000001E-3</v>
      </c>
      <c r="AI156" s="62">
        <v>1.6999999999999999E-3</v>
      </c>
      <c r="AJ156" s="62">
        <v>1.2999999999999999E-3</v>
      </c>
      <c r="AK156" s="62">
        <v>1E-3</v>
      </c>
      <c r="AL156" s="63">
        <v>8.9999999999999998E-4</v>
      </c>
      <c r="AM156" s="61">
        <v>5.0000000000000001E-4</v>
      </c>
      <c r="AN156" s="62">
        <v>3.3E-3</v>
      </c>
      <c r="AO156" s="62">
        <v>3.0999999999999999E-3</v>
      </c>
      <c r="AP156" s="62">
        <v>2.3999999999999998E-3</v>
      </c>
      <c r="AQ156" s="62">
        <v>1.9E-3</v>
      </c>
      <c r="AR156" s="62">
        <v>1.6999999999999999E-3</v>
      </c>
      <c r="AS156" s="62">
        <v>1.6000000000000001E-3</v>
      </c>
      <c r="AT156" s="62">
        <v>6.7999999999999996E-3</v>
      </c>
      <c r="AU156" s="63">
        <v>1.6000000000000001E-3</v>
      </c>
      <c r="AV156" s="61">
        <v>5.0000000000000001E-4</v>
      </c>
      <c r="AW156" s="62">
        <v>2.5000000000000001E-3</v>
      </c>
      <c r="AX156" s="62">
        <v>4.4000000000000003E-3</v>
      </c>
      <c r="AY156" s="62">
        <v>3.5999999999999999E-3</v>
      </c>
      <c r="AZ156" s="62">
        <v>2.8999999999999998E-3</v>
      </c>
      <c r="BA156" s="62">
        <v>2.3999999999999998E-3</v>
      </c>
      <c r="BB156" s="62">
        <v>1.9E-3</v>
      </c>
      <c r="BC156" s="62">
        <v>1.4E-3</v>
      </c>
      <c r="BD156" s="63">
        <v>1.5E-3</v>
      </c>
      <c r="BE156" s="61">
        <v>5.9999999999999995E-4</v>
      </c>
      <c r="BF156" s="62">
        <v>2.5000000000000001E-3</v>
      </c>
      <c r="BG156" s="62">
        <v>3.8E-3</v>
      </c>
      <c r="BH156" s="62">
        <v>3.2000000000000002E-3</v>
      </c>
      <c r="BI156" s="62">
        <v>3.2000000000000002E-3</v>
      </c>
      <c r="BJ156" s="62">
        <v>2.7000000000000001E-3</v>
      </c>
      <c r="BK156" s="62">
        <v>2.0999999999999999E-3</v>
      </c>
      <c r="BL156" s="62">
        <v>1.9E-3</v>
      </c>
      <c r="BM156" s="63">
        <v>1.6999999999999999E-3</v>
      </c>
      <c r="BN156" s="61">
        <v>5.0000000000000001E-4</v>
      </c>
      <c r="BO156" s="62">
        <v>4.5999999999999999E-3</v>
      </c>
      <c r="BP156" s="62">
        <v>4.3E-3</v>
      </c>
      <c r="BQ156" s="62">
        <v>2.3E-3</v>
      </c>
      <c r="BR156" s="62">
        <v>1.6999999999999999E-3</v>
      </c>
      <c r="BS156" s="62">
        <v>1.1000000000000001E-3</v>
      </c>
      <c r="BT156" s="62">
        <v>8.9999999999999998E-4</v>
      </c>
      <c r="BU156" s="62">
        <v>6.9999999999999999E-4</v>
      </c>
      <c r="BV156" s="63">
        <v>6.9999999999999999E-4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>
        <v>24.41</v>
      </c>
      <c r="D159" s="134"/>
      <c r="E159" s="134"/>
      <c r="F159" s="134"/>
      <c r="G159" s="134"/>
      <c r="H159" s="134"/>
      <c r="I159" s="134"/>
      <c r="J159" s="134"/>
      <c r="K159" s="134"/>
      <c r="L159" s="134">
        <v>24.42</v>
      </c>
      <c r="M159" s="134"/>
      <c r="N159" s="134"/>
      <c r="O159" s="134"/>
      <c r="P159" s="134"/>
      <c r="Q159" s="134"/>
      <c r="R159" s="134"/>
      <c r="S159" s="134"/>
      <c r="T159" s="134"/>
      <c r="U159" s="134">
        <v>24.43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24.45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24.46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24.47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24.48</v>
      </c>
      <c r="BF159" s="134"/>
      <c r="BG159" s="134"/>
      <c r="BH159" s="134"/>
      <c r="BI159" s="134"/>
      <c r="BJ159" s="134"/>
      <c r="BK159" s="134"/>
      <c r="BL159" s="134"/>
      <c r="BM159" s="134"/>
      <c r="BN159" s="134">
        <v>24.49</v>
      </c>
      <c r="BO159" s="134"/>
      <c r="BP159" s="134"/>
      <c r="BQ159" s="134"/>
      <c r="BR159" s="134"/>
      <c r="BS159" s="134"/>
      <c r="BT159" s="134"/>
      <c r="BU159" s="134"/>
      <c r="BV159" s="134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1</v>
      </c>
      <c r="D161" s="56">
        <v>0.91643111711933156</v>
      </c>
      <c r="E161" s="56">
        <v>0.85264839621482125</v>
      </c>
      <c r="F161" s="56">
        <v>0.88214329605505715</v>
      </c>
      <c r="G161" s="56">
        <v>0.92478800540739825</v>
      </c>
      <c r="H161" s="56">
        <v>0.96190242103969525</v>
      </c>
      <c r="I161" s="56">
        <v>0.97591249846380734</v>
      </c>
      <c r="J161" s="56">
        <v>0.98451517758387619</v>
      </c>
      <c r="K161" s="57">
        <v>0.98844783089590771</v>
      </c>
      <c r="L161" s="55">
        <f t="array" ref="L161:T165">MMULT(J84:N88,L152:T156)</f>
        <v>1</v>
      </c>
      <c r="M161" s="56">
        <v>0.86757486499754544</v>
      </c>
      <c r="N161" s="56">
        <v>0.85162002945508097</v>
      </c>
      <c r="O161" s="56">
        <v>0.89862542955326463</v>
      </c>
      <c r="P161" s="56">
        <v>0.94403534609720186</v>
      </c>
      <c r="Q161" s="56">
        <v>0.96968581246931773</v>
      </c>
      <c r="R161" s="56">
        <v>0.98122238586156119</v>
      </c>
      <c r="S161" s="56">
        <v>0.98932253313696628</v>
      </c>
      <c r="T161" s="57">
        <v>0.99312714776632316</v>
      </c>
      <c r="U161" s="55">
        <f t="array" ref="U161:AC165">MMULT(J94:N98,U152:AC156)</f>
        <v>1</v>
      </c>
      <c r="V161" s="56">
        <v>0.88830244261691427</v>
      </c>
      <c r="W161" s="56">
        <v>0.85491591997054139</v>
      </c>
      <c r="X161" s="56">
        <v>0.91604271510985646</v>
      </c>
      <c r="Y161" s="56">
        <v>0.94771081379648958</v>
      </c>
      <c r="Z161" s="56">
        <v>0.97962440162022846</v>
      </c>
      <c r="AA161" s="56">
        <v>0.98858475512458588</v>
      </c>
      <c r="AB161" s="56">
        <v>0.96550877623665154</v>
      </c>
      <c r="AC161" s="57">
        <v>0.99165336933840686</v>
      </c>
      <c r="AD161" s="55">
        <f t="array" ref="AD161:AL165">MMULT(J103:N107,AD152:AL156)</f>
        <v>1</v>
      </c>
      <c r="AE161" s="56">
        <v>0.88392089423903697</v>
      </c>
      <c r="AF161" s="56">
        <v>0.84449084879007497</v>
      </c>
      <c r="AG161" s="56">
        <v>0.89816975801498589</v>
      </c>
      <c r="AH161" s="56">
        <v>0.93256356712934529</v>
      </c>
      <c r="AI161" s="56">
        <v>0.96093845964869185</v>
      </c>
      <c r="AJ161" s="56">
        <v>0.97469598329443563</v>
      </c>
      <c r="AK161" s="56">
        <v>0.98513696106129478</v>
      </c>
      <c r="AL161" s="57">
        <v>0.98857634197273059</v>
      </c>
      <c r="AM161" s="55">
        <f t="array" ref="AM161:AU165">MMULT(J112:N116,AM152:AU156)</f>
        <v>1</v>
      </c>
      <c r="AN161" s="56">
        <v>0.91862035104946604</v>
      </c>
      <c r="AO161" s="56">
        <v>0.92168896526328725</v>
      </c>
      <c r="AP161" s="56">
        <v>0.94366024303424589</v>
      </c>
      <c r="AQ161" s="56">
        <v>0.95519823247821289</v>
      </c>
      <c r="AR161" s="56">
        <v>0.96305388486559473</v>
      </c>
      <c r="AS161" s="56">
        <v>0.96415858598257032</v>
      </c>
      <c r="AT161" s="56">
        <v>0.81281453295691675</v>
      </c>
      <c r="AU161" s="57">
        <v>0.96415858598257032</v>
      </c>
      <c r="AV161" s="55">
        <f t="array" ref="AV161:BD165">MMULT(J122:N126,AV152:BD156)</f>
        <v>1</v>
      </c>
      <c r="AW161" s="56">
        <v>0.94263603979855048</v>
      </c>
      <c r="AX161" s="56">
        <v>0.88551774966220365</v>
      </c>
      <c r="AY161" s="56">
        <v>0.91008475617246043</v>
      </c>
      <c r="AZ161" s="56">
        <v>0.92789583589239644</v>
      </c>
      <c r="BA161" s="56">
        <v>0.94325021496130701</v>
      </c>
      <c r="BB161" s="56">
        <v>0.95639356344429427</v>
      </c>
      <c r="BC161" s="56">
        <v>0.97137943741555088</v>
      </c>
      <c r="BD161" s="57">
        <v>0.96818572656921753</v>
      </c>
      <c r="BE161" s="55">
        <f t="array" ref="BE161:BM165">MMULT(J132:N136,BE152:BM156)</f>
        <v>1</v>
      </c>
      <c r="BF161" s="56">
        <v>0.94363076923076938</v>
      </c>
      <c r="BG161" s="56">
        <v>0.90326153846153856</v>
      </c>
      <c r="BH161" s="56">
        <v>0.91852307692307689</v>
      </c>
      <c r="BI161" s="56">
        <v>0.92012307692307704</v>
      </c>
      <c r="BJ161" s="56">
        <v>0.93550769230769237</v>
      </c>
      <c r="BK161" s="56">
        <v>0.95396923076923079</v>
      </c>
      <c r="BL161" s="56">
        <v>0.95950769230769228</v>
      </c>
      <c r="BM161" s="57">
        <v>0.96541538461538468</v>
      </c>
      <c r="BN161" s="55">
        <f t="array" ref="BN161:BV165">MMULT(J142:N146,BN152:BV156)</f>
        <v>0.99999999999999989</v>
      </c>
      <c r="BO161" s="56">
        <v>0.8788064833005893</v>
      </c>
      <c r="BP161" s="56">
        <v>0.88740176817288796</v>
      </c>
      <c r="BQ161" s="56">
        <v>0.94695481335952836</v>
      </c>
      <c r="BR161" s="56">
        <v>0.96488212180746558</v>
      </c>
      <c r="BS161" s="56">
        <v>0.98109037328094295</v>
      </c>
      <c r="BT161" s="56">
        <v>0.98637033398821206</v>
      </c>
      <c r="BU161" s="56">
        <v>0.99103634577603139</v>
      </c>
      <c r="BV161" s="57">
        <v>0.99226424361493115</v>
      </c>
    </row>
    <row r="162" spans="1:74" ht="16.2" thickBot="1" x14ac:dyDescent="0.4">
      <c r="A162" s="132"/>
      <c r="B162" s="16" t="s">
        <v>72</v>
      </c>
      <c r="C162" s="58">
        <v>2.7755575615628914E-17</v>
      </c>
      <c r="D162" s="59">
        <v>2.920684377718058E-3</v>
      </c>
      <c r="E162" s="59">
        <v>6.1435658003760885E-3</v>
      </c>
      <c r="F162" s="59">
        <v>5.8933935827720496E-3</v>
      </c>
      <c r="G162" s="59">
        <v>4.9510721891782017E-3</v>
      </c>
      <c r="H162" s="59">
        <v>3.1801289448095682E-3</v>
      </c>
      <c r="I162" s="59">
        <v>2.5759160734864506E-3</v>
      </c>
      <c r="J162" s="59">
        <v>1.7349411577594065E-3</v>
      </c>
      <c r="K162" s="60">
        <v>1.5049748092338389E-3</v>
      </c>
      <c r="L162" s="58">
        <v>0</v>
      </c>
      <c r="M162" s="59">
        <v>3.9707183368286603E-3</v>
      </c>
      <c r="N162" s="59">
        <v>5.5402447098410468E-3</v>
      </c>
      <c r="O162" s="59">
        <v>5.2898069845139228E-3</v>
      </c>
      <c r="P162" s="59">
        <v>3.9797971945094157E-3</v>
      </c>
      <c r="Q162" s="59">
        <v>2.8469306973925856E-3</v>
      </c>
      <c r="R162" s="59">
        <v>2.2092389728513295E-3</v>
      </c>
      <c r="S162" s="59">
        <v>1.4634455010413827E-3</v>
      </c>
      <c r="T162" s="60">
        <v>1.258371901800226E-3</v>
      </c>
      <c r="U162" s="58">
        <v>0</v>
      </c>
      <c r="V162" s="59">
        <v>3.3527091459649161E-3</v>
      </c>
      <c r="W162" s="59">
        <v>5.2811153420179169E-3</v>
      </c>
      <c r="X162" s="59">
        <v>4.4198178195342941E-3</v>
      </c>
      <c r="Y162" s="59">
        <v>3.5418288349364779E-3</v>
      </c>
      <c r="Z162" s="59">
        <v>2.1280559680730837E-3</v>
      </c>
      <c r="AA162" s="59">
        <v>1.8406253749889967E-3</v>
      </c>
      <c r="AB162" s="59">
        <v>1.6393637018441987E-3</v>
      </c>
      <c r="AC162" s="60">
        <v>1.0343885871867964E-3</v>
      </c>
      <c r="AD162" s="58">
        <v>0</v>
      </c>
      <c r="AE162" s="59">
        <v>3.9678650901675827E-3</v>
      </c>
      <c r="AF162" s="59">
        <v>7.3907680398846987E-3</v>
      </c>
      <c r="AG162" s="59">
        <v>6.759147836903151E-3</v>
      </c>
      <c r="AH162" s="59">
        <v>5.3651358282208739E-3</v>
      </c>
      <c r="AI162" s="59">
        <v>5.0748222667157394E-3</v>
      </c>
      <c r="AJ162" s="59">
        <v>3.4118293045399262E-3</v>
      </c>
      <c r="AK162" s="59">
        <v>2.1113548981717967E-3</v>
      </c>
      <c r="AL162" s="60">
        <v>2.0947746038260939E-3</v>
      </c>
      <c r="AM162" s="58">
        <v>0</v>
      </c>
      <c r="AN162" s="59">
        <v>3.3351138140612635E-3</v>
      </c>
      <c r="AO162" s="59">
        <v>6.3335210670102116E-3</v>
      </c>
      <c r="AP162" s="59">
        <v>5.1411661695990873E-3</v>
      </c>
      <c r="AQ162" s="59">
        <v>4.9963361003166062E-3</v>
      </c>
      <c r="AR162" s="59">
        <v>3.8062107483864405E-3</v>
      </c>
      <c r="AS162" s="59">
        <v>3.6043314308853991E-3</v>
      </c>
      <c r="AT162" s="59">
        <v>5.856594172542251E-3</v>
      </c>
      <c r="AU162" s="60">
        <v>2.8679487133206616E-3</v>
      </c>
      <c r="AV162" s="58">
        <v>0</v>
      </c>
      <c r="AW162" s="59">
        <v>1.9355494659512862E-3</v>
      </c>
      <c r="AX162" s="59">
        <v>4.0716314818961263E-3</v>
      </c>
      <c r="AY162" s="59">
        <v>3.3681532789432422E-3</v>
      </c>
      <c r="AZ162" s="59">
        <v>3.413896183816878E-3</v>
      </c>
      <c r="BA162" s="59">
        <v>3.1738062800704681E-3</v>
      </c>
      <c r="BB162" s="59">
        <v>2.7255952111749637E-3</v>
      </c>
      <c r="BC162" s="59">
        <v>2.0618855759156618E-3</v>
      </c>
      <c r="BD162" s="60">
        <v>1.7885596499275791E-3</v>
      </c>
      <c r="BE162" s="58">
        <v>2.7755575615628914E-17</v>
      </c>
      <c r="BF162" s="59">
        <v>1.9677926127337486E-3</v>
      </c>
      <c r="BG162" s="59">
        <v>4.3244635762367256E-3</v>
      </c>
      <c r="BH162" s="59">
        <v>4.1103722232426199E-3</v>
      </c>
      <c r="BI162" s="59">
        <v>4.3092416583195292E-3</v>
      </c>
      <c r="BJ162" s="59">
        <v>3.7033941790296232E-3</v>
      </c>
      <c r="BK162" s="59">
        <v>3.1486650808047745E-3</v>
      </c>
      <c r="BL162" s="59">
        <v>2.9945526282603996E-3</v>
      </c>
      <c r="BM162" s="60">
        <v>2.8957994891361249E-3</v>
      </c>
      <c r="BN162" s="58">
        <v>-2.7755575615628914E-17</v>
      </c>
      <c r="BO162" s="59">
        <v>3.9216904606299563E-3</v>
      </c>
      <c r="BP162" s="59">
        <v>5.5383070437702298E-3</v>
      </c>
      <c r="BQ162" s="59">
        <v>3.8301665104253091E-3</v>
      </c>
      <c r="BR162" s="59">
        <v>2.9995312594987E-3</v>
      </c>
      <c r="BS162" s="59">
        <v>1.9929034876218776E-3</v>
      </c>
      <c r="BT162" s="59">
        <v>1.8844948686263796E-3</v>
      </c>
      <c r="BU162" s="59">
        <v>1.7658499191764709E-3</v>
      </c>
      <c r="BV162" s="60">
        <v>1.5407712539556861E-3</v>
      </c>
    </row>
    <row r="163" spans="1:74" ht="16.2" thickBot="1" x14ac:dyDescent="0.4">
      <c r="A163" s="132"/>
      <c r="B163" s="16" t="s">
        <v>73</v>
      </c>
      <c r="C163" s="58">
        <v>0</v>
      </c>
      <c r="D163" s="59">
        <v>7.8948390373290434E-2</v>
      </c>
      <c r="E163" s="59">
        <v>0.13825989535628611</v>
      </c>
      <c r="F163" s="59">
        <v>0.10961660834920536</v>
      </c>
      <c r="G163" s="59">
        <v>6.8784729242523379E-2</v>
      </c>
      <c r="H163" s="59">
        <v>3.4344061938940192E-2</v>
      </c>
      <c r="I163" s="59">
        <v>2.1122374818631696E-2</v>
      </c>
      <c r="J163" s="59">
        <v>1.344131887736396E-2</v>
      </c>
      <c r="K163" s="60">
        <v>9.8876137748567863E-3</v>
      </c>
      <c r="L163" s="58">
        <v>0</v>
      </c>
      <c r="M163" s="59">
        <v>0.12578999776795452</v>
      </c>
      <c r="N163" s="59">
        <v>0.14000372077717249</v>
      </c>
      <c r="O163" s="59">
        <v>9.3998205935110907E-2</v>
      </c>
      <c r="P163" s="59">
        <v>5.095178777412112E-2</v>
      </c>
      <c r="Q163" s="59">
        <v>2.706771673603689E-2</v>
      </c>
      <c r="R163" s="59">
        <v>1.6417292941059064E-2</v>
      </c>
      <c r="S163" s="59">
        <v>9.114235719423977E-3</v>
      </c>
      <c r="T163" s="60">
        <v>5.6871716218532958E-3</v>
      </c>
      <c r="U163" s="58">
        <v>-6.9388939039072284E-18</v>
      </c>
      <c r="V163" s="59">
        <v>0.10583284210700541</v>
      </c>
      <c r="W163" s="59">
        <v>0.13647678183034778</v>
      </c>
      <c r="X163" s="59">
        <v>7.7806666932649121E-2</v>
      </c>
      <c r="Y163" s="59">
        <v>4.7651319078675557E-2</v>
      </c>
      <c r="Z163" s="59">
        <v>1.782970466581079E-2</v>
      </c>
      <c r="AA163" s="59">
        <v>9.3116361687711063E-3</v>
      </c>
      <c r="AB163" s="59">
        <v>3.2089581534408593E-2</v>
      </c>
      <c r="AC163" s="60">
        <v>7.376045884767167E-3</v>
      </c>
      <c r="AD163" s="58">
        <v>-6.9388939039072284E-18</v>
      </c>
      <c r="AE163" s="59">
        <v>0.10955694304728975</v>
      </c>
      <c r="AF163" s="59">
        <v>0.14473745201871652</v>
      </c>
      <c r="AG163" s="59">
        <v>9.2890756277127784E-2</v>
      </c>
      <c r="AH163" s="59">
        <v>6.0728712346945699E-2</v>
      </c>
      <c r="AI163" s="59">
        <v>3.3266859343032126E-2</v>
      </c>
      <c r="AJ163" s="59">
        <v>2.1488820292709487E-2</v>
      </c>
      <c r="AK163" s="59">
        <v>1.2476023416499032E-2</v>
      </c>
      <c r="AL163" s="60">
        <v>9.1513465326092946E-3</v>
      </c>
      <c r="AM163" s="58">
        <v>-6.9388939039072284E-18</v>
      </c>
      <c r="AN163" s="59">
        <v>7.6073735832410894E-2</v>
      </c>
      <c r="AO163" s="59">
        <v>7.025229957433618E-2</v>
      </c>
      <c r="AP163" s="59">
        <v>4.997804323283369E-2</v>
      </c>
      <c r="AQ163" s="59">
        <v>3.887791601145605E-2</v>
      </c>
      <c r="AR163" s="59">
        <v>3.2407462372816977E-2</v>
      </c>
      <c r="AS163" s="59">
        <v>3.1542207719402561E-2</v>
      </c>
      <c r="AT163" s="59">
        <v>0.17681080497704182</v>
      </c>
      <c r="AU163" s="60">
        <v>3.2290275464269907E-2</v>
      </c>
      <c r="AV163" s="58">
        <v>0</v>
      </c>
      <c r="AW163" s="59">
        <v>5.4316482898080408E-2</v>
      </c>
      <c r="AX163" s="59">
        <v>0.10809537661831245</v>
      </c>
      <c r="AY163" s="59">
        <v>8.4671631125299213E-2</v>
      </c>
      <c r="AZ163" s="59">
        <v>6.714532716938032E-2</v>
      </c>
      <c r="BA163" s="59">
        <v>5.2468862127071358E-2</v>
      </c>
      <c r="BB163" s="59">
        <v>4.0004377951744566E-2</v>
      </c>
      <c r="BC163" s="59">
        <v>2.6156834589547012E-2</v>
      </c>
      <c r="BD163" s="60">
        <v>2.9401490430942964E-2</v>
      </c>
      <c r="BE163" s="58">
        <v>1.3877787807814457E-17</v>
      </c>
      <c r="BF163" s="59">
        <v>5.3267354264731726E-2</v>
      </c>
      <c r="BG163" s="59">
        <v>9.0424798208979598E-2</v>
      </c>
      <c r="BH163" s="59">
        <v>7.5932314070295687E-2</v>
      </c>
      <c r="BI163" s="59">
        <v>7.4107433720317112E-2</v>
      </c>
      <c r="BJ163" s="59">
        <v>5.9558631452689303E-2</v>
      </c>
      <c r="BK163" s="59">
        <v>4.2166936125625484E-2</v>
      </c>
      <c r="BL163" s="59">
        <v>3.6799514079982935E-2</v>
      </c>
      <c r="BM163" s="60">
        <v>3.1160675553661608E-2</v>
      </c>
      <c r="BN163" s="58">
        <v>6.9388939039072284E-18</v>
      </c>
      <c r="BO163" s="59">
        <v>0.11459115762890054</v>
      </c>
      <c r="BP163" s="59">
        <v>0.10463169995569577</v>
      </c>
      <c r="BQ163" s="59">
        <v>4.8128266836413448E-2</v>
      </c>
      <c r="BR163" s="59">
        <v>3.1503220121506553E-2</v>
      </c>
      <c r="BS163" s="59">
        <v>1.6695761697904897E-2</v>
      </c>
      <c r="BT163" s="59">
        <v>1.1600335560472179E-2</v>
      </c>
      <c r="BU163" s="59">
        <v>7.144409030398674E-3</v>
      </c>
      <c r="BV163" s="60">
        <v>6.1559152212397258E-3</v>
      </c>
    </row>
    <row r="164" spans="1:74" ht="16.2" thickBot="1" x14ac:dyDescent="0.4">
      <c r="A164" s="132"/>
      <c r="B164" s="16" t="s">
        <v>74</v>
      </c>
      <c r="C164" s="58">
        <v>-2.6020852139652106E-18</v>
      </c>
      <c r="D164" s="59">
        <v>2.3121636427133677E-3</v>
      </c>
      <c r="E164" s="59">
        <v>3.9313828341679437E-3</v>
      </c>
      <c r="F164" s="59">
        <v>3.1405013096009911E-3</v>
      </c>
      <c r="G164" s="59">
        <v>1.9625617692058603E-3</v>
      </c>
      <c r="H164" s="59">
        <v>9.0338032751628543E-4</v>
      </c>
      <c r="I164" s="59">
        <v>6.977021029697314E-4</v>
      </c>
      <c r="J164" s="59">
        <v>3.7403877105150057E-4</v>
      </c>
      <c r="K164" s="60">
        <v>2.7687381462639798E-4</v>
      </c>
      <c r="L164" s="58">
        <v>-1.7347234759768071E-18</v>
      </c>
      <c r="M164" s="59">
        <v>3.522398616564483E-3</v>
      </c>
      <c r="N164" s="59">
        <v>3.7638744631566801E-3</v>
      </c>
      <c r="O164" s="59">
        <v>2.5012261365473659E-3</v>
      </c>
      <c r="P164" s="59">
        <v>1.2379195817848361E-3</v>
      </c>
      <c r="Q164" s="59">
        <v>6.1256296608016951E-4</v>
      </c>
      <c r="R164" s="59">
        <v>1.9554037046866889E-4</v>
      </c>
      <c r="S164" s="59">
        <v>4.7151013023009371E-5</v>
      </c>
      <c r="T164" s="60">
        <v>-7.3542252147184434E-5</v>
      </c>
      <c r="U164" s="58">
        <v>0</v>
      </c>
      <c r="V164" s="59">
        <v>3.0928282231500424E-3</v>
      </c>
      <c r="W164" s="59">
        <v>4.1001284709914522E-3</v>
      </c>
      <c r="X164" s="59">
        <v>2.2565904160356358E-3</v>
      </c>
      <c r="Y164" s="59">
        <v>1.373534546154161E-3</v>
      </c>
      <c r="Z164" s="59">
        <v>5.7183552063064247E-4</v>
      </c>
      <c r="AA164" s="59">
        <v>2.509810831823377E-4</v>
      </c>
      <c r="AB164" s="59">
        <v>8.8308129210538412E-4</v>
      </c>
      <c r="AC164" s="60">
        <v>1.2898014986434392E-4</v>
      </c>
      <c r="AD164" s="58">
        <v>1.7347234759768071E-18</v>
      </c>
      <c r="AE164" s="59">
        <v>3.0955015359472593E-3</v>
      </c>
      <c r="AF164" s="59">
        <v>4.0893768362014957E-3</v>
      </c>
      <c r="AG164" s="59">
        <v>2.6495958306807545E-3</v>
      </c>
      <c r="AH164" s="59">
        <v>1.5406181676034456E-3</v>
      </c>
      <c r="AI164" s="59">
        <v>7.8659332880371205E-4</v>
      </c>
      <c r="AJ164" s="59">
        <v>4.8195096146821936E-4</v>
      </c>
      <c r="AK164" s="59">
        <v>2.8775121572174791E-4</v>
      </c>
      <c r="AL164" s="60">
        <v>1.4279324740313834E-4</v>
      </c>
      <c r="AM164" s="58">
        <v>8.6736173798840355E-19</v>
      </c>
      <c r="AN164" s="59">
        <v>2.2332510449800252E-3</v>
      </c>
      <c r="AO164" s="59">
        <v>1.9359716279150584E-3</v>
      </c>
      <c r="AP164" s="59">
        <v>1.3977412204614521E-3</v>
      </c>
      <c r="AQ164" s="59">
        <v>1.1612358389319778E-3</v>
      </c>
      <c r="AR164" s="59">
        <v>7.5300006871732196E-4</v>
      </c>
      <c r="AS164" s="59">
        <v>7.9040114005722584E-4</v>
      </c>
      <c r="AT164" s="59">
        <v>5.6442721935154733E-3</v>
      </c>
      <c r="AU164" s="60">
        <v>8.0529028297669607E-4</v>
      </c>
      <c r="AV164" s="58">
        <v>0</v>
      </c>
      <c r="AW164" s="59">
        <v>1.4337143503362591E-3</v>
      </c>
      <c r="AX164" s="59">
        <v>2.9569462620308642E-3</v>
      </c>
      <c r="AY164" s="59">
        <v>2.2415284487774696E-3</v>
      </c>
      <c r="AZ164" s="59">
        <v>1.8010053771243088E-3</v>
      </c>
      <c r="BA164" s="59">
        <v>1.3528200963081535E-3</v>
      </c>
      <c r="BB164" s="59">
        <v>1.0096569956372127E-3</v>
      </c>
      <c r="BC164" s="59">
        <v>5.5063366137282632E-4</v>
      </c>
      <c r="BD164" s="60">
        <v>7.1946672884692399E-4</v>
      </c>
      <c r="BE164" s="58">
        <v>-1.7347234759768071E-18</v>
      </c>
      <c r="BF164" s="59">
        <v>1.5493233420392216E-3</v>
      </c>
      <c r="BG164" s="59">
        <v>2.6224219379053677E-3</v>
      </c>
      <c r="BH164" s="59">
        <v>2.1249179802804753E-3</v>
      </c>
      <c r="BI164" s="59">
        <v>2.0729838802355308E-3</v>
      </c>
      <c r="BJ164" s="59">
        <v>1.6012044693347015E-3</v>
      </c>
      <c r="BK164" s="59">
        <v>1.138780883548721E-3</v>
      </c>
      <c r="BL164" s="59">
        <v>9.9009213918778427E-4</v>
      </c>
      <c r="BM164" s="60">
        <v>7.6375611696388387E-4</v>
      </c>
      <c r="BN164" s="58">
        <v>8.6736173798840355E-19</v>
      </c>
      <c r="BO164" s="59">
        <v>3.307081599373294E-3</v>
      </c>
      <c r="BP164" s="59">
        <v>2.9367029104655148E-3</v>
      </c>
      <c r="BQ164" s="59">
        <v>1.2564711943466693E-3</v>
      </c>
      <c r="BR164" s="59">
        <v>8.0294088169353094E-4</v>
      </c>
      <c r="BS164" s="59">
        <v>4.0058549170411684E-4</v>
      </c>
      <c r="BT164" s="59">
        <v>2.0568193767316317E-4</v>
      </c>
      <c r="BU164" s="59">
        <v>1.4275946956277246E-4</v>
      </c>
      <c r="BV164" s="60">
        <v>8.0628557966078845E-5</v>
      </c>
    </row>
    <row r="165" spans="1:74" ht="16.2" thickBot="1" x14ac:dyDescent="0.4">
      <c r="A165" s="133"/>
      <c r="B165" s="16" t="s">
        <v>75</v>
      </c>
      <c r="C165" s="61">
        <v>2.1684043449710089E-19</v>
      </c>
      <c r="D165" s="62">
        <v>-5.7495337396273535E-5</v>
      </c>
      <c r="E165" s="62">
        <v>-8.8043514199324935E-5</v>
      </c>
      <c r="F165" s="62">
        <v>-1.8288346014464288E-4</v>
      </c>
      <c r="G165" s="62">
        <v>-9.9780748795584833E-5</v>
      </c>
      <c r="H165" s="62">
        <v>-1.598254585205355E-4</v>
      </c>
      <c r="I165" s="62">
        <v>-9.8193739558134242E-5</v>
      </c>
      <c r="J165" s="62">
        <v>-1.0588372141798327E-4</v>
      </c>
      <c r="K165" s="63">
        <v>-7.219682456993063E-5</v>
      </c>
      <c r="L165" s="61">
        <v>1.0842021724855044E-19</v>
      </c>
      <c r="M165" s="62">
        <v>-1.3432214033798524E-4</v>
      </c>
      <c r="N165" s="62">
        <v>-2.4525842921957908E-4</v>
      </c>
      <c r="O165" s="62">
        <v>-7.1796240968465506E-5</v>
      </c>
      <c r="P165" s="62">
        <v>-8.5218614362873694E-6</v>
      </c>
      <c r="Q165" s="62">
        <v>-6.8699682321537569E-5</v>
      </c>
      <c r="R165" s="62">
        <v>-6.7990688366960849E-5</v>
      </c>
      <c r="S165" s="62">
        <v>-1.2283548844941195E-4</v>
      </c>
      <c r="T165" s="63">
        <v>-8.9879111895160737E-5</v>
      </c>
      <c r="U165" s="61">
        <v>-1.0842021724855044E-19</v>
      </c>
      <c r="V165" s="62">
        <v>3.6703495074224581E-5</v>
      </c>
      <c r="W165" s="62">
        <v>2.2296257098328512E-5</v>
      </c>
      <c r="X165" s="62">
        <v>2.8912673531315651E-5</v>
      </c>
      <c r="Y165" s="62">
        <v>-2.6830480209546863E-6</v>
      </c>
      <c r="Z165" s="62">
        <v>-5.9478717277033303E-5</v>
      </c>
      <c r="AA165" s="62">
        <v>8.0656819434906995E-5</v>
      </c>
      <c r="AB165" s="62">
        <v>-4.5759987456736421E-5</v>
      </c>
      <c r="AC165" s="63">
        <v>-6.4982172130552103E-5</v>
      </c>
      <c r="AD165" s="61">
        <v>0</v>
      </c>
      <c r="AE165" s="62">
        <v>-1.4698429038459762E-5</v>
      </c>
      <c r="AF165" s="62">
        <v>1.5213692717403957E-4</v>
      </c>
      <c r="AG165" s="62">
        <v>8.2093008741429552E-5</v>
      </c>
      <c r="AH165" s="62">
        <v>5.6396506653647645E-5</v>
      </c>
      <c r="AI165" s="62">
        <v>2.5365469566886092E-5</v>
      </c>
      <c r="AJ165" s="62">
        <v>5.1045070198111643E-5</v>
      </c>
      <c r="AK165" s="62">
        <v>7.1244440024958132E-5</v>
      </c>
      <c r="AL165" s="63">
        <v>1.0307642935434539E-4</v>
      </c>
      <c r="AM165" s="61">
        <v>-1.0842021724855044E-19</v>
      </c>
      <c r="AN165" s="62">
        <v>9.5178406662070787E-5</v>
      </c>
      <c r="AO165" s="62">
        <v>1.1363498327921244E-4</v>
      </c>
      <c r="AP165" s="62">
        <v>1.3598020372629924E-4</v>
      </c>
      <c r="AQ165" s="62">
        <v>-7.9507977193537388E-6</v>
      </c>
      <c r="AR165" s="62">
        <v>7.4674382739696541E-5</v>
      </c>
      <c r="AS165" s="62">
        <v>-2.074471552684096E-5</v>
      </c>
      <c r="AT165" s="62">
        <v>-1.079002173832045E-4</v>
      </c>
      <c r="AU165" s="63">
        <v>-4.8829894319109887E-5</v>
      </c>
      <c r="AV165" s="61">
        <v>2.1684043449710089E-19</v>
      </c>
      <c r="AW165" s="62">
        <v>1.0581712521132765E-4</v>
      </c>
      <c r="AX165" s="62">
        <v>9.2171034394764213E-5</v>
      </c>
      <c r="AY165" s="62">
        <v>1.4049460681708759E-4</v>
      </c>
      <c r="AZ165" s="62">
        <v>3.2165855150474969E-5</v>
      </c>
      <c r="BA165" s="62">
        <v>6.2956169976365745E-5</v>
      </c>
      <c r="BB165" s="62">
        <v>-9.0899546277261462E-6</v>
      </c>
      <c r="BC165" s="62">
        <v>-6.1390072925162579E-6</v>
      </c>
      <c r="BD165" s="63">
        <v>-3.711063291654223E-5</v>
      </c>
      <c r="BE165" s="61">
        <v>2.1684043449710089E-19</v>
      </c>
      <c r="BF165" s="62">
        <v>-1.0239701172644377E-4</v>
      </c>
      <c r="BG165" s="62">
        <v>-2.0830897941571773E-4</v>
      </c>
      <c r="BH165" s="62">
        <v>-2.7045406443533711E-4</v>
      </c>
      <c r="BI165" s="62">
        <v>-1.883077906660079E-4</v>
      </c>
      <c r="BJ165" s="62">
        <v>-1.2775214249906167E-4</v>
      </c>
      <c r="BK165" s="62">
        <v>-7.7764909957633247E-5</v>
      </c>
      <c r="BL165" s="62">
        <v>-7.9462847858888762E-5</v>
      </c>
      <c r="BM165" s="63">
        <v>-5.6385367577813615E-5</v>
      </c>
      <c r="BN165" s="61">
        <v>0</v>
      </c>
      <c r="BO165" s="62">
        <v>4.0709391926767834E-5</v>
      </c>
      <c r="BP165" s="62">
        <v>1.1260611617595721E-4</v>
      </c>
      <c r="BQ165" s="62">
        <v>1.271441837185582E-4</v>
      </c>
      <c r="BR165" s="62">
        <v>1.1122829236390836E-4</v>
      </c>
      <c r="BS165" s="62">
        <v>1.7478433239970833E-5</v>
      </c>
      <c r="BT165" s="62">
        <v>2.439906026809914E-6</v>
      </c>
      <c r="BU165" s="62">
        <v>-6.1097217873605416E-5</v>
      </c>
      <c r="BV165" s="63">
        <v>-1.1019302417391392E-5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>
        <v>24.41</v>
      </c>
      <c r="D168" s="134"/>
      <c r="E168" s="134"/>
      <c r="F168" s="134"/>
      <c r="G168" s="134"/>
      <c r="H168" s="134"/>
      <c r="I168" s="134"/>
      <c r="J168" s="134"/>
      <c r="K168" s="134"/>
      <c r="L168" s="134">
        <v>24.42</v>
      </c>
      <c r="M168" s="134"/>
      <c r="N168" s="134"/>
      <c r="O168" s="134"/>
      <c r="P168" s="134"/>
      <c r="Q168" s="134"/>
      <c r="R168" s="134"/>
      <c r="S168" s="134"/>
      <c r="T168" s="134"/>
      <c r="U168" s="134">
        <v>24.43</v>
      </c>
      <c r="V168" s="134"/>
      <c r="W168" s="134"/>
      <c r="X168" s="134"/>
      <c r="Y168" s="134"/>
      <c r="Z168" s="134"/>
      <c r="AA168" s="134"/>
      <c r="AB168" s="134"/>
      <c r="AC168" s="134"/>
      <c r="AD168" s="134">
        <v>24.45</v>
      </c>
      <c r="AE168" s="134"/>
      <c r="AF168" s="134"/>
      <c r="AG168" s="134"/>
      <c r="AH168" s="134"/>
      <c r="AI168" s="134"/>
      <c r="AJ168" s="134"/>
      <c r="AK168" s="134"/>
      <c r="AL168" s="134"/>
      <c r="AM168" s="134">
        <v>24.46</v>
      </c>
      <c r="AN168" s="134"/>
      <c r="AO168" s="134"/>
      <c r="AP168" s="134"/>
      <c r="AQ168" s="134"/>
      <c r="AR168" s="134"/>
      <c r="AS168" s="134"/>
      <c r="AT168" s="134"/>
      <c r="AU168" s="134"/>
      <c r="AV168" s="134">
        <v>24.47</v>
      </c>
      <c r="AW168" s="134"/>
      <c r="AX168" s="134"/>
      <c r="AY168" s="134"/>
      <c r="AZ168" s="134"/>
      <c r="BA168" s="134"/>
      <c r="BB168" s="134"/>
      <c r="BC168" s="134"/>
      <c r="BD168" s="134"/>
      <c r="BE168" s="134">
        <v>24.48</v>
      </c>
      <c r="BF168" s="134"/>
      <c r="BG168" s="134"/>
      <c r="BH168" s="134"/>
      <c r="BI168" s="134"/>
      <c r="BJ168" s="134"/>
      <c r="BK168" s="134"/>
      <c r="BL168" s="134"/>
      <c r="BM168" s="134"/>
      <c r="BN168" s="134">
        <v>24.49</v>
      </c>
      <c r="BO168" s="134"/>
      <c r="BP168" s="134"/>
      <c r="BQ168" s="134"/>
      <c r="BR168" s="134"/>
      <c r="BS168" s="134"/>
      <c r="BT168" s="134"/>
      <c r="BU168" s="134"/>
      <c r="BV168" s="134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0">
        <v>8.1</v>
      </c>
      <c r="D170" s="11">
        <v>12</v>
      </c>
      <c r="E170" s="11">
        <v>9.5</v>
      </c>
      <c r="F170" s="11">
        <v>11.9</v>
      </c>
      <c r="G170" s="11">
        <v>10.9</v>
      </c>
      <c r="H170" s="11">
        <v>11.1</v>
      </c>
      <c r="I170" s="11">
        <v>10.3</v>
      </c>
      <c r="J170" s="11">
        <v>10.199999999999999</v>
      </c>
      <c r="K170" s="11">
        <v>10.3</v>
      </c>
      <c r="L170" s="11">
        <v>5.9</v>
      </c>
      <c r="M170" s="11">
        <v>9.1</v>
      </c>
      <c r="N170" s="11">
        <v>8</v>
      </c>
      <c r="O170" s="11">
        <v>6.6</v>
      </c>
      <c r="P170" s="11">
        <v>6.4</v>
      </c>
      <c r="Q170" s="11">
        <v>5.8</v>
      </c>
      <c r="R170" s="11">
        <v>5.2</v>
      </c>
      <c r="S170" s="11">
        <v>5.6</v>
      </c>
      <c r="T170" s="11">
        <v>5.6</v>
      </c>
      <c r="U170" s="11">
        <v>6</v>
      </c>
      <c r="V170" s="11">
        <v>10.199999999999999</v>
      </c>
      <c r="W170" s="11">
        <v>9.8000000000000007</v>
      </c>
      <c r="X170" s="11">
        <v>8.1999999999999993</v>
      </c>
      <c r="Y170" s="11">
        <v>9.1</v>
      </c>
      <c r="Z170" s="11">
        <v>8.8000000000000007</v>
      </c>
      <c r="AA170" s="11">
        <v>7.5</v>
      </c>
      <c r="AB170" s="11">
        <v>7.2</v>
      </c>
      <c r="AC170" s="11">
        <v>7.4</v>
      </c>
      <c r="AD170" s="11">
        <v>7.6</v>
      </c>
      <c r="AE170" s="11">
        <v>11.1</v>
      </c>
      <c r="AF170" s="11">
        <v>9.5</v>
      </c>
      <c r="AG170" s="11">
        <v>10.1</v>
      </c>
      <c r="AH170" s="11">
        <v>10.3</v>
      </c>
      <c r="AI170" s="11">
        <v>10.6</v>
      </c>
      <c r="AJ170" s="11">
        <v>10.1</v>
      </c>
      <c r="AK170" s="11">
        <v>11.1</v>
      </c>
      <c r="AL170" s="11">
        <v>10.8</v>
      </c>
      <c r="AM170" s="11">
        <v>8</v>
      </c>
      <c r="AN170" s="11">
        <v>9.3000000000000007</v>
      </c>
      <c r="AO170" s="11">
        <v>9.8000000000000007</v>
      </c>
      <c r="AP170" s="11">
        <v>9.9</v>
      </c>
      <c r="AQ170" s="11">
        <v>9.9</v>
      </c>
      <c r="AR170" s="11">
        <v>10.5</v>
      </c>
      <c r="AS170" s="11">
        <v>10.7</v>
      </c>
      <c r="AT170" s="11">
        <v>10.6</v>
      </c>
      <c r="AU170" s="11">
        <v>9.6999999999999993</v>
      </c>
      <c r="AV170" s="11">
        <v>10.1</v>
      </c>
      <c r="AW170" s="11">
        <v>14.1</v>
      </c>
      <c r="AX170" s="11">
        <v>11.5</v>
      </c>
      <c r="AY170" s="11">
        <v>12.9</v>
      </c>
      <c r="AZ170" s="11">
        <v>12.8</v>
      </c>
      <c r="BA170" s="11">
        <v>12.6</v>
      </c>
      <c r="BB170" s="11">
        <v>11.2</v>
      </c>
      <c r="BC170" s="11">
        <v>11</v>
      </c>
      <c r="BD170" s="11">
        <v>10.6</v>
      </c>
      <c r="BE170" s="11">
        <v>9.9</v>
      </c>
      <c r="BF170" s="11">
        <v>14.8</v>
      </c>
      <c r="BG170" s="11">
        <v>12.3</v>
      </c>
      <c r="BH170" s="11">
        <v>13.7</v>
      </c>
      <c r="BI170" s="11">
        <v>13.1</v>
      </c>
      <c r="BJ170" s="11">
        <v>14.4</v>
      </c>
      <c r="BK170" s="11">
        <v>14.7</v>
      </c>
      <c r="BL170" s="11">
        <v>13.7</v>
      </c>
      <c r="BM170" s="11">
        <v>13.4</v>
      </c>
      <c r="BN170" s="11">
        <v>9.1</v>
      </c>
      <c r="BO170" s="11">
        <v>13.3</v>
      </c>
      <c r="BP170" s="11">
        <v>10.199999999999999</v>
      </c>
      <c r="BQ170" s="11">
        <v>13.6</v>
      </c>
      <c r="BR170" s="11">
        <v>12.7</v>
      </c>
      <c r="BS170" s="11">
        <v>14.9</v>
      </c>
      <c r="BT170" s="11">
        <v>13.5</v>
      </c>
      <c r="BU170" s="11">
        <v>12.2</v>
      </c>
      <c r="BV170" s="12">
        <v>12.4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>
        <v>24.41</v>
      </c>
      <c r="D173" s="134"/>
      <c r="E173" s="134"/>
      <c r="F173" s="134"/>
      <c r="G173" s="134"/>
      <c r="H173" s="134"/>
      <c r="I173" s="134"/>
      <c r="J173" s="134"/>
      <c r="K173" s="134"/>
      <c r="L173" s="134">
        <v>24.42</v>
      </c>
      <c r="M173" s="134"/>
      <c r="N173" s="134"/>
      <c r="O173" s="134"/>
      <c r="P173" s="134"/>
      <c r="Q173" s="134"/>
      <c r="R173" s="134"/>
      <c r="S173" s="134"/>
      <c r="T173" s="134"/>
      <c r="U173" s="134">
        <v>24.43</v>
      </c>
      <c r="V173" s="134"/>
      <c r="W173" s="134"/>
      <c r="X173" s="134"/>
      <c r="Y173" s="134"/>
      <c r="Z173" s="134"/>
      <c r="AA173" s="134"/>
      <c r="AB173" s="134"/>
      <c r="AC173" s="134"/>
      <c r="AD173" s="134">
        <v>24.45</v>
      </c>
      <c r="AE173" s="134"/>
      <c r="AF173" s="134"/>
      <c r="AG173" s="134"/>
      <c r="AH173" s="134"/>
      <c r="AI173" s="134"/>
      <c r="AJ173" s="134"/>
      <c r="AK173" s="134"/>
      <c r="AL173" s="134"/>
      <c r="AM173" s="134">
        <v>24.46</v>
      </c>
      <c r="AN173" s="134"/>
      <c r="AO173" s="134"/>
      <c r="AP173" s="134"/>
      <c r="AQ173" s="134"/>
      <c r="AR173" s="134"/>
      <c r="AS173" s="134"/>
      <c r="AT173" s="134"/>
      <c r="AU173" s="134"/>
      <c r="AV173" s="134">
        <v>24.47</v>
      </c>
      <c r="AW173" s="134"/>
      <c r="AX173" s="134"/>
      <c r="AY173" s="134"/>
      <c r="AZ173" s="134"/>
      <c r="BA173" s="134"/>
      <c r="BB173" s="134"/>
      <c r="BC173" s="134"/>
      <c r="BD173" s="134"/>
      <c r="BE173" s="134">
        <v>24.48</v>
      </c>
      <c r="BF173" s="134"/>
      <c r="BG173" s="134"/>
      <c r="BH173" s="134"/>
      <c r="BI173" s="134"/>
      <c r="BJ173" s="134"/>
      <c r="BK173" s="134"/>
      <c r="BL173" s="134"/>
      <c r="BM173" s="134"/>
      <c r="BN173" s="134">
        <v>24.49</v>
      </c>
      <c r="BO173" s="134"/>
      <c r="BP173" s="134"/>
      <c r="BQ173" s="134"/>
      <c r="BR173" s="134"/>
      <c r="BS173" s="134"/>
      <c r="BT173" s="134"/>
      <c r="BU173" s="134"/>
      <c r="BV173" s="134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s="65" customFormat="1" ht="15" thickBot="1" x14ac:dyDescent="0.35">
      <c r="A175" s="110" t="s">
        <v>77</v>
      </c>
      <c r="B175" s="105"/>
      <c r="C175" s="105">
        <f>C170*C163</f>
        <v>0</v>
      </c>
      <c r="D175" s="106">
        <f t="shared" ref="D175:BO175" si="24">D170*D163</f>
        <v>0.9473806844794852</v>
      </c>
      <c r="E175" s="106">
        <f t="shared" si="24"/>
        <v>1.313469005884718</v>
      </c>
      <c r="F175" s="106">
        <f t="shared" si="24"/>
        <v>1.3044376393555439</v>
      </c>
      <c r="G175" s="106">
        <f t="shared" si="24"/>
        <v>0.74975354874350486</v>
      </c>
      <c r="H175" s="106">
        <f t="shared" si="24"/>
        <v>0.3812190875222361</v>
      </c>
      <c r="I175" s="106">
        <f t="shared" si="24"/>
        <v>0.21756046063190648</v>
      </c>
      <c r="J175" s="106">
        <f t="shared" si="24"/>
        <v>0.13710145254911238</v>
      </c>
      <c r="K175" s="106">
        <f t="shared" si="24"/>
        <v>0.10184242188102491</v>
      </c>
      <c r="L175" s="105">
        <f t="shared" si="24"/>
        <v>0</v>
      </c>
      <c r="M175" s="106">
        <f t="shared" si="24"/>
        <v>1.1446889796883861</v>
      </c>
      <c r="N175" s="106">
        <f t="shared" si="24"/>
        <v>1.1200297662173799</v>
      </c>
      <c r="O175" s="106">
        <f t="shared" si="24"/>
        <v>0.62038815917173196</v>
      </c>
      <c r="P175" s="106">
        <f t="shared" si="24"/>
        <v>0.32609144175437521</v>
      </c>
      <c r="Q175" s="106">
        <f t="shared" si="24"/>
        <v>0.15699275706901394</v>
      </c>
      <c r="R175" s="106">
        <f t="shared" si="24"/>
        <v>8.5369923293507136E-2</v>
      </c>
      <c r="S175" s="106">
        <f t="shared" si="24"/>
        <v>5.1039720028774271E-2</v>
      </c>
      <c r="T175" s="106">
        <f t="shared" si="24"/>
        <v>3.1848161082378458E-2</v>
      </c>
      <c r="U175" s="105">
        <f t="shared" si="24"/>
        <v>-4.163336342344337E-17</v>
      </c>
      <c r="V175" s="106">
        <f t="shared" si="24"/>
        <v>1.0794949894914552</v>
      </c>
      <c r="W175" s="106">
        <f t="shared" si="24"/>
        <v>1.3374724619374083</v>
      </c>
      <c r="X175" s="106">
        <f t="shared" si="24"/>
        <v>0.63801466884772273</v>
      </c>
      <c r="Y175" s="106">
        <f t="shared" si="24"/>
        <v>0.43362700361594753</v>
      </c>
      <c r="Z175" s="106">
        <f t="shared" si="24"/>
        <v>0.15690140105913497</v>
      </c>
      <c r="AA175" s="106">
        <f t="shared" si="24"/>
        <v>6.9837271265783291E-2</v>
      </c>
      <c r="AB175" s="106">
        <f t="shared" si="24"/>
        <v>0.23104498704774187</v>
      </c>
      <c r="AC175" s="106">
        <f t="shared" si="24"/>
        <v>5.4582739547277041E-2</v>
      </c>
      <c r="AD175" s="105">
        <f t="shared" si="24"/>
        <v>-5.2735593669694933E-17</v>
      </c>
      <c r="AE175" s="106">
        <f t="shared" si="24"/>
        <v>1.2160820678249162</v>
      </c>
      <c r="AF175" s="106">
        <f t="shared" si="24"/>
        <v>1.3750057941778069</v>
      </c>
      <c r="AG175" s="106">
        <f t="shared" si="24"/>
        <v>0.93819663839899059</v>
      </c>
      <c r="AH175" s="106">
        <f t="shared" si="24"/>
        <v>0.62550573717354074</v>
      </c>
      <c r="AI175" s="106">
        <f t="shared" si="24"/>
        <v>0.35262870903614052</v>
      </c>
      <c r="AJ175" s="106">
        <f t="shared" si="24"/>
        <v>0.21703708495636581</v>
      </c>
      <c r="AK175" s="106">
        <f t="shared" si="24"/>
        <v>0.13848385992313925</v>
      </c>
      <c r="AL175" s="106">
        <f t="shared" si="24"/>
        <v>9.8834542552180382E-2</v>
      </c>
      <c r="AM175" s="105">
        <f t="shared" si="24"/>
        <v>-5.5511151231257827E-17</v>
      </c>
      <c r="AN175" s="106">
        <f t="shared" si="24"/>
        <v>0.70748574324142133</v>
      </c>
      <c r="AO175" s="106">
        <f t="shared" si="24"/>
        <v>0.68847253582849466</v>
      </c>
      <c r="AP175" s="106">
        <f t="shared" si="24"/>
        <v>0.49478262800505357</v>
      </c>
      <c r="AQ175" s="106">
        <f t="shared" si="24"/>
        <v>0.38489136851341493</v>
      </c>
      <c r="AR175" s="106">
        <f t="shared" si="24"/>
        <v>0.34027835491457825</v>
      </c>
      <c r="AS175" s="106">
        <f t="shared" si="24"/>
        <v>0.33750162259760735</v>
      </c>
      <c r="AT175" s="106">
        <f t="shared" si="24"/>
        <v>1.8741945327566434</v>
      </c>
      <c r="AU175" s="106">
        <f t="shared" si="24"/>
        <v>0.3132156720034181</v>
      </c>
      <c r="AV175" s="105">
        <f t="shared" si="24"/>
        <v>0</v>
      </c>
      <c r="AW175" s="106">
        <f t="shared" si="24"/>
        <v>0.76586240886293377</v>
      </c>
      <c r="AX175" s="106">
        <f t="shared" si="24"/>
        <v>1.2430968311105932</v>
      </c>
      <c r="AY175" s="106">
        <f t="shared" si="24"/>
        <v>1.0922640415163598</v>
      </c>
      <c r="AZ175" s="106">
        <f t="shared" si="24"/>
        <v>0.8594601877680681</v>
      </c>
      <c r="BA175" s="106">
        <f t="shared" si="24"/>
        <v>0.66110766280109912</v>
      </c>
      <c r="BB175" s="106">
        <f t="shared" si="24"/>
        <v>0.44804903305953908</v>
      </c>
      <c r="BC175" s="106">
        <f t="shared" si="24"/>
        <v>0.28772518048501716</v>
      </c>
      <c r="BD175" s="106">
        <f t="shared" si="24"/>
        <v>0.31165579856799541</v>
      </c>
      <c r="BE175" s="105">
        <f t="shared" si="24"/>
        <v>1.3739009929736313E-16</v>
      </c>
      <c r="BF175" s="106">
        <f t="shared" si="24"/>
        <v>0.78835684311802956</v>
      </c>
      <c r="BG175" s="106">
        <f t="shared" si="24"/>
        <v>1.1122250179704491</v>
      </c>
      <c r="BH175" s="106">
        <f t="shared" si="24"/>
        <v>1.0402727027630509</v>
      </c>
      <c r="BI175" s="106">
        <f t="shared" si="24"/>
        <v>0.97080738173615411</v>
      </c>
      <c r="BJ175" s="106">
        <f t="shared" si="24"/>
        <v>0.85764429291872601</v>
      </c>
      <c r="BK175" s="106">
        <f t="shared" si="24"/>
        <v>0.61985396104669455</v>
      </c>
      <c r="BL175" s="106">
        <f t="shared" si="24"/>
        <v>0.50415334289576619</v>
      </c>
      <c r="BM175" s="106">
        <f t="shared" si="24"/>
        <v>0.41755305241906554</v>
      </c>
      <c r="BN175" s="105">
        <f t="shared" si="24"/>
        <v>6.3143934525555776E-17</v>
      </c>
      <c r="BO175" s="106">
        <f t="shared" si="24"/>
        <v>1.5240623964643774</v>
      </c>
      <c r="BP175" s="106">
        <f t="shared" ref="BP175:BV175" si="25">BP170*BP163</f>
        <v>1.0672433395480967</v>
      </c>
      <c r="BQ175" s="106">
        <f t="shared" si="25"/>
        <v>0.65454442897522291</v>
      </c>
      <c r="BR175" s="106">
        <f t="shared" si="25"/>
        <v>0.40009089554313321</v>
      </c>
      <c r="BS175" s="106">
        <f t="shared" si="25"/>
        <v>0.24876684929878298</v>
      </c>
      <c r="BT175" s="106">
        <f t="shared" si="25"/>
        <v>0.15660453006637443</v>
      </c>
      <c r="BU175" s="106">
        <f t="shared" si="25"/>
        <v>8.7161790170863812E-2</v>
      </c>
      <c r="BV175" s="108">
        <f t="shared" si="25"/>
        <v>7.6333348743372609E-2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>
        <v>24.41</v>
      </c>
      <c r="D178" s="134"/>
      <c r="E178" s="134"/>
      <c r="F178" s="134"/>
      <c r="G178" s="134"/>
      <c r="H178" s="134"/>
      <c r="I178" s="134"/>
      <c r="J178" s="134"/>
      <c r="K178" s="134"/>
      <c r="L178" s="134">
        <v>24.42</v>
      </c>
      <c r="M178" s="134"/>
      <c r="N178" s="134"/>
      <c r="O178" s="134"/>
      <c r="P178" s="134"/>
      <c r="Q178" s="134"/>
      <c r="R178" s="134"/>
      <c r="S178" s="134"/>
      <c r="T178" s="134"/>
      <c r="U178" s="134">
        <v>24.43</v>
      </c>
      <c r="V178" s="134"/>
      <c r="W178" s="134"/>
      <c r="X178" s="134"/>
      <c r="Y178" s="134"/>
      <c r="Z178" s="134"/>
      <c r="AA178" s="134"/>
      <c r="AB178" s="134"/>
      <c r="AC178" s="134"/>
      <c r="AD178" s="134">
        <v>24.45</v>
      </c>
      <c r="AE178" s="134"/>
      <c r="AF178" s="134"/>
      <c r="AG178" s="134"/>
      <c r="AH178" s="134"/>
      <c r="AI178" s="134"/>
      <c r="AJ178" s="134"/>
      <c r="AK178" s="134"/>
      <c r="AL178" s="134"/>
      <c r="AM178" s="134">
        <v>24.46</v>
      </c>
      <c r="AN178" s="134"/>
      <c r="AO178" s="134"/>
      <c r="AP178" s="134"/>
      <c r="AQ178" s="134"/>
      <c r="AR178" s="134"/>
      <c r="AS178" s="134"/>
      <c r="AT178" s="134"/>
      <c r="AU178" s="134"/>
      <c r="AV178" s="134">
        <v>24.47</v>
      </c>
      <c r="AW178" s="134"/>
      <c r="AX178" s="134"/>
      <c r="AY178" s="134"/>
      <c r="AZ178" s="134"/>
      <c r="BA178" s="134"/>
      <c r="BB178" s="134"/>
      <c r="BC178" s="134"/>
      <c r="BD178" s="134"/>
      <c r="BE178" s="134">
        <v>24.48</v>
      </c>
      <c r="BF178" s="134"/>
      <c r="BG178" s="134"/>
      <c r="BH178" s="134"/>
      <c r="BI178" s="134"/>
      <c r="BJ178" s="134"/>
      <c r="BK178" s="134"/>
      <c r="BL178" s="134"/>
      <c r="BM178" s="134"/>
      <c r="BN178" s="134">
        <v>24.49</v>
      </c>
      <c r="BO178" s="134"/>
      <c r="BP178" s="134"/>
      <c r="BQ178" s="134"/>
      <c r="BR178" s="134"/>
      <c r="BS178" s="134"/>
      <c r="BT178" s="134"/>
      <c r="BU178" s="134"/>
      <c r="BV178" s="134"/>
    </row>
    <row r="179" spans="1:74" ht="15" thickBot="1" x14ac:dyDescent="0.35">
      <c r="A179" s="15" t="s">
        <v>5</v>
      </c>
      <c r="B179" s="14"/>
      <c r="C179" s="17">
        <v>0</v>
      </c>
      <c r="D179" s="18">
        <v>15</v>
      </c>
      <c r="E179" s="18">
        <v>30</v>
      </c>
      <c r="F179" s="18">
        <v>45</v>
      </c>
      <c r="G179" s="18">
        <v>60</v>
      </c>
      <c r="H179" s="18">
        <v>75</v>
      </c>
      <c r="I179" s="18">
        <v>90</v>
      </c>
      <c r="J179" s="18">
        <v>105</v>
      </c>
      <c r="K179" s="19">
        <v>120</v>
      </c>
      <c r="L179" s="17">
        <v>0</v>
      </c>
      <c r="M179" s="18">
        <v>15</v>
      </c>
      <c r="N179" s="18">
        <v>30</v>
      </c>
      <c r="O179" s="18">
        <v>45</v>
      </c>
      <c r="P179" s="18">
        <v>60</v>
      </c>
      <c r="Q179" s="18">
        <v>75</v>
      </c>
      <c r="R179" s="18">
        <v>90</v>
      </c>
      <c r="S179" s="18">
        <v>105</v>
      </c>
      <c r="T179" s="19">
        <v>120</v>
      </c>
      <c r="U179" s="17">
        <v>0</v>
      </c>
      <c r="V179" s="18">
        <v>15</v>
      </c>
      <c r="W179" s="18">
        <v>30</v>
      </c>
      <c r="X179" s="18">
        <v>45</v>
      </c>
      <c r="Y179" s="18">
        <v>60</v>
      </c>
      <c r="Z179" s="18">
        <v>75</v>
      </c>
      <c r="AA179" s="18">
        <v>90</v>
      </c>
      <c r="AB179" s="18">
        <v>105</v>
      </c>
      <c r="AC179" s="19">
        <v>120</v>
      </c>
      <c r="AD179" s="17">
        <v>0</v>
      </c>
      <c r="AE179" s="18">
        <v>15</v>
      </c>
      <c r="AF179" s="18">
        <v>30</v>
      </c>
      <c r="AG179" s="18">
        <v>45</v>
      </c>
      <c r="AH179" s="18">
        <v>60</v>
      </c>
      <c r="AI179" s="18">
        <v>75</v>
      </c>
      <c r="AJ179" s="18">
        <v>90</v>
      </c>
      <c r="AK179" s="18">
        <v>105</v>
      </c>
      <c r="AL179" s="19">
        <v>120</v>
      </c>
      <c r="AM179" s="17">
        <v>0</v>
      </c>
      <c r="AN179" s="18">
        <v>15</v>
      </c>
      <c r="AO179" s="18">
        <v>30</v>
      </c>
      <c r="AP179" s="18">
        <v>45</v>
      </c>
      <c r="AQ179" s="18">
        <v>60</v>
      </c>
      <c r="AR179" s="18">
        <v>75</v>
      </c>
      <c r="AS179" s="18">
        <v>90</v>
      </c>
      <c r="AT179" s="18">
        <v>105</v>
      </c>
      <c r="AU179" s="19">
        <v>120</v>
      </c>
      <c r="AV179" s="17">
        <v>0</v>
      </c>
      <c r="AW179" s="18">
        <v>15</v>
      </c>
      <c r="AX179" s="18">
        <v>30</v>
      </c>
      <c r="AY179" s="18">
        <v>45</v>
      </c>
      <c r="AZ179" s="18">
        <v>60</v>
      </c>
      <c r="BA179" s="18">
        <v>75</v>
      </c>
      <c r="BB179" s="18">
        <v>90</v>
      </c>
      <c r="BC179" s="18">
        <v>105</v>
      </c>
      <c r="BD179" s="19">
        <v>120</v>
      </c>
      <c r="BE179" s="17">
        <v>0</v>
      </c>
      <c r="BF179" s="18">
        <v>15</v>
      </c>
      <c r="BG179" s="18">
        <v>30</v>
      </c>
      <c r="BH179" s="18">
        <v>45</v>
      </c>
      <c r="BI179" s="18">
        <v>60</v>
      </c>
      <c r="BJ179" s="18">
        <v>75</v>
      </c>
      <c r="BK179" s="18">
        <v>90</v>
      </c>
      <c r="BL179" s="18">
        <v>105</v>
      </c>
      <c r="BM179" s="19">
        <v>120</v>
      </c>
      <c r="BN179" s="17">
        <v>0</v>
      </c>
      <c r="BO179" s="18">
        <v>15</v>
      </c>
      <c r="BP179" s="18">
        <v>30</v>
      </c>
      <c r="BQ179" s="18">
        <v>45</v>
      </c>
      <c r="BR179" s="18">
        <v>60</v>
      </c>
      <c r="BS179" s="18">
        <v>75</v>
      </c>
      <c r="BT179" s="18">
        <v>90</v>
      </c>
      <c r="BU179" s="18">
        <v>105</v>
      </c>
      <c r="BV179" s="19">
        <v>120</v>
      </c>
    </row>
    <row r="180" spans="1:74" s="65" customFormat="1" ht="15" thickBot="1" x14ac:dyDescent="0.35">
      <c r="A180" s="110" t="s">
        <v>78</v>
      </c>
      <c r="B180" s="105"/>
      <c r="C180" s="105">
        <v>46.45</v>
      </c>
      <c r="D180" s="106"/>
      <c r="E180" s="106">
        <v>120.46429999999999</v>
      </c>
      <c r="F180" s="106"/>
      <c r="G180" s="106">
        <v>93.515069999999994</v>
      </c>
      <c r="H180" s="106"/>
      <c r="I180" s="106"/>
      <c r="J180" s="106"/>
      <c r="K180" s="106"/>
      <c r="L180" s="106">
        <v>36.015099999999997</v>
      </c>
      <c r="M180" s="106"/>
      <c r="N180" s="106">
        <v>26.452470000000002</v>
      </c>
      <c r="O180" s="106"/>
      <c r="P180" s="106">
        <v>67.56</v>
      </c>
      <c r="Q180" s="106"/>
      <c r="R180" s="106"/>
      <c r="S180" s="106"/>
      <c r="T180" s="106"/>
      <c r="U180" s="106">
        <v>37.505380000000002</v>
      </c>
      <c r="V180" s="106"/>
      <c r="W180" s="106">
        <v>53.89846</v>
      </c>
      <c r="X180" s="106"/>
      <c r="Y180" s="106">
        <v>47.440579999999997</v>
      </c>
      <c r="Z180" s="106"/>
      <c r="AA180" s="106"/>
      <c r="AB180" s="106"/>
      <c r="AC180" s="106"/>
      <c r="AD180" s="106">
        <v>91.900599999999997</v>
      </c>
      <c r="AE180" s="106"/>
      <c r="AF180" s="106">
        <v>59.86</v>
      </c>
      <c r="AG180" s="106"/>
      <c r="AH180" s="106">
        <v>139.71375</v>
      </c>
      <c r="AI180" s="106"/>
      <c r="AJ180" s="106"/>
      <c r="AK180" s="106"/>
      <c r="AL180" s="106"/>
      <c r="AM180" s="106">
        <v>18.752690000000001</v>
      </c>
      <c r="AN180" s="106"/>
      <c r="AO180" s="106">
        <v>15.896319999999999</v>
      </c>
      <c r="AP180" s="106"/>
      <c r="AQ180" s="106">
        <v>22.60258</v>
      </c>
      <c r="AR180" s="106"/>
      <c r="AS180" s="106"/>
      <c r="AT180" s="106"/>
      <c r="AU180" s="106"/>
      <c r="AV180" s="106">
        <v>164.17918</v>
      </c>
      <c r="AW180" s="106"/>
      <c r="AX180" s="106">
        <v>36.39</v>
      </c>
      <c r="AY180" s="106"/>
      <c r="AZ180" s="106">
        <v>78.363889999999998</v>
      </c>
      <c r="BA180" s="106"/>
      <c r="BB180" s="106"/>
      <c r="BC180" s="106"/>
      <c r="BD180" s="106"/>
      <c r="BE180" s="106">
        <v>88.050709999999995</v>
      </c>
      <c r="BF180" s="106"/>
      <c r="BG180" s="106">
        <v>52.904940000000003</v>
      </c>
      <c r="BH180" s="106"/>
      <c r="BI180" s="106">
        <v>66.441649999999996</v>
      </c>
      <c r="BJ180" s="106"/>
      <c r="BK180" s="106"/>
      <c r="BL180" s="106"/>
      <c r="BM180" s="106"/>
      <c r="BN180" s="106">
        <v>73.147909999999996</v>
      </c>
      <c r="BO180" s="106"/>
      <c r="BP180" s="106">
        <v>50.917900000000003</v>
      </c>
      <c r="BQ180" s="106"/>
      <c r="BR180" s="106">
        <v>76.128469999999993</v>
      </c>
      <c r="BS180" s="106"/>
      <c r="BT180" s="106"/>
      <c r="BU180" s="106"/>
      <c r="BV180" s="108"/>
    </row>
    <row r="182" spans="1:74" ht="15" thickBot="1" x14ac:dyDescent="0.35"/>
    <row r="183" spans="1:74" ht="15" thickBot="1" x14ac:dyDescent="0.35">
      <c r="B183" s="47"/>
      <c r="C183" s="47"/>
      <c r="D183" s="47"/>
      <c r="E183" s="47"/>
      <c r="F183" s="47"/>
    </row>
    <row r="184" spans="1:74" x14ac:dyDescent="0.3">
      <c r="A184" s="2"/>
    </row>
    <row r="201" spans="1:1" x14ac:dyDescent="0.3">
      <c r="A201" s="2"/>
    </row>
    <row r="209" spans="1:1" x14ac:dyDescent="0.3">
      <c r="A209" s="2"/>
    </row>
    <row r="217" spans="1:1" x14ac:dyDescent="0.3">
      <c r="A217" s="2"/>
    </row>
    <row r="225" spans="1:1" x14ac:dyDescent="0.3">
      <c r="A225" s="2"/>
    </row>
    <row r="233" spans="1:1" x14ac:dyDescent="0.3">
      <c r="A233" s="2"/>
    </row>
    <row r="241" spans="1:1" x14ac:dyDescent="0.3">
      <c r="A241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0"/>
  <sheetViews>
    <sheetView workbookViewId="0">
      <selection activeCell="BE180" sqref="BE180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18" x14ac:dyDescent="0.3">
      <c r="A1" s="73" t="s">
        <v>92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</row>
    <row r="7" spans="1:18" ht="15" thickBot="1" x14ac:dyDescent="0.35">
      <c r="A7" s="79" t="s">
        <v>21</v>
      </c>
      <c r="B7" s="80"/>
      <c r="C7" s="17">
        <v>24.201000000000001</v>
      </c>
      <c r="D7" s="17">
        <v>24.202000000000002</v>
      </c>
      <c r="E7" s="17">
        <v>24.204000000000001</v>
      </c>
      <c r="F7" s="17">
        <v>24.204999999999998</v>
      </c>
      <c r="G7" s="17">
        <v>24.206</v>
      </c>
      <c r="H7" s="17">
        <v>24.207000000000001</v>
      </c>
      <c r="I7" s="17">
        <v>24.207999999999998</v>
      </c>
      <c r="J7" s="16">
        <v>24.209</v>
      </c>
      <c r="K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>
        <v>0</v>
      </c>
      <c r="K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51" t="s">
        <v>43</v>
      </c>
      <c r="C9" s="55">
        <v>0.80989999999999995</v>
      </c>
      <c r="D9" s="56">
        <v>0.81369999999999998</v>
      </c>
      <c r="E9" s="56">
        <v>0.81369999999999998</v>
      </c>
      <c r="F9" s="56">
        <v>0.80852857142857126</v>
      </c>
      <c r="G9" s="56">
        <v>0.81269999999999998</v>
      </c>
      <c r="H9" s="56">
        <v>0.81379999999999997</v>
      </c>
      <c r="I9" s="56">
        <v>0.78520000000000001</v>
      </c>
      <c r="J9" s="57">
        <v>0.81069999999999998</v>
      </c>
      <c r="K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51" t="s">
        <v>44</v>
      </c>
      <c r="C10" s="58">
        <v>0.14960000000000001</v>
      </c>
      <c r="D10" s="59">
        <v>0.1487</v>
      </c>
      <c r="E10" s="59">
        <v>0.14940000000000001</v>
      </c>
      <c r="F10" s="59">
        <v>0.1482857142857143</v>
      </c>
      <c r="G10" s="59">
        <v>0.1487</v>
      </c>
      <c r="H10" s="59">
        <v>0.14860000000000001</v>
      </c>
      <c r="I10" s="59">
        <v>0.14419999999999999</v>
      </c>
      <c r="J10" s="60">
        <v>0.14879999999999999</v>
      </c>
      <c r="K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51" t="s">
        <v>45</v>
      </c>
      <c r="C11" s="58">
        <v>3.5000000000000003E-2</v>
      </c>
      <c r="D11" s="59">
        <v>3.2599999999999997E-2</v>
      </c>
      <c r="E11" s="59">
        <v>3.2099999999999997E-2</v>
      </c>
      <c r="F11" s="59">
        <v>3.7100000000000001E-2</v>
      </c>
      <c r="G11" s="59">
        <v>3.3500000000000002E-2</v>
      </c>
      <c r="H11" s="59">
        <v>3.2599999999999997E-2</v>
      </c>
      <c r="I11" s="59">
        <v>5.8900000000000001E-2</v>
      </c>
      <c r="J11" s="60">
        <v>3.5000000000000003E-2</v>
      </c>
      <c r="K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51" t="s">
        <v>46</v>
      </c>
      <c r="C12" s="58">
        <v>4.8999999999999998E-3</v>
      </c>
      <c r="D12" s="59">
        <v>4.4000000000000003E-3</v>
      </c>
      <c r="E12" s="59">
        <v>4.3E-3</v>
      </c>
      <c r="F12" s="59">
        <v>5.2857142857142851E-3</v>
      </c>
      <c r="G12" s="59">
        <v>4.4000000000000003E-3</v>
      </c>
      <c r="H12" s="59">
        <v>4.1999999999999997E-3</v>
      </c>
      <c r="I12" s="59">
        <v>9.9000000000000008E-3</v>
      </c>
      <c r="J12" s="60">
        <v>4.8999999999999998E-3</v>
      </c>
      <c r="K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51" t="s">
        <v>47</v>
      </c>
      <c r="C13" s="61">
        <v>6.9999999999999999E-4</v>
      </c>
      <c r="D13" s="62">
        <v>5.0000000000000001E-4</v>
      </c>
      <c r="E13" s="62">
        <v>5.9999999999999995E-4</v>
      </c>
      <c r="F13" s="62">
        <v>7.8571428571428564E-4</v>
      </c>
      <c r="G13" s="62">
        <v>5.9999999999999995E-4</v>
      </c>
      <c r="H13" s="62">
        <v>6.9999999999999999E-4</v>
      </c>
      <c r="I13" s="62">
        <v>1.6999999999999999E-3</v>
      </c>
      <c r="J13" s="63">
        <v>6.9999999999999999E-4</v>
      </c>
      <c r="K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7">
        <v>24.201000000000001</v>
      </c>
      <c r="X19" s="17">
        <v>24.202000000000002</v>
      </c>
      <c r="Y19" s="17">
        <v>24.204000000000001</v>
      </c>
      <c r="Z19" s="17">
        <v>24.204999999999998</v>
      </c>
      <c r="AA19" s="17">
        <v>24.206</v>
      </c>
      <c r="AB19" s="17">
        <v>24.207000000000001</v>
      </c>
      <c r="AC19" s="17">
        <v>24.207999999999998</v>
      </c>
      <c r="AD19" s="16">
        <v>24.209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0.80999314921215937</v>
      </c>
      <c r="X21" s="4">
        <v>0.81379358626242015</v>
      </c>
      <c r="Y21" s="4">
        <v>0.81379358626242015</v>
      </c>
      <c r="Z21" s="4">
        <v>0.80862156290830578</v>
      </c>
      <c r="AA21" s="4">
        <v>0.81279347124919366</v>
      </c>
      <c r="AB21" s="4">
        <v>0.81389359776374282</v>
      </c>
      <c r="AC21" s="4">
        <v>0.78529030838546432</v>
      </c>
      <c r="AD21" s="20">
        <v>0.81079324122274066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0.14952404605313671</v>
      </c>
      <c r="X22" s="1">
        <v>0.14862350544070552</v>
      </c>
      <c r="Y22" s="1">
        <v>0.14932358594996409</v>
      </c>
      <c r="Z22" s="1">
        <v>0.1482097669291767</v>
      </c>
      <c r="AA22" s="1">
        <v>0.14862362046716007</v>
      </c>
      <c r="AB22" s="1">
        <v>0.14852348243673741</v>
      </c>
      <c r="AC22" s="1">
        <v>0.14412626613514121</v>
      </c>
      <c r="AD22" s="21">
        <v>0.14872386202139182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3.4986828219949188E-2</v>
      </c>
      <c r="X23" s="1">
        <v>3.2586655762286976E-2</v>
      </c>
      <c r="Y23" s="1">
        <v>3.2086517737155526E-2</v>
      </c>
      <c r="Z23" s="1">
        <v>3.7087220907207473E-2</v>
      </c>
      <c r="AA23" s="1">
        <v>3.3486759260961285E-2</v>
      </c>
      <c r="AB23" s="1">
        <v>3.2586667266255392E-2</v>
      </c>
      <c r="AC23" s="1">
        <v>5.8890197852147455E-2</v>
      </c>
      <c r="AD23" s="21">
        <v>3.4986920251696488E-2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4.8965396168106391E-3</v>
      </c>
      <c r="X24" s="1">
        <v>4.3967581617759422E-3</v>
      </c>
      <c r="Y24" s="1">
        <v>4.2968041829412659E-3</v>
      </c>
      <c r="Z24" s="1">
        <v>5.2820566918295167E-3</v>
      </c>
      <c r="AA24" s="1">
        <v>4.3966546379683568E-3</v>
      </c>
      <c r="AB24" s="1">
        <v>4.1967351578075284E-3</v>
      </c>
      <c r="AC24" s="1">
        <v>9.8943654792771202E-3</v>
      </c>
      <c r="AD24" s="21">
        <v>4.8965396062257711E-3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6.9951734243844715E-4</v>
      </c>
      <c r="X25" s="7">
        <v>4.995518212708419E-4</v>
      </c>
      <c r="Y25" s="7">
        <v>5.995748186231034E-4</v>
      </c>
      <c r="Z25" s="7">
        <v>7.8519714686661485E-4</v>
      </c>
      <c r="AA25" s="7">
        <v>5.9956333450010113E-4</v>
      </c>
      <c r="AB25" s="7">
        <v>6.9959782920721097E-4</v>
      </c>
      <c r="AC25" s="7">
        <v>1.6990575395869356E-3</v>
      </c>
      <c r="AD25" s="24">
        <v>6.995173424396646E-4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7">
        <v>24.201000000000001</v>
      </c>
      <c r="X31" s="17">
        <v>24.202000000000002</v>
      </c>
      <c r="Y31" s="17">
        <v>24.204000000000001</v>
      </c>
      <c r="Z31" s="17">
        <v>24.204999999999998</v>
      </c>
      <c r="AA31" s="17">
        <v>24.206</v>
      </c>
      <c r="AB31" s="17">
        <v>24.207000000000001</v>
      </c>
      <c r="AC31" s="17">
        <v>24.207999999999998</v>
      </c>
      <c r="AD31" s="16">
        <v>24.209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0.81008630913771018</v>
      </c>
      <c r="X33" s="4">
        <v>0.81388718328849829</v>
      </c>
      <c r="Y33" s="4">
        <v>0.81388718328849829</v>
      </c>
      <c r="Z33" s="4">
        <v>0.80871456508329032</v>
      </c>
      <c r="AA33" s="4">
        <v>0.81288695324881721</v>
      </c>
      <c r="AB33" s="4">
        <v>0.81398720629246646</v>
      </c>
      <c r="AC33" s="4">
        <v>0.7853806271575875</v>
      </c>
      <c r="AD33" s="20">
        <v>0.81088649316945505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0.14944807265594132</v>
      </c>
      <c r="X34" s="1">
        <v>0.14854699131862895</v>
      </c>
      <c r="Y34" s="1">
        <v>0.14924715234640573</v>
      </c>
      <c r="Z34" s="1">
        <v>0.14813380014120836</v>
      </c>
      <c r="AA34" s="1">
        <v>0.1485472213979972</v>
      </c>
      <c r="AB34" s="1">
        <v>0.14844694530672406</v>
      </c>
      <c r="AC34" s="1">
        <v>0.14405251340205932</v>
      </c>
      <c r="AD34" s="21">
        <v>0.14864770456070181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3.4973663662914989E-2</v>
      </c>
      <c r="X35" s="1">
        <v>3.2573318789946182E-2</v>
      </c>
      <c r="Y35" s="1">
        <v>3.2073042714547861E-2</v>
      </c>
      <c r="Z35" s="1">
        <v>3.7074449081835652E-2</v>
      </c>
      <c r="AA35" s="1">
        <v>3.3473525785965907E-2</v>
      </c>
      <c r="AB35" s="1">
        <v>3.2573341801852333E-2</v>
      </c>
      <c r="AC35" s="1">
        <v>5.8880403059458054E-2</v>
      </c>
      <c r="AD35" s="21">
        <v>3.4973847758164193E-2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4.893080349729623E-3</v>
      </c>
      <c r="X36" s="1">
        <v>4.3935174846258295E-3</v>
      </c>
      <c r="Y36" s="1">
        <v>4.2936095481271273E-3</v>
      </c>
      <c r="Z36" s="1">
        <v>5.2784001462019186E-3</v>
      </c>
      <c r="AA36" s="1">
        <v>4.3933104132004878E-3</v>
      </c>
      <c r="AB36" s="1">
        <v>4.1934714727196775E-3</v>
      </c>
      <c r="AC36" s="1">
        <v>9.8887314370405439E-3</v>
      </c>
      <c r="AD36" s="21">
        <v>4.8930803179701486E-3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6.9903502722635927E-4</v>
      </c>
      <c r="X37" s="7">
        <v>4.9910396371593722E-4</v>
      </c>
      <c r="Y37" s="7">
        <v>5.9914995576998225E-4</v>
      </c>
      <c r="Z37" s="7">
        <v>7.8468036909224727E-4</v>
      </c>
      <c r="AA37" s="7">
        <v>5.9912700340797494E-4</v>
      </c>
      <c r="AB37" s="7">
        <v>6.9919598752641373E-4</v>
      </c>
      <c r="AC37" s="7">
        <v>1.6981156187678341E-3</v>
      </c>
      <c r="AD37" s="24">
        <v>6.9903502723122962E-4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7">
        <v>24.201000000000001</v>
      </c>
      <c r="X43" s="17">
        <v>24.202000000000002</v>
      </c>
      <c r="Y43" s="17">
        <v>24.204000000000001</v>
      </c>
      <c r="Z43" s="17">
        <v>24.204999999999998</v>
      </c>
      <c r="AA43" s="17">
        <v>24.206</v>
      </c>
      <c r="AB43" s="17">
        <v>24.207000000000001</v>
      </c>
      <c r="AC43" s="17">
        <v>24.207999999999998</v>
      </c>
      <c r="AD43" s="16">
        <v>24.209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0.81017947977788463</v>
      </c>
      <c r="X45" s="4">
        <v>0.81398079107947241</v>
      </c>
      <c r="Y45" s="4">
        <v>0.81398079107947241</v>
      </c>
      <c r="Z45" s="4">
        <v>0.80880757795475511</v>
      </c>
      <c r="AA45" s="4">
        <v>0.81298044600010722</v>
      </c>
      <c r="AB45" s="4">
        <v>0.81408082558740891</v>
      </c>
      <c r="AC45" s="4">
        <v>0.78547095631756392</v>
      </c>
      <c r="AD45" s="20">
        <v>0.81097975584137683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0.14937207980494444</v>
      </c>
      <c r="X46" s="1">
        <v>0.1484704576302823</v>
      </c>
      <c r="Y46" s="1">
        <v>0.14917069918583795</v>
      </c>
      <c r="Z46" s="1">
        <v>0.14805781391834416</v>
      </c>
      <c r="AA46" s="1">
        <v>0.14847080278902794</v>
      </c>
      <c r="AB46" s="1">
        <v>0.14837038860647123</v>
      </c>
      <c r="AC46" s="1">
        <v>0.14397874179738951</v>
      </c>
      <c r="AD46" s="21">
        <v>0.14857152761445572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3.4960506331965589E-2</v>
      </c>
      <c r="X47" s="1">
        <v>3.2559989086063591E-2</v>
      </c>
      <c r="Y47" s="1">
        <v>3.2059574935259044E-2</v>
      </c>
      <c r="Z47" s="1">
        <v>3.7061684526955629E-2</v>
      </c>
      <c r="AA47" s="1">
        <v>3.3460299578096646E-2</v>
      </c>
      <c r="AB47" s="1">
        <v>3.2560023609877718E-2</v>
      </c>
      <c r="AC47" s="1">
        <v>5.8870615624948219E-2</v>
      </c>
      <c r="AD47" s="21">
        <v>3.4960782522478612E-2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4.889622198054222E-3</v>
      </c>
      <c r="X48" s="1">
        <v>4.3902779678472344E-3</v>
      </c>
      <c r="Y48" s="1">
        <v>4.2904160948604806E-3</v>
      </c>
      <c r="Z48" s="1">
        <v>5.2747446481158514E-3</v>
      </c>
      <c r="AA48" s="1">
        <v>4.3899673249913809E-3</v>
      </c>
      <c r="AB48" s="1">
        <v>4.190208944033106E-3</v>
      </c>
      <c r="AC48" s="1">
        <v>9.8830978724990109E-3</v>
      </c>
      <c r="AD48" s="21">
        <v>4.8896221345255337E-3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6.9855305427482463E-4</v>
      </c>
      <c r="X49" s="7">
        <v>4.9865642723876725E-4</v>
      </c>
      <c r="Y49" s="7">
        <v>5.9872541134137756E-4</v>
      </c>
      <c r="Z49" s="7">
        <v>7.8416395231222977E-4</v>
      </c>
      <c r="AA49" s="7">
        <v>5.9869100663136347E-4</v>
      </c>
      <c r="AB49" s="7">
        <v>6.9879447486245912E-4</v>
      </c>
      <c r="AC49" s="7">
        <v>1.697174237549815E-3</v>
      </c>
      <c r="AD49" s="24">
        <v>6.9855305428700217E-4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7">
        <v>24.201000000000001</v>
      </c>
      <c r="X55" s="17">
        <v>24.202000000000002</v>
      </c>
      <c r="Y55" s="17">
        <v>24.204000000000001</v>
      </c>
      <c r="Z55" s="17">
        <v>24.204999999999998</v>
      </c>
      <c r="AA55" s="17">
        <v>24.206</v>
      </c>
      <c r="AB55" s="17">
        <v>24.207000000000001</v>
      </c>
      <c r="AC55" s="17">
        <v>24.207999999999998</v>
      </c>
      <c r="AD55" s="16">
        <v>24.209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0.81027266113391505</v>
      </c>
      <c r="X57" s="4">
        <v>0.81407440963658073</v>
      </c>
      <c r="Y57" s="4">
        <v>0.81407440963658073</v>
      </c>
      <c r="Z57" s="4">
        <v>0.8089006015239304</v>
      </c>
      <c r="AA57" s="4">
        <v>0.81307394950430023</v>
      </c>
      <c r="AB57" s="4">
        <v>0.81417445564980873</v>
      </c>
      <c r="AC57" s="4">
        <v>0.78556129586658863</v>
      </c>
      <c r="AD57" s="20">
        <v>0.81107302923973945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0.14929606749667615</v>
      </c>
      <c r="X58" s="1">
        <v>0.14839390437217689</v>
      </c>
      <c r="Y58" s="1">
        <v>0.14909422646477319</v>
      </c>
      <c r="Z58" s="1">
        <v>0.14798180825711849</v>
      </c>
      <c r="AA58" s="1">
        <v>0.14839436463676817</v>
      </c>
      <c r="AB58" s="1">
        <v>0.14829381233248976</v>
      </c>
      <c r="AC58" s="1">
        <v>0.1439049513177664</v>
      </c>
      <c r="AD58" s="21">
        <v>0.14849533117917876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3.4947356230169951E-2</v>
      </c>
      <c r="X59" s="1">
        <v>3.2546666653725978E-2</v>
      </c>
      <c r="Y59" s="1">
        <v>3.2046114402371866E-2</v>
      </c>
      <c r="Z59" s="1">
        <v>3.7048927245639317E-2</v>
      </c>
      <c r="AA59" s="1">
        <v>3.3447080640437069E-2</v>
      </c>
      <c r="AB59" s="1">
        <v>3.254671269341923E-2</v>
      </c>
      <c r="AC59" s="1">
        <v>5.886083555163512E-2</v>
      </c>
      <c r="AD59" s="21">
        <v>3.4947724547716004E-2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4.8861651610812781E-3</v>
      </c>
      <c r="X60" s="1">
        <v>4.3870396107372912E-3</v>
      </c>
      <c r="Y60" s="1">
        <v>4.287223822443789E-3</v>
      </c>
      <c r="Z60" s="1">
        <v>5.2710901968552422E-3</v>
      </c>
      <c r="AA60" s="1">
        <v>4.3866253726355837E-3</v>
      </c>
      <c r="AB60" s="1">
        <v>4.1869475710440331E-3</v>
      </c>
      <c r="AC60" s="1">
        <v>9.8774647848608333E-3</v>
      </c>
      <c r="AD60" s="21">
        <v>4.8861650551838927E-3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6.9807142349500217E-4</v>
      </c>
      <c r="X61" s="7">
        <v>4.9820921174288299E-4</v>
      </c>
      <c r="Y61" s="7">
        <v>5.9830118523809892E-4</v>
      </c>
      <c r="Z61" s="7">
        <v>7.8364789644768296E-4</v>
      </c>
      <c r="AA61" s="7">
        <v>5.9825534407807941E-4</v>
      </c>
      <c r="AB61" s="7">
        <v>6.9839329112026782E-4</v>
      </c>
      <c r="AC61" s="7">
        <v>1.6962333959400892E-3</v>
      </c>
      <c r="AD61" s="24">
        <v>6.9807142351936073E-4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8">
        <v>24.201000000000001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0.80989999999999995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1.2347203358439314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1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0.14960000000000001</v>
      </c>
      <c r="C72" s="13">
        <f>W21</f>
        <v>0.80999314921215937</v>
      </c>
      <c r="D72" s="13">
        <v>0</v>
      </c>
      <c r="E72" s="13">
        <v>0</v>
      </c>
      <c r="F72" s="3">
        <v>0</v>
      </c>
      <c r="J72" s="1">
        <v>-0.22804410435065353</v>
      </c>
      <c r="K72" s="13">
        <v>1.2345783430053094</v>
      </c>
      <c r="L72" s="13">
        <v>0</v>
      </c>
      <c r="M72" s="13">
        <v>0</v>
      </c>
      <c r="N72" s="3">
        <v>0</v>
      </c>
      <c r="R72" s="1">
        <v>0</v>
      </c>
      <c r="S72" s="13">
        <v>1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3.5000000000000003E-2</v>
      </c>
      <c r="C73" s="13">
        <f t="shared" ref="C73:C74" si="1">W22</f>
        <v>0.14952404605313671</v>
      </c>
      <c r="D73" s="13">
        <f>W33</f>
        <v>0.81008630913771018</v>
      </c>
      <c r="E73" s="13">
        <v>0</v>
      </c>
      <c r="F73" s="3">
        <v>0</v>
      </c>
      <c r="J73" s="1">
        <v>-1.1254522500409658E-2</v>
      </c>
      <c r="K73" s="13">
        <v>-0.22787590276920758</v>
      </c>
      <c r="L73" s="13">
        <v>1.2344363664958637</v>
      </c>
      <c r="M73" s="13">
        <v>0</v>
      </c>
      <c r="N73" s="3">
        <v>0</v>
      </c>
      <c r="R73" s="1">
        <v>0</v>
      </c>
      <c r="S73" s="13">
        <v>2.7755575615628914E-17</v>
      </c>
      <c r="T73" s="13">
        <v>1</v>
      </c>
      <c r="U73" s="13">
        <v>0</v>
      </c>
      <c r="V73" s="3">
        <v>0</v>
      </c>
    </row>
    <row r="74" spans="1:22" x14ac:dyDescent="0.3">
      <c r="B74" s="1">
        <f t="shared" si="0"/>
        <v>4.8999999999999998E-3</v>
      </c>
      <c r="C74" s="13">
        <f t="shared" si="1"/>
        <v>3.4986828219949188E-2</v>
      </c>
      <c r="D74" s="13">
        <f t="shared" ref="D74:D75" si="2">W34</f>
        <v>0.14944807265594132</v>
      </c>
      <c r="E74" s="13">
        <f>W45</f>
        <v>0.81017947977788463</v>
      </c>
      <c r="F74" s="3">
        <v>0</v>
      </c>
      <c r="J74" s="1">
        <v>4.4562680817245249E-3</v>
      </c>
      <c r="K74" s="13">
        <v>-1.1279433959140567E-2</v>
      </c>
      <c r="L74" s="13">
        <v>-0.22770773685824214</v>
      </c>
      <c r="M74" s="13">
        <v>1.2342944063137167</v>
      </c>
      <c r="N74" s="3">
        <v>0</v>
      </c>
      <c r="R74" s="1">
        <v>-4.3368086899420177E-19</v>
      </c>
      <c r="S74" s="13">
        <v>6.9388939039072284E-18</v>
      </c>
      <c r="T74" s="13">
        <v>0</v>
      </c>
      <c r="U74" s="13">
        <v>0.99999999999999989</v>
      </c>
      <c r="V74" s="3">
        <v>0</v>
      </c>
    </row>
    <row r="75" spans="1:22" ht="15" thickBot="1" x14ac:dyDescent="0.35">
      <c r="B75" s="7">
        <f t="shared" si="0"/>
        <v>6.9999999999999999E-4</v>
      </c>
      <c r="C75" s="8">
        <f>W24</f>
        <v>4.8965396168106391E-3</v>
      </c>
      <c r="D75" s="8">
        <f t="shared" si="2"/>
        <v>3.4973663662914989E-2</v>
      </c>
      <c r="E75" s="8">
        <f>W46</f>
        <v>0.14937207980494444</v>
      </c>
      <c r="F75" s="9">
        <f>W57</f>
        <v>0.81027266113391505</v>
      </c>
      <c r="J75" s="7">
        <v>-2.4321924732897491E-5</v>
      </c>
      <c r="K75" s="8">
        <v>4.4544584759898245E-3</v>
      </c>
      <c r="L75" s="8">
        <v>-1.1304323213973955E-2</v>
      </c>
      <c r="M75" s="8">
        <v>-0.22753960661177736</v>
      </c>
      <c r="N75" s="9">
        <v>1.2341524624569906</v>
      </c>
      <c r="R75" s="7">
        <v>0</v>
      </c>
      <c r="S75" s="8">
        <v>8.6736173798840355E-19</v>
      </c>
      <c r="T75" s="8">
        <v>0</v>
      </c>
      <c r="U75" s="8">
        <v>0</v>
      </c>
      <c r="V75" s="9">
        <v>1</v>
      </c>
    </row>
    <row r="81" spans="2:22" x14ac:dyDescent="0.3">
      <c r="B81" s="49">
        <v>24.202000000000002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0.81369999999999998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1.2289541600098317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0.1487</v>
      </c>
      <c r="C85" s="13">
        <f>W21</f>
        <v>0.80999314921215937</v>
      </c>
      <c r="D85" s="13">
        <v>0</v>
      </c>
      <c r="E85" s="13">
        <v>0</v>
      </c>
      <c r="F85" s="3">
        <v>0</v>
      </c>
      <c r="J85" s="1">
        <v>-0.22561361632652022</v>
      </c>
      <c r="K85" s="13">
        <v>1.2345783430053094</v>
      </c>
      <c r="L85" s="13">
        <v>0</v>
      </c>
      <c r="M85" s="13">
        <v>0</v>
      </c>
      <c r="N85" s="3">
        <v>0</v>
      </c>
      <c r="R85" s="1">
        <v>0</v>
      </c>
      <c r="S85" s="13">
        <v>1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3.2599999999999997E-2</v>
      </c>
      <c r="C86" s="13">
        <f t="shared" ref="C86:C88" si="4">W22</f>
        <v>0.14952404605313671</v>
      </c>
      <c r="D86" s="13">
        <f>W33</f>
        <v>0.81008630913771018</v>
      </c>
      <c r="E86" s="13">
        <v>0</v>
      </c>
      <c r="F86" s="3">
        <v>0</v>
      </c>
      <c r="J86" s="1">
        <v>-7.813050025788363E-3</v>
      </c>
      <c r="K86" s="13">
        <v>-0.22787590276920758</v>
      </c>
      <c r="L86" s="13">
        <v>1.2344363664958637</v>
      </c>
      <c r="M86" s="13">
        <v>0</v>
      </c>
      <c r="N86" s="3">
        <v>0</v>
      </c>
      <c r="R86" s="1">
        <v>0</v>
      </c>
      <c r="S86" s="13">
        <v>2.7755575615628914E-17</v>
      </c>
      <c r="T86" s="13">
        <v>1</v>
      </c>
      <c r="U86" s="13">
        <v>0</v>
      </c>
      <c r="V86" s="3">
        <v>0</v>
      </c>
    </row>
    <row r="87" spans="2:22" x14ac:dyDescent="0.3">
      <c r="B87" s="1">
        <f t="shared" si="3"/>
        <v>4.4000000000000003E-3</v>
      </c>
      <c r="C87" s="13">
        <f t="shared" si="4"/>
        <v>3.4986828219949188E-2</v>
      </c>
      <c r="D87" s="13">
        <f t="shared" ref="D87:D88" si="5">W34</f>
        <v>0.14944807265594132</v>
      </c>
      <c r="E87" s="13">
        <f>W45</f>
        <v>0.81017947977788463</v>
      </c>
      <c r="F87" s="3">
        <v>0</v>
      </c>
      <c r="J87" s="1">
        <v>4.5098054117273453E-3</v>
      </c>
      <c r="K87" s="13">
        <v>-1.1279433959140567E-2</v>
      </c>
      <c r="L87" s="13">
        <v>-0.22770773685824214</v>
      </c>
      <c r="M87" s="13">
        <v>1.2342944063137167</v>
      </c>
      <c r="N87" s="3">
        <v>0</v>
      </c>
      <c r="R87" s="1">
        <v>4.3368086899420177E-19</v>
      </c>
      <c r="S87" s="13">
        <v>6.9388939039072284E-18</v>
      </c>
      <c r="T87" s="13">
        <v>0</v>
      </c>
      <c r="U87" s="13">
        <v>0.99999999999999989</v>
      </c>
      <c r="V87" s="3">
        <v>0</v>
      </c>
    </row>
    <row r="88" spans="2:22" ht="15" thickBot="1" x14ac:dyDescent="0.35">
      <c r="B88" s="7">
        <f t="shared" si="3"/>
        <v>5.0000000000000001E-4</v>
      </c>
      <c r="C88" s="8">
        <f t="shared" si="4"/>
        <v>4.8965396168106391E-3</v>
      </c>
      <c r="D88" s="8">
        <f t="shared" si="5"/>
        <v>3.4973663662914989E-2</v>
      </c>
      <c r="E88" s="8">
        <f>W46</f>
        <v>0.14937207980494444</v>
      </c>
      <c r="F88" s="9">
        <f>W57</f>
        <v>0.81027266113391505</v>
      </c>
      <c r="J88" s="7">
        <v>1.1090205144302492E-4</v>
      </c>
      <c r="K88" s="8">
        <v>4.4544584759898245E-3</v>
      </c>
      <c r="L88" s="8">
        <v>-1.1304323213973955E-2</v>
      </c>
      <c r="M88" s="8">
        <v>-0.22753960661177736</v>
      </c>
      <c r="N88" s="9">
        <v>1.2341524624569906</v>
      </c>
      <c r="R88" s="7">
        <v>1.0842021724855044E-19</v>
      </c>
      <c r="S88" s="8">
        <v>8.6736173798840355E-19</v>
      </c>
      <c r="T88" s="8">
        <v>0</v>
      </c>
      <c r="U88" s="8">
        <v>0</v>
      </c>
      <c r="V88" s="9">
        <v>1</v>
      </c>
    </row>
    <row r="91" spans="2:22" x14ac:dyDescent="0.3">
      <c r="B91" s="49">
        <v>24.204000000000001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0.81369999999999998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1.2289541600098317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1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0.14940000000000001</v>
      </c>
      <c r="C95" s="13">
        <f>Y21</f>
        <v>0.81379358626242015</v>
      </c>
      <c r="D95" s="13">
        <v>0</v>
      </c>
      <c r="E95" s="13">
        <v>0</v>
      </c>
      <c r="F95" s="3">
        <v>0</v>
      </c>
      <c r="J95" s="1">
        <v>-0.22561710316338421</v>
      </c>
      <c r="K95" s="13">
        <v>1.2288128302814305</v>
      </c>
      <c r="L95" s="13">
        <v>0</v>
      </c>
      <c r="M95" s="13">
        <v>0</v>
      </c>
      <c r="N95" s="3">
        <v>0</v>
      </c>
      <c r="R95" s="1">
        <v>2.7755575615628914E-17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3.2099999999999997E-2</v>
      </c>
      <c r="C96" s="13">
        <f t="shared" ref="C96:C98" si="7">Y22</f>
        <v>0.14932358594996409</v>
      </c>
      <c r="D96" s="13">
        <f>Y33</f>
        <v>0.81388718328849829</v>
      </c>
      <c r="E96" s="13">
        <v>0</v>
      </c>
      <c r="F96" s="3">
        <v>0</v>
      </c>
      <c r="J96" s="1">
        <v>-7.0765012136510333E-3</v>
      </c>
      <c r="K96" s="13">
        <v>-0.2254498437210381</v>
      </c>
      <c r="L96" s="13">
        <v>1.2286715168059483</v>
      </c>
      <c r="M96" s="13">
        <v>0</v>
      </c>
      <c r="N96" s="3">
        <v>0</v>
      </c>
      <c r="R96" s="1">
        <v>-6.9388939039072284E-18</v>
      </c>
      <c r="S96" s="13">
        <v>0</v>
      </c>
      <c r="T96" s="13">
        <v>1</v>
      </c>
      <c r="U96" s="13">
        <v>0</v>
      </c>
      <c r="V96" s="3">
        <v>0</v>
      </c>
    </row>
    <row r="97" spans="2:22" x14ac:dyDescent="0.3">
      <c r="B97" s="1">
        <f t="shared" si="6"/>
        <v>4.3E-3</v>
      </c>
      <c r="C97" s="13">
        <f t="shared" si="7"/>
        <v>3.2086517737155526E-2</v>
      </c>
      <c r="D97" s="13">
        <f t="shared" ref="D97:D98" si="8">Y34</f>
        <v>0.14924715234640573</v>
      </c>
      <c r="E97" s="13">
        <f>Y45</f>
        <v>0.81398079107947241</v>
      </c>
      <c r="F97" s="3">
        <v>0</v>
      </c>
      <c r="J97" s="1">
        <v>3.6989963180035688E-3</v>
      </c>
      <c r="K97" s="13">
        <v>-7.1016141480393768E-3</v>
      </c>
      <c r="L97" s="13">
        <v>-0.2252826197645775</v>
      </c>
      <c r="M97" s="13">
        <v>1.2285302195815155</v>
      </c>
      <c r="N97" s="3">
        <v>0</v>
      </c>
      <c r="R97" s="1">
        <v>0</v>
      </c>
      <c r="S97" s="13">
        <v>0</v>
      </c>
      <c r="T97" s="13">
        <v>0</v>
      </c>
      <c r="U97" s="13">
        <v>1</v>
      </c>
      <c r="V97" s="3">
        <v>0</v>
      </c>
    </row>
    <row r="98" spans="2:22" ht="15" thickBot="1" x14ac:dyDescent="0.35">
      <c r="B98" s="7">
        <f t="shared" si="6"/>
        <v>5.9999999999999995E-4</v>
      </c>
      <c r="C98" s="8">
        <f t="shared" si="7"/>
        <v>4.2968041829412659E-3</v>
      </c>
      <c r="D98" s="8">
        <f t="shared" si="8"/>
        <v>3.2073042714547861E-2</v>
      </c>
      <c r="E98" s="8">
        <f>Y46</f>
        <v>0.14917069918583795</v>
      </c>
      <c r="F98" s="9">
        <f>Y57</f>
        <v>0.81407440963658073</v>
      </c>
      <c r="J98" s="7">
        <v>-1.139415803270863E-4</v>
      </c>
      <c r="K98" s="8">
        <v>3.6977542477999734E-3</v>
      </c>
      <c r="L98" s="8">
        <v>-7.1267049636852906E-3</v>
      </c>
      <c r="M98" s="8">
        <v>-0.22511543128805261</v>
      </c>
      <c r="N98" s="9">
        <v>1.2283889386062636</v>
      </c>
      <c r="R98" s="7">
        <v>-1.0842021724855044E-19</v>
      </c>
      <c r="S98" s="8">
        <v>4.3368086899420177E-19</v>
      </c>
      <c r="T98" s="8">
        <v>0</v>
      </c>
      <c r="U98" s="8">
        <v>0</v>
      </c>
      <c r="V98" s="9">
        <v>1</v>
      </c>
    </row>
    <row r="100" spans="2:22" x14ac:dyDescent="0.3">
      <c r="B100" s="49">
        <v>24.204999999999998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0.80852857142857126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1.2368146721557682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0.1482857142857143</v>
      </c>
      <c r="C104" s="13">
        <f>Z21</f>
        <v>0.80862156290830578</v>
      </c>
      <c r="D104" s="13">
        <v>0</v>
      </c>
      <c r="E104" s="13">
        <v>0</v>
      </c>
      <c r="F104" s="3">
        <v>0</v>
      </c>
      <c r="J104" s="1">
        <v>-0.22680813313961384</v>
      </c>
      <c r="K104" s="13">
        <v>1.2366724384684702</v>
      </c>
      <c r="L104" s="13">
        <v>0</v>
      </c>
      <c r="M104" s="13">
        <v>0</v>
      </c>
      <c r="N104" s="3">
        <v>0</v>
      </c>
      <c r="R104" s="1">
        <v>0</v>
      </c>
      <c r="S104" s="13">
        <v>1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3.7100000000000001E-2</v>
      </c>
      <c r="C105" s="13">
        <f t="shared" ref="C105:C107" si="10">Z22</f>
        <v>0.1482097669291767</v>
      </c>
      <c r="D105" s="13">
        <f>Z33</f>
        <v>0.80871456508329032</v>
      </c>
      <c r="E105" s="13">
        <v>0</v>
      </c>
      <c r="F105" s="3">
        <v>0</v>
      </c>
      <c r="J105" s="1">
        <v>-1.5173021875093087E-2</v>
      </c>
      <c r="K105" s="13">
        <v>-0.22663983287387893</v>
      </c>
      <c r="L105" s="13">
        <v>1.2365302211380464</v>
      </c>
      <c r="M105" s="13">
        <v>0</v>
      </c>
      <c r="N105" s="3">
        <v>0</v>
      </c>
      <c r="R105" s="1">
        <v>6.9388939039072284E-18</v>
      </c>
      <c r="S105" s="13">
        <v>0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5.2857142857142851E-3</v>
      </c>
      <c r="C106" s="13">
        <f t="shared" si="10"/>
        <v>3.7087220907207473E-2</v>
      </c>
      <c r="D106" s="13">
        <f t="shared" ref="D106:D107" si="11">Z34</f>
        <v>0.14813380014120836</v>
      </c>
      <c r="E106" s="13">
        <f>Z45</f>
        <v>0.80880757795475511</v>
      </c>
      <c r="F106" s="3">
        <v>0</v>
      </c>
      <c r="J106" s="1">
        <v>5.096232847263466E-3</v>
      </c>
      <c r="K106" s="13">
        <v>-1.5197340558357947E-2</v>
      </c>
      <c r="L106" s="13">
        <v>-0.22647156831766754</v>
      </c>
      <c r="M106" s="13">
        <v>1.2363880201626156</v>
      </c>
      <c r="N106" s="3">
        <v>0</v>
      </c>
      <c r="R106" s="1">
        <v>0</v>
      </c>
      <c r="S106" s="13">
        <v>-6.9388939039072284E-18</v>
      </c>
      <c r="T106" s="13">
        <v>0</v>
      </c>
      <c r="U106" s="13">
        <v>1</v>
      </c>
      <c r="V106" s="3">
        <v>0</v>
      </c>
    </row>
    <row r="107" spans="2:22" ht="15" thickBot="1" x14ac:dyDescent="0.35">
      <c r="B107" s="7">
        <f t="shared" si="9"/>
        <v>7.8571428571428564E-4</v>
      </c>
      <c r="C107" s="8">
        <f t="shared" si="10"/>
        <v>5.2820566918295167E-3</v>
      </c>
      <c r="D107" s="8">
        <f t="shared" si="11"/>
        <v>3.7074449081835652E-2</v>
      </c>
      <c r="E107" s="8">
        <f>Z46</f>
        <v>0.14805781391834416</v>
      </c>
      <c r="F107" s="9">
        <f>Z57</f>
        <v>0.8089006015239304</v>
      </c>
      <c r="J107" s="7">
        <v>4.2310257891008129E-5</v>
      </c>
      <c r="K107" s="8">
        <v>5.0938990863218228E-3</v>
      </c>
      <c r="L107" s="8">
        <v>-1.5221637094550275E-2</v>
      </c>
      <c r="M107" s="8">
        <v>-0.22630333946499229</v>
      </c>
      <c r="N107" s="9">
        <v>1.2362458355402968</v>
      </c>
      <c r="R107" s="7">
        <v>0</v>
      </c>
      <c r="S107" s="8">
        <v>0</v>
      </c>
      <c r="T107" s="8">
        <v>0</v>
      </c>
      <c r="U107" s="8">
        <v>2.7755575615628914E-17</v>
      </c>
      <c r="V107" s="9">
        <v>1</v>
      </c>
    </row>
    <row r="109" spans="2:22" x14ac:dyDescent="0.3">
      <c r="B109" s="49">
        <v>24.206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0.81269999999999998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1.2304663467454164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0.99999999999999989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0.1487</v>
      </c>
      <c r="C113" s="13">
        <f>AA21</f>
        <v>0.81279347124919366</v>
      </c>
      <c r="D113" s="13">
        <v>0</v>
      </c>
      <c r="E113" s="13">
        <v>0</v>
      </c>
      <c r="F113" s="3">
        <v>0</v>
      </c>
      <c r="J113" s="1">
        <v>-0.225112961943252</v>
      </c>
      <c r="K113" s="13">
        <v>1.2303248431155407</v>
      </c>
      <c r="L113" s="13">
        <v>0</v>
      </c>
      <c r="M113" s="13">
        <v>0</v>
      </c>
      <c r="N113" s="3">
        <v>0</v>
      </c>
      <c r="R113" s="1">
        <v>0</v>
      </c>
      <c r="S113" s="13">
        <v>0.99999999999999989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3.3500000000000002E-2</v>
      </c>
      <c r="C114" s="13">
        <f t="shared" ref="C114:C116" si="13">AA22</f>
        <v>0.14862362046716007</v>
      </c>
      <c r="D114" s="13">
        <f>AA33</f>
        <v>0.81288695324881721</v>
      </c>
      <c r="E114" s="13">
        <v>0</v>
      </c>
      <c r="F114" s="3">
        <v>0</v>
      </c>
      <c r="J114" s="1">
        <v>-9.5505520993433707E-3</v>
      </c>
      <c r="K114" s="13">
        <v>-0.22494558659567027</v>
      </c>
      <c r="L114" s="13">
        <v>1.2301833557585826</v>
      </c>
      <c r="M114" s="13">
        <v>0</v>
      </c>
      <c r="N114" s="3">
        <v>0</v>
      </c>
      <c r="R114" s="1">
        <v>-6.9388939039072284E-18</v>
      </c>
      <c r="S114" s="13">
        <v>0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4.4000000000000003E-3</v>
      </c>
      <c r="C115" s="13">
        <f t="shared" si="13"/>
        <v>3.3486759260961285E-2</v>
      </c>
      <c r="D115" s="13">
        <f t="shared" ref="D115:D116" si="14">AA34</f>
        <v>0.1485472213979972</v>
      </c>
      <c r="E115" s="13">
        <f>AA45</f>
        <v>0.81298044600010722</v>
      </c>
      <c r="F115" s="3">
        <v>0</v>
      </c>
      <c r="J115" s="1">
        <v>4.3579887216741086E-3</v>
      </c>
      <c r="K115" s="13">
        <v>-9.5753225283104378E-3</v>
      </c>
      <c r="L115" s="13">
        <v>-0.22477824676729954</v>
      </c>
      <c r="M115" s="13">
        <v>1.2300418846726704</v>
      </c>
      <c r="N115" s="3">
        <v>0</v>
      </c>
      <c r="R115" s="1">
        <v>0</v>
      </c>
      <c r="S115" s="13">
        <v>-6.0715321659188248E-18</v>
      </c>
      <c r="T115" s="13">
        <v>0</v>
      </c>
      <c r="U115" s="13">
        <v>1</v>
      </c>
      <c r="V115" s="3">
        <v>0</v>
      </c>
    </row>
    <row r="116" spans="2:22" ht="15" thickBot="1" x14ac:dyDescent="0.35">
      <c r="B116" s="7">
        <f t="shared" si="12"/>
        <v>5.9999999999999995E-4</v>
      </c>
      <c r="C116" s="8">
        <f t="shared" si="13"/>
        <v>4.3966546379683568E-3</v>
      </c>
      <c r="D116" s="8">
        <f t="shared" si="14"/>
        <v>3.3473525785965907E-2</v>
      </c>
      <c r="E116" s="8">
        <f>AA46</f>
        <v>0.14847080278902794</v>
      </c>
      <c r="F116" s="9">
        <f>AA57</f>
        <v>0.81307394950430023</v>
      </c>
      <c r="J116" s="7">
        <v>-9.332397377116902E-5</v>
      </c>
      <c r="K116" s="8">
        <v>4.3563863908803579E-3</v>
      </c>
      <c r="L116" s="8">
        <v>-9.6000708645979319E-3</v>
      </c>
      <c r="M116" s="8">
        <v>-0.22461094245218394</v>
      </c>
      <c r="N116" s="9">
        <v>1.2299004298559331</v>
      </c>
      <c r="R116" s="7">
        <v>0</v>
      </c>
      <c r="S116" s="8">
        <v>-1.7347234759768071E-18</v>
      </c>
      <c r="T116" s="8">
        <v>-6.9388939039072284E-18</v>
      </c>
      <c r="U116" s="8">
        <v>0</v>
      </c>
      <c r="V116" s="9">
        <v>1</v>
      </c>
    </row>
    <row r="119" spans="2:22" x14ac:dyDescent="0.3">
      <c r="B119" s="49">
        <v>24.207000000000001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0.81379999999999997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1.2288031457360531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0.14860000000000001</v>
      </c>
      <c r="C123" s="13">
        <f>AB21</f>
        <v>0.81389359776374282</v>
      </c>
      <c r="D123" s="13">
        <v>0</v>
      </c>
      <c r="E123" s="13">
        <v>0</v>
      </c>
      <c r="F123" s="3">
        <v>0</v>
      </c>
      <c r="J123" s="1">
        <v>-0.22435383194816913</v>
      </c>
      <c r="K123" s="13">
        <v>1.2286618333742934</v>
      </c>
      <c r="L123" s="13">
        <v>0</v>
      </c>
      <c r="M123" s="13">
        <v>0</v>
      </c>
      <c r="N123" s="3">
        <v>0</v>
      </c>
      <c r="R123" s="1">
        <v>0</v>
      </c>
      <c r="S123" s="13">
        <v>0.99999999999999989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3.2599999999999997E-2</v>
      </c>
      <c r="C124" s="13">
        <f t="shared" ref="C124:C126" si="16">AB22</f>
        <v>0.14852348243673741</v>
      </c>
      <c r="D124" s="13">
        <f>AB33</f>
        <v>0.81398720629246646</v>
      </c>
      <c r="E124" s="13">
        <v>0</v>
      </c>
      <c r="F124" s="3">
        <v>0</v>
      </c>
      <c r="J124" s="1">
        <v>-8.2767518702327406E-3</v>
      </c>
      <c r="K124" s="13">
        <v>-0.22418673514665705</v>
      </c>
      <c r="L124" s="13">
        <v>1.2285205372634553</v>
      </c>
      <c r="M124" s="13">
        <v>0</v>
      </c>
      <c r="N124" s="3">
        <v>0</v>
      </c>
      <c r="R124" s="1">
        <v>-6.9388939039072284E-18</v>
      </c>
      <c r="S124" s="13">
        <v>-2.7755575615628914E-17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4.1999999999999997E-3</v>
      </c>
      <c r="C125" s="13">
        <f t="shared" si="16"/>
        <v>3.2586667266255392E-2</v>
      </c>
      <c r="D125" s="13">
        <f t="shared" ref="D125:D126" si="17">AB34</f>
        <v>0.14844694530672406</v>
      </c>
      <c r="E125" s="13">
        <f>AB45</f>
        <v>0.81408082558740891</v>
      </c>
      <c r="F125" s="3">
        <v>0</v>
      </c>
      <c r="J125" s="1">
        <v>4.1502377718733545E-3</v>
      </c>
      <c r="K125" s="13">
        <v>-8.3015815183095348E-3</v>
      </c>
      <c r="L125" s="13">
        <v>-0.22401967381032989</v>
      </c>
      <c r="M125" s="13">
        <v>1.2283792574016703</v>
      </c>
      <c r="N125" s="3">
        <v>0</v>
      </c>
      <c r="R125" s="1">
        <v>0</v>
      </c>
      <c r="S125" s="13">
        <v>-1.474514954580286E-17</v>
      </c>
      <c r="T125" s="13">
        <v>0</v>
      </c>
      <c r="U125" s="13">
        <v>1</v>
      </c>
      <c r="V125" s="3">
        <v>0</v>
      </c>
    </row>
    <row r="126" spans="2:22" ht="15" thickBot="1" x14ac:dyDescent="0.35">
      <c r="B126" s="7">
        <f t="shared" si="15"/>
        <v>6.9999999999999999E-4</v>
      </c>
      <c r="C126" s="8">
        <f t="shared" si="16"/>
        <v>4.1967351578075284E-3</v>
      </c>
      <c r="D126" s="8">
        <f t="shared" si="17"/>
        <v>3.2573341801852333E-2</v>
      </c>
      <c r="E126" s="8">
        <f>AB46</f>
        <v>0.14837038860647123</v>
      </c>
      <c r="F126" s="9">
        <f>AB57</f>
        <v>0.81417445564980873</v>
      </c>
      <c r="J126" s="7">
        <v>-3.2521225542759305E-4</v>
      </c>
      <c r="K126" s="8">
        <v>4.1488058126549843E-3</v>
      </c>
      <c r="L126" s="8">
        <v>-8.3263890989231128E-3</v>
      </c>
      <c r="M126" s="8">
        <v>-0.2238526479332405</v>
      </c>
      <c r="N126" s="9">
        <v>1.2282379937870689</v>
      </c>
      <c r="R126" s="7">
        <v>5.4210108624275222E-20</v>
      </c>
      <c r="S126" s="8">
        <v>-4.3368086899420177E-19</v>
      </c>
      <c r="T126" s="8">
        <v>0</v>
      </c>
      <c r="U126" s="8">
        <v>0</v>
      </c>
      <c r="V126" s="9">
        <v>1</v>
      </c>
    </row>
    <row r="129" spans="2:22" x14ac:dyDescent="0.3">
      <c r="B129" s="49">
        <v>24.207999999999998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0.78520000000000001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1.2735608762098829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1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0.14419999999999999</v>
      </c>
      <c r="C133" s="13">
        <f>AC21</f>
        <v>0.78529030838546432</v>
      </c>
      <c r="D133" s="13">
        <v>0</v>
      </c>
      <c r="E133" s="13">
        <v>0</v>
      </c>
      <c r="F133" s="3">
        <v>0</v>
      </c>
      <c r="J133" s="1">
        <v>-0.23385934652248461</v>
      </c>
      <c r="K133" s="13">
        <v>1.2734144167091188</v>
      </c>
      <c r="L133" s="13">
        <v>0</v>
      </c>
      <c r="M133" s="13">
        <v>0</v>
      </c>
      <c r="N133" s="3">
        <v>0</v>
      </c>
      <c r="R133" s="1">
        <v>0</v>
      </c>
      <c r="S133" s="13">
        <v>1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5.8900000000000001E-2</v>
      </c>
      <c r="C134" s="13">
        <f t="shared" ref="C134:C136" si="19">AC22</f>
        <v>0.14412626613514121</v>
      </c>
      <c r="D134" s="13">
        <f>AC33</f>
        <v>0.7853806271575875</v>
      </c>
      <c r="E134" s="13">
        <v>0</v>
      </c>
      <c r="F134" s="3">
        <v>0</v>
      </c>
      <c r="J134" s="1">
        <v>-5.2595467427265535E-2</v>
      </c>
      <c r="K134" s="13">
        <v>-0.23368601003971295</v>
      </c>
      <c r="L134" s="13">
        <v>1.2732679740511972</v>
      </c>
      <c r="M134" s="13">
        <v>0</v>
      </c>
      <c r="N134" s="3">
        <v>0</v>
      </c>
      <c r="R134" s="1">
        <v>1.3877787807814457E-17</v>
      </c>
      <c r="S134" s="13">
        <v>2.7755575615628914E-17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9.9000000000000008E-3</v>
      </c>
      <c r="C135" s="13">
        <f t="shared" si="19"/>
        <v>5.8890197852147455E-2</v>
      </c>
      <c r="D135" s="13">
        <f t="shared" ref="D135:D136" si="20">AC34</f>
        <v>0.14405251340205932</v>
      </c>
      <c r="E135" s="13">
        <f>AC45</f>
        <v>0.78547095631756392</v>
      </c>
      <c r="F135" s="3">
        <v>0</v>
      </c>
      <c r="J135" s="1">
        <v>1.1127438536028137E-2</v>
      </c>
      <c r="K135" s="13">
        <v>-5.2616292839665978E-2</v>
      </c>
      <c r="L135" s="13">
        <v>-0.23351271033154253</v>
      </c>
      <c r="M135" s="13">
        <v>1.2731215482341813</v>
      </c>
      <c r="N135" s="3">
        <v>0</v>
      </c>
      <c r="R135" s="1">
        <v>3.4694469519536142E-18</v>
      </c>
      <c r="S135" s="13">
        <v>1.3877787807814457E-17</v>
      </c>
      <c r="T135" s="13">
        <v>0</v>
      </c>
      <c r="U135" s="13">
        <v>1</v>
      </c>
      <c r="V135" s="3">
        <v>0</v>
      </c>
    </row>
    <row r="136" spans="2:22" ht="15" thickBot="1" x14ac:dyDescent="0.35">
      <c r="B136" s="7">
        <f t="shared" si="18"/>
        <v>1.6999999999999999E-3</v>
      </c>
      <c r="C136" s="8">
        <f t="shared" si="19"/>
        <v>9.8943654792771202E-3</v>
      </c>
      <c r="D136" s="8">
        <f t="shared" si="20"/>
        <v>5.8880403059458054E-2</v>
      </c>
      <c r="E136" s="8">
        <f>AC46</f>
        <v>0.14397874179738951</v>
      </c>
      <c r="F136" s="9">
        <f>AC57</f>
        <v>0.78556129586658863</v>
      </c>
      <c r="J136" s="7">
        <v>2.0922162098647701E-3</v>
      </c>
      <c r="K136" s="8">
        <v>1.1120108006919927E-2</v>
      </c>
      <c r="L136" s="8">
        <v>-5.2637095927677513E-2</v>
      </c>
      <c r="M136" s="8">
        <v>-0.23333944739180751</v>
      </c>
      <c r="N136" s="9">
        <v>1.2729751392561344</v>
      </c>
      <c r="R136" s="7">
        <v>-6.5052130349130266E-19</v>
      </c>
      <c r="S136" s="8">
        <v>-3.4694469519536142E-18</v>
      </c>
      <c r="T136" s="8">
        <v>1.3877787807814457E-17</v>
      </c>
      <c r="U136" s="8">
        <v>0</v>
      </c>
      <c r="V136" s="9">
        <v>1</v>
      </c>
    </row>
    <row r="139" spans="2:22" x14ac:dyDescent="0.3">
      <c r="B139" s="41">
        <v>24.209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0.81069999999999998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1.2335019119279635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1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0.14879999999999999</v>
      </c>
      <c r="C143" s="13">
        <f>AD21</f>
        <v>0.81079324122274066</v>
      </c>
      <c r="D143" s="13">
        <v>0</v>
      </c>
      <c r="E143" s="13">
        <v>0</v>
      </c>
      <c r="F143" s="3">
        <v>0</v>
      </c>
      <c r="J143" s="1">
        <v>-0.2263771762799606</v>
      </c>
      <c r="K143" s="13">
        <v>1.2333600592080918</v>
      </c>
      <c r="L143" s="13">
        <v>0</v>
      </c>
      <c r="M143" s="13">
        <v>0</v>
      </c>
      <c r="N143" s="3">
        <v>0</v>
      </c>
      <c r="R143" s="1">
        <v>0</v>
      </c>
      <c r="S143" s="13">
        <v>1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3.5000000000000003E-2</v>
      </c>
      <c r="C144" s="13">
        <f t="shared" ref="C144:C146" si="22">AD22</f>
        <v>0.14872386202139182</v>
      </c>
      <c r="D144" s="13">
        <f>AD33</f>
        <v>0.81088649316945505</v>
      </c>
      <c r="E144" s="13">
        <v>0</v>
      </c>
      <c r="F144" s="3">
        <v>0</v>
      </c>
      <c r="J144" s="1">
        <v>-1.1721589973060874E-2</v>
      </c>
      <c r="K144" s="13">
        <v>-0.22620930649787943</v>
      </c>
      <c r="L144" s="13">
        <v>1.2332182228012829</v>
      </c>
      <c r="M144" s="13">
        <v>0</v>
      </c>
      <c r="N144" s="3">
        <v>0</v>
      </c>
      <c r="R144" s="1">
        <v>-6.9388939039072284E-18</v>
      </c>
      <c r="S144" s="13">
        <v>2.7755575615628914E-17</v>
      </c>
      <c r="T144" s="13">
        <v>1</v>
      </c>
      <c r="U144" s="13">
        <v>0</v>
      </c>
      <c r="V144" s="3">
        <v>0</v>
      </c>
    </row>
    <row r="145" spans="1:74" x14ac:dyDescent="0.3">
      <c r="B145" s="1">
        <f t="shared" si="21"/>
        <v>4.8999999999999998E-3</v>
      </c>
      <c r="C145" s="13">
        <f t="shared" si="22"/>
        <v>3.4986920251696488E-2</v>
      </c>
      <c r="D145" s="13">
        <f t="shared" ref="D145:D146" si="23">AD34</f>
        <v>0.14864770456070181</v>
      </c>
      <c r="E145" s="13">
        <f>AD45</f>
        <v>0.81097975584137683</v>
      </c>
      <c r="F145" s="3">
        <v>0</v>
      </c>
      <c r="J145" s="1">
        <v>4.4618478600706116E-3</v>
      </c>
      <c r="K145" s="13">
        <v>-1.1746256060461228E-2</v>
      </c>
      <c r="L145" s="13">
        <v>-0.22604147233201005</v>
      </c>
      <c r="M145" s="13">
        <v>1.2330764027056607</v>
      </c>
      <c r="N145" s="3">
        <v>0</v>
      </c>
      <c r="R145" s="1">
        <v>-8.6736173798840355E-19</v>
      </c>
      <c r="S145" s="13">
        <v>0</v>
      </c>
      <c r="T145" s="13">
        <v>0</v>
      </c>
      <c r="U145" s="13">
        <v>0.99999999999999989</v>
      </c>
      <c r="V145" s="3">
        <v>0</v>
      </c>
    </row>
    <row r="146" spans="1:74" ht="15" thickBot="1" x14ac:dyDescent="0.35">
      <c r="B146" s="7">
        <f t="shared" si="21"/>
        <v>6.9999999999999999E-4</v>
      </c>
      <c r="C146" s="8">
        <f t="shared" si="22"/>
        <v>4.8965396062257711E-3</v>
      </c>
      <c r="D146" s="8">
        <f t="shared" si="23"/>
        <v>3.4973847758164193E-2</v>
      </c>
      <c r="E146" s="8">
        <f>AD46</f>
        <v>0.14857152761445572</v>
      </c>
      <c r="F146" s="9">
        <f>AD57</f>
        <v>0.81107302923973945</v>
      </c>
      <c r="J146" s="7">
        <v>-9.7907066508717031E-6</v>
      </c>
      <c r="K146" s="8">
        <v>4.4599839281197493E-3</v>
      </c>
      <c r="L146" s="8">
        <v>-1.1770900010332449E-2</v>
      </c>
      <c r="M146" s="8">
        <v>-0.22587367377638071</v>
      </c>
      <c r="N146" s="9">
        <v>1.2329345989193494</v>
      </c>
      <c r="R146" s="7">
        <v>2.1684043449710089E-19</v>
      </c>
      <c r="S146" s="8">
        <v>4.3368086899420177E-19</v>
      </c>
      <c r="T146" s="8">
        <v>0</v>
      </c>
      <c r="U146" s="8">
        <v>0</v>
      </c>
      <c r="V146" s="9">
        <v>0.99999999999999989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>
        <v>24.201000000000001</v>
      </c>
      <c r="D150" s="134"/>
      <c r="E150" s="134"/>
      <c r="F150" s="134"/>
      <c r="G150" s="134"/>
      <c r="H150" s="134"/>
      <c r="I150" s="134"/>
      <c r="J150" s="134"/>
      <c r="K150" s="134"/>
      <c r="L150" s="134">
        <v>24.202000000000002</v>
      </c>
      <c r="M150" s="134"/>
      <c r="N150" s="134"/>
      <c r="O150" s="134"/>
      <c r="P150" s="134"/>
      <c r="Q150" s="134"/>
      <c r="R150" s="134"/>
      <c r="S150" s="134"/>
      <c r="T150" s="134"/>
      <c r="U150" s="134">
        <v>24.204000000000001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24.204999999999998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24.206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24.207000000000001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24.207999999999998</v>
      </c>
      <c r="BF150" s="134"/>
      <c r="BG150" s="134"/>
      <c r="BH150" s="134"/>
      <c r="BI150" s="134"/>
      <c r="BJ150" s="134"/>
      <c r="BK150" s="134"/>
      <c r="BL150" s="134"/>
      <c r="BM150" s="134"/>
      <c r="BN150" s="134">
        <v>24.209</v>
      </c>
      <c r="BO150" s="134"/>
      <c r="BP150" s="134"/>
      <c r="BQ150" s="134"/>
      <c r="BR150" s="134"/>
      <c r="BS150" s="134"/>
      <c r="BT150" s="134"/>
      <c r="BU150" s="134"/>
      <c r="BV150" s="134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0.80989999999999995</v>
      </c>
      <c r="D152" s="56">
        <v>0.74250000000000005</v>
      </c>
      <c r="E152" s="56">
        <v>0.71419999999999995</v>
      </c>
      <c r="F152" s="56">
        <v>0.72450000000000003</v>
      </c>
      <c r="G152" s="56">
        <v>0.74250000000000005</v>
      </c>
      <c r="H152" s="56">
        <v>0.73</v>
      </c>
      <c r="I152" s="56">
        <v>0.79010000000000002</v>
      </c>
      <c r="J152" s="56">
        <v>0.78879999999999995</v>
      </c>
      <c r="K152" s="57">
        <v>0.73470000000000002</v>
      </c>
      <c r="L152" s="55">
        <v>0.81369999999999998</v>
      </c>
      <c r="M152" s="56">
        <v>0.75880000000000003</v>
      </c>
      <c r="N152" s="56">
        <v>0.72509999999999997</v>
      </c>
      <c r="O152" s="56">
        <v>0.72270000000000001</v>
      </c>
      <c r="P152" s="56">
        <v>0.73429999999999995</v>
      </c>
      <c r="Q152" s="56">
        <v>0.76439999999999997</v>
      </c>
      <c r="R152" s="56">
        <v>0.78649999999999998</v>
      </c>
      <c r="S152" s="56">
        <v>0.78749999999999998</v>
      </c>
      <c r="T152" s="57">
        <v>0.8004</v>
      </c>
      <c r="U152" s="55">
        <v>0.81369999999999998</v>
      </c>
      <c r="V152" s="56">
        <v>0.77400000000000002</v>
      </c>
      <c r="W152" s="56">
        <v>0.71709999999999996</v>
      </c>
      <c r="X152" s="56">
        <v>0.73760000000000003</v>
      </c>
      <c r="Y152" s="56">
        <v>0.76049999999999995</v>
      </c>
      <c r="Z152" s="56">
        <v>0.77329999999999999</v>
      </c>
      <c r="AA152" s="56">
        <v>0.64990000000000003</v>
      </c>
      <c r="AB152" s="56">
        <v>0.79500000000000004</v>
      </c>
      <c r="AC152" s="57">
        <v>0.74839999999999995</v>
      </c>
      <c r="AD152" s="55">
        <v>0.70669999999999999</v>
      </c>
      <c r="AE152" s="56">
        <v>0.76149999999999995</v>
      </c>
      <c r="AF152" s="56">
        <v>0.73960000000000004</v>
      </c>
      <c r="AG152" s="56">
        <v>0.73599999999999999</v>
      </c>
      <c r="AH152" s="56">
        <v>0.72829999999999995</v>
      </c>
      <c r="AI152" s="56">
        <v>0.74260000000000004</v>
      </c>
      <c r="AJ152" s="56">
        <v>0.76129999999999998</v>
      </c>
      <c r="AK152" s="56">
        <v>0.78810000000000002</v>
      </c>
      <c r="AL152" s="57"/>
      <c r="AM152" s="55">
        <v>0.81269999999999998</v>
      </c>
      <c r="AN152" s="56">
        <v>0.7268</v>
      </c>
      <c r="AO152" s="56">
        <v>0.69140000000000001</v>
      </c>
      <c r="AP152" s="56">
        <v>0.71189999999999998</v>
      </c>
      <c r="AQ152" s="56">
        <v>0.74509999999999998</v>
      </c>
      <c r="AR152" s="56">
        <v>0.77549999999999997</v>
      </c>
      <c r="AS152" s="56">
        <v>0.78320000000000001</v>
      </c>
      <c r="AT152" s="56">
        <v>0.71489999999999998</v>
      </c>
      <c r="AU152" s="57">
        <v>0.80359999999999998</v>
      </c>
      <c r="AV152" s="55">
        <v>0.81379999999999997</v>
      </c>
      <c r="AW152" s="56">
        <v>0.79559999999999997</v>
      </c>
      <c r="AX152" s="56">
        <v>0.74370000000000003</v>
      </c>
      <c r="AY152" s="56">
        <v>0.77700000000000002</v>
      </c>
      <c r="AZ152" s="56">
        <v>0.75280000000000002</v>
      </c>
      <c r="BA152" s="56">
        <v>0.76119999999999999</v>
      </c>
      <c r="BB152" s="56">
        <v>0.76319999999999999</v>
      </c>
      <c r="BC152" s="56">
        <v>0.74109999999999998</v>
      </c>
      <c r="BD152" s="57">
        <v>0.73950000000000005</v>
      </c>
      <c r="BE152" s="55">
        <v>0.78520000000000001</v>
      </c>
      <c r="BF152" s="56">
        <v>0.7329</v>
      </c>
      <c r="BG152" s="56">
        <v>0.69569999999999999</v>
      </c>
      <c r="BH152" s="56">
        <v>0.59130000000000005</v>
      </c>
      <c r="BI152" s="56">
        <v>0.7077</v>
      </c>
      <c r="BJ152" s="56">
        <v>0.72360000000000002</v>
      </c>
      <c r="BK152" s="56">
        <v>0.7782</v>
      </c>
      <c r="BL152" s="56">
        <v>0.79239999999999999</v>
      </c>
      <c r="BM152" s="57">
        <v>0.73839999999999995</v>
      </c>
      <c r="BN152" s="55">
        <v>0.81069999999999998</v>
      </c>
      <c r="BO152" s="56">
        <v>0.76890000000000003</v>
      </c>
      <c r="BP152" s="56">
        <v>0.73060000000000003</v>
      </c>
      <c r="BQ152" s="56">
        <v>0.70089999999999997</v>
      </c>
      <c r="BR152" s="56">
        <v>0.74619999999999997</v>
      </c>
      <c r="BS152" s="56">
        <v>0.77029999999999998</v>
      </c>
      <c r="BT152" s="56">
        <v>0.78659999999999997</v>
      </c>
      <c r="BU152" s="56">
        <v>0.79400000000000004</v>
      </c>
      <c r="BV152" s="57">
        <v>0.79020000000000001</v>
      </c>
    </row>
    <row r="153" spans="1:74" ht="16.2" thickBot="1" x14ac:dyDescent="0.4">
      <c r="A153" s="132"/>
      <c r="B153" s="16" t="s">
        <v>26</v>
      </c>
      <c r="C153" s="58">
        <v>0.14960000000000001</v>
      </c>
      <c r="D153" s="59">
        <v>0.1386</v>
      </c>
      <c r="E153" s="59">
        <v>0.13469999999999999</v>
      </c>
      <c r="F153" s="59">
        <v>0.13719999999999999</v>
      </c>
      <c r="G153" s="59">
        <v>0.13969999999999999</v>
      </c>
      <c r="H153" s="59">
        <v>0.1376</v>
      </c>
      <c r="I153" s="59">
        <v>0.14749999999999999</v>
      </c>
      <c r="J153" s="59">
        <v>0.1464</v>
      </c>
      <c r="K153" s="60">
        <v>0.13730000000000001</v>
      </c>
      <c r="L153" s="58">
        <v>0.1487</v>
      </c>
      <c r="M153" s="59">
        <v>0.1409</v>
      </c>
      <c r="N153" s="59">
        <v>0.13700000000000001</v>
      </c>
      <c r="O153" s="59">
        <v>0.13619999999999999</v>
      </c>
      <c r="P153" s="59">
        <v>0.1384</v>
      </c>
      <c r="Q153" s="59">
        <v>0.1439</v>
      </c>
      <c r="R153" s="59">
        <v>0.14630000000000001</v>
      </c>
      <c r="S153" s="59">
        <v>0.1464</v>
      </c>
      <c r="T153" s="60">
        <v>0.14779999999999999</v>
      </c>
      <c r="U153" s="58">
        <v>0.14940000000000001</v>
      </c>
      <c r="V153" s="59">
        <v>0.14449999999999999</v>
      </c>
      <c r="W153" s="59">
        <v>0.1353</v>
      </c>
      <c r="X153" s="59">
        <v>0.1404</v>
      </c>
      <c r="Y153" s="59">
        <v>0.1449</v>
      </c>
      <c r="Z153" s="59">
        <v>0.14599999999999999</v>
      </c>
      <c r="AA153" s="59">
        <v>0.1237</v>
      </c>
      <c r="AB153" s="59">
        <v>0.1474</v>
      </c>
      <c r="AC153" s="60">
        <v>0.13950000000000001</v>
      </c>
      <c r="AD153" s="58">
        <v>0.1323</v>
      </c>
      <c r="AE153" s="59">
        <v>0.14130000000000001</v>
      </c>
      <c r="AF153" s="59">
        <v>0.1384</v>
      </c>
      <c r="AG153" s="59">
        <v>0.13800000000000001</v>
      </c>
      <c r="AH153" s="59">
        <v>0.13730000000000001</v>
      </c>
      <c r="AI153" s="59">
        <v>0.13930000000000001</v>
      </c>
      <c r="AJ153" s="59">
        <v>0.1426</v>
      </c>
      <c r="AK153" s="59">
        <v>0.1464</v>
      </c>
      <c r="AL153" s="60"/>
      <c r="AM153" s="58">
        <v>0.1487</v>
      </c>
      <c r="AN153" s="59">
        <v>0.1358</v>
      </c>
      <c r="AO153" s="59">
        <v>0.13059999999999999</v>
      </c>
      <c r="AP153" s="59">
        <v>0.1346</v>
      </c>
      <c r="AQ153" s="59">
        <v>0.1399</v>
      </c>
      <c r="AR153" s="59">
        <v>0.1444</v>
      </c>
      <c r="AS153" s="59">
        <v>0.14549999999999999</v>
      </c>
      <c r="AT153" s="59">
        <v>0.1341</v>
      </c>
      <c r="AU153" s="60">
        <v>0.14810000000000001</v>
      </c>
      <c r="AV153" s="58">
        <v>0.14860000000000001</v>
      </c>
      <c r="AW153" s="59">
        <v>0.1467</v>
      </c>
      <c r="AX153" s="59">
        <v>0.13869999999999999</v>
      </c>
      <c r="AY153" s="59">
        <v>0.1439</v>
      </c>
      <c r="AZ153" s="59">
        <v>0.14019999999999999</v>
      </c>
      <c r="BA153" s="59">
        <v>0.14180000000000001</v>
      </c>
      <c r="BB153" s="59">
        <v>0.14219999999999999</v>
      </c>
      <c r="BC153" s="59">
        <v>0.13880000000000001</v>
      </c>
      <c r="BD153" s="60">
        <v>0.13850000000000001</v>
      </c>
      <c r="BE153" s="58">
        <v>0.14419999999999999</v>
      </c>
      <c r="BF153" s="59">
        <v>0.13689999999999999</v>
      </c>
      <c r="BG153" s="59">
        <v>0.13139999999999999</v>
      </c>
      <c r="BH153" s="59">
        <v>0.1139</v>
      </c>
      <c r="BI153" s="59">
        <v>0.1341</v>
      </c>
      <c r="BJ153" s="59">
        <v>0.1361</v>
      </c>
      <c r="BK153" s="59">
        <v>0.14499999999999999</v>
      </c>
      <c r="BL153" s="59">
        <v>0.14680000000000001</v>
      </c>
      <c r="BM153" s="60">
        <v>0.13800000000000001</v>
      </c>
      <c r="BN153" s="58">
        <v>0.14879999999999999</v>
      </c>
      <c r="BO153" s="59">
        <v>0.14230000000000001</v>
      </c>
      <c r="BP153" s="59">
        <v>0.13689999999999999</v>
      </c>
      <c r="BQ153" s="59">
        <v>0.1323</v>
      </c>
      <c r="BR153" s="59">
        <v>0.1399</v>
      </c>
      <c r="BS153" s="59">
        <v>0.14349999999999999</v>
      </c>
      <c r="BT153" s="59">
        <v>0.14549999999999999</v>
      </c>
      <c r="BU153" s="59">
        <v>0.14680000000000001</v>
      </c>
      <c r="BV153" s="60">
        <v>0.14630000000000001</v>
      </c>
    </row>
    <row r="154" spans="1:74" ht="16.2" thickBot="1" x14ac:dyDescent="0.4">
      <c r="A154" s="132"/>
      <c r="B154" s="16" t="s">
        <v>27</v>
      </c>
      <c r="C154" s="58">
        <v>3.5000000000000003E-2</v>
      </c>
      <c r="D154" s="59">
        <v>9.7199999999999995E-2</v>
      </c>
      <c r="E154" s="59">
        <v>0.1229</v>
      </c>
      <c r="F154" s="59">
        <v>0.11269999999999999</v>
      </c>
      <c r="G154" s="59">
        <v>9.64E-2</v>
      </c>
      <c r="H154" s="59">
        <v>0.1079</v>
      </c>
      <c r="I154" s="59">
        <v>5.2400000000000002E-2</v>
      </c>
      <c r="J154" s="59">
        <v>5.4300000000000001E-2</v>
      </c>
      <c r="K154" s="60">
        <v>0.10440000000000001</v>
      </c>
      <c r="L154" s="58">
        <v>3.2599999999999997E-2</v>
      </c>
      <c r="M154" s="59">
        <v>8.2500000000000004E-2</v>
      </c>
      <c r="N154" s="59">
        <v>0.1123</v>
      </c>
      <c r="O154" s="59">
        <v>0.1149</v>
      </c>
      <c r="P154" s="59">
        <v>0.10390000000000001</v>
      </c>
      <c r="Q154" s="59">
        <v>7.5600000000000001E-2</v>
      </c>
      <c r="R154" s="59">
        <v>5.6300000000000003E-2</v>
      </c>
      <c r="S154" s="59">
        <v>5.5399999999999998E-2</v>
      </c>
      <c r="T154" s="60">
        <v>4.3999999999999997E-2</v>
      </c>
      <c r="U154" s="58">
        <v>3.2099999999999997E-2</v>
      </c>
      <c r="V154" s="59">
        <v>6.7500000000000004E-2</v>
      </c>
      <c r="W154" s="59">
        <v>0.12</v>
      </c>
      <c r="X154" s="59">
        <v>9.9699999999999997E-2</v>
      </c>
      <c r="Y154" s="59">
        <v>7.7899999999999997E-2</v>
      </c>
      <c r="Z154" s="59">
        <v>6.6799999999999998E-2</v>
      </c>
      <c r="AA154" s="59">
        <v>0.18260000000000001</v>
      </c>
      <c r="AB154" s="59">
        <v>4.8599999999999997E-2</v>
      </c>
      <c r="AC154" s="60">
        <v>9.1800000000000007E-2</v>
      </c>
      <c r="AD154" s="58">
        <v>0.13059999999999999</v>
      </c>
      <c r="AE154" s="59">
        <v>7.9899999999999999E-2</v>
      </c>
      <c r="AF154" s="59">
        <v>9.9699999999999997E-2</v>
      </c>
      <c r="AG154" s="59">
        <v>0.10299999999999999</v>
      </c>
      <c r="AH154" s="59">
        <v>0.1095</v>
      </c>
      <c r="AI154" s="59">
        <v>9.6500000000000002E-2</v>
      </c>
      <c r="AJ154" s="59">
        <v>7.9200000000000007E-2</v>
      </c>
      <c r="AK154" s="59">
        <v>5.4800000000000001E-2</v>
      </c>
      <c r="AL154" s="60"/>
      <c r="AM154" s="58">
        <v>3.3500000000000002E-2</v>
      </c>
      <c r="AN154" s="59">
        <v>0.112</v>
      </c>
      <c r="AO154" s="59">
        <v>0.14410000000000001</v>
      </c>
      <c r="AP154" s="59">
        <v>0.1246</v>
      </c>
      <c r="AQ154" s="59">
        <v>9.4100000000000003E-2</v>
      </c>
      <c r="AR154" s="59">
        <v>6.6400000000000001E-2</v>
      </c>
      <c r="AS154" s="59">
        <v>5.9400000000000001E-2</v>
      </c>
      <c r="AT154" s="59">
        <v>0.1226</v>
      </c>
      <c r="AU154" s="60">
        <v>4.1200000000000001E-2</v>
      </c>
      <c r="AV154" s="58">
        <v>3.2599999999999997E-2</v>
      </c>
      <c r="AW154" s="59">
        <v>4.87E-2</v>
      </c>
      <c r="AX154" s="59">
        <v>9.6199999999999994E-2</v>
      </c>
      <c r="AY154" s="59">
        <v>6.5600000000000006E-2</v>
      </c>
      <c r="AZ154" s="59">
        <v>8.7800000000000003E-2</v>
      </c>
      <c r="BA154" s="59">
        <v>7.9899999999999999E-2</v>
      </c>
      <c r="BB154" s="59">
        <v>7.8E-2</v>
      </c>
      <c r="BC154" s="59">
        <v>9.8199999999999996E-2</v>
      </c>
      <c r="BD154" s="60">
        <v>9.9699999999999997E-2</v>
      </c>
      <c r="BE154" s="58">
        <v>5.8900000000000001E-2</v>
      </c>
      <c r="BF154" s="59">
        <v>0.1062</v>
      </c>
      <c r="BG154" s="59">
        <v>0.14000000000000001</v>
      </c>
      <c r="BH154" s="59">
        <v>0.23699999999999999</v>
      </c>
      <c r="BI154" s="59">
        <v>0.12839999999999999</v>
      </c>
      <c r="BJ154" s="59">
        <v>0.1142</v>
      </c>
      <c r="BK154" s="59">
        <v>6.3799999999999996E-2</v>
      </c>
      <c r="BL154" s="59">
        <v>5.11E-2</v>
      </c>
      <c r="BM154" s="60">
        <v>0.1009</v>
      </c>
      <c r="BN154" s="58">
        <v>3.5000000000000003E-2</v>
      </c>
      <c r="BO154" s="59">
        <v>7.3200000000000001E-2</v>
      </c>
      <c r="BP154" s="59">
        <v>0.1081</v>
      </c>
      <c r="BQ154" s="59">
        <v>0.1353</v>
      </c>
      <c r="BR154" s="59">
        <v>9.3299999999999994E-2</v>
      </c>
      <c r="BS154" s="59">
        <v>7.1199999999999999E-2</v>
      </c>
      <c r="BT154" s="59">
        <v>5.67E-2</v>
      </c>
      <c r="BU154" s="59">
        <v>4.9799999999999997E-2</v>
      </c>
      <c r="BV154" s="60">
        <v>5.3199999999999997E-2</v>
      </c>
    </row>
    <row r="155" spans="1:74" ht="16.2" thickBot="1" x14ac:dyDescent="0.4">
      <c r="A155" s="132"/>
      <c r="B155" s="16" t="s">
        <v>28</v>
      </c>
      <c r="C155" s="58">
        <v>4.8999999999999998E-3</v>
      </c>
      <c r="D155" s="59">
        <v>1.8200000000000001E-2</v>
      </c>
      <c r="E155" s="59">
        <v>2.3599999999999999E-2</v>
      </c>
      <c r="F155" s="59">
        <v>2.1499999999999998E-2</v>
      </c>
      <c r="G155" s="59">
        <v>1.7899999999999999E-2</v>
      </c>
      <c r="H155" s="59">
        <v>2.0500000000000001E-2</v>
      </c>
      <c r="I155" s="59">
        <v>8.6E-3</v>
      </c>
      <c r="J155" s="59">
        <v>8.8999999999999999E-3</v>
      </c>
      <c r="K155" s="60">
        <v>1.9800000000000002E-2</v>
      </c>
      <c r="L155" s="58">
        <v>4.4000000000000003E-3</v>
      </c>
      <c r="M155" s="59">
        <v>1.4999999999999999E-2</v>
      </c>
      <c r="N155" s="59">
        <v>2.1299999999999999E-2</v>
      </c>
      <c r="O155" s="59">
        <v>2.1899999999999999E-2</v>
      </c>
      <c r="P155" s="59">
        <v>1.9599999999999999E-2</v>
      </c>
      <c r="Q155" s="59">
        <v>1.3599999999999999E-2</v>
      </c>
      <c r="R155" s="59">
        <v>9.4000000000000004E-3</v>
      </c>
      <c r="S155" s="59">
        <v>9.1999999999999998E-3</v>
      </c>
      <c r="T155" s="60">
        <v>6.7999999999999996E-3</v>
      </c>
      <c r="U155" s="58">
        <v>4.3E-3</v>
      </c>
      <c r="V155" s="59">
        <v>1.18E-2</v>
      </c>
      <c r="W155" s="59">
        <v>2.3099999999999999E-2</v>
      </c>
      <c r="X155" s="59">
        <v>1.8700000000000001E-2</v>
      </c>
      <c r="Y155" s="59">
        <v>1.41E-2</v>
      </c>
      <c r="Z155" s="59">
        <v>1.17E-2</v>
      </c>
      <c r="AA155" s="59">
        <v>3.6600000000000001E-2</v>
      </c>
      <c r="AB155" s="59">
        <v>7.7000000000000002E-3</v>
      </c>
      <c r="AC155" s="60">
        <v>1.7100000000000001E-2</v>
      </c>
      <c r="AD155" s="58">
        <v>2.5499999999999998E-2</v>
      </c>
      <c r="AE155" s="59">
        <v>1.4500000000000001E-2</v>
      </c>
      <c r="AF155" s="59">
        <v>1.8700000000000001E-2</v>
      </c>
      <c r="AG155" s="59">
        <v>1.9400000000000001E-2</v>
      </c>
      <c r="AH155" s="59">
        <v>2.0799999999999999E-2</v>
      </c>
      <c r="AI155" s="59">
        <v>1.8100000000000002E-2</v>
      </c>
      <c r="AJ155" s="59">
        <v>1.43E-2</v>
      </c>
      <c r="AK155" s="59">
        <v>9.1000000000000004E-3</v>
      </c>
      <c r="AL155" s="60"/>
      <c r="AM155" s="58">
        <v>4.4000000000000003E-3</v>
      </c>
      <c r="AN155" s="59">
        <v>2.1299999999999999E-2</v>
      </c>
      <c r="AO155" s="59">
        <v>2.8299999999999999E-2</v>
      </c>
      <c r="AP155" s="59">
        <v>2.4199999999999999E-2</v>
      </c>
      <c r="AQ155" s="59">
        <v>1.7500000000000002E-2</v>
      </c>
      <c r="AR155" s="59">
        <v>1.1599999999999999E-2</v>
      </c>
      <c r="AS155" s="59">
        <v>1.01E-2</v>
      </c>
      <c r="AT155" s="59">
        <v>2.3699999999999999E-2</v>
      </c>
      <c r="AU155" s="60">
        <v>6.1999999999999998E-3</v>
      </c>
      <c r="AV155" s="58">
        <v>4.1999999999999997E-3</v>
      </c>
      <c r="AW155" s="59">
        <v>7.7999999999999996E-3</v>
      </c>
      <c r="AX155" s="59">
        <v>1.7999999999999999E-2</v>
      </c>
      <c r="AY155" s="59">
        <v>1.14E-2</v>
      </c>
      <c r="AZ155" s="59">
        <v>1.6199999999999999E-2</v>
      </c>
      <c r="BA155" s="59">
        <v>1.44E-2</v>
      </c>
      <c r="BB155" s="59">
        <v>1.4E-2</v>
      </c>
      <c r="BC155" s="59">
        <v>1.84E-2</v>
      </c>
      <c r="BD155" s="60">
        <v>1.8700000000000001E-2</v>
      </c>
      <c r="BE155" s="58">
        <v>9.9000000000000008E-3</v>
      </c>
      <c r="BF155" s="59">
        <v>2.0199999999999999E-2</v>
      </c>
      <c r="BG155" s="59">
        <v>2.75E-2</v>
      </c>
      <c r="BH155" s="59">
        <v>4.8099999999999997E-2</v>
      </c>
      <c r="BI155" s="59">
        <v>2.4899999999999999E-2</v>
      </c>
      <c r="BJ155" s="59">
        <v>2.1899999999999999E-2</v>
      </c>
      <c r="BK155" s="59">
        <v>1.11E-2</v>
      </c>
      <c r="BL155" s="59">
        <v>8.3999999999999995E-3</v>
      </c>
      <c r="BM155" s="60">
        <v>1.9099999999999999E-2</v>
      </c>
      <c r="BN155" s="58">
        <v>4.8999999999999998E-3</v>
      </c>
      <c r="BO155" s="59">
        <v>1.3100000000000001E-2</v>
      </c>
      <c r="BP155" s="59">
        <v>2.0500000000000001E-2</v>
      </c>
      <c r="BQ155" s="59">
        <v>2.64E-2</v>
      </c>
      <c r="BR155" s="59">
        <v>1.7299999999999999E-2</v>
      </c>
      <c r="BS155" s="59">
        <v>1.2699999999999999E-2</v>
      </c>
      <c r="BT155" s="59">
        <v>9.4999999999999998E-3</v>
      </c>
      <c r="BU155" s="59">
        <v>8.0000000000000002E-3</v>
      </c>
      <c r="BV155" s="60">
        <v>8.8000000000000005E-3</v>
      </c>
    </row>
    <row r="156" spans="1:74" ht="16.2" thickBot="1" x14ac:dyDescent="0.4">
      <c r="A156" s="133"/>
      <c r="B156" s="16" t="s">
        <v>29</v>
      </c>
      <c r="C156" s="61">
        <v>6.9999999999999999E-4</v>
      </c>
      <c r="D156" s="62">
        <v>3.5000000000000001E-3</v>
      </c>
      <c r="E156" s="62">
        <v>4.5999999999999999E-3</v>
      </c>
      <c r="F156" s="62">
        <v>4.1999999999999997E-3</v>
      </c>
      <c r="G156" s="62">
        <v>3.3999999999999998E-3</v>
      </c>
      <c r="H156" s="62">
        <v>4.0000000000000001E-3</v>
      </c>
      <c r="I156" s="62">
        <v>1.4E-3</v>
      </c>
      <c r="J156" s="62">
        <v>1.5E-3</v>
      </c>
      <c r="K156" s="63">
        <v>3.8E-3</v>
      </c>
      <c r="L156" s="61">
        <v>5.0000000000000001E-4</v>
      </c>
      <c r="M156" s="62">
        <v>2.8E-3</v>
      </c>
      <c r="N156" s="62">
        <v>4.1999999999999997E-3</v>
      </c>
      <c r="O156" s="62">
        <v>4.3E-3</v>
      </c>
      <c r="P156" s="62">
        <v>3.8E-3</v>
      </c>
      <c r="Q156" s="62">
        <v>2.3999999999999998E-3</v>
      </c>
      <c r="R156" s="62">
        <v>1.6000000000000001E-3</v>
      </c>
      <c r="S156" s="62">
        <v>1.6000000000000001E-3</v>
      </c>
      <c r="T156" s="63">
        <v>1.1000000000000001E-3</v>
      </c>
      <c r="U156" s="61">
        <v>5.9999999999999995E-4</v>
      </c>
      <c r="V156" s="62">
        <v>2.0999999999999999E-3</v>
      </c>
      <c r="W156" s="62">
        <v>4.4999999999999997E-3</v>
      </c>
      <c r="X156" s="62">
        <v>3.5999999999999999E-3</v>
      </c>
      <c r="Y156" s="62">
        <v>2.5999999999999999E-3</v>
      </c>
      <c r="Z156" s="62">
        <v>2.0999999999999999E-3</v>
      </c>
      <c r="AA156" s="62">
        <v>7.1999999999999998E-3</v>
      </c>
      <c r="AB156" s="62">
        <v>1.2999999999999999E-3</v>
      </c>
      <c r="AC156" s="63">
        <v>3.2000000000000002E-3</v>
      </c>
      <c r="AD156" s="61">
        <v>5.0000000000000001E-3</v>
      </c>
      <c r="AE156" s="62">
        <v>2.7000000000000001E-3</v>
      </c>
      <c r="AF156" s="62">
        <v>3.5999999999999999E-3</v>
      </c>
      <c r="AG156" s="62">
        <v>3.7000000000000002E-3</v>
      </c>
      <c r="AH156" s="62">
        <v>4.0000000000000001E-3</v>
      </c>
      <c r="AI156" s="62">
        <v>3.5000000000000001E-3</v>
      </c>
      <c r="AJ156" s="62">
        <v>2.7000000000000001E-3</v>
      </c>
      <c r="AK156" s="62">
        <v>1.6000000000000001E-3</v>
      </c>
      <c r="AL156" s="63"/>
      <c r="AM156" s="61">
        <v>5.9999999999999995E-4</v>
      </c>
      <c r="AN156" s="62">
        <v>4.1000000000000003E-3</v>
      </c>
      <c r="AO156" s="62">
        <v>5.5999999999999999E-3</v>
      </c>
      <c r="AP156" s="62">
        <v>4.7999999999999996E-3</v>
      </c>
      <c r="AQ156" s="62">
        <v>3.3999999999999998E-3</v>
      </c>
      <c r="AR156" s="62">
        <v>2.0999999999999999E-3</v>
      </c>
      <c r="AS156" s="62">
        <v>1.8E-3</v>
      </c>
      <c r="AT156" s="62">
        <v>4.5999999999999999E-3</v>
      </c>
      <c r="AU156" s="63">
        <v>8.9999999999999998E-4</v>
      </c>
      <c r="AV156" s="61">
        <v>6.9999999999999999E-4</v>
      </c>
      <c r="AW156" s="62">
        <v>1.2999999999999999E-3</v>
      </c>
      <c r="AX156" s="62">
        <v>3.3999999999999998E-3</v>
      </c>
      <c r="AY156" s="62">
        <v>2E-3</v>
      </c>
      <c r="AZ156" s="62">
        <v>3.0000000000000001E-3</v>
      </c>
      <c r="BA156" s="62">
        <v>2.7000000000000001E-3</v>
      </c>
      <c r="BB156" s="62">
        <v>2.5999999999999999E-3</v>
      </c>
      <c r="BC156" s="62">
        <v>3.5000000000000001E-3</v>
      </c>
      <c r="BD156" s="63">
        <v>3.5999999999999999E-3</v>
      </c>
      <c r="BE156" s="61">
        <v>1.6999999999999999E-3</v>
      </c>
      <c r="BF156" s="62">
        <v>3.8999999999999998E-3</v>
      </c>
      <c r="BG156" s="62">
        <v>5.4000000000000003E-3</v>
      </c>
      <c r="BH156" s="62">
        <v>9.7000000000000003E-3</v>
      </c>
      <c r="BI156" s="62">
        <v>4.8999999999999998E-3</v>
      </c>
      <c r="BJ156" s="62">
        <v>4.1999999999999997E-3</v>
      </c>
      <c r="BK156" s="62">
        <v>2E-3</v>
      </c>
      <c r="BL156" s="62">
        <v>1.4E-3</v>
      </c>
      <c r="BM156" s="63">
        <v>3.5999999999999999E-3</v>
      </c>
      <c r="BN156" s="61">
        <v>6.9999999999999999E-4</v>
      </c>
      <c r="BO156" s="62">
        <v>2.3999999999999998E-3</v>
      </c>
      <c r="BP156" s="62">
        <v>4.0000000000000001E-3</v>
      </c>
      <c r="BQ156" s="62">
        <v>5.1999999999999998E-3</v>
      </c>
      <c r="BR156" s="62">
        <v>3.3E-3</v>
      </c>
      <c r="BS156" s="62">
        <v>2.3E-3</v>
      </c>
      <c r="BT156" s="62">
        <v>1.6999999999999999E-3</v>
      </c>
      <c r="BU156" s="62">
        <v>1.2999999999999999E-3</v>
      </c>
      <c r="BV156" s="63">
        <v>1.5E-3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>
        <v>24.201000000000001</v>
      </c>
      <c r="D159" s="134"/>
      <c r="E159" s="134"/>
      <c r="F159" s="134"/>
      <c r="G159" s="134"/>
      <c r="H159" s="134"/>
      <c r="I159" s="134"/>
      <c r="J159" s="134"/>
      <c r="K159" s="134"/>
      <c r="L159" s="134">
        <v>24.202000000000002</v>
      </c>
      <c r="M159" s="134"/>
      <c r="N159" s="134"/>
      <c r="O159" s="134"/>
      <c r="P159" s="134"/>
      <c r="Q159" s="134"/>
      <c r="R159" s="134"/>
      <c r="S159" s="134"/>
      <c r="T159" s="134"/>
      <c r="U159" s="134">
        <v>24.204000000000001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24.204999999999998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24.206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24.207000000000001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24.207999999999998</v>
      </c>
      <c r="BF159" s="134"/>
      <c r="BG159" s="134"/>
      <c r="BH159" s="134"/>
      <c r="BI159" s="134"/>
      <c r="BJ159" s="134"/>
      <c r="BK159" s="134"/>
      <c r="BL159" s="134"/>
      <c r="BM159" s="134"/>
      <c r="BN159" s="134">
        <v>24.209</v>
      </c>
      <c r="BO159" s="134"/>
      <c r="BP159" s="134"/>
      <c r="BQ159" s="134"/>
      <c r="BR159" s="134"/>
      <c r="BS159" s="134"/>
      <c r="BT159" s="134"/>
      <c r="BU159" s="134"/>
      <c r="BV159" s="134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1</v>
      </c>
      <c r="D161" s="56">
        <v>0.91677984936411905</v>
      </c>
      <c r="E161" s="56">
        <v>0.88183726385973571</v>
      </c>
      <c r="F161" s="56">
        <v>0.8945548833189283</v>
      </c>
      <c r="G161" s="56">
        <v>0.91677984936411905</v>
      </c>
      <c r="H161" s="56">
        <v>0.90134584516606986</v>
      </c>
      <c r="I161" s="56">
        <v>0.97555253735029024</v>
      </c>
      <c r="J161" s="56">
        <v>0.97394740091369303</v>
      </c>
      <c r="K161" s="57">
        <v>0.90714903074453646</v>
      </c>
      <c r="L161" s="55">
        <f t="array" ref="L161:T165">MMULT(J84:N88,L152:T156)</f>
        <v>1</v>
      </c>
      <c r="M161" s="56">
        <v>0.93253041661546032</v>
      </c>
      <c r="N161" s="56">
        <v>0.8911146614231289</v>
      </c>
      <c r="O161" s="56">
        <v>0.88816517143910534</v>
      </c>
      <c r="P161" s="56">
        <v>0.90242103969521936</v>
      </c>
      <c r="Q161" s="56">
        <v>0.93941255991151529</v>
      </c>
      <c r="R161" s="56">
        <v>0.96657244684773258</v>
      </c>
      <c r="S161" s="56">
        <v>0.96780140100774248</v>
      </c>
      <c r="T161" s="57">
        <v>0.9836549096718693</v>
      </c>
      <c r="U161" s="55">
        <f t="array" ref="U161:AC165">MMULT(J94:N98,U152:AC156)</f>
        <v>1</v>
      </c>
      <c r="V161" s="56">
        <v>0.95121051984760974</v>
      </c>
      <c r="W161" s="56">
        <v>0.88128302814305026</v>
      </c>
      <c r="X161" s="56">
        <v>0.90647658842325196</v>
      </c>
      <c r="Y161" s="56">
        <v>0.93461963868747699</v>
      </c>
      <c r="Z161" s="56">
        <v>0.95035025193560285</v>
      </c>
      <c r="AA161" s="56">
        <v>0.79869730859038968</v>
      </c>
      <c r="AB161" s="56">
        <v>0.97701855720781627</v>
      </c>
      <c r="AC161" s="57">
        <v>0.91974929335135802</v>
      </c>
      <c r="AD161" s="55">
        <f t="array" ref="AD161:AK165">MMULT(J103:N107,AD152:AK156)</f>
        <v>0.87405692881248143</v>
      </c>
      <c r="AE161" s="56">
        <v>0.94183437284661742</v>
      </c>
      <c r="AF161" s="56">
        <v>0.91474813152640622</v>
      </c>
      <c r="AG161" s="56">
        <v>0.91029559870664545</v>
      </c>
      <c r="AH161" s="56">
        <v>0.90077212573104593</v>
      </c>
      <c r="AI161" s="56">
        <v>0.91845857554287358</v>
      </c>
      <c r="AJ161" s="56">
        <v>0.94158700991218636</v>
      </c>
      <c r="AK161" s="56">
        <v>0.974733643125961</v>
      </c>
      <c r="AL161" s="57"/>
      <c r="AM161" s="55">
        <f t="array" ref="AM161:AU165">MMULT(J112:N116,AM152:AU156)</f>
        <v>0.99999999999999989</v>
      </c>
      <c r="AN161" s="56">
        <v>0.89430294081456863</v>
      </c>
      <c r="AO161" s="56">
        <v>0.8507444321397809</v>
      </c>
      <c r="AP161" s="56">
        <v>0.87596899224806191</v>
      </c>
      <c r="AQ161" s="56">
        <v>0.91682047496000973</v>
      </c>
      <c r="AR161" s="56">
        <v>0.95422665190107037</v>
      </c>
      <c r="AS161" s="56">
        <v>0.96370124277101021</v>
      </c>
      <c r="AT161" s="56">
        <v>0.8796603912882982</v>
      </c>
      <c r="AU161" s="57">
        <v>0.98880275624461667</v>
      </c>
      <c r="AV161" s="55">
        <f t="array" ref="AV161:BD165">MMULT(J122:N126,AV152:BD156)</f>
        <v>1</v>
      </c>
      <c r="AW161" s="56">
        <v>0.97763578274760377</v>
      </c>
      <c r="AX161" s="56">
        <v>0.9138608994839027</v>
      </c>
      <c r="AY161" s="56">
        <v>0.95478004423691332</v>
      </c>
      <c r="AZ161" s="56">
        <v>0.92504300811010076</v>
      </c>
      <c r="BA161" s="56">
        <v>0.93536495453428359</v>
      </c>
      <c r="BB161" s="56">
        <v>0.93782256082575566</v>
      </c>
      <c r="BC161" s="56">
        <v>0.91066601130498892</v>
      </c>
      <c r="BD161" s="57">
        <v>0.90869992627181129</v>
      </c>
      <c r="BE161" s="55">
        <f t="array" ref="BE161:BM165">MMULT(J132:N136,BE152:BM156)</f>
        <v>1</v>
      </c>
      <c r="BF161" s="56">
        <v>0.93339276617422318</v>
      </c>
      <c r="BG161" s="56">
        <v>0.88601630157921552</v>
      </c>
      <c r="BH161" s="56">
        <v>0.75305654610290385</v>
      </c>
      <c r="BI161" s="56">
        <v>0.90129903209373408</v>
      </c>
      <c r="BJ161" s="56">
        <v>0.92154865002547126</v>
      </c>
      <c r="BK161" s="56">
        <v>0.99108507386653089</v>
      </c>
      <c r="BL161" s="56">
        <v>1.0091696383087112</v>
      </c>
      <c r="BM161" s="57">
        <v>0.94039735099337751</v>
      </c>
      <c r="BN161" s="55">
        <f t="array" ref="BN161:BV165">MMULT(J142:N146,BN152:BV156)</f>
        <v>1</v>
      </c>
      <c r="BO161" s="56">
        <v>0.94843962008141125</v>
      </c>
      <c r="BP161" s="56">
        <v>0.90119649685457015</v>
      </c>
      <c r="BQ161" s="56">
        <v>0.86456149007030958</v>
      </c>
      <c r="BR161" s="56">
        <v>0.92043912668064631</v>
      </c>
      <c r="BS161" s="56">
        <v>0.95016652275811031</v>
      </c>
      <c r="BT161" s="56">
        <v>0.97027260392253611</v>
      </c>
      <c r="BU161" s="56">
        <v>0.97940051807080308</v>
      </c>
      <c r="BV161" s="57">
        <v>0.97471321080547679</v>
      </c>
    </row>
    <row r="162" spans="1:74" ht="16.2" thickBot="1" x14ac:dyDescent="0.4">
      <c r="A162" s="132"/>
      <c r="B162" s="16" t="s">
        <v>72</v>
      </c>
      <c r="C162" s="58">
        <v>2.7755575615628914E-17</v>
      </c>
      <c r="D162" s="59">
        <v>1.7898108601756557E-3</v>
      </c>
      <c r="E162" s="59">
        <v>3.42860347557844E-3</v>
      </c>
      <c r="F162" s="59">
        <v>4.1661950582799478E-3</v>
      </c>
      <c r="G162" s="59">
        <v>3.1478470374814715E-3</v>
      </c>
      <c r="H162" s="59">
        <v>3.4057838215534875E-3</v>
      </c>
      <c r="I162" s="59">
        <v>1.922658745831779E-3</v>
      </c>
      <c r="J162" s="59">
        <v>8.6107990418182734E-4</v>
      </c>
      <c r="K162" s="60">
        <v>1.9636030282038364E-3</v>
      </c>
      <c r="L162" s="58">
        <v>2.7755575615628914E-17</v>
      </c>
      <c r="M162" s="59">
        <v>2.7564764608845604E-3</v>
      </c>
      <c r="N162" s="59">
        <v>5.544799793367583E-3</v>
      </c>
      <c r="O162" s="59">
        <v>5.0986097981469691E-3</v>
      </c>
      <c r="P162" s="59">
        <v>5.1975642033710301E-3</v>
      </c>
      <c r="Q162" s="59">
        <v>5.196775238471979E-3</v>
      </c>
      <c r="R162" s="59">
        <v>3.1737023408686393E-3</v>
      </c>
      <c r="S162" s="59">
        <v>3.0715465588426472E-3</v>
      </c>
      <c r="T162" s="60">
        <v>1.8895405884379324E-3</v>
      </c>
      <c r="U162" s="58">
        <v>0</v>
      </c>
      <c r="V162" s="59">
        <v>2.935816127207308E-3</v>
      </c>
      <c r="W162" s="59">
        <v>4.4683512586147223E-3</v>
      </c>
      <c r="X162" s="59">
        <v>6.1101460782006234E-3</v>
      </c>
      <c r="Y162" s="59">
        <v>6.4731721520256136E-3</v>
      </c>
      <c r="Z162" s="59">
        <v>4.9369673448438345E-3</v>
      </c>
      <c r="AA162" s="59">
        <v>5.3755917599295489E-3</v>
      </c>
      <c r="AB162" s="59">
        <v>1.7614141685924067E-3</v>
      </c>
      <c r="AC162" s="60">
        <v>2.5675498167828381E-3</v>
      </c>
      <c r="AD162" s="58">
        <v>3.3264559196135024E-3</v>
      </c>
      <c r="AE162" s="59">
        <v>2.0274221697789141E-3</v>
      </c>
      <c r="AF162" s="59">
        <v>3.4081702139778514E-3</v>
      </c>
      <c r="AG162" s="59">
        <v>3.7300105178931231E-3</v>
      </c>
      <c r="AH162" s="59">
        <v>4.6107624361401978E-3</v>
      </c>
      <c r="AI162" s="59">
        <v>3.8407510091806596E-3</v>
      </c>
      <c r="AJ162" s="59">
        <v>3.6804579664158343E-3</v>
      </c>
      <c r="AK162" s="59">
        <v>2.3013552644543522E-3</v>
      </c>
      <c r="AL162" s="60"/>
      <c r="AM162" s="58">
        <v>0</v>
      </c>
      <c r="AN162" s="59">
        <v>3.466012954734865E-3</v>
      </c>
      <c r="AO162" s="59">
        <v>5.0373226233251522E-3</v>
      </c>
      <c r="AP162" s="59">
        <v>5.3438062759506855E-3</v>
      </c>
      <c r="AQ162" s="59">
        <v>4.3907776079470939E-3</v>
      </c>
      <c r="AR162" s="59">
        <v>3.083805358892161E-3</v>
      </c>
      <c r="AS162" s="59">
        <v>2.7037928793561816E-3</v>
      </c>
      <c r="AT162" s="59">
        <v>4.0533049685631539E-3</v>
      </c>
      <c r="AU162" s="60">
        <v>1.3103330478142772E-3</v>
      </c>
      <c r="AV162" s="58">
        <v>-2.7755575615628914E-17</v>
      </c>
      <c r="AW162" s="59">
        <v>1.7487822580454782E-3</v>
      </c>
      <c r="AX162" s="59">
        <v>3.5634514691610941E-3</v>
      </c>
      <c r="AY162" s="59">
        <v>2.4815103988333753E-3</v>
      </c>
      <c r="AZ162" s="59">
        <v>3.3648243484941942E-3</v>
      </c>
      <c r="BA162" s="59">
        <v>3.4461110935284922E-3</v>
      </c>
      <c r="BB162" s="59">
        <v>3.4888681629818286E-3</v>
      </c>
      <c r="BC162" s="59">
        <v>4.2696376155637872E-3</v>
      </c>
      <c r="BD162" s="60">
        <v>4.2600051966685537E-3</v>
      </c>
      <c r="BE162" s="58">
        <v>0</v>
      </c>
      <c r="BF162" s="59">
        <v>2.9349185811493872E-3</v>
      </c>
      <c r="BG162" s="59">
        <v>4.630706979885657E-3</v>
      </c>
      <c r="BH162" s="59">
        <v>6.7608704644234741E-3</v>
      </c>
      <c r="BI162" s="59">
        <v>5.2626137467304823E-3</v>
      </c>
      <c r="BJ162" s="59">
        <v>4.0910789704411976E-3</v>
      </c>
      <c r="BK162" s="59">
        <v>2.6557469590246796E-3</v>
      </c>
      <c r="BL162" s="59">
        <v>1.6270901884818667E-3</v>
      </c>
      <c r="BM162" s="60">
        <v>3.0494480336558105E-3</v>
      </c>
      <c r="BN162" s="58">
        <v>0</v>
      </c>
      <c r="BO162" s="59">
        <v>1.4457255836497485E-3</v>
      </c>
      <c r="BP162" s="59">
        <v>3.4558271154485343E-3</v>
      </c>
      <c r="BQ162" s="59">
        <v>4.5057729786061873E-3</v>
      </c>
      <c r="BR162" s="59">
        <v>3.6244233431054484E-3</v>
      </c>
      <c r="BS162" s="59">
        <v>2.6088296079075091E-3</v>
      </c>
      <c r="BT162" s="59">
        <v>1.385601752960347E-3</v>
      </c>
      <c r="BU162" s="59">
        <v>1.3137787254591526E-3</v>
      </c>
      <c r="BV162" s="60">
        <v>1.5573319657189721E-3</v>
      </c>
    </row>
    <row r="163" spans="1:74" ht="16.2" thickBot="1" x14ac:dyDescent="0.4">
      <c r="A163" s="132"/>
      <c r="B163" s="16" t="s">
        <v>73</v>
      </c>
      <c r="C163" s="58">
        <v>0</v>
      </c>
      <c r="D163" s="59">
        <v>8.0047131743031616E-2</v>
      </c>
      <c r="E163" s="59">
        <v>0.1129793653695368</v>
      </c>
      <c r="F163" s="59">
        <v>9.9702503092601757E-2</v>
      </c>
      <c r="G163" s="59">
        <v>7.8808919156788795E-2</v>
      </c>
      <c r="H163" s="59">
        <v>9.3624158298561688E-2</v>
      </c>
      <c r="I163" s="59">
        <v>2.2180571718351472E-2</v>
      </c>
      <c r="J163" s="59">
        <v>2.4791295186990275E-2</v>
      </c>
      <c r="K163" s="60">
        <v>8.9319097530905001E-2</v>
      </c>
      <c r="L163" s="58">
        <v>0</v>
      </c>
      <c r="M163" s="59">
        <v>6.3804743176159209E-2</v>
      </c>
      <c r="N163" s="59">
        <v>0.1017429627044049</v>
      </c>
      <c r="O163" s="59">
        <v>0.10515354929957144</v>
      </c>
      <c r="P163" s="59">
        <v>9.0982790901725535E-2</v>
      </c>
      <c r="Q163" s="59">
        <v>5.4559751458885711E-2</v>
      </c>
      <c r="R163" s="59">
        <v>3.0015559013299511E-2</v>
      </c>
      <c r="S163" s="59">
        <v>2.8873965643150527E-2</v>
      </c>
      <c r="T163" s="60">
        <v>1.4381576455888126E-2</v>
      </c>
      <c r="U163" s="58">
        <v>0</v>
      </c>
      <c r="V163" s="59">
        <v>4.4880613027345612E-2</v>
      </c>
      <c r="W163" s="59">
        <v>0.11186265914094817</v>
      </c>
      <c r="X163" s="59">
        <v>8.5625764871930299E-2</v>
      </c>
      <c r="Y163" s="59">
        <v>5.766414963102335E-2</v>
      </c>
      <c r="Z163" s="59">
        <v>4.3687321750849439E-2</v>
      </c>
      <c r="AA163" s="59">
        <v>0.19186825516172196</v>
      </c>
      <c r="AB163" s="59">
        <v>2.0856310287435495E-2</v>
      </c>
      <c r="AC163" s="60">
        <v>7.6045738535404805E-2</v>
      </c>
      <c r="AD163" s="58">
        <v>0.12078362243228641</v>
      </c>
      <c r="AE163" s="59">
        <v>5.5220300125967431E-2</v>
      </c>
      <c r="AF163" s="59">
        <v>8.0693143198899531E-2</v>
      </c>
      <c r="AG163" s="59">
        <v>8.491897174055496E-2</v>
      </c>
      <c r="AH163" s="59">
        <v>9.3231898329402221E-2</v>
      </c>
      <c r="AI163" s="59">
        <v>7.6486751576046022E-2</v>
      </c>
      <c r="AJ163" s="59">
        <v>5.406313179280979E-2</v>
      </c>
      <c r="AK163" s="59">
        <v>2.2623926045868215E-2</v>
      </c>
      <c r="AL163" s="60"/>
      <c r="AM163" s="58">
        <v>0</v>
      </c>
      <c r="AN163" s="59">
        <v>0.10029158391946646</v>
      </c>
      <c r="AO163" s="59">
        <v>0.14128827623393123</v>
      </c>
      <c r="AP163" s="59">
        <v>0.11620413213221964</v>
      </c>
      <c r="AQ163" s="59">
        <v>7.7174249842927617E-2</v>
      </c>
      <c r="AR163" s="59">
        <v>4.1795578964914322E-2</v>
      </c>
      <c r="AS163" s="59">
        <v>3.286331607818406E-2</v>
      </c>
      <c r="AT163" s="59">
        <v>0.11382758655770228</v>
      </c>
      <c r="AU163" s="60">
        <v>9.6942892154025032E-3</v>
      </c>
      <c r="AV163" s="58">
        <v>0</v>
      </c>
      <c r="AW163" s="59">
        <v>2.0355772330758519E-2</v>
      </c>
      <c r="AX163" s="59">
        <v>8.0933555154010989E-2</v>
      </c>
      <c r="AY163" s="59">
        <v>4.1899439853707886E-2</v>
      </c>
      <c r="AZ163" s="59">
        <v>7.0202384096258855E-2</v>
      </c>
      <c r="BA163" s="59">
        <v>6.0068848359932953E-2</v>
      </c>
      <c r="BB163" s="59">
        <v>5.7628431141333251E-2</v>
      </c>
      <c r="BC163" s="59">
        <v>8.3389697109885821E-2</v>
      </c>
      <c r="BD163" s="60">
        <v>8.531297673931737E-2</v>
      </c>
      <c r="BE163" s="58">
        <v>0</v>
      </c>
      <c r="BF163" s="59">
        <v>6.4682225992357539E-2</v>
      </c>
      <c r="BG163" s="59">
        <v>0.11096050795880072</v>
      </c>
      <c r="BH163" s="59">
        <v>0.24404797341686829</v>
      </c>
      <c r="BI163" s="59">
        <v>9.4928501623572387E-2</v>
      </c>
      <c r="BJ163" s="59">
        <v>7.5544456439872454E-2</v>
      </c>
      <c r="BK163" s="59">
        <v>6.4202325368099694E-3</v>
      </c>
      <c r="BL163" s="59">
        <v>-1.0917761189178893E-2</v>
      </c>
      <c r="BM163" s="60">
        <v>5.738757604799255E-2</v>
      </c>
      <c r="BN163" s="58">
        <v>-6.9388939039072284E-18</v>
      </c>
      <c r="BO163" s="59">
        <v>4.9069259064119158E-2</v>
      </c>
      <c r="BP163" s="59">
        <v>9.3779042190940715E-2</v>
      </c>
      <c r="BQ163" s="59">
        <v>0.12871127188322579</v>
      </c>
      <c r="BR163" s="59">
        <v>7.4665927770408341E-2</v>
      </c>
      <c r="BS163" s="59">
        <v>4.6314961224756854E-2</v>
      </c>
      <c r="BT163" s="59">
        <v>2.7789816464581604E-2</v>
      </c>
      <c r="BU163" s="59">
        <v>1.8899798863004844E-2</v>
      </c>
      <c r="BV163" s="60">
        <v>2.3250387515675791E-2</v>
      </c>
    </row>
    <row r="164" spans="1:74" ht="16.2" thickBot="1" x14ac:dyDescent="0.4">
      <c r="A164" s="132"/>
      <c r="B164" s="16" t="s">
        <v>74</v>
      </c>
      <c r="C164" s="58">
        <v>0</v>
      </c>
      <c r="D164" s="59">
        <v>2.0764156762320893E-3</v>
      </c>
      <c r="E164" s="59">
        <v>2.8073940387971751E-3</v>
      </c>
      <c r="F164" s="59">
        <v>2.5556956778363532E-3</v>
      </c>
      <c r="G164" s="59">
        <v>1.8758861664695051E-3</v>
      </c>
      <c r="H164" s="59">
        <v>2.4343961093080263E-3</v>
      </c>
      <c r="I164" s="59">
        <v>5.4022738532338854E-4</v>
      </c>
      <c r="J164" s="59">
        <v>4.8448523603565607E-4</v>
      </c>
      <c r="K164" s="60">
        <v>2.3916953940641208E-3</v>
      </c>
      <c r="L164" s="58">
        <v>-8.6736173798840355E-19</v>
      </c>
      <c r="M164" s="59">
        <v>1.5612959054765729E-3</v>
      </c>
      <c r="N164" s="59">
        <v>2.4436694569428159E-3</v>
      </c>
      <c r="O164" s="59">
        <v>2.5904059990787785E-3</v>
      </c>
      <c r="P164" s="59">
        <v>2.2838129580638224E-3</v>
      </c>
      <c r="Q164" s="59">
        <v>1.3958837293874954E-3</v>
      </c>
      <c r="R164" s="59">
        <v>6.7920260233119562E-4</v>
      </c>
      <c r="S164" s="59">
        <v>6.4066254625668416E-4</v>
      </c>
      <c r="T164" s="60">
        <v>3.1660945355621063E-4</v>
      </c>
      <c r="U164" s="58">
        <v>0</v>
      </c>
      <c r="V164" s="59">
        <v>1.1269196626959733E-3</v>
      </c>
      <c r="W164" s="59">
        <v>3.0368355659943398E-3</v>
      </c>
      <c r="X164" s="59">
        <v>2.2441509734206708E-3</v>
      </c>
      <c r="Y164" s="59">
        <v>1.5568228262295876E-3</v>
      </c>
      <c r="Z164" s="59">
        <v>1.1485227559283658E-3</v>
      </c>
      <c r="AA164" s="59">
        <v>5.353107704629663E-3</v>
      </c>
      <c r="AB164" s="59">
        <v>4.0487151761103672E-4</v>
      </c>
      <c r="AC164" s="60">
        <v>2.1045759311980779E-3</v>
      </c>
      <c r="AD164" s="58">
        <v>3.5416072891496543E-3</v>
      </c>
      <c r="AE164" s="59">
        <v>1.5659450760714434E-3</v>
      </c>
      <c r="AF164" s="59">
        <v>2.2071024963287826E-3</v>
      </c>
      <c r="AG164" s="59">
        <v>2.3129504329674998E-3</v>
      </c>
      <c r="AH164" s="59">
        <v>2.5432256125972469E-3</v>
      </c>
      <c r="AI164" s="59">
        <v>2.1915897948870146E-3</v>
      </c>
      <c r="AJ164" s="59">
        <v>1.4564217805659654E-3</v>
      </c>
      <c r="AK164" s="59">
        <v>6.319394888563562E-4</v>
      </c>
      <c r="AL164" s="60"/>
      <c r="AM164" s="58">
        <v>8.6736173798840355E-19</v>
      </c>
      <c r="AN164" s="59">
        <v>2.8917859091585132E-3</v>
      </c>
      <c r="AO164" s="59">
        <v>4.1822162570368422E-3</v>
      </c>
      <c r="AP164" s="59">
        <v>3.5732578205223096E-3</v>
      </c>
      <c r="AQ164" s="59">
        <v>2.2816497357775987E-3</v>
      </c>
      <c r="AR164" s="59">
        <v>1.3401539574245305E-3</v>
      </c>
      <c r="AS164" s="59">
        <v>1.0915625161623706E-3</v>
      </c>
      <c r="AT164" s="59">
        <v>3.4256549991497527E-3</v>
      </c>
      <c r="AU164" s="60">
        <v>4.4937038845235203E-4</v>
      </c>
      <c r="AV164" s="58">
        <v>0</v>
      </c>
      <c r="AW164" s="59">
        <v>7.5568725573639528E-4</v>
      </c>
      <c r="AX164" s="59">
        <v>2.4952364870290088E-3</v>
      </c>
      <c r="AY164" s="59">
        <v>1.3379701006822533E-3</v>
      </c>
      <c r="AZ164" s="59">
        <v>2.1912338751593555E-3</v>
      </c>
      <c r="BA164" s="59">
        <v>1.7714861017923966E-3</v>
      </c>
      <c r="BB164" s="59">
        <v>1.710751622007782E-3</v>
      </c>
      <c r="BC164" s="59">
        <v>2.5269280660103165E-3</v>
      </c>
      <c r="BD164" s="60">
        <v>2.5552624265358231E-3</v>
      </c>
      <c r="BE164" s="58">
        <v>1.7347234759768071E-18</v>
      </c>
      <c r="BF164" s="59">
        <v>1.8701346504253931E-3</v>
      </c>
      <c r="BG164" s="59">
        <v>3.1466412404066932E-3</v>
      </c>
      <c r="BH164" s="59">
        <v>6.4812927734040279E-3</v>
      </c>
      <c r="BI164" s="59">
        <v>2.5367379266089639E-3</v>
      </c>
      <c r="BJ164" s="59">
        <v>2.1049474556578338E-3</v>
      </c>
      <c r="BK164" s="59">
        <v>2.6354847323253015E-4</v>
      </c>
      <c r="BL164" s="59">
        <v>-1.4496798568897247E-4</v>
      </c>
      <c r="BM164" s="60">
        <v>1.7106413019494886E-3</v>
      </c>
      <c r="BN164" s="58">
        <v>-8.6736173798840355E-19</v>
      </c>
      <c r="BO164" s="59">
        <v>1.3662876829456799E-3</v>
      </c>
      <c r="BP164" s="59">
        <v>2.494746688266207E-3</v>
      </c>
      <c r="BQ164" s="59">
        <v>3.5430853132329479E-3</v>
      </c>
      <c r="BR164" s="59">
        <v>1.9286820485575583E-3</v>
      </c>
      <c r="BS164" s="59">
        <v>1.3172911462589806E-3</v>
      </c>
      <c r="BT164" s="59">
        <v>6.9828361441323997E-4</v>
      </c>
      <c r="BU164" s="59">
        <v>4.2610271073154245E-4</v>
      </c>
      <c r="BV164" s="60">
        <v>6.3294093312920088E-4</v>
      </c>
    </row>
    <row r="165" spans="1:74" ht="16.2" thickBot="1" x14ac:dyDescent="0.4">
      <c r="A165" s="133"/>
      <c r="B165" s="16" t="s">
        <v>75</v>
      </c>
      <c r="C165" s="61">
        <v>1.0842021724855044E-19</v>
      </c>
      <c r="D165" s="62">
        <v>-3.211385224751364E-4</v>
      </c>
      <c r="E165" s="62">
        <v>-4.9948987366159412E-4</v>
      </c>
      <c r="F165" s="62">
        <v>-3.8912795761189643E-4</v>
      </c>
      <c r="G165" s="62">
        <v>-3.6234852384253377E-4</v>
      </c>
      <c r="H165" s="62">
        <v>-3.5251007926007799E-4</v>
      </c>
      <c r="I165" s="62">
        <v>-1.8355783335669679E-4</v>
      </c>
      <c r="J165" s="62">
        <v>-1.5475096902251733E-4</v>
      </c>
      <c r="K165" s="63">
        <v>-4.0194836646336579E-4</v>
      </c>
      <c r="L165" s="61">
        <v>2.1684043449710089E-19</v>
      </c>
      <c r="M165" s="62">
        <v>-1.7828819354800442E-4</v>
      </c>
      <c r="N165" s="62">
        <v>-2.4195288672882852E-4</v>
      </c>
      <c r="O165" s="62">
        <v>-2.8828237651078344E-4</v>
      </c>
      <c r="P165" s="62">
        <v>-2.4658368473456059E-4</v>
      </c>
      <c r="Q165" s="62">
        <v>-2.6140947218184158E-4</v>
      </c>
      <c r="R165" s="62">
        <v>-6.1750020669005309E-5</v>
      </c>
      <c r="S165" s="62">
        <v>-5.511860555031025E-6</v>
      </c>
      <c r="T165" s="63">
        <v>6.0043127054042926E-5</v>
      </c>
      <c r="U165" s="61">
        <v>0</v>
      </c>
      <c r="V165" s="62">
        <v>-1.1166319754069313E-4</v>
      </c>
      <c r="W165" s="62">
        <v>-1.0902219219328067E-4</v>
      </c>
      <c r="X165" s="62">
        <v>-6.2869484241601797E-5</v>
      </c>
      <c r="Y165" s="62">
        <v>-8.633463878887377E-5</v>
      </c>
      <c r="Z165" s="62">
        <v>-7.8536570459379097E-5</v>
      </c>
      <c r="AA165" s="62">
        <v>-3.127991861482781E-4</v>
      </c>
      <c r="AB165" s="62">
        <v>-2.8375642199285258E-5</v>
      </c>
      <c r="AC165" s="63">
        <v>-1.4229794830066065E-4</v>
      </c>
      <c r="AD165" s="61">
        <v>-8.736282748321323E-4</v>
      </c>
      <c r="AE165" s="62">
        <v>-4.0775626785687731E-4</v>
      </c>
      <c r="AF165" s="62">
        <v>-5.6269635809382077E-4</v>
      </c>
      <c r="AG165" s="62">
        <v>-6.4990539114023662E-4</v>
      </c>
      <c r="AH165" s="62">
        <v>-6.9868847518989984E-4</v>
      </c>
      <c r="AI165" s="62">
        <v>-4.9711825931493103E-4</v>
      </c>
      <c r="AJ165" s="62">
        <v>-3.4522684723705364E-4</v>
      </c>
      <c r="AK165" s="62">
        <v>-1.3642122456689141E-4</v>
      </c>
      <c r="AL165" s="63"/>
      <c r="AM165" s="61">
        <v>-4.3368086899420177E-19</v>
      </c>
      <c r="AN165" s="62">
        <v>-2.9305984091249331E-4</v>
      </c>
      <c r="AO165" s="62">
        <v>-3.4799760860855424E-4</v>
      </c>
      <c r="AP165" s="62">
        <v>-2.0829930247847402E-4</v>
      </c>
      <c r="AQ165" s="62">
        <v>-1.1247393653444904E-4</v>
      </c>
      <c r="AR165" s="62">
        <v>-1.0345128197359428E-4</v>
      </c>
      <c r="AS165" s="62">
        <v>-6.4231070767982717E-5</v>
      </c>
      <c r="AT165" s="62">
        <v>-3.2523194061112592E-4</v>
      </c>
      <c r="AU165" s="63">
        <v>-1.1101469678776572E-4</v>
      </c>
      <c r="AV165" s="61">
        <v>2.1684043449710089E-19</v>
      </c>
      <c r="AW165" s="62">
        <v>-2.0494546877534883E-4</v>
      </c>
      <c r="AX165" s="62">
        <v>-3.2075810338495249E-4</v>
      </c>
      <c r="AY165" s="62">
        <v>-2.9733208978034763E-4</v>
      </c>
      <c r="AZ165" s="62">
        <v>-3.3591308899440231E-4</v>
      </c>
      <c r="BA165" s="62">
        <v>-2.3176494061454044E-4</v>
      </c>
      <c r="BB165" s="62">
        <v>-2.4821844371779138E-4</v>
      </c>
      <c r="BC165" s="62">
        <v>-3.0286770893201125E-4</v>
      </c>
      <c r="BD165" s="63">
        <v>-2.6041358971677381E-4</v>
      </c>
      <c r="BE165" s="61">
        <v>-4.3368086899420177E-19</v>
      </c>
      <c r="BF165" s="62">
        <v>-2.2831853353777127E-3</v>
      </c>
      <c r="BG165" s="62">
        <v>-3.9952254718542352E-3</v>
      </c>
      <c r="BH165" s="62">
        <v>-8.8470525567397925E-3</v>
      </c>
      <c r="BI165" s="62">
        <v>-3.3593092793654808E-3</v>
      </c>
      <c r="BJ165" s="62">
        <v>-2.7474203187456431E-3</v>
      </c>
      <c r="BK165" s="62">
        <v>-1.6178599220246625E-4</v>
      </c>
      <c r="BL165" s="62">
        <v>4.2266221507577368E-4</v>
      </c>
      <c r="BM165" s="63">
        <v>-2.105688568645004E-3</v>
      </c>
      <c r="BN165" s="61">
        <v>2.1684043449710089E-19</v>
      </c>
      <c r="BO165" s="62">
        <v>-2.3440433119289875E-4</v>
      </c>
      <c r="BP165" s="62">
        <v>-3.6768749837487805E-4</v>
      </c>
      <c r="BQ165" s="62">
        <v>-5.6121427731516647E-4</v>
      </c>
      <c r="BR165" s="62">
        <v>-3.2050942462047774E-4</v>
      </c>
      <c r="BS165" s="62">
        <v>-2.3846824782918418E-4</v>
      </c>
      <c r="BT165" s="62">
        <v>-7.5994821608724866E-5</v>
      </c>
      <c r="BU165" s="62">
        <v>-1.4341341256326025E-4</v>
      </c>
      <c r="BV165" s="63">
        <v>-1.197392791144117E-4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>
        <v>24.201000000000001</v>
      </c>
      <c r="D168" s="134"/>
      <c r="E168" s="134"/>
      <c r="F168" s="134"/>
      <c r="G168" s="134"/>
      <c r="H168" s="134"/>
      <c r="I168" s="134"/>
      <c r="J168" s="134"/>
      <c r="K168" s="134"/>
      <c r="L168" s="134">
        <v>24.202000000000002</v>
      </c>
      <c r="M168" s="134"/>
      <c r="N168" s="134"/>
      <c r="O168" s="134"/>
      <c r="P168" s="134"/>
      <c r="Q168" s="134"/>
      <c r="R168" s="134"/>
      <c r="S168" s="134"/>
      <c r="T168" s="134"/>
      <c r="U168" s="134">
        <v>24.204000000000001</v>
      </c>
      <c r="V168" s="134"/>
      <c r="W168" s="134"/>
      <c r="X168" s="134"/>
      <c r="Y168" s="134"/>
      <c r="Z168" s="134"/>
      <c r="AA168" s="134"/>
      <c r="AB168" s="134"/>
      <c r="AC168" s="134"/>
      <c r="AD168" s="134">
        <v>24.204999999999998</v>
      </c>
      <c r="AE168" s="134"/>
      <c r="AF168" s="134"/>
      <c r="AG168" s="134"/>
      <c r="AH168" s="134"/>
      <c r="AI168" s="134"/>
      <c r="AJ168" s="134"/>
      <c r="AK168" s="134"/>
      <c r="AL168" s="134"/>
      <c r="AM168" s="134">
        <v>24.206</v>
      </c>
      <c r="AN168" s="134"/>
      <c r="AO168" s="134"/>
      <c r="AP168" s="134"/>
      <c r="AQ168" s="134"/>
      <c r="AR168" s="134"/>
      <c r="AS168" s="134"/>
      <c r="AT168" s="134"/>
      <c r="AU168" s="134"/>
      <c r="AV168" s="134">
        <v>24.207000000000001</v>
      </c>
      <c r="AW168" s="134"/>
      <c r="AX168" s="134"/>
      <c r="AY168" s="134"/>
      <c r="AZ168" s="134"/>
      <c r="BA168" s="134"/>
      <c r="BB168" s="134"/>
      <c r="BC168" s="134"/>
      <c r="BD168" s="134"/>
      <c r="BE168" s="134">
        <v>24.207999999999998</v>
      </c>
      <c r="BF168" s="134"/>
      <c r="BG168" s="134"/>
      <c r="BH168" s="134"/>
      <c r="BI168" s="134"/>
      <c r="BJ168" s="134"/>
      <c r="BK168" s="134"/>
      <c r="BL168" s="134"/>
      <c r="BM168" s="134"/>
      <c r="BN168" s="134">
        <v>24.209</v>
      </c>
      <c r="BO168" s="134"/>
      <c r="BP168" s="134"/>
      <c r="BQ168" s="134"/>
      <c r="BR168" s="134"/>
      <c r="BS168" s="134"/>
      <c r="BT168" s="134"/>
      <c r="BU168" s="134"/>
      <c r="BV168" s="134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0">
        <v>11.2</v>
      </c>
      <c r="D170" s="11">
        <v>15.4</v>
      </c>
      <c r="E170" s="11">
        <v>18.399999999999999</v>
      </c>
      <c r="F170" s="11">
        <v>15.8</v>
      </c>
      <c r="G170" s="11">
        <v>13.4</v>
      </c>
      <c r="H170" s="11">
        <v>14.7</v>
      </c>
      <c r="I170" s="11">
        <v>12.7</v>
      </c>
      <c r="J170" s="11">
        <v>13.6</v>
      </c>
      <c r="K170" s="11">
        <v>13.1</v>
      </c>
      <c r="L170" s="11">
        <v>10.5</v>
      </c>
      <c r="M170" s="11">
        <v>17.100000000000001</v>
      </c>
      <c r="N170" s="11">
        <v>15.7</v>
      </c>
      <c r="O170" s="11">
        <v>13.7</v>
      </c>
      <c r="P170" s="11">
        <v>12.3</v>
      </c>
      <c r="Q170" s="11">
        <v>13.7</v>
      </c>
      <c r="R170" s="11">
        <v>13.9</v>
      </c>
      <c r="S170" s="11">
        <v>14.2</v>
      </c>
      <c r="T170" s="11">
        <v>13.7</v>
      </c>
      <c r="U170" s="11">
        <v>10.199999999999999</v>
      </c>
      <c r="V170" s="11">
        <v>16.2</v>
      </c>
      <c r="W170" s="11">
        <v>13.4</v>
      </c>
      <c r="X170" s="11">
        <v>14.8</v>
      </c>
      <c r="Y170" s="11">
        <v>16.8</v>
      </c>
      <c r="Z170" s="11">
        <v>17.3</v>
      </c>
      <c r="AA170" s="11">
        <v>19.399999999999999</v>
      </c>
      <c r="AB170" s="11">
        <v>17.899999999999999</v>
      </c>
      <c r="AC170" s="11">
        <v>18.7</v>
      </c>
      <c r="AD170" s="11">
        <v>10.199999999999999</v>
      </c>
      <c r="AE170" s="11">
        <v>13.7</v>
      </c>
      <c r="AF170" s="11">
        <v>10.7</v>
      </c>
      <c r="AG170" s="11">
        <v>12.7</v>
      </c>
      <c r="AH170" s="11">
        <v>13.6</v>
      </c>
      <c r="AI170" s="11">
        <v>12.8</v>
      </c>
      <c r="AJ170" s="11">
        <v>12.9</v>
      </c>
      <c r="AK170" s="11">
        <v>13.4</v>
      </c>
      <c r="AL170" s="11">
        <v>13</v>
      </c>
      <c r="AM170" s="11">
        <v>6.2</v>
      </c>
      <c r="AN170" s="11">
        <v>10.7</v>
      </c>
      <c r="AO170" s="11">
        <v>10.1</v>
      </c>
      <c r="AP170" s="11">
        <v>10.5</v>
      </c>
      <c r="AQ170" s="11">
        <v>8.9</v>
      </c>
      <c r="AR170" s="11">
        <v>8.1</v>
      </c>
      <c r="AS170" s="11">
        <v>8.3000000000000007</v>
      </c>
      <c r="AT170" s="11">
        <v>8.6</v>
      </c>
      <c r="AU170" s="11">
        <v>9</v>
      </c>
      <c r="AV170" s="11">
        <v>8.8000000000000007</v>
      </c>
      <c r="AW170" s="11">
        <v>12.7</v>
      </c>
      <c r="AX170" s="11">
        <v>13.5</v>
      </c>
      <c r="AY170" s="11">
        <v>11.1</v>
      </c>
      <c r="AZ170" s="11">
        <v>10.3</v>
      </c>
      <c r="BA170" s="11">
        <v>12.7</v>
      </c>
      <c r="BB170" s="11">
        <v>13</v>
      </c>
      <c r="BC170" s="11">
        <v>12.9</v>
      </c>
      <c r="BD170" s="11">
        <v>12.1</v>
      </c>
      <c r="BE170" s="11">
        <v>5.8</v>
      </c>
      <c r="BF170" s="11">
        <v>10.5</v>
      </c>
      <c r="BG170" s="11">
        <v>9.4</v>
      </c>
      <c r="BH170" s="11">
        <v>10.3</v>
      </c>
      <c r="BI170" s="11">
        <v>7.1</v>
      </c>
      <c r="BJ170" s="11">
        <v>8.3000000000000007</v>
      </c>
      <c r="BK170" s="11">
        <v>6.6</v>
      </c>
      <c r="BL170" s="11">
        <v>4.9000000000000004</v>
      </c>
      <c r="BM170" s="11">
        <v>5.6</v>
      </c>
      <c r="BN170" s="11">
        <v>8.1999999999999993</v>
      </c>
      <c r="BO170" s="11">
        <v>10.5</v>
      </c>
      <c r="BP170" s="11">
        <v>10.5</v>
      </c>
      <c r="BQ170" s="11">
        <v>10.3</v>
      </c>
      <c r="BR170" s="11">
        <v>10.8</v>
      </c>
      <c r="BS170" s="11">
        <v>9.5</v>
      </c>
      <c r="BT170" s="11">
        <v>10</v>
      </c>
      <c r="BU170" s="11">
        <v>9.9</v>
      </c>
      <c r="BV170" s="12">
        <v>11.6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>
        <v>24.201000000000001</v>
      </c>
      <c r="D173" s="134"/>
      <c r="E173" s="134"/>
      <c r="F173" s="134"/>
      <c r="G173" s="134"/>
      <c r="H173" s="134"/>
      <c r="I173" s="134"/>
      <c r="J173" s="134"/>
      <c r="K173" s="134"/>
      <c r="L173" s="134">
        <v>24.202000000000002</v>
      </c>
      <c r="M173" s="134"/>
      <c r="N173" s="134"/>
      <c r="O173" s="134"/>
      <c r="P173" s="134"/>
      <c r="Q173" s="134"/>
      <c r="R173" s="134"/>
      <c r="S173" s="134"/>
      <c r="T173" s="134"/>
      <c r="U173" s="134">
        <v>24.204000000000001</v>
      </c>
      <c r="V173" s="134"/>
      <c r="W173" s="134"/>
      <c r="X173" s="134"/>
      <c r="Y173" s="134"/>
      <c r="Z173" s="134"/>
      <c r="AA173" s="134"/>
      <c r="AB173" s="134"/>
      <c r="AC173" s="134"/>
      <c r="AD173" s="134">
        <v>24.204999999999998</v>
      </c>
      <c r="AE173" s="134"/>
      <c r="AF173" s="134"/>
      <c r="AG173" s="134"/>
      <c r="AH173" s="134"/>
      <c r="AI173" s="134"/>
      <c r="AJ173" s="134"/>
      <c r="AK173" s="134"/>
      <c r="AL173" s="134"/>
      <c r="AM173" s="134">
        <v>24.206</v>
      </c>
      <c r="AN173" s="134"/>
      <c r="AO173" s="134"/>
      <c r="AP173" s="134"/>
      <c r="AQ173" s="134"/>
      <c r="AR173" s="134"/>
      <c r="AS173" s="134"/>
      <c r="AT173" s="134"/>
      <c r="AU173" s="134"/>
      <c r="AV173" s="134">
        <v>24.207000000000001</v>
      </c>
      <c r="AW173" s="134"/>
      <c r="AX173" s="134"/>
      <c r="AY173" s="134"/>
      <c r="AZ173" s="134"/>
      <c r="BA173" s="134"/>
      <c r="BB173" s="134"/>
      <c r="BC173" s="134"/>
      <c r="BD173" s="134"/>
      <c r="BE173" s="134">
        <v>24.207999999999998</v>
      </c>
      <c r="BF173" s="134"/>
      <c r="BG173" s="134"/>
      <c r="BH173" s="134"/>
      <c r="BI173" s="134"/>
      <c r="BJ173" s="134"/>
      <c r="BK173" s="134"/>
      <c r="BL173" s="134"/>
      <c r="BM173" s="134"/>
      <c r="BN173" s="134">
        <v>24.209</v>
      </c>
      <c r="BO173" s="134"/>
      <c r="BP173" s="134"/>
      <c r="BQ173" s="134"/>
      <c r="BR173" s="134"/>
      <c r="BS173" s="134"/>
      <c r="BT173" s="134"/>
      <c r="BU173" s="134"/>
      <c r="BV173" s="134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s="65" customFormat="1" ht="15" thickBot="1" x14ac:dyDescent="0.35">
      <c r="A175" s="110" t="s">
        <v>77</v>
      </c>
      <c r="B175" s="105"/>
      <c r="C175" s="105">
        <f>C170*C163</f>
        <v>0</v>
      </c>
      <c r="D175" s="106">
        <f t="shared" ref="D175:BO175" si="24">D170*D163</f>
        <v>1.232725828842687</v>
      </c>
      <c r="E175" s="106">
        <f t="shared" si="24"/>
        <v>2.0788203227994768</v>
      </c>
      <c r="F175" s="106">
        <f t="shared" si="24"/>
        <v>1.5752995488631079</v>
      </c>
      <c r="G175" s="106">
        <f t="shared" si="24"/>
        <v>1.05603951670097</v>
      </c>
      <c r="H175" s="106">
        <f t="shared" si="24"/>
        <v>1.3762751269888567</v>
      </c>
      <c r="I175" s="106">
        <f t="shared" si="24"/>
        <v>0.28169326082306367</v>
      </c>
      <c r="J175" s="106">
        <f t="shared" si="24"/>
        <v>0.33716161454306776</v>
      </c>
      <c r="K175" s="106">
        <f t="shared" si="24"/>
        <v>1.1700801776548555</v>
      </c>
      <c r="L175" s="105">
        <f t="shared" si="24"/>
        <v>0</v>
      </c>
      <c r="M175" s="106">
        <f t="shared" si="24"/>
        <v>1.0910611083123225</v>
      </c>
      <c r="N175" s="106">
        <f t="shared" si="24"/>
        <v>1.5973645144591568</v>
      </c>
      <c r="O175" s="106">
        <f t="shared" si="24"/>
        <v>1.4406036254041286</v>
      </c>
      <c r="P175" s="106">
        <f t="shared" si="24"/>
        <v>1.119088328091224</v>
      </c>
      <c r="Q175" s="106">
        <f t="shared" si="24"/>
        <v>0.74746859498673424</v>
      </c>
      <c r="R175" s="106">
        <f t="shared" si="24"/>
        <v>0.41721627028486324</v>
      </c>
      <c r="S175" s="106">
        <f t="shared" si="24"/>
        <v>0.41001031213273748</v>
      </c>
      <c r="T175" s="106">
        <f t="shared" si="24"/>
        <v>0.19702759744566731</v>
      </c>
      <c r="U175" s="105">
        <f t="shared" si="24"/>
        <v>0</v>
      </c>
      <c r="V175" s="106">
        <f t="shared" si="24"/>
        <v>0.72706593104299888</v>
      </c>
      <c r="W175" s="106">
        <f t="shared" si="24"/>
        <v>1.4989596324887056</v>
      </c>
      <c r="X175" s="106">
        <f t="shared" si="24"/>
        <v>1.2672613201045684</v>
      </c>
      <c r="Y175" s="106">
        <f t="shared" si="24"/>
        <v>0.96875771380119235</v>
      </c>
      <c r="Z175" s="106">
        <f t="shared" si="24"/>
        <v>0.75579066628969538</v>
      </c>
      <c r="AA175" s="106">
        <f t="shared" si="24"/>
        <v>3.7222441501374055</v>
      </c>
      <c r="AB175" s="106">
        <f t="shared" si="24"/>
        <v>0.37332795414509534</v>
      </c>
      <c r="AC175" s="106">
        <f t="shared" si="24"/>
        <v>1.4220553106120699</v>
      </c>
      <c r="AD175" s="105">
        <f t="shared" si="24"/>
        <v>1.2319929488093213</v>
      </c>
      <c r="AE175" s="106">
        <f t="shared" si="24"/>
        <v>0.75651811172575378</v>
      </c>
      <c r="AF175" s="106">
        <f>AF170*AF163</f>
        <v>0.86341663222822496</v>
      </c>
      <c r="AG175" s="106">
        <f t="shared" si="24"/>
        <v>1.0784709411050479</v>
      </c>
      <c r="AH175" s="106">
        <f t="shared" si="24"/>
        <v>1.2679538172798701</v>
      </c>
      <c r="AI175" s="106">
        <f t="shared" si="24"/>
        <v>0.97903042017338915</v>
      </c>
      <c r="AJ175" s="106">
        <f t="shared" si="24"/>
        <v>0.69741440012724631</v>
      </c>
      <c r="AK175" s="106">
        <f t="shared" si="24"/>
        <v>0.3031606090146341</v>
      </c>
      <c r="AL175" s="106">
        <f t="shared" si="24"/>
        <v>0</v>
      </c>
      <c r="AM175" s="105">
        <f>AM170*AM163</f>
        <v>0</v>
      </c>
      <c r="AN175" s="106">
        <f t="shared" si="24"/>
        <v>1.0731199479382911</v>
      </c>
      <c r="AO175" s="106">
        <f>AO170*AO163</f>
        <v>1.4270115899627054</v>
      </c>
      <c r="AP175" s="106">
        <f>AP170*AP163</f>
        <v>1.2201433873883063</v>
      </c>
      <c r="AQ175" s="106">
        <f t="shared" si="24"/>
        <v>0.68685082360205585</v>
      </c>
      <c r="AR175" s="106">
        <f t="shared" si="24"/>
        <v>0.33854418961580601</v>
      </c>
      <c r="AS175" s="106">
        <f t="shared" si="24"/>
        <v>0.27276552344892774</v>
      </c>
      <c r="AT175" s="106">
        <f t="shared" si="24"/>
        <v>0.97891724439623962</v>
      </c>
      <c r="AU175" s="106">
        <f>AU170*AU163</f>
        <v>8.7248602938622521E-2</v>
      </c>
      <c r="AV175" s="105">
        <f t="shared" si="24"/>
        <v>0</v>
      </c>
      <c r="AW175" s="106">
        <f t="shared" si="24"/>
        <v>0.25851830860063318</v>
      </c>
      <c r="AX175" s="106">
        <f t="shared" si="24"/>
        <v>1.0926029945791484</v>
      </c>
      <c r="AY175" s="106">
        <f t="shared" si="24"/>
        <v>0.4650837823761575</v>
      </c>
      <c r="AZ175" s="106">
        <f t="shared" si="24"/>
        <v>0.72308455619146628</v>
      </c>
      <c r="BA175" s="106">
        <f t="shared" si="24"/>
        <v>0.76287437417114845</v>
      </c>
      <c r="BB175" s="106">
        <f t="shared" si="24"/>
        <v>0.7491696048373323</v>
      </c>
      <c r="BC175" s="106">
        <f t="shared" si="24"/>
        <v>1.0757270927175271</v>
      </c>
      <c r="BD175" s="106">
        <f t="shared" si="24"/>
        <v>1.0322870185457402</v>
      </c>
      <c r="BE175" s="105">
        <f t="shared" si="24"/>
        <v>0</v>
      </c>
      <c r="BF175" s="106">
        <f t="shared" si="24"/>
        <v>0.67916337291975415</v>
      </c>
      <c r="BG175" s="106">
        <f t="shared" si="24"/>
        <v>1.0430287748127267</v>
      </c>
      <c r="BH175" s="106">
        <f t="shared" si="24"/>
        <v>2.5136941261937435</v>
      </c>
      <c r="BI175" s="106">
        <f t="shared" si="24"/>
        <v>0.67399236152736386</v>
      </c>
      <c r="BJ175" s="106">
        <f t="shared" si="24"/>
        <v>0.62701898845094139</v>
      </c>
      <c r="BK175" s="106">
        <f t="shared" si="24"/>
        <v>4.2373534742945793E-2</v>
      </c>
      <c r="BL175" s="106">
        <f t="shared" si="24"/>
        <v>-5.3497029826976579E-2</v>
      </c>
      <c r="BM175" s="106">
        <f t="shared" si="24"/>
        <v>0.32137042586875825</v>
      </c>
      <c r="BN175" s="105">
        <f t="shared" si="24"/>
        <v>-5.6898930012039268E-17</v>
      </c>
      <c r="BO175" s="106">
        <f t="shared" si="24"/>
        <v>0.51522722017325118</v>
      </c>
      <c r="BP175" s="106">
        <f t="shared" ref="BP175:BV175" si="25">BP170*BP163</f>
        <v>0.98467994300487749</v>
      </c>
      <c r="BQ175" s="106">
        <f t="shared" si="25"/>
        <v>1.3257261003972256</v>
      </c>
      <c r="BR175" s="106">
        <f t="shared" si="25"/>
        <v>0.8063920199204101</v>
      </c>
      <c r="BS175" s="106">
        <f t="shared" si="25"/>
        <v>0.43999213163519013</v>
      </c>
      <c r="BT175" s="106">
        <f t="shared" si="25"/>
        <v>0.27789816464581607</v>
      </c>
      <c r="BU175" s="106">
        <f t="shared" si="25"/>
        <v>0.18710800874374794</v>
      </c>
      <c r="BV175" s="108">
        <f t="shared" si="25"/>
        <v>0.26970449518183914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>
        <v>24.201000000000001</v>
      </c>
      <c r="D178" s="134"/>
      <c r="E178" s="134"/>
      <c r="F178" s="134"/>
      <c r="G178" s="134"/>
      <c r="H178" s="134"/>
      <c r="I178" s="134"/>
      <c r="J178" s="134"/>
      <c r="K178" s="134"/>
      <c r="L178" s="134">
        <v>24.202000000000002</v>
      </c>
      <c r="M178" s="134"/>
      <c r="N178" s="134"/>
      <c r="O178" s="134"/>
      <c r="P178" s="134"/>
      <c r="Q178" s="134"/>
      <c r="R178" s="134"/>
      <c r="S178" s="134"/>
      <c r="T178" s="134"/>
      <c r="U178" s="134">
        <v>24.204000000000001</v>
      </c>
      <c r="V178" s="134"/>
      <c r="W178" s="134"/>
      <c r="X178" s="134"/>
      <c r="Y178" s="134"/>
      <c r="Z178" s="134"/>
      <c r="AA178" s="134"/>
      <c r="AB178" s="134"/>
      <c r="AC178" s="134"/>
      <c r="AD178" s="134">
        <v>24.204999999999998</v>
      </c>
      <c r="AE178" s="134"/>
      <c r="AF178" s="134"/>
      <c r="AG178" s="134"/>
      <c r="AH178" s="134"/>
      <c r="AI178" s="134"/>
      <c r="AJ178" s="134"/>
      <c r="AK178" s="134"/>
      <c r="AL178" s="134"/>
      <c r="AM178" s="134">
        <v>24.206</v>
      </c>
      <c r="AN178" s="134"/>
      <c r="AO178" s="134"/>
      <c r="AP178" s="134"/>
      <c r="AQ178" s="134"/>
      <c r="AR178" s="134"/>
      <c r="AS178" s="134"/>
      <c r="AT178" s="134"/>
      <c r="AU178" s="134"/>
      <c r="AV178" s="134">
        <v>24.207000000000001</v>
      </c>
      <c r="AW178" s="134"/>
      <c r="AX178" s="134"/>
      <c r="AY178" s="134"/>
      <c r="AZ178" s="134"/>
      <c r="BA178" s="134"/>
      <c r="BB178" s="134"/>
      <c r="BC178" s="134"/>
      <c r="BD178" s="134"/>
      <c r="BE178" s="134">
        <v>24.207999999999998</v>
      </c>
      <c r="BF178" s="134"/>
      <c r="BG178" s="134"/>
      <c r="BH178" s="134"/>
      <c r="BI178" s="134"/>
      <c r="BJ178" s="134"/>
      <c r="BK178" s="134"/>
      <c r="BL178" s="134"/>
      <c r="BM178" s="134"/>
      <c r="BN178" s="134">
        <v>24.209</v>
      </c>
      <c r="BO178" s="134"/>
      <c r="BP178" s="134"/>
      <c r="BQ178" s="134"/>
      <c r="BR178" s="134"/>
      <c r="BS178" s="134"/>
      <c r="BT178" s="134"/>
      <c r="BU178" s="134"/>
      <c r="BV178" s="134"/>
    </row>
    <row r="179" spans="1:74" ht="15" thickBot="1" x14ac:dyDescent="0.35">
      <c r="A179" s="15" t="s">
        <v>5</v>
      </c>
      <c r="B179" s="14"/>
      <c r="C179" s="25">
        <v>0</v>
      </c>
      <c r="D179" s="25">
        <v>15</v>
      </c>
      <c r="E179" s="25">
        <v>30</v>
      </c>
      <c r="F179" s="25">
        <v>45</v>
      </c>
      <c r="G179" s="25">
        <v>60</v>
      </c>
      <c r="H179" s="25">
        <v>75</v>
      </c>
      <c r="I179" s="25">
        <v>90</v>
      </c>
      <c r="J179" s="25">
        <v>105</v>
      </c>
      <c r="K179" s="26">
        <v>120</v>
      </c>
      <c r="L179" s="27">
        <v>0</v>
      </c>
      <c r="M179" s="25">
        <v>15</v>
      </c>
      <c r="N179" s="25">
        <v>30</v>
      </c>
      <c r="O179" s="25">
        <v>45</v>
      </c>
      <c r="P179" s="25">
        <v>60</v>
      </c>
      <c r="Q179" s="25">
        <v>75</v>
      </c>
      <c r="R179" s="25">
        <v>90</v>
      </c>
      <c r="S179" s="25">
        <v>105</v>
      </c>
      <c r="T179" s="26">
        <v>120</v>
      </c>
      <c r="U179" s="27">
        <v>0</v>
      </c>
      <c r="V179" s="25">
        <v>15</v>
      </c>
      <c r="W179" s="25">
        <v>30</v>
      </c>
      <c r="X179" s="25">
        <v>45</v>
      </c>
      <c r="Y179" s="25">
        <v>60</v>
      </c>
      <c r="Z179" s="25">
        <v>75</v>
      </c>
      <c r="AA179" s="25">
        <v>90</v>
      </c>
      <c r="AB179" s="25">
        <v>105</v>
      </c>
      <c r="AC179" s="26">
        <v>120</v>
      </c>
      <c r="AD179" s="27">
        <v>0</v>
      </c>
      <c r="AE179" s="25">
        <v>15</v>
      </c>
      <c r="AF179" s="25">
        <v>30</v>
      </c>
      <c r="AG179" s="25">
        <v>45</v>
      </c>
      <c r="AH179" s="25">
        <v>60</v>
      </c>
      <c r="AI179" s="25">
        <v>75</v>
      </c>
      <c r="AJ179" s="25">
        <v>90</v>
      </c>
      <c r="AK179" s="25">
        <v>105</v>
      </c>
      <c r="AL179" s="26">
        <v>120</v>
      </c>
      <c r="AM179" s="27">
        <v>0</v>
      </c>
      <c r="AN179" s="25">
        <v>15</v>
      </c>
      <c r="AO179" s="25">
        <v>30</v>
      </c>
      <c r="AP179" s="25">
        <v>45</v>
      </c>
      <c r="AQ179" s="25">
        <v>60</v>
      </c>
      <c r="AR179" s="25">
        <v>75</v>
      </c>
      <c r="AS179" s="25">
        <v>90</v>
      </c>
      <c r="AT179" s="25">
        <v>105</v>
      </c>
      <c r="AU179" s="26">
        <v>120</v>
      </c>
      <c r="AV179" s="27">
        <v>0</v>
      </c>
      <c r="AW179" s="25">
        <v>15</v>
      </c>
      <c r="AX179" s="25">
        <v>30</v>
      </c>
      <c r="AY179" s="25">
        <v>45</v>
      </c>
      <c r="AZ179" s="25">
        <v>60</v>
      </c>
      <c r="BA179" s="25">
        <v>75</v>
      </c>
      <c r="BB179" s="25">
        <v>90</v>
      </c>
      <c r="BC179" s="25">
        <v>105</v>
      </c>
      <c r="BD179" s="26">
        <v>120</v>
      </c>
      <c r="BE179" s="27">
        <v>0</v>
      </c>
      <c r="BF179" s="25">
        <v>15</v>
      </c>
      <c r="BG179" s="25">
        <v>30</v>
      </c>
      <c r="BH179" s="25">
        <v>45</v>
      </c>
      <c r="BI179" s="25">
        <v>60</v>
      </c>
      <c r="BJ179" s="25">
        <v>75</v>
      </c>
      <c r="BK179" s="25">
        <v>90</v>
      </c>
      <c r="BL179" s="25">
        <v>105</v>
      </c>
      <c r="BM179" s="26">
        <v>120</v>
      </c>
      <c r="BN179" s="27">
        <v>0</v>
      </c>
      <c r="BO179" s="25">
        <v>15</v>
      </c>
      <c r="BP179" s="25">
        <v>30</v>
      </c>
      <c r="BQ179" s="25">
        <v>45</v>
      </c>
      <c r="BR179" s="25">
        <v>60</v>
      </c>
      <c r="BS179" s="25">
        <v>75</v>
      </c>
      <c r="BT179" s="25">
        <v>90</v>
      </c>
      <c r="BU179" s="25">
        <v>105</v>
      </c>
      <c r="BV179" s="26">
        <v>120</v>
      </c>
    </row>
    <row r="180" spans="1:74" s="65" customFormat="1" ht="15" thickBot="1" x14ac:dyDescent="0.35">
      <c r="A180" s="110" t="s">
        <v>78</v>
      </c>
      <c r="B180" s="105"/>
      <c r="C180" s="105">
        <v>119.09820999999999</v>
      </c>
      <c r="D180" s="106"/>
      <c r="E180" s="106">
        <v>90.161940000000001</v>
      </c>
      <c r="F180" s="106"/>
      <c r="G180" s="106">
        <v>82.958920000000006</v>
      </c>
      <c r="H180" s="106"/>
      <c r="I180" s="106"/>
      <c r="J180" s="106"/>
      <c r="K180" s="106"/>
      <c r="L180" s="106">
        <v>43.96</v>
      </c>
      <c r="M180" s="106"/>
      <c r="N180" s="106">
        <v>102.82932</v>
      </c>
      <c r="O180" s="106"/>
      <c r="P180" s="106">
        <v>43.9</v>
      </c>
      <c r="Q180" s="106"/>
      <c r="R180" s="106"/>
      <c r="S180" s="106"/>
      <c r="T180" s="106"/>
      <c r="U180" s="106">
        <v>65.56</v>
      </c>
      <c r="V180" s="106"/>
      <c r="W180" s="106">
        <v>80.226740000000007</v>
      </c>
      <c r="X180" s="106"/>
      <c r="Y180" s="106">
        <v>57</v>
      </c>
      <c r="Z180" s="106"/>
      <c r="AA180" s="106"/>
      <c r="AB180" s="106"/>
      <c r="AC180" s="106"/>
      <c r="AD180" s="106">
        <v>66.193269999999998</v>
      </c>
      <c r="AE180" s="106"/>
      <c r="AF180" s="106">
        <v>87.71</v>
      </c>
      <c r="AG180" s="106"/>
      <c r="AH180" s="106">
        <v>95.626300000000001</v>
      </c>
      <c r="AI180" s="106"/>
      <c r="AJ180" s="106"/>
      <c r="AK180" s="106"/>
      <c r="AL180" s="106"/>
      <c r="AM180" s="106">
        <v>26.204090000000001</v>
      </c>
      <c r="AN180" s="106"/>
      <c r="AO180" s="106">
        <v>73.52</v>
      </c>
      <c r="AP180" s="106"/>
      <c r="AQ180" s="106">
        <v>7.8239700000000001</v>
      </c>
      <c r="AR180" s="106"/>
      <c r="AS180" s="106"/>
      <c r="AT180" s="106"/>
      <c r="AU180" s="106"/>
      <c r="AV180" s="106">
        <v>32.165210000000002</v>
      </c>
      <c r="AW180" s="106"/>
      <c r="AX180" s="106">
        <v>33.531300000000002</v>
      </c>
      <c r="AY180" s="106"/>
      <c r="AZ180" s="106">
        <v>28.93627</v>
      </c>
      <c r="BA180" s="106"/>
      <c r="BB180" s="106"/>
      <c r="BC180" s="106"/>
      <c r="BD180" s="106"/>
      <c r="BE180" s="106">
        <v>57</v>
      </c>
      <c r="BF180" s="106"/>
      <c r="BG180" s="106">
        <v>18.007549999999998</v>
      </c>
      <c r="BH180" s="106"/>
      <c r="BI180" s="106">
        <v>19.373640000000002</v>
      </c>
      <c r="BJ180" s="106"/>
      <c r="BK180" s="106"/>
      <c r="BL180" s="106"/>
      <c r="BM180" s="106"/>
      <c r="BN180" s="106">
        <v>45.329349999999998</v>
      </c>
      <c r="BO180" s="106"/>
      <c r="BP180" s="106">
        <v>42.969740000000002</v>
      </c>
      <c r="BQ180" s="106"/>
      <c r="BR180" s="106">
        <v>38.498899999999999</v>
      </c>
      <c r="BS180" s="106"/>
      <c r="BT180" s="106"/>
      <c r="BU180" s="106"/>
      <c r="BV180" s="108"/>
    </row>
    <row r="182" spans="1:74" ht="15" thickBot="1" x14ac:dyDescent="0.35"/>
    <row r="183" spans="1:74" ht="15" thickBot="1" x14ac:dyDescent="0.35">
      <c r="B183" s="47"/>
      <c r="C183" s="47"/>
      <c r="D183" s="47"/>
      <c r="E183" s="47"/>
      <c r="F183" s="47"/>
    </row>
    <row r="184" spans="1:74" x14ac:dyDescent="0.3">
      <c r="A184" s="2"/>
    </row>
    <row r="193" spans="1:1" x14ac:dyDescent="0.3">
      <c r="A193" s="2"/>
    </row>
    <row r="201" spans="1:1" x14ac:dyDescent="0.3">
      <c r="A201" s="2"/>
    </row>
    <row r="209" spans="1:1" x14ac:dyDescent="0.3">
      <c r="A209" s="2"/>
    </row>
    <row r="216" spans="1:1" x14ac:dyDescent="0.3">
      <c r="A216" s="2"/>
    </row>
    <row r="224" spans="1:1" x14ac:dyDescent="0.3">
      <c r="A224" s="2"/>
    </row>
    <row r="232" spans="1:1" x14ac:dyDescent="0.3">
      <c r="A232" s="2"/>
    </row>
    <row r="240" spans="1:1" x14ac:dyDescent="0.3">
      <c r="A240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1"/>
  <sheetViews>
    <sheetView workbookViewId="0">
      <selection activeCell="C9" sqref="C9:J13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18" x14ac:dyDescent="0.3">
      <c r="A1" s="73" t="s">
        <v>93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</row>
    <row r="7" spans="1:18" ht="15" thickBot="1" x14ac:dyDescent="0.35">
      <c r="A7" s="79" t="s">
        <v>21</v>
      </c>
      <c r="B7" s="80"/>
      <c r="C7" s="16">
        <v>24.2</v>
      </c>
      <c r="D7" s="16">
        <v>24.3</v>
      </c>
      <c r="E7" s="16">
        <v>24.5</v>
      </c>
      <c r="F7" s="16">
        <v>24.7</v>
      </c>
      <c r="G7" s="16">
        <v>24.9</v>
      </c>
      <c r="H7" s="122">
        <v>24.1</v>
      </c>
      <c r="I7" s="16">
        <v>24.11</v>
      </c>
      <c r="J7" s="16">
        <v>24.12</v>
      </c>
      <c r="K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21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121">
        <v>0</v>
      </c>
      <c r="K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120" t="s">
        <v>43</v>
      </c>
      <c r="C9" s="55">
        <v>0.81299999999999994</v>
      </c>
      <c r="D9" s="56">
        <v>0.81269999999999998</v>
      </c>
      <c r="E9" s="56">
        <v>0.81389999999999996</v>
      </c>
      <c r="F9" s="56">
        <v>0.81379999999999997</v>
      </c>
      <c r="G9" s="56">
        <v>0.81369999999999998</v>
      </c>
      <c r="H9" s="56">
        <v>0.8135</v>
      </c>
      <c r="I9" s="56">
        <v>0.8135</v>
      </c>
      <c r="J9" s="57">
        <v>0.81369999999999998</v>
      </c>
      <c r="K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120" t="s">
        <v>44</v>
      </c>
      <c r="C10" s="58">
        <v>0.14960000000000001</v>
      </c>
      <c r="D10" s="59">
        <v>0.14949999999999999</v>
      </c>
      <c r="E10" s="59">
        <v>0.1497</v>
      </c>
      <c r="F10" s="59">
        <v>0.14990000000000001</v>
      </c>
      <c r="G10" s="59">
        <v>0.14979999999999999</v>
      </c>
      <c r="H10" s="59">
        <v>0.15</v>
      </c>
      <c r="I10" s="59">
        <v>0.1497</v>
      </c>
      <c r="J10" s="60">
        <v>0.14990000000000001</v>
      </c>
      <c r="K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120" t="s">
        <v>45</v>
      </c>
      <c r="C11" s="58">
        <v>3.2500000000000001E-2</v>
      </c>
      <c r="D11" s="59">
        <v>3.2800000000000003E-2</v>
      </c>
      <c r="E11" s="59">
        <v>3.1800000000000002E-2</v>
      </c>
      <c r="F11" s="59">
        <v>3.1600000000000003E-2</v>
      </c>
      <c r="G11" s="59">
        <v>3.1800000000000002E-2</v>
      </c>
      <c r="H11" s="59">
        <v>3.1800000000000002E-2</v>
      </c>
      <c r="I11" s="59">
        <v>3.2000000000000001E-2</v>
      </c>
      <c r="J11" s="60">
        <v>3.1699999999999999E-2</v>
      </c>
      <c r="K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120" t="s">
        <v>46</v>
      </c>
      <c r="C12" s="58">
        <v>4.3E-3</v>
      </c>
      <c r="D12" s="59">
        <v>4.4000000000000003E-3</v>
      </c>
      <c r="E12" s="59">
        <v>4.1000000000000003E-3</v>
      </c>
      <c r="F12" s="59">
        <v>4.1000000000000003E-3</v>
      </c>
      <c r="G12" s="59">
        <v>4.1000000000000003E-3</v>
      </c>
      <c r="H12" s="59">
        <v>4.1999999999999997E-3</v>
      </c>
      <c r="I12" s="59">
        <v>4.3E-3</v>
      </c>
      <c r="J12" s="60">
        <v>4.1999999999999997E-3</v>
      </c>
      <c r="K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120" t="s">
        <v>47</v>
      </c>
      <c r="C13" s="61">
        <v>5.9999999999999995E-4</v>
      </c>
      <c r="D13" s="62">
        <v>5.9999999999999995E-4</v>
      </c>
      <c r="E13" s="62">
        <v>5.0000000000000001E-4</v>
      </c>
      <c r="F13" s="62">
        <v>5.0000000000000001E-4</v>
      </c>
      <c r="G13" s="62">
        <v>5.0000000000000001E-4</v>
      </c>
      <c r="H13" s="62">
        <v>5.0000000000000001E-4</v>
      </c>
      <c r="I13" s="62">
        <v>5.0000000000000001E-4</v>
      </c>
      <c r="J13" s="63">
        <v>5.0000000000000001E-4</v>
      </c>
      <c r="K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6">
        <v>24.2</v>
      </c>
      <c r="X19" s="16">
        <v>24.3</v>
      </c>
      <c r="Y19" s="16">
        <v>24.5</v>
      </c>
      <c r="Z19" s="16">
        <v>24.7</v>
      </c>
      <c r="AA19" s="16">
        <v>24.9</v>
      </c>
      <c r="AB19" s="122">
        <v>24.1</v>
      </c>
      <c r="AC19" s="16">
        <v>24.11</v>
      </c>
      <c r="AD19" s="16">
        <v>24.12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0.81309350575316153</v>
      </c>
      <c r="X21" s="4">
        <v>0.81279347124919366</v>
      </c>
      <c r="Y21" s="4">
        <v>0.81399360926506548</v>
      </c>
      <c r="Z21" s="4">
        <v>0.81389359776374282</v>
      </c>
      <c r="AA21" s="4">
        <v>0.81379358626242015</v>
      </c>
      <c r="AB21" s="4">
        <v>0.81359356325977494</v>
      </c>
      <c r="AC21" s="4">
        <v>0.81359356325977494</v>
      </c>
      <c r="AD21" s="20">
        <v>0.81379358626242015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0.14952368947112757</v>
      </c>
      <c r="X22" s="1">
        <v>0.14942371247774128</v>
      </c>
      <c r="Y22" s="1">
        <v>0.14962359744864112</v>
      </c>
      <c r="Z22" s="1">
        <v>0.14982363195393186</v>
      </c>
      <c r="AA22" s="1">
        <v>0.14972363195525468</v>
      </c>
      <c r="AB22" s="1">
        <v>0.14992367796319089</v>
      </c>
      <c r="AC22" s="1">
        <v>0.14962364345922294</v>
      </c>
      <c r="AD22" s="21">
        <v>0.14982364345657734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3.2486540727894531E-2</v>
      </c>
      <c r="X23" s="1">
        <v>3.278658673053908E-2</v>
      </c>
      <c r="Y23" s="1">
        <v>3.1786448727897113E-2</v>
      </c>
      <c r="Z23" s="1">
        <v>3.1586402718637947E-2</v>
      </c>
      <c r="AA23" s="1">
        <v>3.1786437222605747E-2</v>
      </c>
      <c r="AB23" s="1">
        <v>3.178641421466892E-2</v>
      </c>
      <c r="AC23" s="1">
        <v>3.1986471725250591E-2</v>
      </c>
      <c r="AD23" s="21">
        <v>3.1686414218637639E-2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4.2967581750064186E-3</v>
      </c>
      <c r="X24" s="1">
        <v>4.396735167070202E-3</v>
      </c>
      <c r="Y24" s="1">
        <v>4.0968156922008957E-3</v>
      </c>
      <c r="Z24" s="1">
        <v>4.0968387001378732E-3</v>
      </c>
      <c r="AA24" s="1">
        <v>4.0968156935241567E-3</v>
      </c>
      <c r="AB24" s="1">
        <v>4.1968271974930247E-3</v>
      </c>
      <c r="AC24" s="1">
        <v>4.2968156895558957E-3</v>
      </c>
      <c r="AD24" s="21">
        <v>4.1968386988152206E-3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5.9957482391462442E-4</v>
      </c>
      <c r="X25" s="7">
        <v>5.9956332523818936E-4</v>
      </c>
      <c r="Y25" s="7">
        <v>4.9958631862203836E-4</v>
      </c>
      <c r="Z25" s="7">
        <v>4.9958631597582135E-4</v>
      </c>
      <c r="AA25" s="7">
        <v>4.9958631862188625E-4</v>
      </c>
      <c r="AB25" s="7">
        <v>4.9957481597612556E-4</v>
      </c>
      <c r="AC25" s="7">
        <v>4.9956331597703844E-4</v>
      </c>
      <c r="AD25" s="24">
        <v>4.9957481465332139E-4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6">
        <v>24.2</v>
      </c>
      <c r="X31" s="16">
        <v>24.3</v>
      </c>
      <c r="Y31" s="16">
        <v>24.5</v>
      </c>
      <c r="Z31" s="16">
        <v>24.7</v>
      </c>
      <c r="AA31" s="16">
        <v>24.9</v>
      </c>
      <c r="AB31" s="122">
        <v>24.1</v>
      </c>
      <c r="AC31" s="16">
        <v>24.11</v>
      </c>
      <c r="AD31" s="16">
        <v>24.12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0.81318702226072159</v>
      </c>
      <c r="X33" s="4">
        <v>0.81288695324881721</v>
      </c>
      <c r="Y33" s="4">
        <v>0.81408722929643451</v>
      </c>
      <c r="Z33" s="4">
        <v>0.81398720629246646</v>
      </c>
      <c r="AA33" s="4">
        <v>0.81388718328849829</v>
      </c>
      <c r="AB33" s="4">
        <v>0.81368713728056219</v>
      </c>
      <c r="AC33" s="4">
        <v>0.81368713728056219</v>
      </c>
      <c r="AD33" s="20">
        <v>0.81388718328849829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0.14944735940989973</v>
      </c>
      <c r="X34" s="1">
        <v>0.14934740542974206</v>
      </c>
      <c r="Y34" s="1">
        <v>0.14954717534243642</v>
      </c>
      <c r="Z34" s="1">
        <v>0.14974724435830947</v>
      </c>
      <c r="AA34" s="1">
        <v>0.14964724436227814</v>
      </c>
      <c r="AB34" s="1">
        <v>0.14984733638608802</v>
      </c>
      <c r="AC34" s="1">
        <v>0.14954726737418372</v>
      </c>
      <c r="AD34" s="21">
        <v>0.14974726736624627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3.2473088686761367E-2</v>
      </c>
      <c r="X35" s="1">
        <v>3.2773180694694544E-2</v>
      </c>
      <c r="Y35" s="1">
        <v>3.1772904686771714E-2</v>
      </c>
      <c r="Z35" s="1">
        <v>3.1572812658992526E-2</v>
      </c>
      <c r="AA35" s="1">
        <v>3.1772881670896237E-2</v>
      </c>
      <c r="AB35" s="1">
        <v>3.1772835647083934E-2</v>
      </c>
      <c r="AC35" s="1">
        <v>3.1972950678830624E-2</v>
      </c>
      <c r="AD35" s="21">
        <v>3.1672835658991302E-2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4.2935175243227373E-3</v>
      </c>
      <c r="X36" s="1">
        <v>4.3934715005128702E-3</v>
      </c>
      <c r="Y36" s="1">
        <v>4.0936325759081465E-3</v>
      </c>
      <c r="Z36" s="1">
        <v>4.0936785997210566E-3</v>
      </c>
      <c r="AA36" s="1">
        <v>4.0936325798786892E-3</v>
      </c>
      <c r="AB36" s="1">
        <v>4.1936555917866649E-3</v>
      </c>
      <c r="AC36" s="1">
        <v>4.2936325679731463E-3</v>
      </c>
      <c r="AD36" s="21">
        <v>4.1936785957529471E-3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5.9914997164606655E-4</v>
      </c>
      <c r="X37" s="7">
        <v>5.9912697561782628E-4</v>
      </c>
      <c r="Y37" s="7">
        <v>4.9917295576572208E-4</v>
      </c>
      <c r="Z37" s="7">
        <v>4.9917294782585338E-4</v>
      </c>
      <c r="AA37" s="7">
        <v>4.991729557651132E-4</v>
      </c>
      <c r="AB37" s="7">
        <v>4.9914994782707014E-4</v>
      </c>
      <c r="AC37" s="7">
        <v>4.9912694783072202E-4</v>
      </c>
      <c r="AD37" s="24">
        <v>4.9914994385835351E-4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6">
        <v>24.2</v>
      </c>
      <c r="X43" s="16">
        <v>24.3</v>
      </c>
      <c r="Y43" s="16">
        <v>24.5</v>
      </c>
      <c r="Z43" s="16">
        <v>24.7</v>
      </c>
      <c r="AA43" s="16">
        <v>24.9</v>
      </c>
      <c r="AB43" s="122">
        <v>24.1</v>
      </c>
      <c r="AC43" s="16">
        <v>24.11</v>
      </c>
      <c r="AD43" s="16">
        <v>24.12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0.81328054952391671</v>
      </c>
      <c r="X45" s="4">
        <v>0.81298044600010722</v>
      </c>
      <c r="Y45" s="4">
        <v>0.8141808600953454</v>
      </c>
      <c r="Z45" s="4">
        <v>0.81408082558740891</v>
      </c>
      <c r="AA45" s="4">
        <v>0.81398079107947241</v>
      </c>
      <c r="AB45" s="4">
        <v>0.81378072206359942</v>
      </c>
      <c r="AC45" s="4">
        <v>0.81378072206359942</v>
      </c>
      <c r="AD45" s="20">
        <v>0.81398079107947241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0.14937100981283297</v>
      </c>
      <c r="X46" s="1">
        <v>0.14927107885252008</v>
      </c>
      <c r="Y46" s="1">
        <v>0.14947073367789837</v>
      </c>
      <c r="Z46" s="1">
        <v>0.149670837209646</v>
      </c>
      <c r="AA46" s="1">
        <v>0.14957083721758402</v>
      </c>
      <c r="AB46" s="1">
        <v>0.14977097526520622</v>
      </c>
      <c r="AC46" s="1">
        <v>0.14947087174139664</v>
      </c>
      <c r="AD46" s="21">
        <v>0.14967087172552054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3.2459643879679055E-2</v>
      </c>
      <c r="X47" s="1">
        <v>3.2759781895544494E-2</v>
      </c>
      <c r="Y47" s="1">
        <v>3.1759367879704917E-2</v>
      </c>
      <c r="Z47" s="1">
        <v>3.1559229824143185E-2</v>
      </c>
      <c r="AA47" s="1">
        <v>3.1759333347951231E-2</v>
      </c>
      <c r="AB47" s="1">
        <v>3.175926430032297E-2</v>
      </c>
      <c r="AC47" s="1">
        <v>3.1959436863819704E-2</v>
      </c>
      <c r="AD47" s="21">
        <v>3.1659264324140138E-2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4.2902780472520077E-3</v>
      </c>
      <c r="X48" s="1">
        <v>4.3902089996298403E-3</v>
      </c>
      <c r="Y48" s="1">
        <v>4.0904506504267791E-3</v>
      </c>
      <c r="Z48" s="1">
        <v>4.0905196980565569E-3</v>
      </c>
      <c r="AA48" s="1">
        <v>4.0904506583693875E-3</v>
      </c>
      <c r="AB48" s="1">
        <v>4.1904851821880805E-3</v>
      </c>
      <c r="AC48" s="1">
        <v>4.2904506345567807E-3</v>
      </c>
      <c r="AD48" s="21">
        <v>4.190519690120036E-3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5.9872544309658865E-4</v>
      </c>
      <c r="X49" s="7">
        <v>5.986909510422387E-4</v>
      </c>
      <c r="Y49" s="7">
        <v>4.9875991133072604E-4</v>
      </c>
      <c r="Z49" s="7">
        <v>4.9875989544855351E-4</v>
      </c>
      <c r="AA49" s="7">
        <v>4.987599113292036E-4</v>
      </c>
      <c r="AB49" s="7">
        <v>4.9872539545159551E-4</v>
      </c>
      <c r="AC49" s="7">
        <v>4.9869089546072606E-4</v>
      </c>
      <c r="AD49" s="24">
        <v>4.9872538751355379E-4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6">
        <v>24.2</v>
      </c>
      <c r="X55" s="16">
        <v>24.3</v>
      </c>
      <c r="Y55" s="16">
        <v>24.5</v>
      </c>
      <c r="Z55" s="16">
        <v>24.7</v>
      </c>
      <c r="AA55" s="16">
        <v>24.9</v>
      </c>
      <c r="AB55" s="122">
        <v>24.1</v>
      </c>
      <c r="AC55" s="16">
        <v>24.11</v>
      </c>
      <c r="AD55" s="16">
        <v>24.12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0.81337408754398433</v>
      </c>
      <c r="X57" s="4">
        <v>0.81307394950430023</v>
      </c>
      <c r="Y57" s="4">
        <v>0.81427450166303672</v>
      </c>
      <c r="Z57" s="4">
        <v>0.81417445564980873</v>
      </c>
      <c r="AA57" s="4">
        <v>0.81407440963658073</v>
      </c>
      <c r="AB57" s="4">
        <v>0.81387431761012463</v>
      </c>
      <c r="AC57" s="4">
        <v>0.81387431761012463</v>
      </c>
      <c r="AD57" s="20">
        <v>0.81407440963658073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0.14929464067644319</v>
      </c>
      <c r="X58" s="1">
        <v>0.14919473274259251</v>
      </c>
      <c r="Y58" s="1">
        <v>0.14939427245153905</v>
      </c>
      <c r="Z58" s="1">
        <v>0.14959441050445429</v>
      </c>
      <c r="AA58" s="1">
        <v>0.14949441051768536</v>
      </c>
      <c r="AB58" s="1">
        <v>0.14969459459705969</v>
      </c>
      <c r="AC58" s="1">
        <v>0.14939445655737557</v>
      </c>
      <c r="AD58" s="21">
        <v>0.14959445653091341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3.2446206309726881E-2</v>
      </c>
      <c r="X59" s="1">
        <v>3.2746390336167754E-2</v>
      </c>
      <c r="Y59" s="1">
        <v>3.1745838309778618E-2</v>
      </c>
      <c r="Z59" s="1">
        <v>3.1545654217170156E-2</v>
      </c>
      <c r="AA59" s="1">
        <v>3.1745792256851237E-2</v>
      </c>
      <c r="AB59" s="1">
        <v>3.1745700177464718E-2</v>
      </c>
      <c r="AC59" s="1">
        <v>3.1945930283298188E-2</v>
      </c>
      <c r="AD59" s="21">
        <v>3.1645700217164063E-2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4.2870397430968456E-3</v>
      </c>
      <c r="X60" s="1">
        <v>4.3869476637225088E-3</v>
      </c>
      <c r="Y60" s="1">
        <v>4.0872699150613862E-3</v>
      </c>
      <c r="Z60" s="1">
        <v>4.0873619944509438E-3</v>
      </c>
      <c r="AA60" s="1">
        <v>4.0872699283016041E-3</v>
      </c>
      <c r="AB60" s="1">
        <v>4.1873159680039925E-3</v>
      </c>
      <c r="AC60" s="1">
        <v>4.2872698886113926E-3</v>
      </c>
      <c r="AD60" s="21">
        <v>4.187361981222903E-3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5.9830123816852199E-4</v>
      </c>
      <c r="X61" s="7">
        <v>5.9825525141482332E-4</v>
      </c>
      <c r="Y61" s="7">
        <v>4.9834718521679395E-4</v>
      </c>
      <c r="Z61" s="7">
        <v>4.9834715874244703E-4</v>
      </c>
      <c r="AA61" s="7">
        <v>4.9834718521374853E-4</v>
      </c>
      <c r="AB61" s="7">
        <v>4.9830115874853118E-4</v>
      </c>
      <c r="AC61" s="7">
        <v>4.9825515876679395E-4</v>
      </c>
      <c r="AD61" s="24">
        <v>4.9830114551744763E-4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1">
        <v>24.2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0.81299999999999994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1.2300123001230012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0.99999999999999989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0.14960000000000001</v>
      </c>
      <c r="C72" s="13">
        <f>W21</f>
        <v>0.81309350575316153</v>
      </c>
      <c r="D72" s="13">
        <v>0</v>
      </c>
      <c r="E72" s="13">
        <v>0</v>
      </c>
      <c r="F72" s="3">
        <v>0</v>
      </c>
      <c r="J72" s="1">
        <v>-0.22630833821253349</v>
      </c>
      <c r="K72" s="13">
        <v>1.2298708487084873</v>
      </c>
      <c r="L72" s="13">
        <v>0</v>
      </c>
      <c r="M72" s="13">
        <v>0</v>
      </c>
      <c r="N72" s="3">
        <v>0</v>
      </c>
      <c r="R72" s="1">
        <v>-2.7755575615628914E-17</v>
      </c>
      <c r="S72" s="13">
        <v>1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3.2500000000000001E-2</v>
      </c>
      <c r="C73" s="13">
        <f t="shared" ref="C73:C74" si="1">W22</f>
        <v>0.14952368947112757</v>
      </c>
      <c r="D73" s="13">
        <f>W33</f>
        <v>0.81318702226072159</v>
      </c>
      <c r="E73" s="13">
        <v>0</v>
      </c>
      <c r="F73" s="3">
        <v>0</v>
      </c>
      <c r="J73" s="1">
        <v>-7.5467781683463313E-3</v>
      </c>
      <c r="K73" s="13">
        <v>-0.22614087760603754</v>
      </c>
      <c r="L73" s="13">
        <v>1.2297294135608856</v>
      </c>
      <c r="M73" s="13">
        <v>0</v>
      </c>
      <c r="N73" s="3">
        <v>0</v>
      </c>
      <c r="R73" s="1">
        <v>-6.9388939039072284E-18</v>
      </c>
      <c r="S73" s="13">
        <v>0</v>
      </c>
      <c r="T73" s="13">
        <v>1</v>
      </c>
      <c r="U73" s="13">
        <v>0</v>
      </c>
      <c r="V73" s="3">
        <v>0</v>
      </c>
    </row>
    <row r="74" spans="1:22" x14ac:dyDescent="0.3">
      <c r="B74" s="1">
        <f t="shared" si="0"/>
        <v>4.3E-3</v>
      </c>
      <c r="C74" s="13">
        <f t="shared" si="1"/>
        <v>3.2486540727894531E-2</v>
      </c>
      <c r="D74" s="13">
        <f t="shared" ref="D74:D75" si="2">W34</f>
        <v>0.14944735940989973</v>
      </c>
      <c r="E74" s="13">
        <f>W45</f>
        <v>0.81328054952391671</v>
      </c>
      <c r="F74" s="3">
        <v>0</v>
      </c>
      <c r="J74" s="1">
        <v>3.9233303034901844E-3</v>
      </c>
      <c r="K74" s="13">
        <v>-7.5719164897816698E-3</v>
      </c>
      <c r="L74" s="13">
        <v>-0.22597345252255335</v>
      </c>
      <c r="M74" s="13">
        <v>1.2295879946783264</v>
      </c>
      <c r="N74" s="3">
        <v>0</v>
      </c>
      <c r="R74" s="1">
        <v>-4.3368086899420177E-19</v>
      </c>
      <c r="S74" s="13">
        <v>6.9388939039072284E-18</v>
      </c>
      <c r="T74" s="13">
        <v>0</v>
      </c>
      <c r="U74" s="13">
        <v>1</v>
      </c>
      <c r="V74" s="3">
        <v>0</v>
      </c>
    </row>
    <row r="75" spans="1:22" ht="15" thickBot="1" x14ac:dyDescent="0.35">
      <c r="B75" s="7">
        <f t="shared" si="0"/>
        <v>5.9999999999999995E-4</v>
      </c>
      <c r="C75" s="8">
        <f>W24</f>
        <v>4.2967581750064186E-3</v>
      </c>
      <c r="D75" s="8">
        <f t="shared" si="2"/>
        <v>3.2473088686761367E-2</v>
      </c>
      <c r="E75" s="8">
        <f>W46</f>
        <v>0.14937100981283297</v>
      </c>
      <c r="F75" s="9">
        <f>W57</f>
        <v>0.81337408754398433</v>
      </c>
      <c r="J75" s="7">
        <v>-1.3103415995264174E-4</v>
      </c>
      <c r="K75" s="8">
        <v>3.922008350108956E-3</v>
      </c>
      <c r="L75" s="8">
        <v>-7.5970326664254254E-3</v>
      </c>
      <c r="M75" s="8">
        <v>-0.22580606295612529</v>
      </c>
      <c r="N75" s="9">
        <v>1.2294465920589381</v>
      </c>
      <c r="R75" s="7">
        <v>-1.6263032587282567E-19</v>
      </c>
      <c r="S75" s="8">
        <v>-4.3368086899420177E-19</v>
      </c>
      <c r="T75" s="8">
        <v>0</v>
      </c>
      <c r="U75" s="8">
        <v>0</v>
      </c>
      <c r="V75" s="9">
        <v>0.99999999999999989</v>
      </c>
    </row>
    <row r="81" spans="2:22" x14ac:dyDescent="0.3">
      <c r="B81" s="48">
        <v>24.3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0.81269999999999998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1.2304663467454164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0.99999999999999989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0.14949999999999999</v>
      </c>
      <c r="C85" s="13">
        <f>W21</f>
        <v>0.81309350575316153</v>
      </c>
      <c r="D85" s="13">
        <v>0</v>
      </c>
      <c r="E85" s="13">
        <v>0</v>
      </c>
      <c r="F85" s="3">
        <v>0</v>
      </c>
      <c r="J85" s="1">
        <v>-0.22624054618176306</v>
      </c>
      <c r="K85" s="13">
        <v>1.2298708487084873</v>
      </c>
      <c r="L85" s="13">
        <v>0</v>
      </c>
      <c r="M85" s="13">
        <v>0</v>
      </c>
      <c r="N85" s="3">
        <v>0</v>
      </c>
      <c r="R85" s="1">
        <v>-2.7755575615628914E-17</v>
      </c>
      <c r="S85" s="13">
        <v>1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3.2800000000000003E-2</v>
      </c>
      <c r="C86" s="13">
        <f t="shared" ref="C86:C88" si="4">W22</f>
        <v>0.14952368947112757</v>
      </c>
      <c r="D86" s="13">
        <f>W33</f>
        <v>0.81318702226072159</v>
      </c>
      <c r="E86" s="13">
        <v>0</v>
      </c>
      <c r="F86" s="3">
        <v>0</v>
      </c>
      <c r="J86" s="1">
        <v>-8.0313320569637484E-3</v>
      </c>
      <c r="K86" s="13">
        <v>-0.22614087760603754</v>
      </c>
      <c r="L86" s="13">
        <v>1.2297294135608856</v>
      </c>
      <c r="M86" s="13">
        <v>0</v>
      </c>
      <c r="N86" s="3">
        <v>0</v>
      </c>
      <c r="R86" s="1">
        <v>0</v>
      </c>
      <c r="S86" s="13">
        <v>0</v>
      </c>
      <c r="T86" s="13">
        <v>1</v>
      </c>
      <c r="U86" s="13">
        <v>0</v>
      </c>
      <c r="V86" s="3">
        <v>0</v>
      </c>
    </row>
    <row r="87" spans="2:22" x14ac:dyDescent="0.3">
      <c r="B87" s="1">
        <f t="shared" si="3"/>
        <v>4.4000000000000003E-3</v>
      </c>
      <c r="C87" s="13">
        <f t="shared" si="4"/>
        <v>3.2486540727894531E-2</v>
      </c>
      <c r="D87" s="13">
        <f t="shared" ref="D87:D88" si="5">W34</f>
        <v>0.14944735940989973</v>
      </c>
      <c r="E87" s="13">
        <f>W45</f>
        <v>0.81328054952391671</v>
      </c>
      <c r="F87" s="3">
        <v>0</v>
      </c>
      <c r="J87" s="1">
        <v>3.8559660162144384E-3</v>
      </c>
      <c r="K87" s="13">
        <v>-7.5719164897816698E-3</v>
      </c>
      <c r="L87" s="13">
        <v>-0.22597345252255335</v>
      </c>
      <c r="M87" s="13">
        <v>1.2295879946783264</v>
      </c>
      <c r="N87" s="3">
        <v>0</v>
      </c>
      <c r="R87" s="1">
        <v>-1.3010426069826053E-18</v>
      </c>
      <c r="S87" s="13">
        <v>6.9388939039072284E-18</v>
      </c>
      <c r="T87" s="13">
        <v>0</v>
      </c>
      <c r="U87" s="13">
        <v>1</v>
      </c>
      <c r="V87" s="3">
        <v>0</v>
      </c>
    </row>
    <row r="88" spans="2:22" ht="15" thickBot="1" x14ac:dyDescent="0.35">
      <c r="B88" s="7">
        <f t="shared" si="3"/>
        <v>5.9999999999999995E-4</v>
      </c>
      <c r="C88" s="8">
        <f t="shared" si="4"/>
        <v>4.2967581750064186E-3</v>
      </c>
      <c r="D88" s="8">
        <f t="shared" si="5"/>
        <v>3.2473088686761367E-2</v>
      </c>
      <c r="E88" s="8">
        <f>W46</f>
        <v>0.14937100981283297</v>
      </c>
      <c r="F88" s="9">
        <f>W57</f>
        <v>0.81337408754398433</v>
      </c>
      <c r="J88" s="7">
        <v>-1.0001089591601621E-4</v>
      </c>
      <c r="K88" s="8">
        <v>3.922008350108956E-3</v>
      </c>
      <c r="L88" s="8">
        <v>-7.5970326664254254E-3</v>
      </c>
      <c r="M88" s="8">
        <v>-0.22580606295612529</v>
      </c>
      <c r="N88" s="9">
        <v>1.2294465920589381</v>
      </c>
      <c r="R88" s="7">
        <v>0</v>
      </c>
      <c r="S88" s="8">
        <v>-4.3368086899420177E-19</v>
      </c>
      <c r="T88" s="8">
        <v>0</v>
      </c>
      <c r="U88" s="8">
        <v>0</v>
      </c>
      <c r="V88" s="9">
        <v>0.99999999999999989</v>
      </c>
    </row>
    <row r="91" spans="2:22" x14ac:dyDescent="0.3">
      <c r="B91" s="49">
        <v>24.5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0.81389999999999996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1.2286521685710776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1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0.1497</v>
      </c>
      <c r="C95" s="13">
        <f>Y21</f>
        <v>0.81399360926506548</v>
      </c>
      <c r="D95" s="13">
        <v>0</v>
      </c>
      <c r="E95" s="13">
        <v>0</v>
      </c>
      <c r="F95" s="3">
        <v>0</v>
      </c>
      <c r="J95" s="1">
        <v>-0.22595905857437312</v>
      </c>
      <c r="K95" s="13">
        <v>1.2285108735716919</v>
      </c>
      <c r="L95" s="13">
        <v>0</v>
      </c>
      <c r="M95" s="13">
        <v>0</v>
      </c>
      <c r="N95" s="3">
        <v>0</v>
      </c>
      <c r="R95" s="1">
        <v>0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3.1800000000000002E-2</v>
      </c>
      <c r="C96" s="13">
        <f t="shared" ref="C96:C98" si="7">Y22</f>
        <v>0.14962359744864112</v>
      </c>
      <c r="D96" s="13">
        <f>Y33</f>
        <v>0.81408722929643451</v>
      </c>
      <c r="E96" s="13">
        <v>0</v>
      </c>
      <c r="F96" s="3">
        <v>0</v>
      </c>
      <c r="J96" s="1">
        <v>-6.4640883079596497E-3</v>
      </c>
      <c r="K96" s="13">
        <v>-0.22579179453217635</v>
      </c>
      <c r="L96" s="13">
        <v>1.2283695948212312</v>
      </c>
      <c r="M96" s="13">
        <v>0</v>
      </c>
      <c r="N96" s="3">
        <v>0</v>
      </c>
      <c r="R96" s="1">
        <v>-6.9388939039072284E-18</v>
      </c>
      <c r="S96" s="13">
        <v>0</v>
      </c>
      <c r="T96" s="13">
        <v>1</v>
      </c>
      <c r="U96" s="13">
        <v>0</v>
      </c>
      <c r="V96" s="3">
        <v>0</v>
      </c>
    </row>
    <row r="97" spans="2:22" x14ac:dyDescent="0.3">
      <c r="B97" s="1">
        <f t="shared" si="6"/>
        <v>4.1000000000000003E-3</v>
      </c>
      <c r="C97" s="13">
        <f t="shared" si="7"/>
        <v>3.1786448727897113E-2</v>
      </c>
      <c r="D97" s="13">
        <f t="shared" ref="D97:D98" si="8">Y34</f>
        <v>0.14954717534243642</v>
      </c>
      <c r="E97" s="13">
        <f>Y45</f>
        <v>0.8141808600953454</v>
      </c>
      <c r="F97" s="3">
        <v>0</v>
      </c>
      <c r="J97" s="1">
        <v>3.8218145856337565E-3</v>
      </c>
      <c r="K97" s="13">
        <v>-6.4893109941754241E-3</v>
      </c>
      <c r="L97" s="13">
        <v>-0.22562456597240074</v>
      </c>
      <c r="M97" s="13">
        <v>1.2282283323178269</v>
      </c>
      <c r="N97" s="3">
        <v>0</v>
      </c>
      <c r="R97" s="1">
        <v>0</v>
      </c>
      <c r="S97" s="13">
        <v>-6.9388939039072284E-18</v>
      </c>
      <c r="T97" s="13">
        <v>0</v>
      </c>
      <c r="U97" s="13">
        <v>1</v>
      </c>
      <c r="V97" s="3">
        <v>0</v>
      </c>
    </row>
    <row r="98" spans="2:22" ht="15" thickBot="1" x14ac:dyDescent="0.35">
      <c r="B98" s="7">
        <f t="shared" si="6"/>
        <v>5.0000000000000001E-4</v>
      </c>
      <c r="C98" s="8">
        <f t="shared" si="7"/>
        <v>4.0968156922008957E-3</v>
      </c>
      <c r="D98" s="8">
        <f t="shared" si="8"/>
        <v>3.1772904686771714E-2</v>
      </c>
      <c r="E98" s="8">
        <f>Y46</f>
        <v>0.14947073367789837</v>
      </c>
      <c r="F98" s="9">
        <f>Y57</f>
        <v>0.81427450166303672</v>
      </c>
      <c r="J98" s="7">
        <v>-6.6906228319481417E-5</v>
      </c>
      <c r="K98" s="8">
        <v>3.8206288061920779E-3</v>
      </c>
      <c r="L98" s="8">
        <v>-6.5145115484979274E-3</v>
      </c>
      <c r="M98" s="8">
        <v>-0.22545737288909731</v>
      </c>
      <c r="N98" s="9">
        <v>1.2280870860596103</v>
      </c>
      <c r="R98" s="7">
        <v>-1.0842021724855044E-19</v>
      </c>
      <c r="S98" s="8">
        <v>0</v>
      </c>
      <c r="T98" s="8">
        <v>0</v>
      </c>
      <c r="U98" s="8">
        <v>0</v>
      </c>
      <c r="V98" s="9">
        <v>1</v>
      </c>
    </row>
    <row r="100" spans="2:22" x14ac:dyDescent="0.3">
      <c r="B100" s="49">
        <v>24.7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0.81379999999999997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1.2288031457360531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1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0.14990000000000001</v>
      </c>
      <c r="C104" s="13">
        <f>Z21</f>
        <v>0.81389359776374282</v>
      </c>
      <c r="D104" s="13">
        <v>0</v>
      </c>
      <c r="E104" s="13">
        <v>0</v>
      </c>
      <c r="F104" s="3">
        <v>0</v>
      </c>
      <c r="J104" s="1">
        <v>-0.22631655053183411</v>
      </c>
      <c r="K104" s="13">
        <v>1.2286618333742934</v>
      </c>
      <c r="L104" s="13">
        <v>0</v>
      </c>
      <c r="M104" s="13">
        <v>0</v>
      </c>
      <c r="N104" s="3">
        <v>0</v>
      </c>
      <c r="R104" s="1">
        <v>0</v>
      </c>
      <c r="S104" s="13">
        <v>0.99999999999999989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3.1600000000000003E-2</v>
      </c>
      <c r="C105" s="13">
        <f t="shared" ref="C105:C107" si="10">Z22</f>
        <v>0.14982363195393186</v>
      </c>
      <c r="D105" s="13">
        <f>Z33</f>
        <v>0.81398720629246646</v>
      </c>
      <c r="E105" s="13">
        <v>0</v>
      </c>
      <c r="F105" s="3">
        <v>0</v>
      </c>
      <c r="J105" s="1">
        <v>-6.0475297341782185E-3</v>
      </c>
      <c r="K105" s="13">
        <v>-0.22614922801768489</v>
      </c>
      <c r="L105" s="13">
        <v>1.2285205372634553</v>
      </c>
      <c r="M105" s="13">
        <v>0</v>
      </c>
      <c r="N105" s="3">
        <v>0</v>
      </c>
      <c r="R105" s="1">
        <v>0</v>
      </c>
      <c r="S105" s="13">
        <v>0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4.1000000000000003E-3</v>
      </c>
      <c r="C106" s="13">
        <f t="shared" si="10"/>
        <v>3.1586402718637947E-2</v>
      </c>
      <c r="D106" s="13">
        <f t="shared" ref="D106:D107" si="11">Z34</f>
        <v>0.14974724435830947</v>
      </c>
      <c r="E106" s="13">
        <f>Z45</f>
        <v>0.81408082558740891</v>
      </c>
      <c r="F106" s="3">
        <v>0</v>
      </c>
      <c r="J106" s="1">
        <v>3.7048332641486125E-3</v>
      </c>
      <c r="K106" s="13">
        <v>-6.0728414294808145E-3</v>
      </c>
      <c r="L106" s="13">
        <v>-0.22598194099467764</v>
      </c>
      <c r="M106" s="13">
        <v>1.2283792574016703</v>
      </c>
      <c r="N106" s="3">
        <v>0</v>
      </c>
      <c r="R106" s="1">
        <v>4.3368086899420177E-19</v>
      </c>
      <c r="S106" s="13">
        <v>0</v>
      </c>
      <c r="T106" s="13">
        <v>-2.7755575615628914E-17</v>
      </c>
      <c r="U106" s="13">
        <v>1</v>
      </c>
      <c r="V106" s="3">
        <v>0</v>
      </c>
    </row>
    <row r="107" spans="2:22" ht="15" thickBot="1" x14ac:dyDescent="0.35">
      <c r="B107" s="7">
        <f t="shared" si="9"/>
        <v>5.0000000000000001E-4</v>
      </c>
      <c r="C107" s="8">
        <f t="shared" si="10"/>
        <v>4.0968387001378732E-3</v>
      </c>
      <c r="D107" s="8">
        <f t="shared" si="11"/>
        <v>3.1572812658992526E-2</v>
      </c>
      <c r="E107" s="8">
        <f>Z46</f>
        <v>0.149670837209646</v>
      </c>
      <c r="F107" s="9">
        <f>Z57</f>
        <v>0.81417445564980873</v>
      </c>
      <c r="J107" s="7">
        <v>-6.2378698859249162E-5</v>
      </c>
      <c r="K107" s="8">
        <v>3.7037088315588422E-3</v>
      </c>
      <c r="L107" s="8">
        <v>-6.098130975930806E-3</v>
      </c>
      <c r="M107" s="8">
        <v>-0.22581468945686201</v>
      </c>
      <c r="N107" s="9">
        <v>1.2282379937870689</v>
      </c>
      <c r="R107" s="7">
        <v>1.0842021724855044E-19</v>
      </c>
      <c r="S107" s="8">
        <v>0</v>
      </c>
      <c r="T107" s="8">
        <v>-6.9388939039072284E-18</v>
      </c>
      <c r="U107" s="8">
        <v>0</v>
      </c>
      <c r="V107" s="9">
        <v>1</v>
      </c>
    </row>
    <row r="109" spans="2:22" x14ac:dyDescent="0.3">
      <c r="B109" s="49">
        <v>24.9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0.81369999999999998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1.2289541600098317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0.14979999999999999</v>
      </c>
      <c r="C113" s="13">
        <f>AA21</f>
        <v>0.81379358626242015</v>
      </c>
      <c r="D113" s="13">
        <v>0</v>
      </c>
      <c r="E113" s="13">
        <v>0</v>
      </c>
      <c r="F113" s="3">
        <v>0</v>
      </c>
      <c r="J113" s="1">
        <v>-0.2262211650192433</v>
      </c>
      <c r="K113" s="13">
        <v>1.2288128302814305</v>
      </c>
      <c r="L113" s="13">
        <v>0</v>
      </c>
      <c r="M113" s="13">
        <v>0</v>
      </c>
      <c r="N113" s="3">
        <v>0</v>
      </c>
      <c r="R113" s="1">
        <v>0</v>
      </c>
      <c r="S113" s="13">
        <v>1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3.1800000000000002E-2</v>
      </c>
      <c r="C114" s="13">
        <f t="shared" ref="C114:C116" si="13">AA22</f>
        <v>0.14972363195525468</v>
      </c>
      <c r="D114" s="13">
        <f>AA33</f>
        <v>0.81388718328849829</v>
      </c>
      <c r="E114" s="13">
        <v>0</v>
      </c>
      <c r="F114" s="3">
        <v>0</v>
      </c>
      <c r="J114" s="1">
        <v>-6.4014865247432129E-3</v>
      </c>
      <c r="K114" s="13">
        <v>-0.22605383610978375</v>
      </c>
      <c r="L114" s="13">
        <v>1.2286715168059483</v>
      </c>
      <c r="M114" s="13">
        <v>0</v>
      </c>
      <c r="N114" s="3">
        <v>0</v>
      </c>
      <c r="R114" s="1">
        <v>6.9388939039072284E-18</v>
      </c>
      <c r="S114" s="13">
        <v>0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4.1000000000000003E-3</v>
      </c>
      <c r="C115" s="13">
        <f t="shared" si="13"/>
        <v>3.1786437222605747E-2</v>
      </c>
      <c r="D115" s="13">
        <f t="shared" ref="D115:D116" si="14">AA34</f>
        <v>0.14964724436227814</v>
      </c>
      <c r="E115" s="13">
        <f>AA45</f>
        <v>0.81398079107947241</v>
      </c>
      <c r="F115" s="3">
        <v>0</v>
      </c>
      <c r="J115" s="1">
        <v>3.8207506326952572E-3</v>
      </c>
      <c r="K115" s="13">
        <v>-6.4267465449454912E-3</v>
      </c>
      <c r="L115" s="13">
        <v>-0.22588654269419844</v>
      </c>
      <c r="M115" s="13">
        <v>1.2285302195815155</v>
      </c>
      <c r="N115" s="3">
        <v>0</v>
      </c>
      <c r="R115" s="1">
        <v>0</v>
      </c>
      <c r="S115" s="13">
        <v>0</v>
      </c>
      <c r="T115" s="13">
        <v>0</v>
      </c>
      <c r="U115" s="13">
        <v>1</v>
      </c>
      <c r="V115" s="3">
        <v>0</v>
      </c>
    </row>
    <row r="116" spans="2:22" ht="15" thickBot="1" x14ac:dyDescent="0.35">
      <c r="B116" s="7">
        <f t="shared" si="12"/>
        <v>5.0000000000000001E-4</v>
      </c>
      <c r="C116" s="8">
        <f t="shared" si="13"/>
        <v>4.0968156935241567E-3</v>
      </c>
      <c r="D116" s="8">
        <f t="shared" si="14"/>
        <v>3.1772881670896237E-2</v>
      </c>
      <c r="E116" s="8">
        <f>AA46</f>
        <v>0.14957083721758402</v>
      </c>
      <c r="F116" s="9">
        <f>AA57</f>
        <v>0.81407440963658073</v>
      </c>
      <c r="J116" s="7">
        <v>-6.8507076687251872E-5</v>
      </c>
      <c r="K116" s="8">
        <v>3.8195721705198268E-3</v>
      </c>
      <c r="L116" s="8">
        <v>-6.4519844215026557E-3</v>
      </c>
      <c r="M116" s="8">
        <v>-0.22571928476653672</v>
      </c>
      <c r="N116" s="9">
        <v>1.2283889386062636</v>
      </c>
      <c r="R116" s="7">
        <v>0</v>
      </c>
      <c r="S116" s="8">
        <v>-8.6736173798840355E-19</v>
      </c>
      <c r="T116" s="8">
        <v>6.9388939039072284E-18</v>
      </c>
      <c r="U116" s="8">
        <v>0</v>
      </c>
      <c r="V116" s="9">
        <v>1</v>
      </c>
    </row>
    <row r="119" spans="2:22" x14ac:dyDescent="0.3">
      <c r="B119" s="94">
        <v>24.1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0.8135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1.2292562999385372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0.15</v>
      </c>
      <c r="C123" s="13">
        <f>AB21</f>
        <v>0.81359356325977494</v>
      </c>
      <c r="D123" s="13">
        <v>0</v>
      </c>
      <c r="E123" s="13">
        <v>0</v>
      </c>
      <c r="F123" s="3">
        <v>0</v>
      </c>
      <c r="J123" s="1">
        <v>-0.22663459166515873</v>
      </c>
      <c r="K123" s="13">
        <v>1.229114935464044</v>
      </c>
      <c r="L123" s="13">
        <v>0</v>
      </c>
      <c r="M123" s="13">
        <v>0</v>
      </c>
      <c r="N123" s="3">
        <v>0</v>
      </c>
      <c r="R123" s="1">
        <v>0</v>
      </c>
      <c r="S123" s="13">
        <v>0.99999999999999989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3.1800000000000002E-2</v>
      </c>
      <c r="C124" s="13">
        <f t="shared" ref="C124:C126" si="16">AB22</f>
        <v>0.14992367796319089</v>
      </c>
      <c r="D124" s="13">
        <f>AB33</f>
        <v>0.81368713728056219</v>
      </c>
      <c r="E124" s="13">
        <v>0</v>
      </c>
      <c r="F124" s="3">
        <v>0</v>
      </c>
      <c r="J124" s="1">
        <v>-6.2830768334441152E-3</v>
      </c>
      <c r="K124" s="13">
        <v>-0.22646718046953884</v>
      </c>
      <c r="L124" s="13">
        <v>1.2289735872464658</v>
      </c>
      <c r="M124" s="13">
        <v>0</v>
      </c>
      <c r="N124" s="3">
        <v>0</v>
      </c>
      <c r="R124" s="1">
        <v>0</v>
      </c>
      <c r="S124" s="13">
        <v>0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4.1999999999999997E-3</v>
      </c>
      <c r="C125" s="13">
        <f t="shared" si="16"/>
        <v>3.178641421466892E-2</v>
      </c>
      <c r="D125" s="13">
        <f t="shared" ref="D125:D126" si="17">AB34</f>
        <v>0.14984733638608802</v>
      </c>
      <c r="E125" s="13">
        <f>AB45</f>
        <v>0.81378072206359942</v>
      </c>
      <c r="F125" s="3">
        <v>0</v>
      </c>
      <c r="J125" s="1">
        <v>3.6650252251452034E-3</v>
      </c>
      <c r="K125" s="13">
        <v>-6.3083980053622686E-3</v>
      </c>
      <c r="L125" s="13">
        <v>-0.22629980478125153</v>
      </c>
      <c r="M125" s="13">
        <v>1.2288322552839326</v>
      </c>
      <c r="N125" s="3">
        <v>0</v>
      </c>
      <c r="R125" s="1">
        <v>4.3368086899420177E-19</v>
      </c>
      <c r="S125" s="13">
        <v>-6.9388939039072284E-18</v>
      </c>
      <c r="T125" s="13">
        <v>0</v>
      </c>
      <c r="U125" s="13">
        <v>1</v>
      </c>
      <c r="V125" s="3">
        <v>0</v>
      </c>
    </row>
    <row r="126" spans="2:22" ht="15" thickBot="1" x14ac:dyDescent="0.35">
      <c r="B126" s="7">
        <f t="shared" si="15"/>
        <v>5.0000000000000001E-4</v>
      </c>
      <c r="C126" s="8">
        <f t="shared" si="16"/>
        <v>4.1968271974930247E-3</v>
      </c>
      <c r="D126" s="8">
        <f t="shared" si="17"/>
        <v>3.1772835647083934E-2</v>
      </c>
      <c r="E126" s="8">
        <f>AB46</f>
        <v>0.14977097526520622</v>
      </c>
      <c r="F126" s="9">
        <f>AB57</f>
        <v>0.81387431761012463</v>
      </c>
      <c r="J126" s="7">
        <v>-1.5684444458509247E-5</v>
      </c>
      <c r="K126" s="8">
        <v>3.6638782814736931E-3</v>
      </c>
      <c r="L126" s="8">
        <v>-6.3336970171414906E-3</v>
      </c>
      <c r="M126" s="8">
        <v>-0.22613246459434405</v>
      </c>
      <c r="N126" s="9">
        <v>1.2286909395745749</v>
      </c>
      <c r="R126" s="7">
        <v>0</v>
      </c>
      <c r="S126" s="8">
        <v>-4.3368086899420177E-19</v>
      </c>
      <c r="T126" s="8">
        <v>-6.9388939039072284E-18</v>
      </c>
      <c r="U126" s="8">
        <v>0</v>
      </c>
      <c r="V126" s="9">
        <v>1</v>
      </c>
    </row>
    <row r="129" spans="2:22" x14ac:dyDescent="0.3">
      <c r="B129" s="49">
        <v>24.11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0.8135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1.2292562999385372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1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0.1497</v>
      </c>
      <c r="C133" s="13">
        <f>AC21</f>
        <v>0.81359356325977494</v>
      </c>
      <c r="D133" s="13">
        <v>0</v>
      </c>
      <c r="E133" s="13">
        <v>0</v>
      </c>
      <c r="F133" s="3">
        <v>0</v>
      </c>
      <c r="J133" s="1">
        <v>-0.2261813224818284</v>
      </c>
      <c r="K133" s="13">
        <v>1.229114935464044</v>
      </c>
      <c r="L133" s="13">
        <v>0</v>
      </c>
      <c r="M133" s="13">
        <v>0</v>
      </c>
      <c r="N133" s="3">
        <v>0</v>
      </c>
      <c r="R133" s="1">
        <v>2.7755575615628914E-17</v>
      </c>
      <c r="S133" s="13">
        <v>0.99999999999999989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3.2000000000000001E-2</v>
      </c>
      <c r="C134" s="13">
        <f t="shared" ref="C134:C136" si="19">AC22</f>
        <v>0.14962364345922294</v>
      </c>
      <c r="D134" s="13">
        <f>AC33</f>
        <v>0.81368713728056219</v>
      </c>
      <c r="E134" s="13">
        <v>0</v>
      </c>
      <c r="F134" s="3">
        <v>0</v>
      </c>
      <c r="J134" s="1">
        <v>-6.7521382533323486E-3</v>
      </c>
      <c r="K134" s="13">
        <v>-0.22601396341216462</v>
      </c>
      <c r="L134" s="13">
        <v>1.2289735872464658</v>
      </c>
      <c r="M134" s="13">
        <v>0</v>
      </c>
      <c r="N134" s="3">
        <v>0</v>
      </c>
      <c r="R134" s="1">
        <v>0</v>
      </c>
      <c r="S134" s="13">
        <v>-2.7755575615628914E-17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4.3E-3</v>
      </c>
      <c r="C135" s="13">
        <f t="shared" si="19"/>
        <v>3.1986471725250591E-2</v>
      </c>
      <c r="D135" s="13">
        <f t="shared" ref="D135:D136" si="20">AC34</f>
        <v>0.14954726737418372</v>
      </c>
      <c r="E135" s="13">
        <f>AC45</f>
        <v>0.81378072206359942</v>
      </c>
      <c r="F135" s="3">
        <v>0</v>
      </c>
      <c r="J135" s="1">
        <v>3.6357511687237958E-3</v>
      </c>
      <c r="K135" s="13">
        <v>-6.7773533632255988E-3</v>
      </c>
      <c r="L135" s="13">
        <v>-0.22584663984383893</v>
      </c>
      <c r="M135" s="13">
        <v>1.2288322552839326</v>
      </c>
      <c r="N135" s="3">
        <v>0</v>
      </c>
      <c r="R135" s="1">
        <v>0</v>
      </c>
      <c r="S135" s="13">
        <v>0</v>
      </c>
      <c r="T135" s="13">
        <v>0</v>
      </c>
      <c r="U135" s="13">
        <v>1</v>
      </c>
      <c r="V135" s="3">
        <v>0</v>
      </c>
    </row>
    <row r="136" spans="2:22" ht="15" thickBot="1" x14ac:dyDescent="0.35">
      <c r="B136" s="7">
        <f t="shared" si="18"/>
        <v>5.0000000000000001E-4</v>
      </c>
      <c r="C136" s="8">
        <f t="shared" si="19"/>
        <v>4.2968156895558957E-3</v>
      </c>
      <c r="D136" s="8">
        <f t="shared" si="20"/>
        <v>3.1972950678830624E-2</v>
      </c>
      <c r="E136" s="8">
        <f>AC46</f>
        <v>0.14947087174139664</v>
      </c>
      <c r="F136" s="9">
        <f>AC57</f>
        <v>0.81387431761012463</v>
      </c>
      <c r="J136" s="7">
        <v>3.6465325467934922E-5</v>
      </c>
      <c r="K136" s="8">
        <v>3.6345536617026172E-3</v>
      </c>
      <c r="L136" s="8">
        <v>-6.8025463311708638E-3</v>
      </c>
      <c r="M136" s="8">
        <v>-0.22567935177089921</v>
      </c>
      <c r="N136" s="9">
        <v>1.2286909395745749</v>
      </c>
      <c r="R136" s="7">
        <v>-3.3881317890172014E-21</v>
      </c>
      <c r="S136" s="8">
        <v>-1.3010426069826053E-18</v>
      </c>
      <c r="T136" s="8">
        <v>0</v>
      </c>
      <c r="U136" s="8">
        <v>0</v>
      </c>
      <c r="V136" s="9">
        <v>1</v>
      </c>
    </row>
    <row r="139" spans="2:22" x14ac:dyDescent="0.3">
      <c r="B139" s="49">
        <v>24.12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0.81369999999999998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1.2289541600098317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1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0.14990000000000001</v>
      </c>
      <c r="C143" s="13">
        <f>AD21</f>
        <v>0.81379358626242015</v>
      </c>
      <c r="D143" s="13">
        <v>0</v>
      </c>
      <c r="E143" s="13">
        <v>0</v>
      </c>
      <c r="F143" s="3">
        <v>0</v>
      </c>
      <c r="J143" s="1">
        <v>-0.22637218048320812</v>
      </c>
      <c r="K143" s="13">
        <v>1.2288128302814305</v>
      </c>
      <c r="L143" s="13">
        <v>0</v>
      </c>
      <c r="M143" s="13">
        <v>0</v>
      </c>
      <c r="N143" s="3">
        <v>0</v>
      </c>
      <c r="R143" s="1">
        <v>0</v>
      </c>
      <c r="S143" s="13">
        <v>1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3.1699999999999999E-2</v>
      </c>
      <c r="C144" s="13">
        <f t="shared" ref="C144:C146" si="22">AD22</f>
        <v>0.14982364345657734</v>
      </c>
      <c r="D144" s="13">
        <f>AD33</f>
        <v>0.81388718328849829</v>
      </c>
      <c r="E144" s="13">
        <v>0</v>
      </c>
      <c r="F144" s="3">
        <v>0</v>
      </c>
      <c r="J144" s="1">
        <v>-6.1948905433497955E-3</v>
      </c>
      <c r="K144" s="13">
        <v>-0.22620483420697018</v>
      </c>
      <c r="L144" s="13">
        <v>1.2286715168059483</v>
      </c>
      <c r="M144" s="13">
        <v>0</v>
      </c>
      <c r="N144" s="3">
        <v>0</v>
      </c>
      <c r="R144" s="1">
        <v>-6.9388939039072284E-18</v>
      </c>
      <c r="S144" s="13">
        <v>0</v>
      </c>
      <c r="T144" s="13">
        <v>1</v>
      </c>
      <c r="U144" s="13">
        <v>0</v>
      </c>
      <c r="V144" s="3">
        <v>0</v>
      </c>
    </row>
    <row r="145" spans="1:74" x14ac:dyDescent="0.3">
      <c r="B145" s="1">
        <f t="shared" si="21"/>
        <v>4.1999999999999997E-3</v>
      </c>
      <c r="C145" s="13">
        <f t="shared" si="22"/>
        <v>3.1686414218637639E-2</v>
      </c>
      <c r="D145" s="13">
        <f t="shared" ref="D145:D146" si="23">AD34</f>
        <v>0.14974726736624627</v>
      </c>
      <c r="E145" s="13">
        <f>AD45</f>
        <v>0.81398079107947241</v>
      </c>
      <c r="F145" s="3">
        <v>0</v>
      </c>
      <c r="J145" s="1">
        <v>3.6106295984305674E-3</v>
      </c>
      <c r="K145" s="13">
        <v>-6.2201916868711103E-3</v>
      </c>
      <c r="L145" s="13">
        <v>-0.22603752342660371</v>
      </c>
      <c r="M145" s="13">
        <v>1.2285302195815155</v>
      </c>
      <c r="N145" s="3">
        <v>0</v>
      </c>
      <c r="R145" s="1">
        <v>0</v>
      </c>
      <c r="S145" s="13">
        <v>0</v>
      </c>
      <c r="T145" s="13">
        <v>2.7755575615628914E-17</v>
      </c>
      <c r="U145" s="13">
        <v>1</v>
      </c>
      <c r="V145" s="3">
        <v>0</v>
      </c>
    </row>
    <row r="146" spans="1:74" ht="15" thickBot="1" x14ac:dyDescent="0.35">
      <c r="B146" s="7">
        <f t="shared" si="21"/>
        <v>5.0000000000000001E-4</v>
      </c>
      <c r="C146" s="8">
        <f t="shared" si="22"/>
        <v>4.1968386988152206E-3</v>
      </c>
      <c r="D146" s="8">
        <f t="shared" si="23"/>
        <v>3.1672835658991302E-2</v>
      </c>
      <c r="E146" s="8">
        <f>AD46</f>
        <v>0.14967087172552054</v>
      </c>
      <c r="F146" s="9">
        <f>AD57</f>
        <v>0.81407440963658073</v>
      </c>
      <c r="J146" s="7">
        <v>-1.0595938019679193E-5</v>
      </c>
      <c r="K146" s="8">
        <v>3.6094990539827562E-3</v>
      </c>
      <c r="L146" s="8">
        <v>-6.2454706800211873E-3</v>
      </c>
      <c r="M146" s="8">
        <v>-0.22587024813615772</v>
      </c>
      <c r="N146" s="9">
        <v>1.2283889386062636</v>
      </c>
      <c r="R146" s="7">
        <v>2.1684043449710089E-19</v>
      </c>
      <c r="S146" s="8">
        <v>0</v>
      </c>
      <c r="T146" s="8">
        <v>0</v>
      </c>
      <c r="U146" s="8">
        <v>0</v>
      </c>
      <c r="V146" s="9">
        <v>1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>
        <v>24.2</v>
      </c>
      <c r="D150" s="134"/>
      <c r="E150" s="134"/>
      <c r="F150" s="134"/>
      <c r="G150" s="134"/>
      <c r="H150" s="134"/>
      <c r="I150" s="134"/>
      <c r="J150" s="134"/>
      <c r="K150" s="134"/>
      <c r="L150" s="134">
        <v>24.3</v>
      </c>
      <c r="M150" s="134"/>
      <c r="N150" s="134"/>
      <c r="O150" s="134"/>
      <c r="P150" s="134"/>
      <c r="Q150" s="134"/>
      <c r="R150" s="134"/>
      <c r="S150" s="134"/>
      <c r="T150" s="134"/>
      <c r="U150" s="134">
        <v>24.5</v>
      </c>
      <c r="V150" s="134"/>
      <c r="W150" s="134"/>
      <c r="X150" s="134"/>
      <c r="Y150" s="134"/>
      <c r="Z150" s="134"/>
      <c r="AA150" s="134"/>
      <c r="AB150" s="134"/>
      <c r="AC150" s="134"/>
      <c r="AD150" s="134">
        <v>24.7</v>
      </c>
      <c r="AE150" s="134"/>
      <c r="AF150" s="134"/>
      <c r="AG150" s="134"/>
      <c r="AH150" s="134"/>
      <c r="AI150" s="134"/>
      <c r="AJ150" s="134"/>
      <c r="AK150" s="134"/>
      <c r="AL150" s="134"/>
      <c r="AM150" s="134">
        <v>24.9</v>
      </c>
      <c r="AN150" s="134"/>
      <c r="AO150" s="134"/>
      <c r="AP150" s="134"/>
      <c r="AQ150" s="134"/>
      <c r="AR150" s="134"/>
      <c r="AS150" s="134"/>
      <c r="AT150" s="134"/>
      <c r="AU150" s="134"/>
      <c r="AV150" s="138">
        <v>24.1</v>
      </c>
      <c r="AW150" s="138"/>
      <c r="AX150" s="138"/>
      <c r="AY150" s="138"/>
      <c r="AZ150" s="138"/>
      <c r="BA150" s="138"/>
      <c r="BB150" s="138"/>
      <c r="BC150" s="138"/>
      <c r="BD150" s="138"/>
      <c r="BE150" s="134">
        <v>24.11</v>
      </c>
      <c r="BF150" s="134"/>
      <c r="BG150" s="134"/>
      <c r="BH150" s="134"/>
      <c r="BI150" s="134"/>
      <c r="BJ150" s="134"/>
      <c r="BK150" s="134"/>
      <c r="BL150" s="134"/>
      <c r="BM150" s="134"/>
      <c r="BN150" s="134">
        <v>24.12</v>
      </c>
      <c r="BO150" s="134"/>
      <c r="BP150" s="134"/>
      <c r="BQ150" s="134"/>
      <c r="BR150" s="134"/>
      <c r="BS150" s="134"/>
      <c r="BT150" s="134"/>
      <c r="BU150" s="134"/>
      <c r="BV150" s="134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0.81299999999999994</v>
      </c>
      <c r="D152" s="56">
        <v>0.7329</v>
      </c>
      <c r="E152" s="56">
        <v>0.7097</v>
      </c>
      <c r="F152" s="56">
        <v>0.73060000000000003</v>
      </c>
      <c r="G152" s="56">
        <v>0.74390000000000001</v>
      </c>
      <c r="H152" s="56">
        <v>0.76919999999999999</v>
      </c>
      <c r="I152" s="56">
        <v>0.77900000000000003</v>
      </c>
      <c r="J152" s="56">
        <v>0.79059999999999997</v>
      </c>
      <c r="K152" s="57">
        <v>0.79759999999999998</v>
      </c>
      <c r="L152" s="55">
        <v>0.81269999999999998</v>
      </c>
      <c r="M152" s="56">
        <v>0.71930000000000005</v>
      </c>
      <c r="N152" s="56">
        <v>0.70279999999999998</v>
      </c>
      <c r="O152" s="56">
        <v>0.72570000000000001</v>
      </c>
      <c r="P152" s="56">
        <v>0.74709999999999999</v>
      </c>
      <c r="Q152" s="56">
        <v>0.77049999999999996</v>
      </c>
      <c r="R152" s="56">
        <v>0.77490000000000003</v>
      </c>
      <c r="S152" s="56">
        <v>0.78700000000000003</v>
      </c>
      <c r="T152" s="57">
        <v>0.79300000000000004</v>
      </c>
      <c r="U152" s="55">
        <v>0.81389999999999996</v>
      </c>
      <c r="V152" s="56">
        <v>0.7268</v>
      </c>
      <c r="W152" s="56">
        <v>0.69140000000000001</v>
      </c>
      <c r="X152" s="56">
        <v>0.73070000000000002</v>
      </c>
      <c r="Y152" s="56">
        <v>0.74650000000000005</v>
      </c>
      <c r="Z152" s="56">
        <v>0.77339999999999998</v>
      </c>
      <c r="AA152" s="56">
        <v>0.78369999999999995</v>
      </c>
      <c r="AB152" s="56">
        <v>0.79</v>
      </c>
      <c r="AC152" s="57">
        <v>0.79679999999999995</v>
      </c>
      <c r="AD152" s="55">
        <v>0.81379999999999997</v>
      </c>
      <c r="AE152" s="56">
        <v>0.72760000000000002</v>
      </c>
      <c r="AF152" s="56">
        <v>0.70330000000000004</v>
      </c>
      <c r="AG152" s="56">
        <v>0.7288</v>
      </c>
      <c r="AH152" s="56">
        <v>0.75649999999999995</v>
      </c>
      <c r="AI152" s="56">
        <v>0.77510000000000001</v>
      </c>
      <c r="AJ152" s="56">
        <v>0.78800000000000003</v>
      </c>
      <c r="AK152" s="56">
        <v>0.79759999999999998</v>
      </c>
      <c r="AL152" s="57">
        <v>0.80279999999999996</v>
      </c>
      <c r="AM152" s="55">
        <v>0.81369999999999998</v>
      </c>
      <c r="AN152" s="56">
        <v>0.75339999999999996</v>
      </c>
      <c r="AO152" s="56">
        <v>0.73909999999999998</v>
      </c>
      <c r="AP152" s="56">
        <v>0.75060000000000004</v>
      </c>
      <c r="AQ152" s="56">
        <v>0.75929999999999997</v>
      </c>
      <c r="AR152" s="56">
        <v>0.77170000000000005</v>
      </c>
      <c r="AS152" s="56">
        <v>0.7944</v>
      </c>
      <c r="AT152" s="56">
        <v>0.78620000000000001</v>
      </c>
      <c r="AU152" s="57">
        <v>0.80289999999999995</v>
      </c>
      <c r="AV152" s="55">
        <v>0.8135</v>
      </c>
      <c r="AW152" s="56">
        <v>0.7208</v>
      </c>
      <c r="AX152" s="56">
        <v>0.68340000000000001</v>
      </c>
      <c r="AY152" s="56">
        <v>0.72209999999999996</v>
      </c>
      <c r="AZ152" s="56">
        <v>0.75829999999999997</v>
      </c>
      <c r="BA152" s="56">
        <v>0.77890000000000004</v>
      </c>
      <c r="BB152" s="56">
        <v>0.77039999999999997</v>
      </c>
      <c r="BC152" s="56">
        <v>0.7954</v>
      </c>
      <c r="BD152" s="57">
        <v>0.80630000000000002</v>
      </c>
      <c r="BE152" s="55">
        <v>0.8135</v>
      </c>
      <c r="BF152" s="56">
        <v>0.73429999999999995</v>
      </c>
      <c r="BG152" s="56">
        <v>0.7218</v>
      </c>
      <c r="BH152" s="56">
        <v>0.73709999999999998</v>
      </c>
      <c r="BI152" s="56">
        <v>0.74650000000000005</v>
      </c>
      <c r="BJ152" s="56">
        <v>0.75919999999999999</v>
      </c>
      <c r="BK152" s="56">
        <v>0.76590000000000003</v>
      </c>
      <c r="BL152" s="56">
        <v>0.7883</v>
      </c>
      <c r="BM152" s="57">
        <v>0.79620000000000002</v>
      </c>
      <c r="BN152" s="55">
        <v>0.81369999999999998</v>
      </c>
      <c r="BO152" s="56">
        <v>0.72130000000000005</v>
      </c>
      <c r="BP152" s="56">
        <v>0.69169999999999998</v>
      </c>
      <c r="BQ152" s="56">
        <v>0.74299999999999999</v>
      </c>
      <c r="BR152" s="56">
        <v>0.76449999999999996</v>
      </c>
      <c r="BS152" s="56">
        <v>0.78129999999999999</v>
      </c>
      <c r="BT152" s="56">
        <v>0.72729999999999995</v>
      </c>
      <c r="BU152" s="56">
        <v>0.79139999999999999</v>
      </c>
      <c r="BV152" s="57">
        <v>0.79630000000000001</v>
      </c>
    </row>
    <row r="153" spans="1:74" ht="16.2" thickBot="1" x14ac:dyDescent="0.4">
      <c r="A153" s="132"/>
      <c r="B153" s="16" t="s">
        <v>26</v>
      </c>
      <c r="C153" s="58">
        <v>0.14960000000000001</v>
      </c>
      <c r="D153" s="59">
        <v>0.13780000000000001</v>
      </c>
      <c r="E153" s="59">
        <v>0.13539999999999999</v>
      </c>
      <c r="F153" s="59">
        <v>0.13900000000000001</v>
      </c>
      <c r="G153" s="59">
        <v>0.14119999999999999</v>
      </c>
      <c r="H153" s="59">
        <v>0.1449</v>
      </c>
      <c r="I153" s="59">
        <v>0.1469</v>
      </c>
      <c r="J153" s="59">
        <v>0.14810000000000001</v>
      </c>
      <c r="K153" s="60">
        <v>0.14910000000000001</v>
      </c>
      <c r="L153" s="58">
        <v>0.14949999999999999</v>
      </c>
      <c r="M153" s="59">
        <v>0.13539999999999999</v>
      </c>
      <c r="N153" s="59">
        <v>0.13350000000000001</v>
      </c>
      <c r="O153" s="59">
        <v>0.13789999999999999</v>
      </c>
      <c r="P153" s="59">
        <v>0.14130000000000001</v>
      </c>
      <c r="Q153" s="59">
        <v>0.14510000000000001</v>
      </c>
      <c r="R153" s="59">
        <v>0.14560000000000001</v>
      </c>
      <c r="S153" s="59">
        <v>0.1474</v>
      </c>
      <c r="T153" s="60">
        <v>0.14799999999999999</v>
      </c>
      <c r="U153" s="58">
        <v>0.1497</v>
      </c>
      <c r="V153" s="59">
        <v>0.13700000000000001</v>
      </c>
      <c r="W153" s="59">
        <v>0.13250000000000001</v>
      </c>
      <c r="X153" s="59">
        <v>0.13900000000000001</v>
      </c>
      <c r="Y153" s="59">
        <v>0.1419</v>
      </c>
      <c r="Z153" s="59">
        <v>0.1459</v>
      </c>
      <c r="AA153" s="59">
        <v>0.1472</v>
      </c>
      <c r="AB153" s="59">
        <v>0.1484</v>
      </c>
      <c r="AC153" s="60">
        <v>0.14860000000000001</v>
      </c>
      <c r="AD153" s="58">
        <v>0.14990000000000001</v>
      </c>
      <c r="AE153" s="59">
        <v>0.13700000000000001</v>
      </c>
      <c r="AF153" s="59">
        <v>0.13420000000000001</v>
      </c>
      <c r="AG153" s="59">
        <v>0.13900000000000001</v>
      </c>
      <c r="AH153" s="59">
        <v>0.1431</v>
      </c>
      <c r="AI153" s="59">
        <v>0.14630000000000001</v>
      </c>
      <c r="AJ153" s="59">
        <v>0.1479</v>
      </c>
      <c r="AK153" s="59">
        <v>0.14829999999999999</v>
      </c>
      <c r="AL153" s="60">
        <v>0.14899999999999999</v>
      </c>
      <c r="AM153" s="58">
        <v>0.14979999999999999</v>
      </c>
      <c r="AN153" s="59">
        <v>0.14099999999999999</v>
      </c>
      <c r="AO153" s="59">
        <v>0.13930000000000001</v>
      </c>
      <c r="AP153" s="59">
        <v>0.14149999999999999</v>
      </c>
      <c r="AQ153" s="59">
        <v>0.14280000000000001</v>
      </c>
      <c r="AR153" s="59">
        <v>0.1449</v>
      </c>
      <c r="AS153" s="59">
        <v>0.14680000000000001</v>
      </c>
      <c r="AT153" s="59">
        <v>0.14649999999999999</v>
      </c>
      <c r="AU153" s="60">
        <v>0.14940000000000001</v>
      </c>
      <c r="AV153" s="58">
        <v>0.15</v>
      </c>
      <c r="AW153" s="59">
        <v>0.13569999999999999</v>
      </c>
      <c r="AX153" s="59">
        <v>0.1305</v>
      </c>
      <c r="AY153" s="59">
        <v>0.13780000000000001</v>
      </c>
      <c r="AZ153" s="59">
        <v>0.14380000000000001</v>
      </c>
      <c r="BA153" s="59">
        <v>0.14660000000000001</v>
      </c>
      <c r="BB153" s="59">
        <v>0.14460000000000001</v>
      </c>
      <c r="BC153" s="59">
        <v>0.1487</v>
      </c>
      <c r="BD153" s="60">
        <v>0.15010000000000001</v>
      </c>
      <c r="BE153" s="58">
        <v>0.1497</v>
      </c>
      <c r="BF153" s="59">
        <v>0.13800000000000001</v>
      </c>
      <c r="BG153" s="59">
        <v>0.13700000000000001</v>
      </c>
      <c r="BH153" s="59">
        <v>0.1396</v>
      </c>
      <c r="BI153" s="59">
        <v>0.14119999999999999</v>
      </c>
      <c r="BJ153" s="59">
        <v>0.1431</v>
      </c>
      <c r="BK153" s="59">
        <v>0.14380000000000001</v>
      </c>
      <c r="BL153" s="59">
        <v>0.14749999999999999</v>
      </c>
      <c r="BM153" s="60">
        <v>0.1484</v>
      </c>
      <c r="BN153" s="58">
        <v>0.14990000000000001</v>
      </c>
      <c r="BO153" s="59">
        <v>0.1358</v>
      </c>
      <c r="BP153" s="59">
        <v>0.1331</v>
      </c>
      <c r="BQ153" s="59">
        <v>0.14149999999999999</v>
      </c>
      <c r="BR153" s="59">
        <v>0.14480000000000001</v>
      </c>
      <c r="BS153" s="59">
        <v>0.14680000000000001</v>
      </c>
      <c r="BT153" s="59">
        <v>0.13739999999999999</v>
      </c>
      <c r="BU153" s="59">
        <v>0.1474</v>
      </c>
      <c r="BV153" s="60">
        <v>0.14829999999999999</v>
      </c>
    </row>
    <row r="154" spans="1:74" ht="16.2" thickBot="1" x14ac:dyDescent="0.4">
      <c r="A154" s="132"/>
      <c r="B154" s="16" t="s">
        <v>27</v>
      </c>
      <c r="C154" s="58">
        <v>3.2500000000000001E-2</v>
      </c>
      <c r="D154" s="59">
        <v>0.1055</v>
      </c>
      <c r="E154" s="59">
        <v>0.1258</v>
      </c>
      <c r="F154" s="59">
        <v>0.10639999999999999</v>
      </c>
      <c r="G154" s="59">
        <v>9.4100000000000003E-2</v>
      </c>
      <c r="H154" s="59">
        <v>7.0900000000000005E-2</v>
      </c>
      <c r="I154" s="59">
        <v>6.1800000000000001E-2</v>
      </c>
      <c r="J154" s="59">
        <v>5.16E-2</v>
      </c>
      <c r="K154" s="60">
        <v>4.5100000000000001E-2</v>
      </c>
      <c r="L154" s="58">
        <v>3.2800000000000003E-2</v>
      </c>
      <c r="M154" s="59">
        <v>0.1182</v>
      </c>
      <c r="N154" s="59">
        <v>0.1328</v>
      </c>
      <c r="O154" s="59">
        <v>0.111</v>
      </c>
      <c r="P154" s="59">
        <v>9.1300000000000006E-2</v>
      </c>
      <c r="Q154" s="59">
        <v>7.0000000000000007E-2</v>
      </c>
      <c r="R154" s="59">
        <v>6.6000000000000003E-2</v>
      </c>
      <c r="S154" s="59">
        <v>5.4899999999999997E-2</v>
      </c>
      <c r="T154" s="60">
        <v>4.9700000000000001E-2</v>
      </c>
      <c r="U154" s="58">
        <v>3.1800000000000002E-2</v>
      </c>
      <c r="V154" s="59">
        <v>0.1109</v>
      </c>
      <c r="W154" s="59">
        <v>0.1426</v>
      </c>
      <c r="X154" s="59">
        <v>0.1062</v>
      </c>
      <c r="Y154" s="59">
        <v>9.1399999999999995E-2</v>
      </c>
      <c r="Z154" s="59">
        <v>6.7000000000000004E-2</v>
      </c>
      <c r="AA154" s="59">
        <v>5.7700000000000001E-2</v>
      </c>
      <c r="AB154" s="59">
        <v>5.1900000000000002E-2</v>
      </c>
      <c r="AC154" s="60">
        <v>4.6199999999999998E-2</v>
      </c>
      <c r="AD154" s="58">
        <v>3.1600000000000003E-2</v>
      </c>
      <c r="AE154" s="59">
        <v>0.1103</v>
      </c>
      <c r="AF154" s="59">
        <v>0.13170000000000001</v>
      </c>
      <c r="AG154" s="59">
        <v>0.1079</v>
      </c>
      <c r="AH154" s="59">
        <v>8.2600000000000007E-2</v>
      </c>
      <c r="AI154" s="59">
        <v>6.5199999999999994E-2</v>
      </c>
      <c r="AJ154" s="59">
        <v>5.3900000000000003E-2</v>
      </c>
      <c r="AK154" s="59">
        <v>4.58E-2</v>
      </c>
      <c r="AL154" s="60">
        <v>4.1200000000000001E-2</v>
      </c>
      <c r="AM154" s="58">
        <v>3.1800000000000002E-2</v>
      </c>
      <c r="AN154" s="59">
        <v>8.6699999999999999E-2</v>
      </c>
      <c r="AO154" s="59">
        <v>9.9400000000000002E-2</v>
      </c>
      <c r="AP154" s="59">
        <v>8.8599999999999998E-2</v>
      </c>
      <c r="AQ154" s="59">
        <v>8.0500000000000002E-2</v>
      </c>
      <c r="AR154" s="59">
        <v>6.9099999999999995E-2</v>
      </c>
      <c r="AS154" s="59">
        <v>4.9599999999999998E-2</v>
      </c>
      <c r="AT154" s="59">
        <v>5.62E-2</v>
      </c>
      <c r="AU154" s="60">
        <v>4.07E-2</v>
      </c>
      <c r="AV154" s="58">
        <v>3.1800000000000002E-2</v>
      </c>
      <c r="AW154" s="59">
        <v>0.1167</v>
      </c>
      <c r="AX154" s="59">
        <v>0.15049999999999999</v>
      </c>
      <c r="AY154" s="59">
        <v>0.11409999999999999</v>
      </c>
      <c r="AZ154" s="59">
        <v>8.0600000000000005E-2</v>
      </c>
      <c r="BA154" s="59">
        <v>6.2100000000000002E-2</v>
      </c>
      <c r="BB154" s="59">
        <v>7.0400000000000004E-2</v>
      </c>
      <c r="BC154" s="59">
        <v>4.7199999999999999E-2</v>
      </c>
      <c r="BD154" s="60">
        <v>3.7400000000000003E-2</v>
      </c>
      <c r="BE154" s="58">
        <v>3.2000000000000001E-2</v>
      </c>
      <c r="BF154" s="59">
        <v>0.1042</v>
      </c>
      <c r="BG154" s="59">
        <v>0.115</v>
      </c>
      <c r="BH154" s="59">
        <v>0.1008</v>
      </c>
      <c r="BI154" s="59">
        <v>9.1999999999999998E-2</v>
      </c>
      <c r="BJ154" s="59">
        <v>8.0399999999999999E-2</v>
      </c>
      <c r="BK154" s="59">
        <v>7.46E-2</v>
      </c>
      <c r="BL154" s="59">
        <v>5.3900000000000003E-2</v>
      </c>
      <c r="BM154" s="60">
        <v>4.6800000000000001E-2</v>
      </c>
      <c r="BN154" s="58">
        <v>3.1699999999999999E-2</v>
      </c>
      <c r="BO154" s="59">
        <v>0.1162</v>
      </c>
      <c r="BP154" s="59">
        <v>0.14180000000000001</v>
      </c>
      <c r="BQ154" s="59">
        <v>9.4500000000000001E-2</v>
      </c>
      <c r="BR154" s="59">
        <v>7.4899999999999994E-2</v>
      </c>
      <c r="BS154" s="59">
        <v>5.9900000000000002E-2</v>
      </c>
      <c r="BT154" s="59">
        <v>0.1101</v>
      </c>
      <c r="BU154" s="59">
        <v>5.1400000000000001E-2</v>
      </c>
      <c r="BV154" s="60">
        <v>4.6800000000000001E-2</v>
      </c>
    </row>
    <row r="155" spans="1:74" ht="16.2" thickBot="1" x14ac:dyDescent="0.4">
      <c r="A155" s="132"/>
      <c r="B155" s="16" t="s">
        <v>28</v>
      </c>
      <c r="C155" s="58">
        <v>4.3E-3</v>
      </c>
      <c r="D155" s="59">
        <v>0.02</v>
      </c>
      <c r="E155" s="59">
        <v>2.4299999999999999E-2</v>
      </c>
      <c r="F155" s="59">
        <v>2.01E-2</v>
      </c>
      <c r="G155" s="59">
        <v>1.7500000000000002E-2</v>
      </c>
      <c r="H155" s="59">
        <v>1.26E-2</v>
      </c>
      <c r="I155" s="59">
        <v>1.0500000000000001E-2</v>
      </c>
      <c r="J155" s="59">
        <v>8.3999999999999995E-3</v>
      </c>
      <c r="K155" s="60">
        <v>7.0000000000000001E-3</v>
      </c>
      <c r="L155" s="58">
        <v>4.4000000000000003E-3</v>
      </c>
      <c r="M155" s="59">
        <v>2.2599999999999999E-2</v>
      </c>
      <c r="N155" s="59">
        <v>2.5700000000000001E-2</v>
      </c>
      <c r="O155" s="59">
        <v>2.1299999999999999E-2</v>
      </c>
      <c r="P155" s="59">
        <v>1.7000000000000001E-2</v>
      </c>
      <c r="Q155" s="59">
        <v>1.23E-2</v>
      </c>
      <c r="R155" s="59">
        <v>1.14E-2</v>
      </c>
      <c r="S155" s="59">
        <v>9.1000000000000004E-3</v>
      </c>
      <c r="T155" s="60">
        <v>8.0000000000000002E-3</v>
      </c>
      <c r="U155" s="58">
        <v>4.1000000000000003E-3</v>
      </c>
      <c r="V155" s="59">
        <v>2.1100000000000001E-2</v>
      </c>
      <c r="W155" s="59">
        <v>2.7900000000000001E-2</v>
      </c>
      <c r="X155" s="59">
        <v>2.01E-2</v>
      </c>
      <c r="Y155" s="59">
        <v>1.6899999999999998E-2</v>
      </c>
      <c r="Z155" s="59">
        <v>1.1599999999999999E-2</v>
      </c>
      <c r="AA155" s="59">
        <v>9.7000000000000003E-3</v>
      </c>
      <c r="AB155" s="59">
        <v>8.3999999999999995E-3</v>
      </c>
      <c r="AC155" s="60">
        <v>7.1999999999999998E-3</v>
      </c>
      <c r="AD155" s="58">
        <v>4.1000000000000003E-3</v>
      </c>
      <c r="AE155" s="59">
        <v>2.1000000000000001E-2</v>
      </c>
      <c r="AF155" s="59">
        <v>2.5700000000000001E-2</v>
      </c>
      <c r="AG155" s="59">
        <v>2.0400000000000001E-2</v>
      </c>
      <c r="AH155" s="59">
        <v>1.4999999999999999E-2</v>
      </c>
      <c r="AI155" s="59">
        <v>1.1299999999999999E-2</v>
      </c>
      <c r="AJ155" s="59">
        <v>8.8000000000000005E-3</v>
      </c>
      <c r="AK155" s="59">
        <v>7.1000000000000004E-3</v>
      </c>
      <c r="AL155" s="60">
        <v>6.1000000000000004E-3</v>
      </c>
      <c r="AM155" s="58">
        <v>4.1000000000000003E-3</v>
      </c>
      <c r="AN155" s="59">
        <v>1.5900000000000001E-2</v>
      </c>
      <c r="AO155" s="59">
        <v>1.8599999999999998E-2</v>
      </c>
      <c r="AP155" s="59">
        <v>1.6299999999999999E-2</v>
      </c>
      <c r="AQ155" s="59">
        <v>1.46E-2</v>
      </c>
      <c r="AR155" s="59">
        <v>1.2200000000000001E-2</v>
      </c>
      <c r="AS155" s="59">
        <v>8.0000000000000002E-3</v>
      </c>
      <c r="AT155" s="59">
        <v>9.4000000000000004E-3</v>
      </c>
      <c r="AU155" s="60">
        <v>6.1000000000000004E-3</v>
      </c>
      <c r="AV155" s="58">
        <v>4.1999999999999997E-3</v>
      </c>
      <c r="AW155" s="59">
        <v>2.24E-2</v>
      </c>
      <c r="AX155" s="59">
        <v>2.9700000000000001E-2</v>
      </c>
      <c r="AY155" s="59">
        <v>2.18E-2</v>
      </c>
      <c r="AZ155" s="59">
        <v>1.46E-2</v>
      </c>
      <c r="BA155" s="59">
        <v>1.06E-2</v>
      </c>
      <c r="BB155" s="59">
        <v>1.24E-2</v>
      </c>
      <c r="BC155" s="59">
        <v>7.4999999999999997E-3</v>
      </c>
      <c r="BD155" s="60">
        <v>5.3E-3</v>
      </c>
      <c r="BE155" s="58">
        <v>4.3E-3</v>
      </c>
      <c r="BF155" s="59">
        <v>1.9699999999999999E-2</v>
      </c>
      <c r="BG155" s="59">
        <v>2.1999999999999999E-2</v>
      </c>
      <c r="BH155" s="59">
        <v>1.89E-2</v>
      </c>
      <c r="BI155" s="59">
        <v>1.7000000000000001E-2</v>
      </c>
      <c r="BJ155" s="59">
        <v>1.4500000000000001E-2</v>
      </c>
      <c r="BK155" s="59">
        <v>1.32E-2</v>
      </c>
      <c r="BL155" s="59">
        <v>8.8999999999999999E-3</v>
      </c>
      <c r="BM155" s="60">
        <v>7.3000000000000001E-3</v>
      </c>
      <c r="BN155" s="58">
        <v>4.1999999999999997E-3</v>
      </c>
      <c r="BO155" s="59">
        <v>2.23E-2</v>
      </c>
      <c r="BP155" s="59">
        <v>2.7799999999999998E-2</v>
      </c>
      <c r="BQ155" s="59">
        <v>1.7600000000000001E-2</v>
      </c>
      <c r="BR155" s="59">
        <v>1.34E-2</v>
      </c>
      <c r="BS155" s="59">
        <v>1.0200000000000001E-2</v>
      </c>
      <c r="BT155" s="59">
        <v>2.1000000000000001E-2</v>
      </c>
      <c r="BU155" s="59">
        <v>8.3000000000000001E-3</v>
      </c>
      <c r="BV155" s="60">
        <v>7.3000000000000001E-3</v>
      </c>
    </row>
    <row r="156" spans="1:74" ht="16.2" thickBot="1" x14ac:dyDescent="0.4">
      <c r="A156" s="133"/>
      <c r="B156" s="16" t="s">
        <v>29</v>
      </c>
      <c r="C156" s="61">
        <v>5.9999999999999995E-4</v>
      </c>
      <c r="D156" s="62">
        <v>3.8999999999999998E-3</v>
      </c>
      <c r="E156" s="62">
        <v>4.7999999999999996E-3</v>
      </c>
      <c r="F156" s="62">
        <v>3.8999999999999998E-3</v>
      </c>
      <c r="G156" s="62">
        <v>3.3999999999999998E-3</v>
      </c>
      <c r="H156" s="62">
        <v>2.3E-3</v>
      </c>
      <c r="I156" s="62">
        <v>1.8E-3</v>
      </c>
      <c r="J156" s="62">
        <v>1.4E-3</v>
      </c>
      <c r="K156" s="63">
        <v>1.1000000000000001E-3</v>
      </c>
      <c r="L156" s="61">
        <v>5.9999999999999995E-4</v>
      </c>
      <c r="M156" s="62">
        <v>4.4000000000000003E-3</v>
      </c>
      <c r="N156" s="62">
        <v>5.1000000000000004E-3</v>
      </c>
      <c r="O156" s="62">
        <v>4.1000000000000003E-3</v>
      </c>
      <c r="P156" s="62">
        <v>3.2000000000000002E-3</v>
      </c>
      <c r="Q156" s="62">
        <v>2.2000000000000001E-3</v>
      </c>
      <c r="R156" s="62">
        <v>2.0999999999999999E-3</v>
      </c>
      <c r="S156" s="62">
        <v>1.6000000000000001E-3</v>
      </c>
      <c r="T156" s="63">
        <v>1.2999999999999999E-3</v>
      </c>
      <c r="U156" s="61">
        <v>5.0000000000000001E-4</v>
      </c>
      <c r="V156" s="62">
        <v>4.1000000000000003E-3</v>
      </c>
      <c r="W156" s="62">
        <v>5.5999999999999999E-3</v>
      </c>
      <c r="X156" s="62">
        <v>4.0000000000000001E-3</v>
      </c>
      <c r="Y156" s="62">
        <v>3.2000000000000002E-3</v>
      </c>
      <c r="Z156" s="62">
        <v>2.0999999999999999E-3</v>
      </c>
      <c r="AA156" s="62">
        <v>1.6999999999999999E-3</v>
      </c>
      <c r="AB156" s="62">
        <v>1.4E-3</v>
      </c>
      <c r="AC156" s="63">
        <v>1.1999999999999999E-3</v>
      </c>
      <c r="AD156" s="61">
        <v>5.0000000000000001E-4</v>
      </c>
      <c r="AE156" s="62">
        <v>4.1000000000000003E-3</v>
      </c>
      <c r="AF156" s="62">
        <v>5.1000000000000004E-3</v>
      </c>
      <c r="AG156" s="62">
        <v>4.0000000000000001E-3</v>
      </c>
      <c r="AH156" s="62">
        <v>2.8E-3</v>
      </c>
      <c r="AI156" s="62">
        <v>2E-3</v>
      </c>
      <c r="AJ156" s="62">
        <v>1.5E-3</v>
      </c>
      <c r="AK156" s="62">
        <v>1.1999999999999999E-3</v>
      </c>
      <c r="AL156" s="63">
        <v>8.9999999999999998E-4</v>
      </c>
      <c r="AM156" s="61">
        <v>5.0000000000000001E-4</v>
      </c>
      <c r="AN156" s="62">
        <v>3.0000000000000001E-3</v>
      </c>
      <c r="AO156" s="62">
        <v>3.5999999999999999E-3</v>
      </c>
      <c r="AP156" s="62">
        <v>3.0999999999999999E-3</v>
      </c>
      <c r="AQ156" s="62">
        <v>2.7000000000000001E-3</v>
      </c>
      <c r="AR156" s="62">
        <v>2.2000000000000001E-3</v>
      </c>
      <c r="AS156" s="62">
        <v>1.2999999999999999E-3</v>
      </c>
      <c r="AT156" s="62">
        <v>1.6000000000000001E-3</v>
      </c>
      <c r="AU156" s="63">
        <v>8.9999999999999998E-4</v>
      </c>
      <c r="AV156" s="61">
        <v>5.0000000000000001E-4</v>
      </c>
      <c r="AW156" s="62">
        <v>4.4000000000000003E-3</v>
      </c>
      <c r="AX156" s="62">
        <v>5.8999999999999999E-3</v>
      </c>
      <c r="AY156" s="62">
        <v>4.3E-3</v>
      </c>
      <c r="AZ156" s="62">
        <v>2.7000000000000001E-3</v>
      </c>
      <c r="BA156" s="62">
        <v>1.9E-3</v>
      </c>
      <c r="BB156" s="62">
        <v>2.3E-3</v>
      </c>
      <c r="BC156" s="62">
        <v>1.1999999999999999E-3</v>
      </c>
      <c r="BD156" s="63">
        <v>8.0000000000000004E-4</v>
      </c>
      <c r="BE156" s="61">
        <v>5.0000000000000001E-4</v>
      </c>
      <c r="BF156" s="62">
        <v>3.8E-3</v>
      </c>
      <c r="BG156" s="62">
        <v>4.3E-3</v>
      </c>
      <c r="BH156" s="62">
        <v>3.5999999999999999E-3</v>
      </c>
      <c r="BI156" s="62">
        <v>3.2000000000000002E-3</v>
      </c>
      <c r="BJ156" s="62">
        <v>2.7000000000000001E-3</v>
      </c>
      <c r="BK156" s="62">
        <v>2.3999999999999998E-3</v>
      </c>
      <c r="BL156" s="62">
        <v>1.5E-3</v>
      </c>
      <c r="BM156" s="63">
        <v>1.1999999999999999E-3</v>
      </c>
      <c r="BN156" s="61">
        <v>5.0000000000000001E-4</v>
      </c>
      <c r="BO156" s="62">
        <v>4.4000000000000003E-3</v>
      </c>
      <c r="BP156" s="62">
        <v>5.5999999999999999E-3</v>
      </c>
      <c r="BQ156" s="62">
        <v>3.3999999999999998E-3</v>
      </c>
      <c r="BR156" s="62">
        <v>2.5000000000000001E-3</v>
      </c>
      <c r="BS156" s="62">
        <v>1.8E-3</v>
      </c>
      <c r="BT156" s="62">
        <v>4.1000000000000003E-3</v>
      </c>
      <c r="BU156" s="62">
        <v>1.4E-3</v>
      </c>
      <c r="BV156" s="63">
        <v>1.1999999999999999E-3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>
        <v>24.2</v>
      </c>
      <c r="D159" s="134"/>
      <c r="E159" s="134"/>
      <c r="F159" s="134"/>
      <c r="G159" s="134"/>
      <c r="H159" s="134"/>
      <c r="I159" s="134"/>
      <c r="J159" s="134"/>
      <c r="K159" s="134"/>
      <c r="L159" s="134">
        <v>24.3</v>
      </c>
      <c r="M159" s="134"/>
      <c r="N159" s="134"/>
      <c r="O159" s="134"/>
      <c r="P159" s="134"/>
      <c r="Q159" s="134"/>
      <c r="R159" s="134"/>
      <c r="S159" s="134"/>
      <c r="T159" s="134"/>
      <c r="U159" s="134">
        <v>24.5</v>
      </c>
      <c r="V159" s="134"/>
      <c r="W159" s="134"/>
      <c r="X159" s="134"/>
      <c r="Y159" s="134"/>
      <c r="Z159" s="134"/>
      <c r="AA159" s="134"/>
      <c r="AB159" s="134"/>
      <c r="AC159" s="134"/>
      <c r="AD159" s="134">
        <v>24.7</v>
      </c>
      <c r="AE159" s="134"/>
      <c r="AF159" s="134"/>
      <c r="AG159" s="134"/>
      <c r="AH159" s="134"/>
      <c r="AI159" s="134"/>
      <c r="AJ159" s="134"/>
      <c r="AK159" s="134"/>
      <c r="AL159" s="134"/>
      <c r="AM159" s="134">
        <v>24.9</v>
      </c>
      <c r="AN159" s="134"/>
      <c r="AO159" s="134"/>
      <c r="AP159" s="134"/>
      <c r="AQ159" s="134"/>
      <c r="AR159" s="134"/>
      <c r="AS159" s="134"/>
      <c r="AT159" s="134"/>
      <c r="AU159" s="134"/>
      <c r="AV159" s="138">
        <v>24.1</v>
      </c>
      <c r="AW159" s="138"/>
      <c r="AX159" s="138"/>
      <c r="AY159" s="138"/>
      <c r="AZ159" s="138"/>
      <c r="BA159" s="138"/>
      <c r="BB159" s="138"/>
      <c r="BC159" s="138"/>
      <c r="BD159" s="138"/>
      <c r="BE159" s="134">
        <v>24.11</v>
      </c>
      <c r="BF159" s="134"/>
      <c r="BG159" s="134"/>
      <c r="BH159" s="134"/>
      <c r="BI159" s="134"/>
      <c r="BJ159" s="134"/>
      <c r="BK159" s="134"/>
      <c r="BL159" s="134"/>
      <c r="BM159" s="134"/>
      <c r="BN159" s="134">
        <v>24.12</v>
      </c>
      <c r="BO159" s="134"/>
      <c r="BP159" s="134"/>
      <c r="BQ159" s="134"/>
      <c r="BR159" s="134"/>
      <c r="BS159" s="134"/>
      <c r="BT159" s="134"/>
      <c r="BU159" s="134"/>
      <c r="BV159" s="134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0.99999999999999989</v>
      </c>
      <c r="D161" s="56">
        <v>0.9014760147601476</v>
      </c>
      <c r="E161" s="56">
        <v>0.87293972939729392</v>
      </c>
      <c r="F161" s="56">
        <v>0.89864698646986474</v>
      </c>
      <c r="G161" s="56">
        <v>0.91500615006150066</v>
      </c>
      <c r="H161" s="56">
        <v>0.9461254612546125</v>
      </c>
      <c r="I161" s="56">
        <v>0.95817958179581797</v>
      </c>
      <c r="J161" s="56">
        <v>0.9724477244772447</v>
      </c>
      <c r="K161" s="57">
        <v>0.9810578105781057</v>
      </c>
      <c r="L161" s="55">
        <f t="array" ref="L161:T165">MMULT(J84:N88,L152:T156)</f>
        <v>0.99999999999999989</v>
      </c>
      <c r="M161" s="56">
        <v>0.8850744432139781</v>
      </c>
      <c r="N161" s="56">
        <v>0.86477174849267868</v>
      </c>
      <c r="O161" s="56">
        <v>0.89294942783314868</v>
      </c>
      <c r="P161" s="56">
        <v>0.91928140765350064</v>
      </c>
      <c r="Q161" s="56">
        <v>0.94807432016734328</v>
      </c>
      <c r="R161" s="56">
        <v>0.95348837209302328</v>
      </c>
      <c r="S161" s="56">
        <v>0.96837701488864281</v>
      </c>
      <c r="T161" s="57">
        <v>0.97575981296911529</v>
      </c>
      <c r="U161" s="55">
        <f t="array" ref="U161:AC165">MMULT(J94:N98,U152:AC156)</f>
        <v>1</v>
      </c>
      <c r="V161" s="56">
        <v>0.89298439611745917</v>
      </c>
      <c r="W161" s="56">
        <v>0.8494901093500431</v>
      </c>
      <c r="X161" s="56">
        <v>0.89777613957488644</v>
      </c>
      <c r="Y161" s="56">
        <v>0.91718884383830945</v>
      </c>
      <c r="Z161" s="56">
        <v>0.95023958717287138</v>
      </c>
      <c r="AA161" s="56">
        <v>0.96289470450915349</v>
      </c>
      <c r="AB161" s="56">
        <v>0.97063521317115131</v>
      </c>
      <c r="AC161" s="57">
        <v>0.9789900479174346</v>
      </c>
      <c r="AD161" s="55">
        <f t="array" ref="AD161:AL165">MMULT(J103:N107,AD152:AL156)</f>
        <v>1</v>
      </c>
      <c r="AE161" s="56">
        <v>0.89407716883755228</v>
      </c>
      <c r="AF161" s="56">
        <v>0.8642172523961662</v>
      </c>
      <c r="AG161" s="56">
        <v>0.89555173261243548</v>
      </c>
      <c r="AH161" s="56">
        <v>0.9295895797493241</v>
      </c>
      <c r="AI161" s="56">
        <v>0.95244531826001477</v>
      </c>
      <c r="AJ161" s="56">
        <v>0.96829687884000992</v>
      </c>
      <c r="AK161" s="56">
        <v>0.98009338903907595</v>
      </c>
      <c r="AL161" s="57">
        <v>0.98648316539690339</v>
      </c>
      <c r="AM161" s="55">
        <f t="array" ref="AM161:AU165">MMULT(J112:N116,AM152:AU156)</f>
        <v>1</v>
      </c>
      <c r="AN161" s="56">
        <v>0.92589406415140718</v>
      </c>
      <c r="AO161" s="56">
        <v>0.90832001966326659</v>
      </c>
      <c r="AP161" s="56">
        <v>0.92245299250337975</v>
      </c>
      <c r="AQ161" s="56">
        <v>0.93314489369546516</v>
      </c>
      <c r="AR161" s="56">
        <v>0.94838392527958715</v>
      </c>
      <c r="AS161" s="56">
        <v>0.97628118471181036</v>
      </c>
      <c r="AT161" s="56">
        <v>0.96620376059972968</v>
      </c>
      <c r="AU161" s="57">
        <v>0.98672729507189383</v>
      </c>
      <c r="AV161" s="55">
        <f t="array" ref="AV161:BD165">MMULT(J122:N126,AV152:BD156)</f>
        <v>1</v>
      </c>
      <c r="AW161" s="56">
        <v>0.88604794099569761</v>
      </c>
      <c r="AX161" s="56">
        <v>0.84007375537799633</v>
      </c>
      <c r="AY161" s="56">
        <v>0.88764597418561775</v>
      </c>
      <c r="AZ161" s="56">
        <v>0.93214505224339272</v>
      </c>
      <c r="BA161" s="56">
        <v>0.95746773202212665</v>
      </c>
      <c r="BB161" s="56">
        <v>0.94701905347264903</v>
      </c>
      <c r="BC161" s="56">
        <v>0.97775046097111251</v>
      </c>
      <c r="BD161" s="57">
        <v>0.99114935464044263</v>
      </c>
      <c r="BE161" s="55">
        <f t="array" ref="BE161:BM165">MMULT(J132:N136,BE152:BM156)</f>
        <v>1</v>
      </c>
      <c r="BF161" s="56">
        <v>0.90264290104486788</v>
      </c>
      <c r="BG161" s="56">
        <v>0.88727719729563614</v>
      </c>
      <c r="BH161" s="56">
        <v>0.90608481868469581</v>
      </c>
      <c r="BI161" s="56">
        <v>0.91763982790411813</v>
      </c>
      <c r="BJ161" s="56">
        <v>0.93325138291333742</v>
      </c>
      <c r="BK161" s="56">
        <v>0.94148740012292575</v>
      </c>
      <c r="BL161" s="56">
        <v>0.96902274124154886</v>
      </c>
      <c r="BM161" s="57">
        <v>0.97873386601106338</v>
      </c>
      <c r="BN161" s="55">
        <f t="array" ref="BN161:BV165">MMULT(J142:N146,BN152:BV156)</f>
        <v>1</v>
      </c>
      <c r="BO161" s="56">
        <v>0.88644463561509168</v>
      </c>
      <c r="BP161" s="56">
        <v>0.85006759247880059</v>
      </c>
      <c r="BQ161" s="56">
        <v>0.91311294088730499</v>
      </c>
      <c r="BR161" s="56">
        <v>0.93953545532751626</v>
      </c>
      <c r="BS161" s="56">
        <v>0.96018188521568149</v>
      </c>
      <c r="BT161" s="56">
        <v>0.89381836057515052</v>
      </c>
      <c r="BU161" s="56">
        <v>0.97259432223178077</v>
      </c>
      <c r="BV161" s="57">
        <v>0.97861619761582896</v>
      </c>
    </row>
    <row r="162" spans="1:74" ht="16.2" thickBot="1" x14ac:dyDescent="0.4">
      <c r="A162" s="132"/>
      <c r="B162" s="16" t="s">
        <v>72</v>
      </c>
      <c r="C162" s="58">
        <v>0</v>
      </c>
      <c r="D162" s="59">
        <v>3.6148218760637674E-3</v>
      </c>
      <c r="E162" s="59">
        <v>5.9134852856941589E-3</v>
      </c>
      <c r="F162" s="59">
        <v>5.6111760724027737E-3</v>
      </c>
      <c r="G162" s="59">
        <v>5.3069910413347243E-3</v>
      </c>
      <c r="H162" s="59">
        <v>4.1319122247790441E-3</v>
      </c>
      <c r="I162" s="59">
        <v>4.3738322077132019E-3</v>
      </c>
      <c r="J162" s="59">
        <v>3.22450050289802E-3</v>
      </c>
      <c r="K162" s="60">
        <v>2.8702129841187696E-3</v>
      </c>
      <c r="L162" s="58">
        <v>0</v>
      </c>
      <c r="M162" s="59">
        <v>3.7896880465869975E-3</v>
      </c>
      <c r="N162" s="59">
        <v>5.185902446039975E-3</v>
      </c>
      <c r="O162" s="59">
        <v>5.4164256727949334E-3</v>
      </c>
      <c r="P162" s="59">
        <v>4.7564388701140936E-3</v>
      </c>
      <c r="Q162" s="59">
        <v>4.1359193145530937E-3</v>
      </c>
      <c r="R162" s="59">
        <v>3.7553963357075393E-3</v>
      </c>
      <c r="S162" s="59">
        <v>3.2316532545834664E-3</v>
      </c>
      <c r="T162" s="60">
        <v>2.6121324867179885E-3</v>
      </c>
      <c r="U162" s="58">
        <v>-2.7755575615628914E-17</v>
      </c>
      <c r="V162" s="59">
        <v>4.078945907467435E-3</v>
      </c>
      <c r="W162" s="59">
        <v>6.5495976499276021E-3</v>
      </c>
      <c r="X162" s="59">
        <v>5.6547273261707554E-3</v>
      </c>
      <c r="Y162" s="59">
        <v>5.6472557340535301E-3</v>
      </c>
      <c r="Z162" s="59">
        <v>4.4830005526896866E-3</v>
      </c>
      <c r="AA162" s="59">
        <v>3.7526863850168291E-3</v>
      </c>
      <c r="AB162" s="59">
        <v>3.8033573642843044E-3</v>
      </c>
      <c r="AC162" s="60">
        <v>2.5125379406929216E-3</v>
      </c>
      <c r="AD162" s="58">
        <v>0</v>
      </c>
      <c r="AE162" s="59">
        <v>3.658749005315709E-3</v>
      </c>
      <c r="AF162" s="59">
        <v>5.7179880497912616E-3</v>
      </c>
      <c r="AG162" s="59">
        <v>5.8444928114260997E-3</v>
      </c>
      <c r="AH162" s="59">
        <v>4.6130378785289028E-3</v>
      </c>
      <c r="AI162" s="59">
        <v>4.3352679054345089E-3</v>
      </c>
      <c r="AJ162" s="59">
        <v>3.3816433369727172E-3</v>
      </c>
      <c r="AK162" s="59">
        <v>1.7004691852167964E-3</v>
      </c>
      <c r="AL162" s="60">
        <v>1.3836864058132947E-3</v>
      </c>
      <c r="AM162" s="58">
        <v>0</v>
      </c>
      <c r="AN162" s="59">
        <v>2.8275833441837872E-3</v>
      </c>
      <c r="AO162" s="59">
        <v>3.973564192480572E-3</v>
      </c>
      <c r="AP162" s="59">
        <v>4.0754090213783734E-3</v>
      </c>
      <c r="AQ162" s="59">
        <v>3.7047415650768578E-3</v>
      </c>
      <c r="AR162" s="59">
        <v>3.4801060624292113E-3</v>
      </c>
      <c r="AS162" s="59">
        <v>6.7962999402712554E-4</v>
      </c>
      <c r="AT162" s="59">
        <v>2.1659996981004959E-3</v>
      </c>
      <c r="AU162" s="60">
        <v>1.9516634500952867E-3</v>
      </c>
      <c r="AV162" s="58">
        <v>-2.7755575615628914E-17</v>
      </c>
      <c r="AW162" s="59">
        <v>3.4326830702243738E-3</v>
      </c>
      <c r="AX162" s="59">
        <v>5.5174191340882917E-3</v>
      </c>
      <c r="AY162" s="59">
        <v>5.7191994655341749E-3</v>
      </c>
      <c r="AZ162" s="59">
        <v>4.8897168600396945E-3</v>
      </c>
      <c r="BA162" s="59">
        <v>3.6625660910367397E-3</v>
      </c>
      <c r="BB162" s="59">
        <v>3.1307302492624978E-3</v>
      </c>
      <c r="BC162" s="59">
        <v>2.5042366930360938E-3</v>
      </c>
      <c r="BD162" s="60">
        <v>1.7546805535355592E-3</v>
      </c>
      <c r="BE162" s="58">
        <v>0</v>
      </c>
      <c r="BF162" s="59">
        <v>3.5329159956315193E-3</v>
      </c>
      <c r="BG162" s="59">
        <v>5.1310675911903081E-3</v>
      </c>
      <c r="BH162" s="59">
        <v>4.8661921894248283E-3</v>
      </c>
      <c r="BI162" s="59">
        <v>4.7066716548381238E-3</v>
      </c>
      <c r="BJ162" s="59">
        <v>4.1694872367005753E-3</v>
      </c>
      <c r="BK162" s="59">
        <v>3.5144528308971579E-3</v>
      </c>
      <c r="BL162" s="59">
        <v>2.9957164685211479E-3</v>
      </c>
      <c r="BM162" s="60">
        <v>2.315087462832377E-3</v>
      </c>
      <c r="BN162" s="58">
        <v>0</v>
      </c>
      <c r="BO162" s="59">
        <v>3.5905285696802569E-3</v>
      </c>
      <c r="BP162" s="59">
        <v>6.9733504702233495E-3</v>
      </c>
      <c r="BQ162" s="59">
        <v>5.6824853857987689E-3</v>
      </c>
      <c r="BR162" s="59">
        <v>4.8705658453385425E-3</v>
      </c>
      <c r="BS162" s="59">
        <v>3.525138873783501E-3</v>
      </c>
      <c r="BT162" s="59">
        <v>4.1983960152312816E-3</v>
      </c>
      <c r="BU162" s="59">
        <v>1.9760675490719803E-3</v>
      </c>
      <c r="BV162" s="60">
        <v>1.9727754119575058E-3</v>
      </c>
    </row>
    <row r="163" spans="1:74" ht="16.2" thickBot="1" x14ac:dyDescent="0.4">
      <c r="A163" s="132"/>
      <c r="B163" s="16" t="s">
        <v>73</v>
      </c>
      <c r="C163" s="58">
        <v>-6.9388939039072284E-18</v>
      </c>
      <c r="D163" s="59">
        <v>9.3043206476980417E-2</v>
      </c>
      <c r="E163" s="59">
        <v>0.11872453693202654</v>
      </c>
      <c r="F163" s="59">
        <v>9.3895951485845175E-2</v>
      </c>
      <c r="G163" s="59">
        <v>7.8172397618674005E-2</v>
      </c>
      <c r="H163" s="59">
        <v>4.8615020489259961E-2</v>
      </c>
      <c r="I163" s="59">
        <v>3.6898242644594015E-2</v>
      </c>
      <c r="J163" s="59">
        <v>2.3996090946392934E-2</v>
      </c>
      <c r="K163" s="60">
        <v>1.5723881433462705E-2</v>
      </c>
      <c r="L163" s="58">
        <v>0</v>
      </c>
      <c r="M163" s="59">
        <v>0.10895760470646518</v>
      </c>
      <c r="N163" s="59">
        <v>0.12747383879084548</v>
      </c>
      <c r="O163" s="59">
        <v>9.9486800209647147E-2</v>
      </c>
      <c r="P163" s="59">
        <v>7.4320381272618141E-2</v>
      </c>
      <c r="Q163" s="59">
        <v>4.7079876258735387E-2</v>
      </c>
      <c r="R163" s="59">
        <v>4.2012550304638172E-2</v>
      </c>
      <c r="S163" s="59">
        <v>2.785832111653222E-2</v>
      </c>
      <c r="T163" s="60">
        <v>2.1279855647110206E-2</v>
      </c>
      <c r="U163" s="58">
        <v>0</v>
      </c>
      <c r="V163" s="59">
        <v>0.10059461283254131</v>
      </c>
      <c r="W163" s="59">
        <v>0.14077882078987089</v>
      </c>
      <c r="X163" s="59">
        <v>9.4344482203416111E-2</v>
      </c>
      <c r="Y163" s="59">
        <v>7.540768340065282E-2</v>
      </c>
      <c r="Z163" s="59">
        <v>4.4358414133401976E-2</v>
      </c>
      <c r="AA163" s="59">
        <v>3.2574467459100705E-2</v>
      </c>
      <c r="AB163" s="59">
        <v>2.5138249899358811E-2</v>
      </c>
      <c r="AC163" s="60">
        <v>1.8047429049477225E-2</v>
      </c>
      <c r="AD163" s="58">
        <v>-6.9388939039072284E-18</v>
      </c>
      <c r="AE163" s="59">
        <v>0.10012318838714822</v>
      </c>
      <c r="AF163" s="59">
        <v>0.12719370069557623</v>
      </c>
      <c r="AG163" s="59">
        <v>9.6715183605999525E-2</v>
      </c>
      <c r="AH163" s="59">
        <v>6.4538885604724885E-2</v>
      </c>
      <c r="AI163" s="59">
        <v>4.2326466673628438E-2</v>
      </c>
      <c r="AJ163" s="59">
        <v>2.8004332704152216E-2</v>
      </c>
      <c r="AK163" s="59">
        <v>1.7904800375663041E-2</v>
      </c>
      <c r="AL163" s="60">
        <v>1.2063854290021041E-2</v>
      </c>
      <c r="AM163" s="58">
        <v>0</v>
      </c>
      <c r="AN163" s="59">
        <v>6.9829349667854673E-2</v>
      </c>
      <c r="AO163" s="59">
        <v>8.5909310709980674E-2</v>
      </c>
      <c r="AP163" s="59">
        <v>7.2068722794000367E-2</v>
      </c>
      <c r="AQ163" s="59">
        <v>6.1766920588164194E-2</v>
      </c>
      <c r="AR163" s="59">
        <v>4.7205973807839009E-2</v>
      </c>
      <c r="AS163" s="59">
        <v>2.2672063197402774E-2</v>
      </c>
      <c r="AT163" s="59">
        <v>3.0901603548657855E-2</v>
      </c>
      <c r="AU163" s="60">
        <v>1.1094734088484076E-2</v>
      </c>
      <c r="AV163" s="58">
        <v>0</v>
      </c>
      <c r="AW163" s="59">
        <v>0.10816077946039961</v>
      </c>
      <c r="AX163" s="59">
        <v>0.15111270312134256</v>
      </c>
      <c r="AY163" s="59">
        <v>0.10448169905468929</v>
      </c>
      <c r="AZ163" s="59">
        <v>6.172483341774479E-2</v>
      </c>
      <c r="BA163" s="59">
        <v>3.8225282565601502E-2</v>
      </c>
      <c r="BB163" s="59">
        <v>4.8932103853770531E-2</v>
      </c>
      <c r="BC163" s="59">
        <v>1.9334324268891312E-2</v>
      </c>
      <c r="BD163" s="60">
        <v>6.90484352373405E-3</v>
      </c>
      <c r="BE163" s="58">
        <v>-6.9388939039072284E-18</v>
      </c>
      <c r="BF163" s="59">
        <v>9.1911025720781081E-2</v>
      </c>
      <c r="BG163" s="59">
        <v>0.10549435615462172</v>
      </c>
      <c r="BH163" s="59">
        <v>8.7351987195574299E-2</v>
      </c>
      <c r="BI163" s="59">
        <v>7.61119271867646E-2</v>
      </c>
      <c r="BJ163" s="59">
        <v>6.1340654888405177E-2</v>
      </c>
      <c r="BK163" s="59">
        <v>5.4009158981689821E-2</v>
      </c>
      <c r="BL163" s="59">
        <v>2.7581906164188333E-2</v>
      </c>
      <c r="BM163" s="60">
        <v>1.8599439235466149E-2</v>
      </c>
      <c r="BN163" s="58">
        <v>0</v>
      </c>
      <c r="BO163" s="59">
        <v>0.10758463921862643</v>
      </c>
      <c r="BP163" s="59">
        <v>0.1398327518613007</v>
      </c>
      <c r="BQ163" s="59">
        <v>7.9498670624166948E-2</v>
      </c>
      <c r="BR163" s="59">
        <v>5.4537042795205326E-2</v>
      </c>
      <c r="BS163" s="59">
        <v>3.5550486213573887E-2</v>
      </c>
      <c r="BT163" s="59">
        <v>9.9690645888118906E-2</v>
      </c>
      <c r="BU163" s="59">
        <v>2.4908487025711308E-2</v>
      </c>
      <c r="BV163" s="60">
        <v>1.9022658733955269E-2</v>
      </c>
    </row>
    <row r="164" spans="1:74" ht="16.2" thickBot="1" x14ac:dyDescent="0.4">
      <c r="A164" s="132"/>
      <c r="B164" s="16" t="s">
        <v>74</v>
      </c>
      <c r="C164" s="58">
        <v>8.6736173798840355E-19</v>
      </c>
      <c r="D164" s="59">
        <v>2.5835593395731916E-3</v>
      </c>
      <c r="E164" s="59">
        <v>3.2106779670166632E-3</v>
      </c>
      <c r="F164" s="59">
        <v>2.4850320722849609E-3</v>
      </c>
      <c r="G164" s="59">
        <v>2.1030988289076208E-3</v>
      </c>
      <c r="H164" s="59">
        <v>1.391945919173165E-3</v>
      </c>
      <c r="I164" s="59">
        <v>8.8947435229855612E-4</v>
      </c>
      <c r="J164" s="59">
        <v>6.4869311093686093E-4</v>
      </c>
      <c r="K164" s="60">
        <v>4.1598875541845083E-4</v>
      </c>
      <c r="L164" s="58">
        <v>0</v>
      </c>
      <c r="M164" s="59">
        <v>2.8269854543109749E-3</v>
      </c>
      <c r="N164" s="59">
        <v>3.290259033047558E-3</v>
      </c>
      <c r="O164" s="59">
        <v>2.8612783106708554E-3</v>
      </c>
      <c r="P164" s="59">
        <v>2.082500104930083E-3</v>
      </c>
      <c r="Q164" s="59">
        <v>1.178127390790585E-3</v>
      </c>
      <c r="R164" s="59">
        <v>9.8857229789675594E-4</v>
      </c>
      <c r="S164" s="59">
        <v>7.018529722515373E-4</v>
      </c>
      <c r="T164" s="60">
        <v>5.4296077742607175E-4</v>
      </c>
      <c r="U164" s="58">
        <v>8.6736173798840355E-19</v>
      </c>
      <c r="V164" s="59">
        <v>2.7825126802034882E-3</v>
      </c>
      <c r="W164" s="59">
        <v>3.8760762617819598E-3</v>
      </c>
      <c r="X164" s="59">
        <v>2.6166462628515637E-3</v>
      </c>
      <c r="Y164" s="59">
        <v>2.0671248443959525E-3</v>
      </c>
      <c r="Z164" s="59">
        <v>1.1396036612148948E-3</v>
      </c>
      <c r="AA164" s="59">
        <v>9.3520687929394934E-4</v>
      </c>
      <c r="AB164" s="59">
        <v>6.6342278861718056E-4</v>
      </c>
      <c r="AC164" s="60">
        <v>5.0029929286194916E-4</v>
      </c>
      <c r="AD164" s="58">
        <v>0</v>
      </c>
      <c r="AE164" s="59">
        <v>2.7338137208777931E-3</v>
      </c>
      <c r="AF164" s="59">
        <v>3.5981592010632772E-3</v>
      </c>
      <c r="AG164" s="59">
        <v>2.531442941882036E-3</v>
      </c>
      <c r="AH164" s="59">
        <v>1.6932632906343989E-3</v>
      </c>
      <c r="AI164" s="59">
        <v>1.1298226176944415E-3</v>
      </c>
      <c r="AJ164" s="59">
        <v>6.5054621025046819E-4</v>
      </c>
      <c r="AK164" s="59">
        <v>4.2589245748855115E-4</v>
      </c>
      <c r="AL164" s="60">
        <v>2.5204427263533519E-4</v>
      </c>
      <c r="AM164" s="58">
        <v>0</v>
      </c>
      <c r="AN164" s="59">
        <v>1.9216495035943859E-3</v>
      </c>
      <c r="AO164" s="59">
        <v>2.3262107393270184E-3</v>
      </c>
      <c r="AP164" s="59">
        <v>1.969965685263992E-3</v>
      </c>
      <c r="AQ164" s="59">
        <v>1.7360310677944461E-3</v>
      </c>
      <c r="AR164" s="59">
        <v>1.3965462676137075E-3</v>
      </c>
      <c r="AS164" s="59">
        <v>7.160271488349957E-4</v>
      </c>
      <c r="AT164" s="59">
        <v>9.1571614324279134E-4</v>
      </c>
      <c r="AU164" s="60">
        <v>4.0797680096953375E-4</v>
      </c>
      <c r="AV164" s="58">
        <v>8.6736173798840355E-19</v>
      </c>
      <c r="AW164" s="59">
        <v>2.9023558733450375E-3</v>
      </c>
      <c r="AX164" s="59">
        <v>4.1196296615189018E-3</v>
      </c>
      <c r="AY164" s="59">
        <v>2.7449529095873622E-3</v>
      </c>
      <c r="AZ164" s="59">
        <v>1.5732276568330567E-3</v>
      </c>
      <c r="BA164" s="59">
        <v>9.0228102937345463E-4</v>
      </c>
      <c r="BB164" s="59">
        <v>1.2173547907971365E-3</v>
      </c>
      <c r="BC164" s="59">
        <v>5.1199340963754836E-4</v>
      </c>
      <c r="BD164" s="60">
        <v>5.7417552615736736E-5</v>
      </c>
      <c r="BE164" s="58">
        <v>0</v>
      </c>
      <c r="BF164" s="59">
        <v>2.4092328764342037E-3</v>
      </c>
      <c r="BG164" s="59">
        <v>2.7577338170279644E-3</v>
      </c>
      <c r="BH164" s="59">
        <v>2.1933819855673789E-3</v>
      </c>
      <c r="BI164" s="59">
        <v>1.8693834267585335E-3</v>
      </c>
      <c r="BJ164" s="59">
        <v>1.4504208791898988E-3</v>
      </c>
      <c r="BK164" s="59">
        <v>1.1824648438912393E-3</v>
      </c>
      <c r="BL164" s="59">
        <v>6.2987620967327324E-4</v>
      </c>
      <c r="BM164" s="60">
        <v>2.8987856031625382E-4</v>
      </c>
      <c r="BN164" s="58">
        <v>8.6736173798840355E-19</v>
      </c>
      <c r="BO164" s="59">
        <v>2.8903087727673166E-3</v>
      </c>
      <c r="BP164" s="59">
        <v>3.7705842621856001E-3</v>
      </c>
      <c r="BQ164" s="59">
        <v>2.0641265687622729E-3</v>
      </c>
      <c r="BR164" s="59">
        <v>1.3917370094809235E-3</v>
      </c>
      <c r="BS164" s="59">
        <v>8.9922135209902047E-4</v>
      </c>
      <c r="BT164" s="59">
        <v>2.6837598511052219E-3</v>
      </c>
      <c r="BU164" s="59">
        <v>5.1906812795229733E-4</v>
      </c>
      <c r="BV164" s="60">
        <v>3.4240442864728535E-4</v>
      </c>
    </row>
    <row r="165" spans="1:74" ht="16.2" thickBot="1" x14ac:dyDescent="0.4">
      <c r="A165" s="133"/>
      <c r="B165" s="16" t="s">
        <v>75</v>
      </c>
      <c r="C165" s="61">
        <v>-2.1684043449710089E-19</v>
      </c>
      <c r="D165" s="62">
        <v>-7.8348681584806609E-5</v>
      </c>
      <c r="E165" s="62">
        <v>-1.0340541010089681E-4</v>
      </c>
      <c r="F165" s="62">
        <v>-1.0275882869218052E-4</v>
      </c>
      <c r="G165" s="62">
        <v>-3.005719519582218E-5</v>
      </c>
      <c r="H165" s="62">
        <v>-8.8551313465968541E-5</v>
      </c>
      <c r="I165" s="62">
        <v>-1.533889980904206E-4</v>
      </c>
      <c r="J165" s="62">
        <v>-9.0298755743913137E-5</v>
      </c>
      <c r="K165" s="63">
        <v>-9.0618763660813614E-5</v>
      </c>
      <c r="L165" s="61">
        <v>1.0842021724855044E-19</v>
      </c>
      <c r="M165" s="62">
        <v>-1.3251918574822691E-4</v>
      </c>
      <c r="N165" s="62">
        <v>-8.8623679483363152E-5</v>
      </c>
      <c r="O165" s="62">
        <v>-1.4394169518327192E-4</v>
      </c>
      <c r="P165" s="62">
        <v>-1.186214185786294E-4</v>
      </c>
      <c r="Q165" s="62">
        <v>-1.1239934218293824E-4</v>
      </c>
      <c r="R165" s="62">
        <v>-2.0945782959339368E-7</v>
      </c>
      <c r="S165" s="62">
        <v>-5.4022632730394912E-6</v>
      </c>
      <c r="T165" s="63">
        <v>-8.4591862139001646E-5</v>
      </c>
      <c r="U165" s="61">
        <v>0</v>
      </c>
      <c r="V165" s="62">
        <v>3.0345853861744529E-5</v>
      </c>
      <c r="W165" s="62">
        <v>1.180319820725589E-4</v>
      </c>
      <c r="X165" s="62">
        <v>1.7099304574475904E-4</v>
      </c>
      <c r="Y165" s="62">
        <v>1.6424446190461441E-5</v>
      </c>
      <c r="Z165" s="62">
        <v>3.2889547303428628E-5</v>
      </c>
      <c r="AA165" s="62">
        <v>3.488636206625895E-5</v>
      </c>
      <c r="AB165" s="62">
        <v>1.5022333145087857E-6</v>
      </c>
      <c r="AC165" s="63">
        <v>6.3875542804607381E-5</v>
      </c>
      <c r="AD165" s="61">
        <v>2.1684043449710089E-19</v>
      </c>
      <c r="AE165" s="62">
        <v>8.3064817921283535E-5</v>
      </c>
      <c r="AF165" s="62">
        <v>1.1061918603009688E-4</v>
      </c>
      <c r="AG165" s="62">
        <v>1.1769790978341521E-4</v>
      </c>
      <c r="AH165" s="62">
        <v>3.0951670248026766E-5</v>
      </c>
      <c r="AI165" s="62">
        <v>6.7472965216376288E-7</v>
      </c>
      <c r="AJ165" s="62">
        <v>2.5122585344011794E-5</v>
      </c>
      <c r="AK165" s="62">
        <v>9.0813668213170261E-5</v>
      </c>
      <c r="AL165" s="63">
        <v>-2.1523411028783346E-5</v>
      </c>
      <c r="AM165" s="61">
        <v>-1.0842021724855044E-19</v>
      </c>
      <c r="AN165" s="62">
        <v>2.3789583153696961E-5</v>
      </c>
      <c r="AO165" s="62">
        <v>6.3927053801465968E-5</v>
      </c>
      <c r="AP165" s="62">
        <v>4.6183598606837697E-5</v>
      </c>
      <c r="AQ165" s="62">
        <v>-4.8186866638869584E-6</v>
      </c>
      <c r="AR165" s="62">
        <v>3.4373636849690907E-6</v>
      </c>
      <c r="AS165" s="62">
        <v>-2.2575912338725123E-5</v>
      </c>
      <c r="AT165" s="62">
        <v>-1.3233440234235432E-5</v>
      </c>
      <c r="AU165" s="63">
        <v>-1.8293607881927475E-5</v>
      </c>
      <c r="AV165" s="61">
        <v>-2.1684043449710089E-19</v>
      </c>
      <c r="AW165" s="62">
        <v>8.761342054469743E-5</v>
      </c>
      <c r="AX165" s="62">
        <v>4.7338310347550677E-5</v>
      </c>
      <c r="AY165" s="62">
        <v>1.2456517220171305E-4</v>
      </c>
      <c r="AZ165" s="62">
        <v>2.0407756835354434E-5</v>
      </c>
      <c r="BA165" s="62">
        <v>6.909401800246932E-5</v>
      </c>
      <c r="BB165" s="62">
        <v>9.3767833535155637E-5</v>
      </c>
      <c r="BC165" s="62">
        <v>1.1828437155670789E-5</v>
      </c>
      <c r="BD165" s="63">
        <v>8.487218335085007E-5</v>
      </c>
      <c r="BE165" s="61">
        <v>2.1684043449710089E-19</v>
      </c>
      <c r="BF165" s="62">
        <v>4.2661906594732707E-5</v>
      </c>
      <c r="BG165" s="62">
        <v>6.0386996702253663E-5</v>
      </c>
      <c r="BH165" s="62">
        <v>6.5132463925518524E-6</v>
      </c>
      <c r="BI165" s="62">
        <v>9.8481065598562262E-6</v>
      </c>
      <c r="BJ165" s="62">
        <v>4.5979315232076799E-5</v>
      </c>
      <c r="BK165" s="62">
        <v>1.2998464626491103E-5</v>
      </c>
      <c r="BL165" s="62">
        <v>3.2675212518258655E-5</v>
      </c>
      <c r="BM165" s="63">
        <v>7.7012146797367231E-5</v>
      </c>
      <c r="BN165" s="61">
        <v>1.0842021724855044E-19</v>
      </c>
      <c r="BO165" s="62">
        <v>1.2480822485004452E-4</v>
      </c>
      <c r="BP165" s="62">
        <v>1.8727252933977995E-4</v>
      </c>
      <c r="BQ165" s="62">
        <v>1.1388037899285643E-4</v>
      </c>
      <c r="BR165" s="62">
        <v>9.1080135958216801E-5</v>
      </c>
      <c r="BS165" s="62">
        <v>5.4715719519089594E-5</v>
      </c>
      <c r="BT165" s="62">
        <v>9.3731859851554217E-5</v>
      </c>
      <c r="BU165" s="62">
        <v>4.7658796773854912E-5</v>
      </c>
      <c r="BV165" s="63">
        <v>5.9777051369145273E-5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>
        <v>24.2</v>
      </c>
      <c r="D168" s="134"/>
      <c r="E168" s="134"/>
      <c r="F168" s="134"/>
      <c r="G168" s="134"/>
      <c r="H168" s="134"/>
      <c r="I168" s="134"/>
      <c r="J168" s="134"/>
      <c r="K168" s="134"/>
      <c r="L168" s="134">
        <v>24.3</v>
      </c>
      <c r="M168" s="134"/>
      <c r="N168" s="134"/>
      <c r="O168" s="134"/>
      <c r="P168" s="134"/>
      <c r="Q168" s="134"/>
      <c r="R168" s="134"/>
      <c r="S168" s="134"/>
      <c r="T168" s="134"/>
      <c r="U168" s="134">
        <v>24.5</v>
      </c>
      <c r="V168" s="134"/>
      <c r="W168" s="134"/>
      <c r="X168" s="134"/>
      <c r="Y168" s="134"/>
      <c r="Z168" s="134"/>
      <c r="AA168" s="134"/>
      <c r="AB168" s="134"/>
      <c r="AC168" s="134"/>
      <c r="AD168" s="134">
        <v>24.7</v>
      </c>
      <c r="AE168" s="134"/>
      <c r="AF168" s="134"/>
      <c r="AG168" s="134"/>
      <c r="AH168" s="134"/>
      <c r="AI168" s="134"/>
      <c r="AJ168" s="134"/>
      <c r="AK168" s="134"/>
      <c r="AL168" s="134"/>
      <c r="AM168" s="134">
        <v>24.9</v>
      </c>
      <c r="AN168" s="134"/>
      <c r="AO168" s="134"/>
      <c r="AP168" s="134"/>
      <c r="AQ168" s="134"/>
      <c r="AR168" s="134"/>
      <c r="AS168" s="134"/>
      <c r="AT168" s="134"/>
      <c r="AU168" s="134"/>
      <c r="AV168" s="138">
        <v>24.1</v>
      </c>
      <c r="AW168" s="138"/>
      <c r="AX168" s="138"/>
      <c r="AY168" s="138"/>
      <c r="AZ168" s="138"/>
      <c r="BA168" s="138"/>
      <c r="BB168" s="138"/>
      <c r="BC168" s="138"/>
      <c r="BD168" s="138"/>
      <c r="BE168" s="134">
        <v>24.11</v>
      </c>
      <c r="BF168" s="134"/>
      <c r="BG168" s="134"/>
      <c r="BH168" s="134"/>
      <c r="BI168" s="134"/>
      <c r="BJ168" s="134"/>
      <c r="BK168" s="134"/>
      <c r="BL168" s="134"/>
      <c r="BM168" s="134"/>
      <c r="BN168" s="134">
        <v>24.12</v>
      </c>
      <c r="BO168" s="134"/>
      <c r="BP168" s="134"/>
      <c r="BQ168" s="134"/>
      <c r="BR168" s="134"/>
      <c r="BS168" s="134"/>
      <c r="BT168" s="134"/>
      <c r="BU168" s="134"/>
      <c r="BV168" s="134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0">
        <v>10.7</v>
      </c>
      <c r="D170" s="11">
        <v>14.7</v>
      </c>
      <c r="E170" s="11">
        <v>11.8</v>
      </c>
      <c r="F170" s="11">
        <v>13.7</v>
      </c>
      <c r="G170" s="11">
        <v>12.8</v>
      </c>
      <c r="H170" s="11">
        <v>12.4</v>
      </c>
      <c r="I170" s="11">
        <v>12.6</v>
      </c>
      <c r="J170" s="11">
        <v>12.5</v>
      </c>
      <c r="K170" s="11">
        <v>11.3</v>
      </c>
      <c r="L170" s="11">
        <v>7.5</v>
      </c>
      <c r="M170" s="11">
        <v>11.3</v>
      </c>
      <c r="N170" s="11">
        <v>11.1</v>
      </c>
      <c r="O170" s="11">
        <v>10.8</v>
      </c>
      <c r="P170" s="11">
        <v>10.4</v>
      </c>
      <c r="Q170" s="11">
        <v>10.8</v>
      </c>
      <c r="R170" s="11">
        <v>12.4</v>
      </c>
      <c r="S170" s="11">
        <v>11.2</v>
      </c>
      <c r="T170" s="11">
        <v>12</v>
      </c>
      <c r="U170" s="11">
        <v>7.9</v>
      </c>
      <c r="V170" s="11">
        <v>15.7</v>
      </c>
      <c r="W170" s="11">
        <v>8.9</v>
      </c>
      <c r="X170" s="11">
        <v>12.7</v>
      </c>
      <c r="Y170" s="11">
        <v>11.3</v>
      </c>
      <c r="Z170" s="11">
        <v>12.8</v>
      </c>
      <c r="AA170" s="11">
        <v>12.5</v>
      </c>
      <c r="AB170" s="11">
        <v>11.3</v>
      </c>
      <c r="AC170" s="11">
        <v>11.6</v>
      </c>
      <c r="AD170" s="11">
        <v>9.1999999999999993</v>
      </c>
      <c r="AE170" s="11">
        <v>15</v>
      </c>
      <c r="AF170" s="11">
        <v>9.3000000000000007</v>
      </c>
      <c r="AG170" s="11">
        <v>10.8</v>
      </c>
      <c r="AH170" s="11">
        <v>10.8</v>
      </c>
      <c r="AI170" s="11">
        <v>12.1</v>
      </c>
      <c r="AJ170" s="11">
        <v>12.4</v>
      </c>
      <c r="AK170" s="11">
        <v>10.7</v>
      </c>
      <c r="AL170" s="11">
        <v>12</v>
      </c>
      <c r="AM170" s="11">
        <v>11.2</v>
      </c>
      <c r="AN170" s="11">
        <v>15.8</v>
      </c>
      <c r="AO170" s="11">
        <v>11.2</v>
      </c>
      <c r="AP170" s="11">
        <v>13.6</v>
      </c>
      <c r="AQ170" s="11">
        <v>11.2</v>
      </c>
      <c r="AR170" s="11">
        <v>14.6</v>
      </c>
      <c r="AS170" s="11">
        <v>14.1</v>
      </c>
      <c r="AT170" s="11">
        <v>11.6</v>
      </c>
      <c r="AU170" s="11">
        <v>11</v>
      </c>
      <c r="AV170" s="11">
        <v>11.5</v>
      </c>
      <c r="AW170" s="11">
        <v>20.2</v>
      </c>
      <c r="AX170" s="11">
        <v>13.3</v>
      </c>
      <c r="AY170" s="11">
        <v>12.7</v>
      </c>
      <c r="AZ170" s="11">
        <v>13.7</v>
      </c>
      <c r="BA170" s="11">
        <v>16.3</v>
      </c>
      <c r="BB170" s="11">
        <v>13.4</v>
      </c>
      <c r="BC170" s="11">
        <v>12.1</v>
      </c>
      <c r="BD170" s="11">
        <v>11.2</v>
      </c>
      <c r="BE170" s="11">
        <v>9.4</v>
      </c>
      <c r="BF170" s="11">
        <v>10.199999999999999</v>
      </c>
      <c r="BG170" s="11">
        <v>9.1</v>
      </c>
      <c r="BH170" s="11">
        <v>10.1</v>
      </c>
      <c r="BI170" s="11">
        <v>9.1</v>
      </c>
      <c r="BJ170" s="11">
        <v>9.9</v>
      </c>
      <c r="BK170" s="11">
        <v>9.5</v>
      </c>
      <c r="BL170" s="11">
        <v>9.6</v>
      </c>
      <c r="BM170" s="11">
        <v>10.1</v>
      </c>
      <c r="BN170" s="11">
        <v>8.6999999999999993</v>
      </c>
      <c r="BO170" s="11">
        <v>16.899999999999999</v>
      </c>
      <c r="BP170" s="11">
        <v>9.4</v>
      </c>
      <c r="BQ170" s="11">
        <v>11.2</v>
      </c>
      <c r="BR170" s="11">
        <v>11.6</v>
      </c>
      <c r="BS170" s="11">
        <v>12.4</v>
      </c>
      <c r="BT170" s="11">
        <v>10.4</v>
      </c>
      <c r="BU170" s="11">
        <v>10.6</v>
      </c>
      <c r="BV170" s="12">
        <v>12.7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>
        <v>24.2</v>
      </c>
      <c r="D173" s="134"/>
      <c r="E173" s="134"/>
      <c r="F173" s="134"/>
      <c r="G173" s="134"/>
      <c r="H173" s="134"/>
      <c r="I173" s="134"/>
      <c r="J173" s="134"/>
      <c r="K173" s="134"/>
      <c r="L173" s="134">
        <v>24.3</v>
      </c>
      <c r="M173" s="134"/>
      <c r="N173" s="134"/>
      <c r="O173" s="134"/>
      <c r="P173" s="134"/>
      <c r="Q173" s="134"/>
      <c r="R173" s="134"/>
      <c r="S173" s="134"/>
      <c r="T173" s="134"/>
      <c r="U173" s="134">
        <v>24.5</v>
      </c>
      <c r="V173" s="134"/>
      <c r="W173" s="134"/>
      <c r="X173" s="134"/>
      <c r="Y173" s="134"/>
      <c r="Z173" s="134"/>
      <c r="AA173" s="134"/>
      <c r="AB173" s="134"/>
      <c r="AC173" s="134"/>
      <c r="AD173" s="134">
        <v>24.7</v>
      </c>
      <c r="AE173" s="134"/>
      <c r="AF173" s="134"/>
      <c r="AG173" s="134"/>
      <c r="AH173" s="134"/>
      <c r="AI173" s="134"/>
      <c r="AJ173" s="134"/>
      <c r="AK173" s="134"/>
      <c r="AL173" s="134"/>
      <c r="AM173" s="134">
        <v>24.9</v>
      </c>
      <c r="AN173" s="134"/>
      <c r="AO173" s="134"/>
      <c r="AP173" s="134"/>
      <c r="AQ173" s="134"/>
      <c r="AR173" s="134"/>
      <c r="AS173" s="134"/>
      <c r="AT173" s="134"/>
      <c r="AU173" s="134"/>
      <c r="AV173" s="138">
        <v>24.1</v>
      </c>
      <c r="AW173" s="138"/>
      <c r="AX173" s="138"/>
      <c r="AY173" s="138"/>
      <c r="AZ173" s="138"/>
      <c r="BA173" s="138"/>
      <c r="BB173" s="138"/>
      <c r="BC173" s="138"/>
      <c r="BD173" s="138"/>
      <c r="BE173" s="134">
        <v>24.11</v>
      </c>
      <c r="BF173" s="134"/>
      <c r="BG173" s="134"/>
      <c r="BH173" s="134"/>
      <c r="BI173" s="134"/>
      <c r="BJ173" s="134"/>
      <c r="BK173" s="134"/>
      <c r="BL173" s="134"/>
      <c r="BM173" s="134"/>
      <c r="BN173" s="134">
        <v>24.12</v>
      </c>
      <c r="BO173" s="134"/>
      <c r="BP173" s="134"/>
      <c r="BQ173" s="134"/>
      <c r="BR173" s="134"/>
      <c r="BS173" s="134"/>
      <c r="BT173" s="134"/>
      <c r="BU173" s="134"/>
      <c r="BV173" s="134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s="65" customFormat="1" ht="15" thickBot="1" x14ac:dyDescent="0.35">
      <c r="A175" s="110" t="s">
        <v>77</v>
      </c>
      <c r="B175" s="105"/>
      <c r="C175" s="105">
        <f>C170*C163</f>
        <v>-7.4246164771807339E-17</v>
      </c>
      <c r="D175" s="106">
        <f>D170*D163</f>
        <v>1.3677351352116121</v>
      </c>
      <c r="E175" s="106">
        <f t="shared" ref="E175:BO175" si="24">E170*E163</f>
        <v>1.4009495357979134</v>
      </c>
      <c r="F175" s="106">
        <f t="shared" si="24"/>
        <v>1.2863745353560789</v>
      </c>
      <c r="G175" s="106">
        <f t="shared" si="24"/>
        <v>1.0006066895190273</v>
      </c>
      <c r="H175" s="106">
        <f t="shared" si="24"/>
        <v>0.60282625406682355</v>
      </c>
      <c r="I175" s="106">
        <f t="shared" si="24"/>
        <v>0.46491785732188456</v>
      </c>
      <c r="J175" s="106">
        <f t="shared" si="24"/>
        <v>0.2999511368299117</v>
      </c>
      <c r="K175" s="106">
        <f t="shared" si="24"/>
        <v>0.17767986019812859</v>
      </c>
      <c r="L175" s="105">
        <f t="shared" si="24"/>
        <v>0</v>
      </c>
      <c r="M175" s="106">
        <f t="shared" si="24"/>
        <v>1.2312209331830566</v>
      </c>
      <c r="N175" s="106">
        <f t="shared" si="24"/>
        <v>1.4149596105783848</v>
      </c>
      <c r="O175" s="106">
        <f t="shared" si="24"/>
        <v>1.0744574422641893</v>
      </c>
      <c r="P175" s="106">
        <f t="shared" si="24"/>
        <v>0.77293196523522867</v>
      </c>
      <c r="Q175" s="106">
        <f t="shared" si="24"/>
        <v>0.50846266359434222</v>
      </c>
      <c r="R175" s="106">
        <f t="shared" si="24"/>
        <v>0.52095562377751337</v>
      </c>
      <c r="S175" s="106">
        <f t="shared" si="24"/>
        <v>0.31201319650516085</v>
      </c>
      <c r="T175" s="106">
        <f t="shared" si="24"/>
        <v>0.25535826776532244</v>
      </c>
      <c r="U175" s="105">
        <f t="shared" si="24"/>
        <v>0</v>
      </c>
      <c r="V175" s="106">
        <f t="shared" si="24"/>
        <v>1.5793354214708986</v>
      </c>
      <c r="W175" s="106">
        <f t="shared" si="24"/>
        <v>1.2529315050298511</v>
      </c>
      <c r="X175" s="106">
        <f t="shared" si="24"/>
        <v>1.1981749239833845</v>
      </c>
      <c r="Y175" s="106">
        <f t="shared" si="24"/>
        <v>0.8521068224273769</v>
      </c>
      <c r="Z175" s="106">
        <f t="shared" si="24"/>
        <v>0.56778770090754527</v>
      </c>
      <c r="AA175" s="106">
        <f t="shared" si="24"/>
        <v>0.40718084323875881</v>
      </c>
      <c r="AB175" s="106">
        <f t="shared" si="24"/>
        <v>0.28406222386275459</v>
      </c>
      <c r="AC175" s="106">
        <f t="shared" si="24"/>
        <v>0.20935017697393579</v>
      </c>
      <c r="AD175" s="105">
        <f t="shared" si="24"/>
        <v>-6.3837823915946496E-17</v>
      </c>
      <c r="AE175" s="106">
        <f t="shared" si="24"/>
        <v>1.5018478258072232</v>
      </c>
      <c r="AF175" s="106">
        <f t="shared" si="24"/>
        <v>1.1829014164688589</v>
      </c>
      <c r="AG175" s="106">
        <f t="shared" si="24"/>
        <v>1.044523982944795</v>
      </c>
      <c r="AH175" s="106">
        <f t="shared" si="24"/>
        <v>0.69701996453102877</v>
      </c>
      <c r="AI175" s="106">
        <f t="shared" si="24"/>
        <v>0.51215024675090404</v>
      </c>
      <c r="AJ175" s="106">
        <f t="shared" si="24"/>
        <v>0.34725372553148748</v>
      </c>
      <c r="AK175" s="106">
        <f t="shared" si="24"/>
        <v>0.19158136401959452</v>
      </c>
      <c r="AL175" s="106">
        <f t="shared" si="24"/>
        <v>0.14476625148025249</v>
      </c>
      <c r="AM175" s="105">
        <f t="shared" si="24"/>
        <v>0</v>
      </c>
      <c r="AN175" s="106">
        <f t="shared" si="24"/>
        <v>1.1033037247521038</v>
      </c>
      <c r="AO175" s="106">
        <f t="shared" si="24"/>
        <v>0.96218427995178346</v>
      </c>
      <c r="AP175" s="106">
        <f t="shared" si="24"/>
        <v>0.98013462999840495</v>
      </c>
      <c r="AQ175" s="106">
        <f t="shared" si="24"/>
        <v>0.69178951058743898</v>
      </c>
      <c r="AR175" s="106">
        <f t="shared" si="24"/>
        <v>0.68920721759444947</v>
      </c>
      <c r="AS175" s="106">
        <f t="shared" si="24"/>
        <v>0.31967609108337908</v>
      </c>
      <c r="AT175" s="106">
        <f t="shared" si="24"/>
        <v>0.35845860116443112</v>
      </c>
      <c r="AU175" s="106">
        <f t="shared" si="24"/>
        <v>0.12204207497332484</v>
      </c>
      <c r="AV175" s="105">
        <f t="shared" si="24"/>
        <v>0</v>
      </c>
      <c r="AW175" s="106">
        <f t="shared" si="24"/>
        <v>2.1848477451000718</v>
      </c>
      <c r="AX175" s="106">
        <f t="shared" si="24"/>
        <v>2.0097989515138561</v>
      </c>
      <c r="AY175" s="106">
        <f t="shared" si="24"/>
        <v>1.3269175779945539</v>
      </c>
      <c r="AZ175" s="106">
        <f t="shared" si="24"/>
        <v>0.84563021782310355</v>
      </c>
      <c r="BA175" s="106">
        <f t="shared" si="24"/>
        <v>0.6230721058193045</v>
      </c>
      <c r="BB175" s="106">
        <f t="shared" si="24"/>
        <v>0.65569019164052511</v>
      </c>
      <c r="BC175" s="106">
        <f t="shared" si="24"/>
        <v>0.23394532365358486</v>
      </c>
      <c r="BD175" s="106">
        <f t="shared" si="24"/>
        <v>7.7334247465821349E-2</v>
      </c>
      <c r="BE175" s="105">
        <f t="shared" si="24"/>
        <v>-6.5225602696727949E-17</v>
      </c>
      <c r="BF175" s="106">
        <f t="shared" si="24"/>
        <v>0.93749246235196693</v>
      </c>
      <c r="BG175" s="106">
        <f t="shared" si="24"/>
        <v>0.95999864100705756</v>
      </c>
      <c r="BH175" s="106">
        <f t="shared" si="24"/>
        <v>0.8822550706753004</v>
      </c>
      <c r="BI175" s="106">
        <f t="shared" si="24"/>
        <v>0.69261853739955781</v>
      </c>
      <c r="BJ175" s="106">
        <f t="shared" si="24"/>
        <v>0.60727248339521123</v>
      </c>
      <c r="BK175" s="106">
        <f t="shared" si="24"/>
        <v>0.51308701032605331</v>
      </c>
      <c r="BL175" s="106">
        <f t="shared" si="24"/>
        <v>0.264786299176208</v>
      </c>
      <c r="BM175" s="106">
        <f t="shared" si="24"/>
        <v>0.18785433627820811</v>
      </c>
      <c r="BN175" s="105">
        <f t="shared" si="24"/>
        <v>0</v>
      </c>
      <c r="BO175" s="106">
        <f t="shared" si="24"/>
        <v>1.8181804027947865</v>
      </c>
      <c r="BP175" s="106">
        <f t="shared" ref="BP175:BV175" si="25">BP170*BP163</f>
        <v>1.3144278674962266</v>
      </c>
      <c r="BQ175" s="106">
        <f t="shared" si="25"/>
        <v>0.89038511099066975</v>
      </c>
      <c r="BR175" s="106">
        <f t="shared" si="25"/>
        <v>0.63262969642438172</v>
      </c>
      <c r="BS175" s="106">
        <f t="shared" si="25"/>
        <v>0.44082602904831619</v>
      </c>
      <c r="BT175" s="106">
        <f t="shared" si="25"/>
        <v>1.0367827172364366</v>
      </c>
      <c r="BU175" s="106">
        <f t="shared" si="25"/>
        <v>0.26402996247253985</v>
      </c>
      <c r="BV175" s="108">
        <f t="shared" si="25"/>
        <v>0.24158776592123191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>
        <v>24.2</v>
      </c>
      <c r="D178" s="134"/>
      <c r="E178" s="134"/>
      <c r="F178" s="134"/>
      <c r="G178" s="134"/>
      <c r="H178" s="134"/>
      <c r="I178" s="134"/>
      <c r="J178" s="134"/>
      <c r="K178" s="134"/>
      <c r="L178" s="134">
        <v>24.3</v>
      </c>
      <c r="M178" s="134"/>
      <c r="N178" s="134"/>
      <c r="O178" s="134"/>
      <c r="P178" s="134"/>
      <c r="Q178" s="134"/>
      <c r="R178" s="134"/>
      <c r="S178" s="134"/>
      <c r="T178" s="134"/>
      <c r="U178" s="134">
        <v>24.5</v>
      </c>
      <c r="V178" s="134"/>
      <c r="W178" s="134"/>
      <c r="X178" s="134"/>
      <c r="Y178" s="134"/>
      <c r="Z178" s="134"/>
      <c r="AA178" s="134"/>
      <c r="AB178" s="134"/>
      <c r="AC178" s="134"/>
      <c r="AD178" s="134">
        <v>24.7</v>
      </c>
      <c r="AE178" s="134"/>
      <c r="AF178" s="134"/>
      <c r="AG178" s="134"/>
      <c r="AH178" s="134"/>
      <c r="AI178" s="134"/>
      <c r="AJ178" s="134"/>
      <c r="AK178" s="134"/>
      <c r="AL178" s="134"/>
      <c r="AM178" s="134">
        <v>24.9</v>
      </c>
      <c r="AN178" s="134"/>
      <c r="AO178" s="134"/>
      <c r="AP178" s="134"/>
      <c r="AQ178" s="134"/>
      <c r="AR178" s="134"/>
      <c r="AS178" s="134"/>
      <c r="AT178" s="134"/>
      <c r="AU178" s="134"/>
      <c r="AV178" s="138">
        <v>24.1</v>
      </c>
      <c r="AW178" s="138"/>
      <c r="AX178" s="138"/>
      <c r="AY178" s="138"/>
      <c r="AZ178" s="138"/>
      <c r="BA178" s="138"/>
      <c r="BB178" s="138"/>
      <c r="BC178" s="138"/>
      <c r="BD178" s="138"/>
      <c r="BE178" s="134">
        <v>24.11</v>
      </c>
      <c r="BF178" s="134"/>
      <c r="BG178" s="134"/>
      <c r="BH178" s="134"/>
      <c r="BI178" s="134"/>
      <c r="BJ178" s="134"/>
      <c r="BK178" s="134"/>
      <c r="BL178" s="134"/>
      <c r="BM178" s="134"/>
      <c r="BN178" s="134">
        <v>24.12</v>
      </c>
      <c r="BO178" s="134"/>
      <c r="BP178" s="134"/>
      <c r="BQ178" s="134"/>
      <c r="BR178" s="134"/>
      <c r="BS178" s="134"/>
      <c r="BT178" s="134"/>
      <c r="BU178" s="134"/>
      <c r="BV178" s="134"/>
    </row>
    <row r="179" spans="1:74" ht="15" thickBot="1" x14ac:dyDescent="0.35">
      <c r="A179" s="15" t="s">
        <v>5</v>
      </c>
      <c r="B179" s="14"/>
      <c r="C179" s="17">
        <v>0</v>
      </c>
      <c r="D179" s="18">
        <v>15</v>
      </c>
      <c r="E179" s="18">
        <v>30</v>
      </c>
      <c r="F179" s="18">
        <v>45</v>
      </c>
      <c r="G179" s="18">
        <v>60</v>
      </c>
      <c r="H179" s="18">
        <v>75</v>
      </c>
      <c r="I179" s="18">
        <v>90</v>
      </c>
      <c r="J179" s="18">
        <v>105</v>
      </c>
      <c r="K179" s="19">
        <v>120</v>
      </c>
      <c r="L179" s="17">
        <v>0</v>
      </c>
      <c r="M179" s="18">
        <v>15</v>
      </c>
      <c r="N179" s="18">
        <v>30</v>
      </c>
      <c r="O179" s="18">
        <v>45</v>
      </c>
      <c r="P179" s="18">
        <v>60</v>
      </c>
      <c r="Q179" s="18">
        <v>75</v>
      </c>
      <c r="R179" s="18">
        <v>90</v>
      </c>
      <c r="S179" s="18">
        <v>105</v>
      </c>
      <c r="T179" s="19">
        <v>120</v>
      </c>
      <c r="U179" s="17">
        <v>0</v>
      </c>
      <c r="V179" s="18">
        <v>15</v>
      </c>
      <c r="W179" s="18">
        <v>30</v>
      </c>
      <c r="X179" s="18">
        <v>45</v>
      </c>
      <c r="Y179" s="18">
        <v>60</v>
      </c>
      <c r="Z179" s="18">
        <v>75</v>
      </c>
      <c r="AA179" s="18">
        <v>90</v>
      </c>
      <c r="AB179" s="18">
        <v>105</v>
      </c>
      <c r="AC179" s="19">
        <v>120</v>
      </c>
      <c r="AD179" s="17">
        <v>0</v>
      </c>
      <c r="AE179" s="18">
        <v>15</v>
      </c>
      <c r="AF179" s="18">
        <v>30</v>
      </c>
      <c r="AG179" s="18">
        <v>45</v>
      </c>
      <c r="AH179" s="18">
        <v>60</v>
      </c>
      <c r="AI179" s="18">
        <v>75</v>
      </c>
      <c r="AJ179" s="18">
        <v>90</v>
      </c>
      <c r="AK179" s="18">
        <v>105</v>
      </c>
      <c r="AL179" s="19">
        <v>120</v>
      </c>
      <c r="AM179" s="17">
        <v>0</v>
      </c>
      <c r="AN179" s="18">
        <v>15</v>
      </c>
      <c r="AO179" s="18">
        <v>30</v>
      </c>
      <c r="AP179" s="18">
        <v>45</v>
      </c>
      <c r="AQ179" s="18">
        <v>60</v>
      </c>
      <c r="AR179" s="18">
        <v>75</v>
      </c>
      <c r="AS179" s="18">
        <v>90</v>
      </c>
      <c r="AT179" s="18">
        <v>105</v>
      </c>
      <c r="AU179" s="19">
        <v>120</v>
      </c>
      <c r="AV179" s="17">
        <v>0</v>
      </c>
      <c r="AW179" s="18">
        <v>15</v>
      </c>
      <c r="AX179" s="18">
        <v>30</v>
      </c>
      <c r="AY179" s="18">
        <v>45</v>
      </c>
      <c r="AZ179" s="18">
        <v>60</v>
      </c>
      <c r="BA179" s="18">
        <v>75</v>
      </c>
      <c r="BB179" s="18">
        <v>90</v>
      </c>
      <c r="BC179" s="18">
        <v>105</v>
      </c>
      <c r="BD179" s="19">
        <v>120</v>
      </c>
      <c r="BE179" s="17">
        <v>0</v>
      </c>
      <c r="BF179" s="18">
        <v>15</v>
      </c>
      <c r="BG179" s="18">
        <v>30</v>
      </c>
      <c r="BH179" s="18">
        <v>45</v>
      </c>
      <c r="BI179" s="18">
        <v>60</v>
      </c>
      <c r="BJ179" s="18">
        <v>75</v>
      </c>
      <c r="BK179" s="18">
        <v>90</v>
      </c>
      <c r="BL179" s="18">
        <v>105</v>
      </c>
      <c r="BM179" s="19">
        <v>120</v>
      </c>
      <c r="BN179" s="17">
        <v>0</v>
      </c>
      <c r="BO179" s="18">
        <v>15</v>
      </c>
      <c r="BP179" s="18">
        <v>30</v>
      </c>
      <c r="BQ179" s="18">
        <v>45</v>
      </c>
      <c r="BR179" s="18">
        <v>60</v>
      </c>
      <c r="BS179" s="18">
        <v>75</v>
      </c>
      <c r="BT179" s="18">
        <v>90</v>
      </c>
      <c r="BU179" s="18">
        <v>105</v>
      </c>
      <c r="BV179" s="19">
        <v>120</v>
      </c>
    </row>
    <row r="180" spans="1:74" s="65" customFormat="1" ht="15" thickBot="1" x14ac:dyDescent="0.35">
      <c r="A180" s="110" t="s">
        <v>78</v>
      </c>
      <c r="B180" s="105"/>
      <c r="C180" s="105">
        <v>152.75370000000001</v>
      </c>
      <c r="D180" s="106"/>
      <c r="E180" s="106">
        <v>124.19</v>
      </c>
      <c r="F180" s="106"/>
      <c r="G180" s="106">
        <v>128.66084000000001</v>
      </c>
      <c r="H180" s="106"/>
      <c r="I180" s="106"/>
      <c r="J180" s="106"/>
      <c r="K180" s="106"/>
      <c r="L180" s="106">
        <v>111.15</v>
      </c>
      <c r="M180" s="106"/>
      <c r="N180" s="106">
        <v>137.35414</v>
      </c>
      <c r="O180" s="106"/>
      <c r="P180" s="106">
        <v>87.057190000000006</v>
      </c>
      <c r="Q180" s="106"/>
      <c r="R180" s="106"/>
      <c r="S180" s="106"/>
      <c r="T180" s="106"/>
      <c r="U180" s="106">
        <v>86.933000000000007</v>
      </c>
      <c r="V180" s="106"/>
      <c r="W180" s="106">
        <v>131.26883000000001</v>
      </c>
      <c r="X180" s="106"/>
      <c r="Y180" s="106">
        <v>128.16408000000001</v>
      </c>
      <c r="Z180" s="106"/>
      <c r="AA180" s="106"/>
      <c r="AB180" s="106"/>
      <c r="AC180" s="106"/>
      <c r="AD180" s="106">
        <v>88.92004</v>
      </c>
      <c r="AE180" s="106"/>
      <c r="AF180" s="106">
        <v>157.97</v>
      </c>
      <c r="AG180" s="106"/>
      <c r="AH180" s="106">
        <v>121.20944</v>
      </c>
      <c r="AI180" s="106"/>
      <c r="AJ180" s="106"/>
      <c r="AK180" s="106"/>
      <c r="AL180" s="106"/>
      <c r="AM180" s="106">
        <v>105.56</v>
      </c>
      <c r="AN180" s="106"/>
      <c r="AO180" s="106">
        <v>127.41894000000001</v>
      </c>
      <c r="AP180" s="106"/>
      <c r="AQ180" s="106">
        <v>95.998869999999997</v>
      </c>
      <c r="AR180" s="106"/>
      <c r="AS180" s="106"/>
      <c r="AT180" s="106"/>
      <c r="AU180" s="106"/>
      <c r="AV180" s="106" t="s">
        <v>20</v>
      </c>
      <c r="AW180" s="106"/>
      <c r="AX180" s="106" t="s">
        <v>20</v>
      </c>
      <c r="AY180" s="106"/>
      <c r="AZ180" s="106">
        <v>135.61547999999999</v>
      </c>
      <c r="BA180" s="106"/>
      <c r="BB180" s="106"/>
      <c r="BC180" s="106"/>
      <c r="BD180" s="106"/>
      <c r="BE180" s="106">
        <v>133.88</v>
      </c>
      <c r="BF180" s="106"/>
      <c r="BG180" s="106">
        <v>97.364959999999996</v>
      </c>
      <c r="BH180" s="106"/>
      <c r="BI180" s="106">
        <v>116.61441000000001</v>
      </c>
      <c r="BJ180" s="106"/>
      <c r="BK180" s="106"/>
      <c r="BL180" s="106"/>
      <c r="BM180" s="106"/>
      <c r="BN180" s="106">
        <v>140.58308</v>
      </c>
      <c r="BO180" s="106"/>
      <c r="BP180" s="106" t="s">
        <v>20</v>
      </c>
      <c r="BQ180" s="106"/>
      <c r="BR180" s="106">
        <v>133.88</v>
      </c>
      <c r="BS180" s="106"/>
      <c r="BT180" s="106"/>
      <c r="BU180" s="106"/>
      <c r="BV180" s="108"/>
    </row>
    <row r="182" spans="1:74" ht="15" thickBot="1" x14ac:dyDescent="0.35"/>
    <row r="183" spans="1:74" ht="15" thickBot="1" x14ac:dyDescent="0.35">
      <c r="B183" s="47"/>
      <c r="C183" s="47"/>
      <c r="D183" s="47"/>
      <c r="E183" s="47"/>
      <c r="F183" s="47"/>
    </row>
    <row r="184" spans="1:74" x14ac:dyDescent="0.3">
      <c r="A184" s="2"/>
    </row>
    <row r="201" spans="1:1" x14ac:dyDescent="0.3">
      <c r="A201" s="2"/>
    </row>
    <row r="209" spans="1:1" x14ac:dyDescent="0.3">
      <c r="A209" s="2"/>
    </row>
    <row r="217" spans="1:1" x14ac:dyDescent="0.3">
      <c r="A217" s="2"/>
    </row>
    <row r="225" spans="1:1" x14ac:dyDescent="0.3">
      <c r="A225" s="2"/>
    </row>
    <row r="233" spans="1:1" x14ac:dyDescent="0.3">
      <c r="A233" s="2"/>
    </row>
    <row r="241" spans="1:1" x14ac:dyDescent="0.3">
      <c r="A241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1"/>
  <sheetViews>
    <sheetView workbookViewId="0">
      <selection activeCell="L10" sqref="L10"/>
    </sheetView>
  </sheetViews>
  <sheetFormatPr defaultRowHeight="14.4" x14ac:dyDescent="0.3"/>
  <cols>
    <col min="1" max="1" width="33.5546875" bestFit="1" customWidth="1"/>
    <col min="2" max="6" width="12" bestFit="1" customWidth="1"/>
    <col min="21" max="21" width="10.109375" bestFit="1" customWidth="1"/>
  </cols>
  <sheetData>
    <row r="1" spans="1:18" x14ac:dyDescent="0.3">
      <c r="A1" s="73" t="s">
        <v>94</v>
      </c>
      <c r="B1" s="73"/>
    </row>
    <row r="2" spans="1:18" ht="15" thickBot="1" x14ac:dyDescent="0.35">
      <c r="A2" s="74"/>
      <c r="B2" s="74"/>
    </row>
    <row r="3" spans="1:18" ht="16.2" x14ac:dyDescent="0.3">
      <c r="A3" s="75" t="s">
        <v>79</v>
      </c>
      <c r="B3" s="76">
        <v>1.15E-2</v>
      </c>
      <c r="C3" s="81"/>
      <c r="D3" s="5">
        <v>1.15E-2</v>
      </c>
      <c r="E3" s="6" t="s">
        <v>7</v>
      </c>
    </row>
    <row r="4" spans="1:18" ht="15" thickBot="1" x14ac:dyDescent="0.35">
      <c r="A4" s="77"/>
      <c r="B4" s="78">
        <v>1.15E-4</v>
      </c>
      <c r="C4" s="8"/>
      <c r="D4" s="8">
        <v>1.15E-4</v>
      </c>
      <c r="E4" s="9"/>
    </row>
    <row r="5" spans="1:18" x14ac:dyDescent="0.3">
      <c r="A5" s="74"/>
      <c r="B5" s="74"/>
    </row>
    <row r="6" spans="1:18" ht="15" thickBot="1" x14ac:dyDescent="0.35">
      <c r="A6" s="73" t="s">
        <v>22</v>
      </c>
      <c r="B6" s="74"/>
    </row>
    <row r="7" spans="1:18" ht="15" thickBot="1" x14ac:dyDescent="0.35">
      <c r="A7" s="79" t="s">
        <v>21</v>
      </c>
      <c r="B7" s="80"/>
      <c r="C7" s="17">
        <v>24.161000000000001</v>
      </c>
      <c r="D7" s="17">
        <v>24.166</v>
      </c>
      <c r="E7" s="17">
        <v>24.169</v>
      </c>
      <c r="F7" s="119">
        <v>24.17</v>
      </c>
      <c r="G7" s="17">
        <v>24.170999999999999</v>
      </c>
      <c r="H7" s="17">
        <v>24.172000000000001</v>
      </c>
      <c r="I7" s="17">
        <v>24.175000000000001</v>
      </c>
      <c r="J7" s="16">
        <v>24.178000000000001</v>
      </c>
      <c r="K7" s="30"/>
      <c r="M7" s="30"/>
      <c r="N7" s="30"/>
      <c r="O7" s="30"/>
      <c r="P7" s="30"/>
      <c r="Q7" s="30"/>
      <c r="R7" s="30"/>
    </row>
    <row r="8" spans="1:18" ht="15" thickBot="1" x14ac:dyDescent="0.35">
      <c r="A8" s="79" t="s">
        <v>5</v>
      </c>
      <c r="B8" s="74"/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>
        <v>0</v>
      </c>
      <c r="K8" s="23"/>
      <c r="M8" s="23"/>
      <c r="N8" s="23"/>
      <c r="O8" s="23"/>
      <c r="P8" s="23"/>
      <c r="Q8" s="23"/>
      <c r="R8" s="23"/>
    </row>
    <row r="9" spans="1:18" ht="17.399999999999999" thickBot="1" x14ac:dyDescent="0.4">
      <c r="A9" s="128" t="s">
        <v>49</v>
      </c>
      <c r="B9" s="51" t="s">
        <v>43</v>
      </c>
      <c r="C9" s="4">
        <v>0.81359999999999999</v>
      </c>
      <c r="D9" s="5">
        <v>0.80669999999999997</v>
      </c>
      <c r="E9" s="5">
        <v>0.81279999999999997</v>
      </c>
      <c r="F9" s="5">
        <v>0.81130000000000002</v>
      </c>
      <c r="G9" s="5">
        <v>0.81310000000000004</v>
      </c>
      <c r="H9" s="5">
        <v>0.8075</v>
      </c>
      <c r="I9" s="5">
        <v>0.80279999999999996</v>
      </c>
      <c r="J9" s="6">
        <v>0.80549999999999999</v>
      </c>
      <c r="K9" s="13"/>
      <c r="M9" s="13"/>
      <c r="N9" s="13"/>
      <c r="O9" s="13"/>
      <c r="P9" s="13"/>
      <c r="Q9" s="13"/>
      <c r="R9" s="13"/>
    </row>
    <row r="10" spans="1:18" ht="17.399999999999999" thickBot="1" x14ac:dyDescent="0.4">
      <c r="A10" s="129"/>
      <c r="B10" s="51" t="s">
        <v>44</v>
      </c>
      <c r="C10" s="1">
        <v>0.14979999999999999</v>
      </c>
      <c r="D10" s="13">
        <v>0.14799999999999999</v>
      </c>
      <c r="E10" s="13">
        <v>0.1497</v>
      </c>
      <c r="F10" s="13">
        <v>0.14910000000000001</v>
      </c>
      <c r="G10" s="13">
        <v>0.14990000000000001</v>
      </c>
      <c r="H10" s="13">
        <v>0.1487</v>
      </c>
      <c r="I10" s="13">
        <v>0.14810000000000001</v>
      </c>
      <c r="J10" s="3">
        <v>0.1484</v>
      </c>
      <c r="K10" s="13"/>
      <c r="M10" s="13"/>
      <c r="N10" s="13"/>
      <c r="O10" s="13"/>
      <c r="P10" s="13"/>
      <c r="Q10" s="13"/>
      <c r="R10" s="13"/>
    </row>
    <row r="11" spans="1:18" ht="17.399999999999999" thickBot="1" x14ac:dyDescent="0.4">
      <c r="A11" s="129"/>
      <c r="B11" s="51" t="s">
        <v>45</v>
      </c>
      <c r="C11" s="1">
        <v>3.1899999999999998E-2</v>
      </c>
      <c r="D11" s="13">
        <v>3.8800000000000001E-2</v>
      </c>
      <c r="E11" s="13">
        <v>3.2500000000000001E-2</v>
      </c>
      <c r="F11" s="13">
        <v>3.4299999999999997E-2</v>
      </c>
      <c r="G11" s="13">
        <v>3.2199999999999999E-2</v>
      </c>
      <c r="H11" s="13">
        <v>3.7499999999999999E-2</v>
      </c>
      <c r="I11" s="13">
        <v>4.1799999999999997E-2</v>
      </c>
      <c r="J11" s="3">
        <v>3.9399999999999998E-2</v>
      </c>
      <c r="K11" s="13"/>
      <c r="M11" s="13"/>
      <c r="N11" s="13"/>
      <c r="O11" s="13"/>
      <c r="P11" s="13"/>
      <c r="Q11" s="13"/>
      <c r="R11" s="13"/>
    </row>
    <row r="12" spans="1:18" ht="17.399999999999999" thickBot="1" x14ac:dyDescent="0.4">
      <c r="A12" s="129"/>
      <c r="B12" s="51" t="s">
        <v>46</v>
      </c>
      <c r="C12" s="1">
        <v>4.1999999999999997E-3</v>
      </c>
      <c r="D12" s="13">
        <v>5.7000000000000002E-3</v>
      </c>
      <c r="E12" s="13">
        <v>4.3E-3</v>
      </c>
      <c r="F12" s="13">
        <v>4.7000000000000002E-3</v>
      </c>
      <c r="G12" s="13">
        <v>4.1999999999999997E-3</v>
      </c>
      <c r="H12" s="13">
        <v>5.4000000000000003E-3</v>
      </c>
      <c r="I12" s="13">
        <v>6.3E-3</v>
      </c>
      <c r="J12" s="3">
        <v>5.7999999999999996E-3</v>
      </c>
      <c r="K12" s="13"/>
      <c r="M12" s="13"/>
      <c r="N12" s="13"/>
      <c r="O12" s="13"/>
      <c r="P12" s="13"/>
      <c r="Q12" s="13"/>
      <c r="R12" s="13"/>
    </row>
    <row r="13" spans="1:18" ht="17.399999999999999" thickBot="1" x14ac:dyDescent="0.4">
      <c r="A13" s="130"/>
      <c r="B13" s="51" t="s">
        <v>47</v>
      </c>
      <c r="C13" s="7">
        <v>5.9999999999999995E-4</v>
      </c>
      <c r="D13" s="8">
        <v>8.0000000000000004E-4</v>
      </c>
      <c r="E13" s="8">
        <v>5.9999999999999995E-4</v>
      </c>
      <c r="F13" s="8">
        <v>5.9999999999999995E-4</v>
      </c>
      <c r="G13" s="8">
        <v>5.0000000000000001E-4</v>
      </c>
      <c r="H13" s="8">
        <v>8.0000000000000004E-4</v>
      </c>
      <c r="I13" s="8">
        <v>1E-3</v>
      </c>
      <c r="J13" s="9">
        <v>8.9999999999999998E-4</v>
      </c>
      <c r="K13" s="13"/>
      <c r="M13" s="13"/>
      <c r="N13" s="13"/>
      <c r="O13" s="13"/>
      <c r="P13" s="13"/>
      <c r="Q13" s="13"/>
      <c r="R13" s="13"/>
    </row>
    <row r="17" spans="1:30" ht="16.2" x14ac:dyDescent="0.3">
      <c r="A17" s="31" t="s">
        <v>24</v>
      </c>
      <c r="B17" s="31"/>
      <c r="C17" s="31" t="s">
        <v>23</v>
      </c>
      <c r="D17" s="31"/>
      <c r="E17" s="31">
        <v>1</v>
      </c>
      <c r="F17" s="31"/>
      <c r="G17" s="31"/>
      <c r="H17" s="31"/>
      <c r="I17" s="31"/>
      <c r="J17" s="74"/>
      <c r="K17" s="31" t="s">
        <v>30</v>
      </c>
      <c r="L17" s="31"/>
      <c r="M17" s="31"/>
      <c r="N17" s="31"/>
      <c r="O17" s="31"/>
      <c r="P17" s="31"/>
      <c r="Q17" s="31"/>
      <c r="R17" s="31"/>
      <c r="S17" s="31"/>
    </row>
    <row r="18" spans="1:3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30" ht="15" thickBot="1" x14ac:dyDescent="0.35">
      <c r="A19" s="31"/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/>
      <c r="K19" s="31"/>
      <c r="L19" s="31">
        <v>0</v>
      </c>
      <c r="M19" s="31">
        <v>1</v>
      </c>
      <c r="N19" s="31">
        <v>2</v>
      </c>
      <c r="O19" s="31">
        <v>3</v>
      </c>
      <c r="P19" s="31">
        <v>4</v>
      </c>
      <c r="Q19" s="31">
        <v>5</v>
      </c>
      <c r="R19" s="31">
        <v>6</v>
      </c>
      <c r="S19" s="31"/>
      <c r="U19" s="15" t="s">
        <v>3</v>
      </c>
      <c r="V19" s="80"/>
      <c r="W19" s="17">
        <v>24.161000000000001</v>
      </c>
      <c r="X19" s="17">
        <v>24.166</v>
      </c>
      <c r="Y19" s="17">
        <v>24.169</v>
      </c>
      <c r="Z19" s="119">
        <v>24.17</v>
      </c>
      <c r="AA19" s="17">
        <v>24.170999999999999</v>
      </c>
      <c r="AB19" s="17">
        <v>24.172000000000001</v>
      </c>
      <c r="AC19" s="17">
        <v>24.175000000000001</v>
      </c>
      <c r="AD19" s="16">
        <v>24.178000000000001</v>
      </c>
    </row>
    <row r="20" spans="1:30" ht="15" thickBot="1" x14ac:dyDescent="0.35">
      <c r="A20" s="31">
        <v>0</v>
      </c>
      <c r="B20" s="32">
        <f>_xlfn.BINOM.DIST($A20-B$19, $E$17, $D$4, FALSE)</f>
        <v>0.99988500000000002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4">
        <v>0</v>
      </c>
      <c r="I20" s="31"/>
      <c r="K20" s="31">
        <v>0</v>
      </c>
      <c r="L20" s="32">
        <f t="array" ref="L20:R26">MINVERSE(B20:H26)</f>
        <v>1.0001150132265211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4">
        <v>0</v>
      </c>
      <c r="S20" s="31"/>
      <c r="U20" s="15" t="s">
        <v>5</v>
      </c>
      <c r="V20" s="74"/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6">
        <v>0</v>
      </c>
    </row>
    <row r="21" spans="1:30" ht="17.399999999999999" thickBot="1" x14ac:dyDescent="0.4">
      <c r="A21" s="31">
        <v>1</v>
      </c>
      <c r="B21" s="35">
        <f>_xlfn.BINOM.DIST($A21-B$19, $E$17, $D$4, FALSE)</f>
        <v>1.1499999999999996E-4</v>
      </c>
      <c r="C21" s="36">
        <f>_xlfn.BINOM.DIST($A21-C$19, $E$17, $D$4, FALSE)</f>
        <v>0.99988500000000002</v>
      </c>
      <c r="D21" s="36">
        <v>0</v>
      </c>
      <c r="E21" s="36">
        <v>0</v>
      </c>
      <c r="F21" s="36">
        <v>0</v>
      </c>
      <c r="G21" s="36">
        <v>0</v>
      </c>
      <c r="H21" s="37">
        <v>0</v>
      </c>
      <c r="I21" s="31"/>
      <c r="K21" s="31">
        <v>1</v>
      </c>
      <c r="L21" s="35">
        <v>-1.1502645456332465E-4</v>
      </c>
      <c r="M21" s="36">
        <v>1.0001150132265211</v>
      </c>
      <c r="N21" s="36">
        <v>0</v>
      </c>
      <c r="O21" s="36">
        <v>0</v>
      </c>
      <c r="P21" s="36">
        <v>0</v>
      </c>
      <c r="Q21" s="36">
        <v>0</v>
      </c>
      <c r="R21" s="37">
        <v>0</v>
      </c>
      <c r="S21" s="31"/>
      <c r="U21" s="131" t="s">
        <v>48</v>
      </c>
      <c r="V21" s="51" t="s">
        <v>38</v>
      </c>
      <c r="W21" s="4">
        <f t="array" ref="W21:AD25">MMULT(L20:P24,C9:J13)</f>
        <v>0.81369357476109749</v>
      </c>
      <c r="X21" s="4">
        <v>0.80679278116983455</v>
      </c>
      <c r="Y21" s="4">
        <v>0.81289348275051632</v>
      </c>
      <c r="Z21" s="4">
        <v>0.81139331023067662</v>
      </c>
      <c r="AA21" s="4">
        <v>0.8131935172544843</v>
      </c>
      <c r="AB21" s="4">
        <v>0.80759287318041573</v>
      </c>
      <c r="AC21" s="4">
        <v>0.8028923326182511</v>
      </c>
      <c r="AD21" s="20">
        <v>0.80559264315396273</v>
      </c>
    </row>
    <row r="22" spans="1:30" ht="17.399999999999999" thickBot="1" x14ac:dyDescent="0.4">
      <c r="A22" s="31">
        <v>2</v>
      </c>
      <c r="B22" s="35">
        <v>0</v>
      </c>
      <c r="C22" s="36">
        <f>_xlfn.BINOM.DIST($A22-C$19, $E$17, $D$4, FALSE)</f>
        <v>1.1499999999999996E-4</v>
      </c>
      <c r="D22" s="36">
        <f>_xlfn.BINOM.DIST($A22-D$19, $E$17, $D$4, FALSE)</f>
        <v>0.99988500000000002</v>
      </c>
      <c r="E22" s="36">
        <v>0</v>
      </c>
      <c r="F22" s="36">
        <v>0</v>
      </c>
      <c r="G22" s="36">
        <v>0</v>
      </c>
      <c r="H22" s="37">
        <v>0</v>
      </c>
      <c r="I22" s="31"/>
      <c r="K22" s="31">
        <v>2</v>
      </c>
      <c r="L22" s="35">
        <v>1.322956367460491E-8</v>
      </c>
      <c r="M22" s="36">
        <v>-1.1502645456332465E-4</v>
      </c>
      <c r="N22" s="36">
        <v>1.0001150132265211</v>
      </c>
      <c r="O22" s="36">
        <v>0</v>
      </c>
      <c r="P22" s="36">
        <v>0</v>
      </c>
      <c r="Q22" s="36">
        <v>0</v>
      </c>
      <c r="R22" s="37">
        <v>0</v>
      </c>
      <c r="S22" s="31"/>
      <c r="U22" s="132"/>
      <c r="V22" s="51" t="s">
        <v>39</v>
      </c>
      <c r="W22" s="1">
        <v>0.14972364345790012</v>
      </c>
      <c r="X22" s="1">
        <v>0.14792423011662889</v>
      </c>
      <c r="Y22" s="1">
        <v>0.14962372397774115</v>
      </c>
      <c r="Z22" s="1">
        <v>0.14902382750948709</v>
      </c>
      <c r="AA22" s="1">
        <v>0.14982371247245008</v>
      </c>
      <c r="AB22" s="1">
        <v>0.1486242186047238</v>
      </c>
      <c r="AC22" s="1">
        <v>0.14802469022112433</v>
      </c>
      <c r="AD22" s="21">
        <v>0.14832441415366499</v>
      </c>
    </row>
    <row r="23" spans="1:30" ht="17.399999999999999" thickBot="1" x14ac:dyDescent="0.4">
      <c r="A23" s="31">
        <v>3</v>
      </c>
      <c r="B23" s="35">
        <v>0</v>
      </c>
      <c r="C23" s="36">
        <v>0</v>
      </c>
      <c r="D23" s="36">
        <f>_xlfn.BINOM.DIST($A23-D$19, $E$17, $D$4, FALSE)</f>
        <v>1.1499999999999996E-4</v>
      </c>
      <c r="E23" s="36">
        <f>_xlfn.BINOM.DIST($A23-E$19, $E$17, $D$4, FALSE)</f>
        <v>0.99988500000000002</v>
      </c>
      <c r="F23" s="36">
        <v>0</v>
      </c>
      <c r="G23" s="36">
        <v>0</v>
      </c>
      <c r="H23" s="37">
        <v>0</v>
      </c>
      <c r="I23" s="31"/>
      <c r="K23" s="31">
        <v>3</v>
      </c>
      <c r="L23" s="35">
        <v>-1.5215748036819874E-12</v>
      </c>
      <c r="M23" s="36">
        <v>1.322956367460491E-8</v>
      </c>
      <c r="N23" s="36">
        <v>-1.1502645456332465E-4</v>
      </c>
      <c r="O23" s="36">
        <v>1.0001150132265211</v>
      </c>
      <c r="P23" s="36">
        <v>0</v>
      </c>
      <c r="Q23" s="36">
        <v>0</v>
      </c>
      <c r="R23" s="37">
        <v>0</v>
      </c>
      <c r="S23" s="31"/>
      <c r="U23" s="132"/>
      <c r="V23" s="51" t="s">
        <v>40</v>
      </c>
      <c r="W23" s="1">
        <v>3.1886448722605439E-2</v>
      </c>
      <c r="X23" s="1">
        <v>3.878744927020266E-2</v>
      </c>
      <c r="Y23" s="1">
        <v>3.2486529222603158E-2</v>
      </c>
      <c r="Z23" s="1">
        <v>3.4286805242439287E-2</v>
      </c>
      <c r="AA23" s="1">
        <v>3.2186471717313161E-2</v>
      </c>
      <c r="AB23" s="1">
        <v>3.7487219245073644E-2</v>
      </c>
      <c r="AC23" s="1">
        <v>4.1787782755641469E-2</v>
      </c>
      <c r="AD23" s="21">
        <v>3.9387472251681273E-2</v>
      </c>
    </row>
    <row r="24" spans="1:30" ht="17.399999999999999" thickBot="1" x14ac:dyDescent="0.4">
      <c r="A24" s="31">
        <v>4</v>
      </c>
      <c r="B24" s="35">
        <v>0</v>
      </c>
      <c r="C24" s="36">
        <v>0</v>
      </c>
      <c r="D24" s="36">
        <v>0</v>
      </c>
      <c r="E24" s="36">
        <f>_xlfn.BINOM.DIST($A24-E$19, $E$17, $D$4, FALSE)</f>
        <v>1.1499999999999996E-4</v>
      </c>
      <c r="F24" s="36">
        <f>_xlfn.BINOM.DIST($A24-F$19, $E$17, $D$4, FALSE)</f>
        <v>0.99988500000000002</v>
      </c>
      <c r="G24" s="36">
        <v>0</v>
      </c>
      <c r="H24" s="37">
        <v>0</v>
      </c>
      <c r="I24" s="31"/>
      <c r="K24" s="31">
        <v>4</v>
      </c>
      <c r="L24" s="35">
        <v>1.750012275645984E-16</v>
      </c>
      <c r="M24" s="36">
        <v>-1.5215748036819874E-12</v>
      </c>
      <c r="N24" s="36">
        <v>1.322956367460491E-8</v>
      </c>
      <c r="O24" s="36">
        <v>-1.1502645456332465E-4</v>
      </c>
      <c r="P24" s="36">
        <v>1.0001150132265211</v>
      </c>
      <c r="Q24" s="36">
        <v>0</v>
      </c>
      <c r="R24" s="37">
        <v>0</v>
      </c>
      <c r="S24" s="31"/>
      <c r="U24" s="132"/>
      <c r="V24" s="51" t="s">
        <v>41</v>
      </c>
      <c r="W24" s="1">
        <v>4.196815692201504E-3</v>
      </c>
      <c r="X24" s="1">
        <v>5.6961945057020826E-3</v>
      </c>
      <c r="Y24" s="1">
        <v>4.2967581763296786E-3</v>
      </c>
      <c r="Z24" s="1">
        <v>4.6965971260666175E-3</v>
      </c>
      <c r="AA24" s="1">
        <v>4.1967811855888517E-3</v>
      </c>
      <c r="AB24" s="1">
        <v>5.3963095453845363E-3</v>
      </c>
      <c r="AC24" s="1">
        <v>6.2959184356031952E-3</v>
      </c>
      <c r="AD24" s="21">
        <v>5.7961369964456477E-3</v>
      </c>
    </row>
    <row r="25" spans="1:30" ht="17.399999999999999" thickBot="1" x14ac:dyDescent="0.4">
      <c r="A25" s="31">
        <v>5</v>
      </c>
      <c r="B25" s="35">
        <v>0</v>
      </c>
      <c r="C25" s="36">
        <v>0</v>
      </c>
      <c r="D25" s="36">
        <v>0</v>
      </c>
      <c r="E25" s="36">
        <v>0</v>
      </c>
      <c r="F25" s="36">
        <f>_xlfn.BINOM.DIST($A25-F$19, $E$17, $D$4, FALSE)</f>
        <v>1.1499999999999996E-4</v>
      </c>
      <c r="G25" s="36">
        <f>_xlfn.BINOM.DIST($A25-G$19, $E$17, $D$4, FALSE)</f>
        <v>0.99988500000000002</v>
      </c>
      <c r="H25" s="37">
        <v>0</v>
      </c>
      <c r="I25" s="31"/>
      <c r="K25" s="31">
        <v>5</v>
      </c>
      <c r="L25" s="35">
        <v>-2.0127455827348954E-20</v>
      </c>
      <c r="M25" s="36">
        <v>1.750012275645984E-16</v>
      </c>
      <c r="N25" s="36">
        <v>-1.5215748036819874E-12</v>
      </c>
      <c r="O25" s="36">
        <v>1.322956367460491E-8</v>
      </c>
      <c r="P25" s="36">
        <v>-1.1502645456332465E-4</v>
      </c>
      <c r="Q25" s="36">
        <v>1.0001150132265211</v>
      </c>
      <c r="R25" s="37">
        <v>0</v>
      </c>
      <c r="S25" s="31"/>
      <c r="U25" s="133"/>
      <c r="V25" s="51" t="s">
        <v>42</v>
      </c>
      <c r="W25" s="7">
        <v>5.995863186220383E-4</v>
      </c>
      <c r="X25" s="7">
        <v>7.9943687287222464E-4</v>
      </c>
      <c r="Y25" s="7">
        <v>5.995748239144722E-4</v>
      </c>
      <c r="Z25" s="7">
        <v>5.9952883714677421E-4</v>
      </c>
      <c r="AA25" s="7">
        <v>4.9957482126810314E-4</v>
      </c>
      <c r="AB25" s="7">
        <v>7.994713636090958E-4</v>
      </c>
      <c r="AC25" s="7">
        <v>9.993908993333289E-4</v>
      </c>
      <c r="AD25" s="24">
        <v>8.9943687948654976E-4</v>
      </c>
    </row>
    <row r="26" spans="1:30" ht="15" thickBot="1" x14ac:dyDescent="0.35">
      <c r="A26" s="31">
        <v>6</v>
      </c>
      <c r="B26" s="38">
        <v>0</v>
      </c>
      <c r="C26" s="39">
        <v>0</v>
      </c>
      <c r="D26" s="39">
        <v>0</v>
      </c>
      <c r="E26" s="39">
        <v>0</v>
      </c>
      <c r="F26" s="39">
        <v>0</v>
      </c>
      <c r="G26" s="39">
        <f>_xlfn.BINOM.DIST($A26-G$19, $E$17, $D$4, FALSE)</f>
        <v>1.1499999999999996E-4</v>
      </c>
      <c r="H26" s="40">
        <f>_xlfn.BINOM.DIST($A26-H$19, $E$17, $D$4, FALSE)</f>
        <v>0.99988500000000002</v>
      </c>
      <c r="I26" s="31"/>
      <c r="K26" s="31">
        <v>6</v>
      </c>
      <c r="L26" s="38">
        <v>2.3149236363633104E-24</v>
      </c>
      <c r="M26" s="39">
        <v>-2.0127455827348954E-20</v>
      </c>
      <c r="N26" s="39">
        <v>1.750012275645984E-16</v>
      </c>
      <c r="O26" s="39">
        <v>-1.5215748036819874E-12</v>
      </c>
      <c r="P26" s="39">
        <v>1.322956367460491E-8</v>
      </c>
      <c r="Q26" s="39">
        <v>-1.1502645456332465E-4</v>
      </c>
      <c r="R26" s="40">
        <v>1.0001150132265211</v>
      </c>
      <c r="S26" s="31"/>
      <c r="V26" s="74"/>
    </row>
    <row r="27" spans="1:30" x14ac:dyDescent="0.3">
      <c r="A27" s="31"/>
      <c r="B27" s="31"/>
      <c r="C27" s="31"/>
      <c r="D27" s="31"/>
      <c r="E27" s="31"/>
      <c r="F27" s="31"/>
      <c r="G27" s="31"/>
      <c r="H27" s="31"/>
      <c r="I27" s="31"/>
      <c r="K27" s="31"/>
      <c r="L27" s="31"/>
      <c r="M27" s="31"/>
      <c r="N27" s="31"/>
      <c r="O27" s="31"/>
      <c r="P27" s="31"/>
      <c r="Q27" s="31"/>
      <c r="R27" s="31"/>
      <c r="S27" s="31"/>
      <c r="V27" s="74"/>
    </row>
    <row r="28" spans="1:30" x14ac:dyDescent="0.3">
      <c r="V28" s="74"/>
    </row>
    <row r="29" spans="1:30" ht="16.2" x14ac:dyDescent="0.3">
      <c r="A29" s="31" t="s">
        <v>33</v>
      </c>
      <c r="B29" s="31"/>
      <c r="C29" s="31" t="s">
        <v>23</v>
      </c>
      <c r="D29" s="31"/>
      <c r="E29" s="31">
        <v>2</v>
      </c>
      <c r="F29" s="31"/>
      <c r="G29" s="31"/>
      <c r="H29" s="31"/>
      <c r="I29" s="31"/>
      <c r="K29" s="31" t="s">
        <v>31</v>
      </c>
      <c r="L29" s="31"/>
      <c r="M29" s="31"/>
      <c r="N29" s="31"/>
      <c r="O29" s="31"/>
      <c r="P29" s="31"/>
      <c r="Q29" s="31"/>
      <c r="R29" s="31"/>
      <c r="S29" s="31"/>
      <c r="V29" s="74"/>
    </row>
    <row r="30" spans="1:3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K30" s="31"/>
      <c r="L30" s="31"/>
      <c r="M30" s="31"/>
      <c r="N30" s="31"/>
      <c r="O30" s="31"/>
      <c r="P30" s="31"/>
      <c r="Q30" s="31"/>
      <c r="R30" s="31"/>
      <c r="S30" s="31"/>
      <c r="V30" s="74"/>
    </row>
    <row r="31" spans="1:30" ht="15" thickBot="1" x14ac:dyDescent="0.35">
      <c r="A31" s="31"/>
      <c r="B31" s="31">
        <v>0</v>
      </c>
      <c r="C31" s="31">
        <v>1</v>
      </c>
      <c r="D31" s="31">
        <v>2</v>
      </c>
      <c r="E31" s="31">
        <v>3</v>
      </c>
      <c r="F31" s="31">
        <v>4</v>
      </c>
      <c r="G31" s="31">
        <v>5</v>
      </c>
      <c r="H31" s="31">
        <v>6</v>
      </c>
      <c r="I31" s="31"/>
      <c r="K31" s="31"/>
      <c r="L31" s="31">
        <v>0</v>
      </c>
      <c r="M31" s="31">
        <v>1</v>
      </c>
      <c r="N31" s="31">
        <v>2</v>
      </c>
      <c r="O31" s="31">
        <v>3</v>
      </c>
      <c r="P31" s="31">
        <v>4</v>
      </c>
      <c r="Q31" s="31">
        <v>5</v>
      </c>
      <c r="R31" s="31">
        <v>6</v>
      </c>
      <c r="S31" s="31"/>
      <c r="U31" s="15" t="s">
        <v>3</v>
      </c>
      <c r="V31" s="80"/>
      <c r="W31" s="17">
        <v>24.161000000000001</v>
      </c>
      <c r="X31" s="17">
        <v>24.166</v>
      </c>
      <c r="Y31" s="17">
        <v>24.169</v>
      </c>
      <c r="Z31" s="119">
        <v>24.17</v>
      </c>
      <c r="AA31" s="17">
        <v>24.170999999999999</v>
      </c>
      <c r="AB31" s="17">
        <v>24.172000000000001</v>
      </c>
      <c r="AC31" s="17">
        <v>24.175000000000001</v>
      </c>
      <c r="AD31" s="16">
        <v>24.178000000000001</v>
      </c>
    </row>
    <row r="32" spans="1:30" ht="15" thickBot="1" x14ac:dyDescent="0.35">
      <c r="A32" s="31">
        <v>0</v>
      </c>
      <c r="B32" s="32">
        <f>_xlfn.BINOM.DIST($A32-B$31, $E$29, $D$4, FALSE)</f>
        <v>0.99977001322500003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4">
        <v>0</v>
      </c>
      <c r="I32" s="31"/>
      <c r="K32" s="31">
        <v>0</v>
      </c>
      <c r="L32" s="32">
        <f t="array" ref="L32:R38">MINVERSE(B32:H38)</f>
        <v>1.0002300396810844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4">
        <v>0</v>
      </c>
      <c r="S32" s="31"/>
      <c r="U32" s="15" t="s">
        <v>5</v>
      </c>
      <c r="V32" s="74"/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6">
        <v>0</v>
      </c>
    </row>
    <row r="33" spans="1:30" ht="17.399999999999999" thickBot="1" x14ac:dyDescent="0.4">
      <c r="A33" s="31">
        <v>1</v>
      </c>
      <c r="B33" s="35">
        <f>_xlfn.BINOM.DIST($A33-B$31, $E$29, $D$4, FALSE)</f>
        <v>2.2997354999999996E-4</v>
      </c>
      <c r="C33" s="36">
        <f>_xlfn.BINOM.DIST($A33-C$31, $E$29, $D$4, FALSE)</f>
        <v>0.99977001322500003</v>
      </c>
      <c r="D33" s="36">
        <v>0</v>
      </c>
      <c r="E33" s="36">
        <v>0</v>
      </c>
      <c r="F33" s="36">
        <v>0</v>
      </c>
      <c r="G33" s="36">
        <v>0</v>
      </c>
      <c r="H33" s="37">
        <v>0</v>
      </c>
      <c r="I33" s="31"/>
      <c r="K33" s="31">
        <v>1</v>
      </c>
      <c r="L33" s="35">
        <v>-2.3007936825399856E-4</v>
      </c>
      <c r="M33" s="36">
        <v>1.0002300396810844</v>
      </c>
      <c r="N33" s="36">
        <v>0</v>
      </c>
      <c r="O33" s="36">
        <v>0</v>
      </c>
      <c r="P33" s="36">
        <v>0</v>
      </c>
      <c r="Q33" s="36">
        <v>0</v>
      </c>
      <c r="R33" s="37">
        <v>0</v>
      </c>
      <c r="S33" s="31"/>
      <c r="U33" s="131" t="s">
        <v>50</v>
      </c>
      <c r="V33" s="51" t="s">
        <v>53</v>
      </c>
      <c r="W33" s="4">
        <f t="array" ref="W33:AD37">MMULT(L32:P36,C9:J13)</f>
        <v>0.81378716028453024</v>
      </c>
      <c r="X33" s="4">
        <v>0.80688557301073072</v>
      </c>
      <c r="Y33" s="4">
        <v>0.81298697625278538</v>
      </c>
      <c r="Z33" s="4">
        <v>0.81148663119326381</v>
      </c>
      <c r="AA33" s="4">
        <v>0.81328704526468976</v>
      </c>
      <c r="AB33" s="4">
        <v>0.80768575704247558</v>
      </c>
      <c r="AC33" s="4">
        <v>0.80298467585597444</v>
      </c>
      <c r="AD33" s="20">
        <v>0.80568529696311342</v>
      </c>
    </row>
    <row r="34" spans="1:30" ht="17.399999999999999" thickBot="1" x14ac:dyDescent="0.4">
      <c r="A34" s="31">
        <v>2</v>
      </c>
      <c r="B34" s="35">
        <f>_xlfn.BINOM.DIST($A34-B$31, $E$29, $D$4, FALSE)</f>
        <v>1.3224999999999993E-8</v>
      </c>
      <c r="C34" s="36">
        <f>_xlfn.BINOM.DIST($A34-C$31, $E$29, $D$4, FALSE)</f>
        <v>2.2997354999999996E-4</v>
      </c>
      <c r="D34" s="36">
        <f>_xlfn.BINOM.DIST($A34-D$31, $E$29, $D$4, FALSE)</f>
        <v>0.99977001322500003</v>
      </c>
      <c r="E34" s="36">
        <v>0</v>
      </c>
      <c r="F34" s="36">
        <v>0</v>
      </c>
      <c r="G34" s="36">
        <v>0</v>
      </c>
      <c r="H34" s="37">
        <v>0</v>
      </c>
      <c r="I34" s="31"/>
      <c r="K34" s="31">
        <v>2</v>
      </c>
      <c r="L34" s="35">
        <v>3.9693255748225802E-8</v>
      </c>
      <c r="M34" s="36">
        <v>-2.3007936825399856E-4</v>
      </c>
      <c r="N34" s="36">
        <v>1.0002300396810844</v>
      </c>
      <c r="O34" s="36">
        <v>0</v>
      </c>
      <c r="P34" s="36">
        <v>0</v>
      </c>
      <c r="Q34" s="36">
        <v>0</v>
      </c>
      <c r="R34" s="37">
        <v>0</v>
      </c>
      <c r="S34" s="31"/>
      <c r="U34" s="132"/>
      <c r="V34" s="51" t="s">
        <v>54</v>
      </c>
      <c r="W34" s="1">
        <v>0.14964726737021497</v>
      </c>
      <c r="X34" s="1">
        <v>0.14784844084642998</v>
      </c>
      <c r="Y34" s="1">
        <v>0.1495474284297415</v>
      </c>
      <c r="Z34" s="1">
        <v>0.14894763552498522</v>
      </c>
      <c r="AA34" s="1">
        <v>0.14974740541386722</v>
      </c>
      <c r="AB34" s="1">
        <v>0.14854841781071212</v>
      </c>
      <c r="AC34" s="1">
        <v>0.14794936115993429</v>
      </c>
      <c r="AD34" s="21">
        <v>0.14824880895754433</v>
      </c>
    </row>
    <row r="35" spans="1:30" ht="17.399999999999999" thickBot="1" x14ac:dyDescent="0.4">
      <c r="A35" s="31">
        <v>3</v>
      </c>
      <c r="B35" s="35">
        <v>0</v>
      </c>
      <c r="C35" s="36">
        <f>_xlfn.BINOM.DIST($A35-C$31, $E$29, $D$4, FALSE)</f>
        <v>1.3224999999999993E-8</v>
      </c>
      <c r="D35" s="36">
        <f>_xlfn.BINOM.DIST($A35-D$31, $E$29, $D$4, FALSE)</f>
        <v>2.2997354999999996E-4</v>
      </c>
      <c r="E35" s="36">
        <f>_xlfn.BINOM.DIST($A35-E$31, $E$29, $D$4, FALSE)</f>
        <v>0.99977001322500003</v>
      </c>
      <c r="F35" s="36">
        <v>0</v>
      </c>
      <c r="G35" s="36">
        <v>0</v>
      </c>
      <c r="H35" s="37">
        <v>0</v>
      </c>
      <c r="I35" s="31"/>
      <c r="K35" s="31">
        <v>3</v>
      </c>
      <c r="L35" s="35">
        <v>-6.0869992196382142E-12</v>
      </c>
      <c r="M35" s="36">
        <v>3.9693255748225802E-8</v>
      </c>
      <c r="N35" s="36">
        <v>-2.3007936825399856E-4</v>
      </c>
      <c r="O35" s="36">
        <v>1.0002300396810844</v>
      </c>
      <c r="P35" s="36">
        <v>0</v>
      </c>
      <c r="Q35" s="36">
        <v>0</v>
      </c>
      <c r="R35" s="37">
        <v>0</v>
      </c>
      <c r="S35" s="31"/>
      <c r="U35" s="132"/>
      <c r="V35" s="51" t="s">
        <v>55</v>
      </c>
      <c r="W35" s="1">
        <v>3.1872904670895021E-2</v>
      </c>
      <c r="X35" s="1">
        <v>3.8774905813673897E-2</v>
      </c>
      <c r="Y35" s="1">
        <v>3.2473065670885891E-2</v>
      </c>
      <c r="Z35" s="1">
        <v>3.4273617730392905E-2</v>
      </c>
      <c r="AA35" s="1">
        <v>3.2172950655015888E-2</v>
      </c>
      <c r="AB35" s="1">
        <v>3.747444573828531E-2</v>
      </c>
      <c r="AC35" s="1">
        <v>4.1775572769976621E-2</v>
      </c>
      <c r="AD35" s="21">
        <v>3.9374951758103335E-2</v>
      </c>
    </row>
    <row r="36" spans="1:30" ht="17.399999999999999" thickBot="1" x14ac:dyDescent="0.4">
      <c r="A36" s="31">
        <v>4</v>
      </c>
      <c r="B36" s="35">
        <v>0</v>
      </c>
      <c r="C36" s="36">
        <v>0</v>
      </c>
      <c r="D36" s="36">
        <f>_xlfn.BINOM.DIST($A36-D$31, $E$29, $D$4, FALSE)</f>
        <v>1.3224999999999993E-8</v>
      </c>
      <c r="E36" s="36">
        <f>_xlfn.BINOM.DIST($A36-E$31, $E$29, $D$4, FALSE)</f>
        <v>2.2997354999999996E-4</v>
      </c>
      <c r="F36" s="36">
        <f>_xlfn.BINOM.DIST($A36-F$31, $E$29, $D$4, FALSE)</f>
        <v>0.99977001322500003</v>
      </c>
      <c r="G36" s="36">
        <v>0</v>
      </c>
      <c r="H36" s="37">
        <v>0</v>
      </c>
      <c r="I36" s="31"/>
      <c r="K36" s="31">
        <v>4</v>
      </c>
      <c r="L36" s="35">
        <v>8.751067751021301E-16</v>
      </c>
      <c r="M36" s="36">
        <v>-6.0869992196382142E-12</v>
      </c>
      <c r="N36" s="36">
        <v>3.9693255748225802E-8</v>
      </c>
      <c r="O36" s="36">
        <v>-2.3007936825399856E-4</v>
      </c>
      <c r="P36" s="36">
        <v>1.0002300396810844</v>
      </c>
      <c r="Q36" s="36">
        <v>0</v>
      </c>
      <c r="R36" s="37">
        <v>0</v>
      </c>
      <c r="S36" s="31"/>
      <c r="U36" s="132"/>
      <c r="V36" s="51" t="s">
        <v>56</v>
      </c>
      <c r="W36" s="1">
        <v>4.1936325759105797E-3</v>
      </c>
      <c r="X36" s="1">
        <v>5.6923900163853942E-3</v>
      </c>
      <c r="Y36" s="1">
        <v>4.2935175282932808E-3</v>
      </c>
      <c r="Z36" s="1">
        <v>4.6931953774960343E-3</v>
      </c>
      <c r="AA36" s="1">
        <v>4.1935635560724728E-3</v>
      </c>
      <c r="AB36" s="1">
        <v>5.3926201354402084E-3</v>
      </c>
      <c r="AC36" s="1">
        <v>6.2918378060823482E-3</v>
      </c>
      <c r="AD36" s="21">
        <v>5.7922749886171561E-3</v>
      </c>
    </row>
    <row r="37" spans="1:30" ht="17.399999999999999" thickBot="1" x14ac:dyDescent="0.4">
      <c r="A37" s="31">
        <v>5</v>
      </c>
      <c r="B37" s="35">
        <v>0</v>
      </c>
      <c r="C37" s="36">
        <v>0</v>
      </c>
      <c r="D37" s="36">
        <v>0</v>
      </c>
      <c r="E37" s="36">
        <f>_xlfn.BINOM.DIST($A37-E$31, $E$29, $D$4, FALSE)</f>
        <v>1.3224999999999993E-8</v>
      </c>
      <c r="F37" s="36">
        <f>_xlfn.BINOM.DIST($A37-F$31, $E$29, $D$4, FALSE)</f>
        <v>2.2997354999999996E-4</v>
      </c>
      <c r="G37" s="36">
        <f>_xlfn.BINOM.DIST($A37-G$31, $E$29, $D$4, FALSE)</f>
        <v>0.99977001322500003</v>
      </c>
      <c r="H37" s="37">
        <v>0</v>
      </c>
      <c r="I37" s="31"/>
      <c r="K37" s="31">
        <v>5</v>
      </c>
      <c r="L37" s="35">
        <v>-1.2077862450591216E-19</v>
      </c>
      <c r="M37" s="36">
        <v>8.751067751021301E-16</v>
      </c>
      <c r="N37" s="36">
        <v>-6.0869992196382142E-12</v>
      </c>
      <c r="O37" s="36">
        <v>3.9693255748225802E-8</v>
      </c>
      <c r="P37" s="36">
        <v>-2.3007936825399856E-4</v>
      </c>
      <c r="Q37" s="36">
        <v>1.0002300396810844</v>
      </c>
      <c r="R37" s="37">
        <v>0</v>
      </c>
      <c r="S37" s="31"/>
      <c r="U37" s="133"/>
      <c r="V37" s="51" t="s">
        <v>57</v>
      </c>
      <c r="W37" s="7">
        <v>5.9917295576572159E-4</v>
      </c>
      <c r="X37" s="7">
        <v>7.988741185439728E-4</v>
      </c>
      <c r="Y37" s="7">
        <v>5.9914997164545766E-4</v>
      </c>
      <c r="Z37" s="7">
        <v>5.9905801134966727E-4</v>
      </c>
      <c r="AA37" s="7">
        <v>4.9914996370498078E-4</v>
      </c>
      <c r="AB37" s="7">
        <v>7.9894309074895629E-4</v>
      </c>
      <c r="AC37" s="7">
        <v>9.9878219793839238E-4</v>
      </c>
      <c r="AD37" s="24">
        <v>8.9887413838877345E-4</v>
      </c>
    </row>
    <row r="38" spans="1:30" ht="15" thickBot="1" x14ac:dyDescent="0.35">
      <c r="A38" s="31">
        <v>6</v>
      </c>
      <c r="B38" s="38">
        <v>0</v>
      </c>
      <c r="C38" s="39">
        <v>0</v>
      </c>
      <c r="D38" s="39">
        <v>0</v>
      </c>
      <c r="E38" s="39">
        <v>0</v>
      </c>
      <c r="F38" s="39">
        <f>_xlfn.BINOM.DIST($A38-F$31, $E$29, $D$4, FALSE)</f>
        <v>1.3224999999999993E-8</v>
      </c>
      <c r="G38" s="39">
        <f>_xlfn.BINOM.DIST($A38-G$31, $E$29, $D$4, FALSE)</f>
        <v>2.2997354999999996E-4</v>
      </c>
      <c r="H38" s="40">
        <f>_xlfn.BINOM.DIST($A38-H$31, $E$29, $D$4, FALSE)</f>
        <v>0.99977001322500003</v>
      </c>
      <c r="I38" s="31"/>
      <c r="K38" s="31">
        <v>6</v>
      </c>
      <c r="L38" s="38">
        <v>1.6206329182399191E-23</v>
      </c>
      <c r="M38" s="39">
        <v>-1.2077862450591216E-19</v>
      </c>
      <c r="N38" s="39">
        <v>8.751067751021301E-16</v>
      </c>
      <c r="O38" s="39">
        <v>-6.0869992196382142E-12</v>
      </c>
      <c r="P38" s="39">
        <v>3.9693255748225802E-8</v>
      </c>
      <c r="Q38" s="39">
        <v>-2.3007936825399856E-4</v>
      </c>
      <c r="R38" s="40">
        <v>1.0002300396810844</v>
      </c>
      <c r="S38" s="31"/>
      <c r="V38" s="74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K39" s="31"/>
      <c r="L39" s="31"/>
      <c r="M39" s="31"/>
      <c r="N39" s="31"/>
      <c r="O39" s="31"/>
      <c r="P39" s="31"/>
      <c r="Q39" s="31"/>
      <c r="R39" s="31"/>
      <c r="S39" s="31"/>
      <c r="V39" s="74"/>
    </row>
    <row r="40" spans="1:30" x14ac:dyDescent="0.3">
      <c r="V40" s="74"/>
    </row>
    <row r="41" spans="1:30" ht="16.2" x14ac:dyDescent="0.3">
      <c r="A41" s="31" t="s">
        <v>34</v>
      </c>
      <c r="B41" s="31"/>
      <c r="C41" s="31" t="s">
        <v>23</v>
      </c>
      <c r="D41" s="31"/>
      <c r="E41" s="31">
        <v>3</v>
      </c>
      <c r="F41" s="31"/>
      <c r="G41" s="31"/>
      <c r="H41" s="31"/>
      <c r="I41" s="31"/>
      <c r="K41" s="31" t="s">
        <v>32</v>
      </c>
      <c r="L41" s="31"/>
      <c r="M41" s="31"/>
      <c r="N41" s="31"/>
      <c r="O41" s="31"/>
      <c r="P41" s="31"/>
      <c r="Q41" s="31"/>
      <c r="R41" s="31"/>
      <c r="S41" s="31"/>
      <c r="V41" s="74"/>
    </row>
    <row r="42" spans="1:3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K42" s="31"/>
      <c r="L42" s="31"/>
      <c r="M42" s="31"/>
      <c r="N42" s="31"/>
      <c r="O42" s="31"/>
      <c r="P42" s="31"/>
      <c r="Q42" s="31"/>
      <c r="R42" s="31"/>
      <c r="S42" s="31"/>
      <c r="V42" s="74"/>
    </row>
    <row r="43" spans="1:30" ht="15" thickBot="1" x14ac:dyDescent="0.35">
      <c r="A43" s="31"/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/>
      <c r="K43" s="31"/>
      <c r="L43" s="31">
        <v>0</v>
      </c>
      <c r="M43" s="31">
        <v>1</v>
      </c>
      <c r="N43" s="31">
        <v>2</v>
      </c>
      <c r="O43" s="31">
        <v>3</v>
      </c>
      <c r="P43" s="31">
        <v>4</v>
      </c>
      <c r="Q43" s="31">
        <v>5</v>
      </c>
      <c r="R43" s="31">
        <v>6</v>
      </c>
      <c r="S43" s="31"/>
      <c r="U43" s="15" t="s">
        <v>3</v>
      </c>
      <c r="V43" s="80"/>
      <c r="W43" s="17">
        <v>24.161000000000001</v>
      </c>
      <c r="X43" s="17">
        <v>24.166</v>
      </c>
      <c r="Y43" s="17">
        <v>24.169</v>
      </c>
      <c r="Z43" s="119">
        <v>24.17</v>
      </c>
      <c r="AA43" s="17">
        <v>24.170999999999999</v>
      </c>
      <c r="AB43" s="17">
        <v>24.172000000000001</v>
      </c>
      <c r="AC43" s="17">
        <v>24.175000000000001</v>
      </c>
      <c r="AD43" s="16">
        <v>24.178000000000001</v>
      </c>
    </row>
    <row r="44" spans="1:30" ht="15" thickBot="1" x14ac:dyDescent="0.35">
      <c r="A44" s="31">
        <v>0</v>
      </c>
      <c r="B44" s="32">
        <f>_xlfn.BINOM.DIST($A44-B$43, $E$41, $D$4, FALSE)</f>
        <v>0.99965503967347913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4">
        <v>0</v>
      </c>
      <c r="I44" s="31"/>
      <c r="K44" s="31">
        <v>0</v>
      </c>
      <c r="L44" s="32">
        <f t="array" ref="L44:R50">MINVERSE(B44:H50)</f>
        <v>1.0003450793652113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4">
        <v>0</v>
      </c>
      <c r="S44" s="31"/>
      <c r="U44" s="15" t="s">
        <v>5</v>
      </c>
      <c r="V44" s="74"/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6">
        <v>0</v>
      </c>
    </row>
    <row r="45" spans="1:30" ht="17.399999999999999" thickBot="1" x14ac:dyDescent="0.4">
      <c r="A45" s="31">
        <v>1</v>
      </c>
      <c r="B45" s="35">
        <f>_xlfn.BINOM.DIST($A45-B$43, $E$41, $D$4, FALSE)</f>
        <v>3.4492065456262483E-4</v>
      </c>
      <c r="C45" s="36">
        <f>_xlfn.BINOM.DIST($A45-C$43, $E$41, $D$4, FALSE)</f>
        <v>0.99965503967347913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31"/>
      <c r="K45" s="31">
        <v>1</v>
      </c>
      <c r="L45" s="35">
        <v>-3.4515874563674595E-4</v>
      </c>
      <c r="M45" s="36">
        <v>1.0003450793652113</v>
      </c>
      <c r="N45" s="36">
        <v>0</v>
      </c>
      <c r="O45" s="36">
        <v>0</v>
      </c>
      <c r="P45" s="36">
        <v>0</v>
      </c>
      <c r="Q45" s="36">
        <v>0</v>
      </c>
      <c r="R45" s="37">
        <v>0</v>
      </c>
      <c r="S45" s="31"/>
      <c r="U45" s="131" t="s">
        <v>51</v>
      </c>
      <c r="V45" s="51" t="s">
        <v>58</v>
      </c>
      <c r="W45" s="4">
        <f t="array" ref="W45:AD49">MMULT(L44:P48,C9:J13)</f>
        <v>0.81388075657153591</v>
      </c>
      <c r="X45" s="4">
        <v>0.80697837552391594</v>
      </c>
      <c r="Y45" s="4">
        <v>0.81308048050804371</v>
      </c>
      <c r="Z45" s="4">
        <v>0.81157996288899592</v>
      </c>
      <c r="AA45" s="4">
        <v>0.81338058403185343</v>
      </c>
      <c r="AB45" s="4">
        <v>0.80777865158740814</v>
      </c>
      <c r="AC45" s="4">
        <v>0.80307702971439165</v>
      </c>
      <c r="AD45" s="20">
        <v>0.80577796142867775</v>
      </c>
    </row>
    <row r="46" spans="1:30" ht="17.399999999999999" thickBot="1" x14ac:dyDescent="0.4">
      <c r="A46" s="31">
        <v>2</v>
      </c>
      <c r="B46" s="35">
        <f>_xlfn.BINOM.DIST($A46-B$43, $E$41, $D$4, FALSE)</f>
        <v>3.9670437375000121E-8</v>
      </c>
      <c r="C46" s="36">
        <f>_xlfn.BINOM.DIST($A46-C$43, $E$41, $D$4, FALSE)</f>
        <v>3.4492065456262483E-4</v>
      </c>
      <c r="D46" s="36">
        <f>_xlfn.BINOM.DIST($A46-D$43, $E$41, $D$4, FALSE)</f>
        <v>0.99965503967347913</v>
      </c>
      <c r="E46" s="36">
        <v>0</v>
      </c>
      <c r="F46" s="36">
        <v>0</v>
      </c>
      <c r="G46" s="36">
        <v>0</v>
      </c>
      <c r="H46" s="37">
        <v>0</v>
      </c>
      <c r="I46" s="31"/>
      <c r="K46" s="31">
        <v>2</v>
      </c>
      <c r="L46" s="35">
        <v>7.9395641995280825E-8</v>
      </c>
      <c r="M46" s="36">
        <v>-3.4515874563674595E-4</v>
      </c>
      <c r="N46" s="36">
        <v>1.0003450793652113</v>
      </c>
      <c r="O46" s="36">
        <v>0</v>
      </c>
      <c r="P46" s="36">
        <v>0</v>
      </c>
      <c r="Q46" s="36">
        <v>0</v>
      </c>
      <c r="R46" s="37">
        <v>0</v>
      </c>
      <c r="S46" s="31"/>
      <c r="U46" s="132"/>
      <c r="V46" s="51" t="s">
        <v>59</v>
      </c>
      <c r="W46" s="1">
        <v>0.14957087173345859</v>
      </c>
      <c r="X46" s="1">
        <v>0.14777263218594611</v>
      </c>
      <c r="Y46" s="1">
        <v>0.14947111335251859</v>
      </c>
      <c r="Z46" s="1">
        <v>0.14887142404301792</v>
      </c>
      <c r="AA46" s="1">
        <v>0.14967107882076794</v>
      </c>
      <c r="AB46" s="1">
        <v>0.14847259761450526</v>
      </c>
      <c r="AC46" s="1">
        <v>0.14787401281299062</v>
      </c>
      <c r="AD46" s="21">
        <v>0.14817318440818697</v>
      </c>
    </row>
    <row r="47" spans="1:30" ht="17.399999999999999" thickBot="1" x14ac:dyDescent="0.4">
      <c r="A47" s="31">
        <v>3</v>
      </c>
      <c r="B47" s="35">
        <f>_xlfn.BINOM.DIST($A47-B$43, $E$41, $D$4, FALSE)</f>
        <v>1.5208749999999986E-12</v>
      </c>
      <c r="C47" s="36">
        <f>_xlfn.BINOM.DIST($A47-C$43, $E$41, $D$4, FALSE)</f>
        <v>3.9670437375000121E-8</v>
      </c>
      <c r="D47" s="36">
        <f>_xlfn.BINOM.DIST($A47-D$43, $E$41, $D$4, FALSE)</f>
        <v>3.4492065456262483E-4</v>
      </c>
      <c r="E47" s="36">
        <f>_xlfn.BINOM.DIST($A47-E$43, $E$41, $D$4, FALSE)</f>
        <v>0.99965503967347913</v>
      </c>
      <c r="F47" s="36">
        <v>0</v>
      </c>
      <c r="G47" s="36">
        <v>0</v>
      </c>
      <c r="H47" s="37">
        <v>0</v>
      </c>
      <c r="I47" s="31"/>
      <c r="K47" s="31">
        <v>3</v>
      </c>
      <c r="L47" s="35">
        <v>-1.5219248262645608E-11</v>
      </c>
      <c r="M47" s="36">
        <v>7.9395641995280825E-8</v>
      </c>
      <c r="N47" s="36">
        <v>-3.4515874563674595E-4</v>
      </c>
      <c r="O47" s="36">
        <v>1.0003450793652113</v>
      </c>
      <c r="P47" s="36">
        <v>0</v>
      </c>
      <c r="Q47" s="36">
        <v>0</v>
      </c>
      <c r="R47" s="37">
        <v>0</v>
      </c>
      <c r="S47" s="31"/>
      <c r="U47" s="132"/>
      <c r="V47" s="51" t="s">
        <v>60</v>
      </c>
      <c r="W47" s="1">
        <v>3.1859367847948183E-2</v>
      </c>
      <c r="X47" s="1">
        <v>3.8762369633480363E-2</v>
      </c>
      <c r="Y47" s="1">
        <v>3.2459609347925363E-2</v>
      </c>
      <c r="Z47" s="1">
        <v>3.4260437466936661E-2</v>
      </c>
      <c r="AA47" s="1">
        <v>3.2159436816185362E-2</v>
      </c>
      <c r="AB47" s="1">
        <v>3.7461679482700155E-2</v>
      </c>
      <c r="AC47" s="1">
        <v>4.1763370046058422E-2</v>
      </c>
      <c r="AD47" s="21">
        <v>3.9362438522326459E-2</v>
      </c>
    </row>
    <row r="48" spans="1:30" ht="17.399999999999999" thickBot="1" x14ac:dyDescent="0.4">
      <c r="A48" s="31">
        <v>4</v>
      </c>
      <c r="B48" s="35">
        <v>0</v>
      </c>
      <c r="C48" s="36">
        <f>_xlfn.BINOM.DIST($A48-C$43, $E$41, $D$4, FALSE)</f>
        <v>1.5208749999999986E-12</v>
      </c>
      <c r="D48" s="36">
        <f>_xlfn.BINOM.DIST($A48-D$43, $E$41, $D$4, FALSE)</f>
        <v>3.9670437375000121E-8</v>
      </c>
      <c r="E48" s="36">
        <f>_xlfn.BINOM.DIST($A48-E$43, $E$41, $D$4, FALSE)</f>
        <v>3.4492065456262483E-4</v>
      </c>
      <c r="F48" s="36">
        <f>_xlfn.BINOM.DIST($A48-F$43, $E$41, $D$4, FALSE)</f>
        <v>0.99965503967347913</v>
      </c>
      <c r="G48" s="36">
        <v>0</v>
      </c>
      <c r="H48" s="37">
        <v>0</v>
      </c>
      <c r="I48" s="31"/>
      <c r="K48" s="31">
        <v>4</v>
      </c>
      <c r="L48" s="35">
        <v>2.6256222718676056E-15</v>
      </c>
      <c r="M48" s="36">
        <v>-1.5219248262645608E-11</v>
      </c>
      <c r="N48" s="36">
        <v>7.9395641995280825E-8</v>
      </c>
      <c r="O48" s="36">
        <v>-3.4515874563674595E-4</v>
      </c>
      <c r="P48" s="36">
        <v>1.0003450793652113</v>
      </c>
      <c r="Q48" s="36">
        <v>0</v>
      </c>
      <c r="R48" s="37">
        <v>0</v>
      </c>
      <c r="S48" s="31"/>
      <c r="U48" s="132"/>
      <c r="V48" s="51" t="s">
        <v>61</v>
      </c>
      <c r="W48" s="1">
        <v>4.1904506504328656E-3</v>
      </c>
      <c r="X48" s="1">
        <v>5.6885865313286467E-3</v>
      </c>
      <c r="Y48" s="1">
        <v>4.290278055194616E-3</v>
      </c>
      <c r="Z48" s="1">
        <v>4.6897947535839988E-3</v>
      </c>
      <c r="AA48" s="1">
        <v>4.1903471107563491E-3</v>
      </c>
      <c r="AB48" s="1">
        <v>5.3889317694531848E-3</v>
      </c>
      <c r="AC48" s="1">
        <v>6.2877581107097825E-3</v>
      </c>
      <c r="AD48" s="21">
        <v>5.7884139757943057E-3</v>
      </c>
    </row>
    <row r="49" spans="1:30" ht="17.399999999999999" thickBot="1" x14ac:dyDescent="0.4">
      <c r="A49" s="31">
        <v>5</v>
      </c>
      <c r="B49" s="35">
        <v>0</v>
      </c>
      <c r="C49" s="36">
        <v>0</v>
      </c>
      <c r="D49" s="36">
        <f>_xlfn.BINOM.DIST($A49-D$43, $E$41, $D$4, FALSE)</f>
        <v>1.5208749999999986E-12</v>
      </c>
      <c r="E49" s="36">
        <f>_xlfn.BINOM.DIST($A49-E$43, $E$41, $D$4, FALSE)</f>
        <v>3.9670437375000121E-8</v>
      </c>
      <c r="F49" s="36">
        <f>_xlfn.BINOM.DIST($A49-F$43, $E$41, $D$4, FALSE)</f>
        <v>3.4492065456262483E-4</v>
      </c>
      <c r="G49" s="36">
        <f>_xlfn.BINOM.DIST($A49-G$43, $E$41, $D$4, FALSE)</f>
        <v>0.99965503967347913</v>
      </c>
      <c r="H49" s="37">
        <v>0</v>
      </c>
      <c r="I49" s="31"/>
      <c r="K49" s="31">
        <v>5</v>
      </c>
      <c r="L49" s="35">
        <v>-4.22773804758225E-19</v>
      </c>
      <c r="M49" s="36">
        <v>2.6256222718676056E-15</v>
      </c>
      <c r="N49" s="36">
        <v>-1.5219248262645608E-11</v>
      </c>
      <c r="O49" s="36">
        <v>7.9395641995280825E-8</v>
      </c>
      <c r="P49" s="36">
        <v>-3.4515874563674595E-4</v>
      </c>
      <c r="Q49" s="36">
        <v>1.0003450793652113</v>
      </c>
      <c r="R49" s="37">
        <v>0</v>
      </c>
      <c r="S49" s="31"/>
      <c r="U49" s="133"/>
      <c r="V49" s="51" t="s">
        <v>62</v>
      </c>
      <c r="W49" s="7">
        <v>5.9875991133072478E-4</v>
      </c>
      <c r="X49" s="7">
        <v>7.9831173694261848E-4</v>
      </c>
      <c r="Y49" s="7">
        <v>5.9872544309506621E-4</v>
      </c>
      <c r="Z49" s="7">
        <v>5.9858752251809469E-4</v>
      </c>
      <c r="AA49" s="7">
        <v>4.9872542721137315E-4</v>
      </c>
      <c r="AB49" s="7">
        <v>7.9841518134132349E-4</v>
      </c>
      <c r="AC49" s="7">
        <v>9.9817389575367239E-4</v>
      </c>
      <c r="AD49" s="24">
        <v>8.9831177663587014E-4</v>
      </c>
    </row>
    <row r="50" spans="1:30" ht="15" thickBot="1" x14ac:dyDescent="0.35">
      <c r="A50" s="31">
        <v>6</v>
      </c>
      <c r="B50" s="38">
        <v>0</v>
      </c>
      <c r="C50" s="39">
        <v>0</v>
      </c>
      <c r="D50" s="39">
        <v>0</v>
      </c>
      <c r="E50" s="39">
        <f>_xlfn.BINOM.DIST($A50-E$43, $E$41, $D$4, FALSE)</f>
        <v>1.5208749999999986E-12</v>
      </c>
      <c r="F50" s="39">
        <f>_xlfn.BINOM.DIST($A50-F$43, $E$41, $D$4, FALSE)</f>
        <v>3.9670437375000121E-8</v>
      </c>
      <c r="G50" s="39">
        <f>_xlfn.BINOM.DIST($A50-G$43, $E$41, $D$4, FALSE)</f>
        <v>3.4492065456262483E-4</v>
      </c>
      <c r="H50" s="40">
        <f>_xlfn.BINOM.DIST($A50-H$43, $E$41, $D$4, FALSE)</f>
        <v>0.99965503967347913</v>
      </c>
      <c r="I50" s="31"/>
      <c r="K50" s="31">
        <v>6</v>
      </c>
      <c r="L50" s="38">
        <v>6.483277249843036E-23</v>
      </c>
      <c r="M50" s="39">
        <v>-4.22773804758225E-19</v>
      </c>
      <c r="N50" s="39">
        <v>2.6256222718676056E-15</v>
      </c>
      <c r="O50" s="39">
        <v>-1.5219248262645608E-11</v>
      </c>
      <c r="P50" s="39">
        <v>7.9395641995280825E-8</v>
      </c>
      <c r="Q50" s="39">
        <v>-3.4515874563674595E-4</v>
      </c>
      <c r="R50" s="40">
        <v>1.0003450793652113</v>
      </c>
      <c r="S50" s="31"/>
      <c r="V50" s="74"/>
    </row>
    <row r="51" spans="1:30" x14ac:dyDescent="0.3">
      <c r="A51" s="31"/>
      <c r="B51" s="31"/>
      <c r="C51" s="31"/>
      <c r="D51" s="31"/>
      <c r="E51" s="31"/>
      <c r="F51" s="31"/>
      <c r="G51" s="31"/>
      <c r="H51" s="31"/>
      <c r="I51" s="31"/>
      <c r="K51" s="31"/>
      <c r="L51" s="31"/>
      <c r="M51" s="31"/>
      <c r="N51" s="31"/>
      <c r="O51" s="31"/>
      <c r="P51" s="31"/>
      <c r="Q51" s="31"/>
      <c r="R51" s="31"/>
      <c r="S51" s="31"/>
      <c r="V51" s="74"/>
    </row>
    <row r="52" spans="1:30" x14ac:dyDescent="0.3">
      <c r="V52" s="74"/>
    </row>
    <row r="53" spans="1:30" ht="16.2" x14ac:dyDescent="0.3">
      <c r="A53" s="31" t="s">
        <v>36</v>
      </c>
      <c r="B53" s="31"/>
      <c r="C53" s="31" t="s">
        <v>23</v>
      </c>
      <c r="D53" s="31"/>
      <c r="E53" s="31">
        <v>4</v>
      </c>
      <c r="F53" s="31"/>
      <c r="G53" s="31"/>
      <c r="H53" s="31"/>
      <c r="I53" s="31"/>
      <c r="K53" s="31" t="s">
        <v>35</v>
      </c>
      <c r="L53" s="31"/>
      <c r="M53" s="31"/>
      <c r="N53" s="31"/>
      <c r="O53" s="31"/>
      <c r="P53" s="31"/>
      <c r="Q53" s="31"/>
      <c r="R53" s="31"/>
      <c r="S53" s="31"/>
      <c r="V53" s="74"/>
    </row>
    <row r="54" spans="1:3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K54" s="31"/>
      <c r="L54" s="31"/>
      <c r="M54" s="31"/>
      <c r="N54" s="31"/>
      <c r="O54" s="31"/>
      <c r="P54" s="31"/>
      <c r="Q54" s="31"/>
      <c r="R54" s="31"/>
      <c r="S54" s="31"/>
      <c r="V54" s="74"/>
    </row>
    <row r="55" spans="1:30" ht="15" thickBot="1" x14ac:dyDescent="0.35">
      <c r="A55" s="31"/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/>
      <c r="K55" s="31"/>
      <c r="L55" s="31">
        <v>0</v>
      </c>
      <c r="M55" s="31">
        <v>1</v>
      </c>
      <c r="N55" s="31">
        <v>2</v>
      </c>
      <c r="O55" s="31">
        <v>3</v>
      </c>
      <c r="P55" s="31">
        <v>4</v>
      </c>
      <c r="Q55" s="31">
        <v>5</v>
      </c>
      <c r="R55" s="31">
        <v>6</v>
      </c>
      <c r="S55" s="31"/>
      <c r="U55" s="15" t="s">
        <v>3</v>
      </c>
      <c r="V55" s="80"/>
      <c r="W55" s="17">
        <v>24.161000000000001</v>
      </c>
      <c r="X55" s="17">
        <v>24.166</v>
      </c>
      <c r="Y55" s="17">
        <v>24.169</v>
      </c>
      <c r="Z55" s="119">
        <v>24.17</v>
      </c>
      <c r="AA55" s="17">
        <v>24.170999999999999</v>
      </c>
      <c r="AB55" s="17">
        <v>24.172000000000001</v>
      </c>
      <c r="AC55" s="17">
        <v>24.175000000000001</v>
      </c>
      <c r="AD55" s="16">
        <v>24.178000000000001</v>
      </c>
    </row>
    <row r="56" spans="1:30" ht="15" thickBot="1" x14ac:dyDescent="0.35">
      <c r="A56" s="31">
        <v>0</v>
      </c>
      <c r="B56" s="32">
        <f>_xlfn.BINOM.DIST($A56-B$55, $E$53, $D$4, FALSE)</f>
        <v>0.99954007934391664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4">
        <v>0</v>
      </c>
      <c r="I56" s="31"/>
      <c r="K56" s="31">
        <v>0</v>
      </c>
      <c r="L56" s="32">
        <f t="array" ref="L56:R62">MINVERSE(B56:H62)</f>
        <v>1.0004601322804236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4">
        <v>0</v>
      </c>
      <c r="S56" s="31"/>
      <c r="U56" s="15" t="s">
        <v>5</v>
      </c>
      <c r="V56" s="74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6">
        <v>0</v>
      </c>
    </row>
    <row r="57" spans="1:30" ht="17.399999999999999" thickBot="1" x14ac:dyDescent="0.4">
      <c r="A57" s="31">
        <v>1</v>
      </c>
      <c r="B57" s="35">
        <f>_xlfn.BINOM.DIST($A57-B$55, $E$53, $D$4, FALSE)</f>
        <v>4.5984131824980011E-4</v>
      </c>
      <c r="C57" s="36">
        <f>_xlfn.BINOM.DIST($A57-C$55, $E$53, $D$4, FALSE)</f>
        <v>0.99954007934391664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31"/>
      <c r="K57" s="31">
        <v>1</v>
      </c>
      <c r="L57" s="35">
        <v>-4.6026459127699145E-4</v>
      </c>
      <c r="M57" s="36">
        <v>1.0004601322804236</v>
      </c>
      <c r="N57" s="36">
        <v>0</v>
      </c>
      <c r="O57" s="36">
        <v>0</v>
      </c>
      <c r="P57" s="36">
        <v>0</v>
      </c>
      <c r="Q57" s="36">
        <v>0</v>
      </c>
      <c r="R57" s="37">
        <v>0</v>
      </c>
      <c r="S57" s="31"/>
      <c r="U57" s="131" t="s">
        <v>52</v>
      </c>
      <c r="V57" s="51" t="s">
        <v>63</v>
      </c>
      <c r="W57" s="4">
        <f t="array" ref="W57:AD61">MMULT(L56:P60,C9:J13)</f>
        <v>0.81397436362335263</v>
      </c>
      <c r="X57" s="4">
        <v>0.80707118871061767</v>
      </c>
      <c r="Y57" s="4">
        <v>0.81317399551752834</v>
      </c>
      <c r="Z57" s="4">
        <v>0.81167330531910775</v>
      </c>
      <c r="AA57" s="4">
        <v>0.81347413355721254</v>
      </c>
      <c r="AB57" s="4">
        <v>0.80787155681644207</v>
      </c>
      <c r="AC57" s="4">
        <v>0.803169394194724</v>
      </c>
      <c r="AD57" s="20">
        <v>0.80587063655188118</v>
      </c>
    </row>
    <row r="58" spans="1:30" ht="17.399999999999999" thickBot="1" x14ac:dyDescent="0.4">
      <c r="A58" s="31">
        <v>2</v>
      </c>
      <c r="B58" s="35">
        <f>_xlfn.BINOM.DIST($A58-B$55, $E$53, $D$4, FALSE)</f>
        <v>7.9331750549403746E-8</v>
      </c>
      <c r="C58" s="36">
        <f>_xlfn.BINOM.DIST($A58-C$55, $E$53, $D$4, FALSE)</f>
        <v>4.5984131824980011E-4</v>
      </c>
      <c r="D58" s="36">
        <f>_xlfn.BINOM.DIST($A58-D$55, $E$53, $D$4, FALSE)</f>
        <v>0.99954007934391664</v>
      </c>
      <c r="E58" s="36">
        <v>0</v>
      </c>
      <c r="F58" s="36">
        <v>0</v>
      </c>
      <c r="G58" s="36">
        <v>0</v>
      </c>
      <c r="H58" s="37">
        <v>0</v>
      </c>
      <c r="I58" s="31"/>
      <c r="K58" s="31">
        <v>2</v>
      </c>
      <c r="L58" s="35">
        <v>1.3234128924039748E-7</v>
      </c>
      <c r="M58" s="36">
        <v>-4.6026459127699145E-4</v>
      </c>
      <c r="N58" s="36">
        <v>1.0004601322804236</v>
      </c>
      <c r="O58" s="36">
        <v>0</v>
      </c>
      <c r="P58" s="36">
        <v>0</v>
      </c>
      <c r="Q58" s="36">
        <v>0</v>
      </c>
      <c r="R58" s="37">
        <v>0</v>
      </c>
      <c r="S58" s="31"/>
      <c r="U58" s="132"/>
      <c r="V58" s="51" t="s">
        <v>64</v>
      </c>
      <c r="W58" s="1">
        <v>0.14949445654414451</v>
      </c>
      <c r="X58" s="1">
        <v>0.14769680413171954</v>
      </c>
      <c r="Y58" s="1">
        <v>0.14939477874258947</v>
      </c>
      <c r="Z58" s="1">
        <v>0.14879519306010813</v>
      </c>
      <c r="AA58" s="1">
        <v>0.14959473268966819</v>
      </c>
      <c r="AB58" s="1">
        <v>0.14839675801264282</v>
      </c>
      <c r="AC58" s="1">
        <v>0.14779864517685357</v>
      </c>
      <c r="AD58" s="21">
        <v>0.14809754050214124</v>
      </c>
    </row>
    <row r="59" spans="1:30" ht="17.399999999999999" thickBot="1" x14ac:dyDescent="0.4">
      <c r="A59" s="31">
        <v>3</v>
      </c>
      <c r="B59" s="35">
        <f>_xlfn.BINOM.DIST($A59-B$55, $E$53, $D$4, FALSE)</f>
        <v>6.0828003975000002E-12</v>
      </c>
      <c r="C59" s="36">
        <f>_xlfn.BINOM.DIST($A59-C$55, $E$53, $D$4, FALSE)</f>
        <v>7.9331750549403746E-8</v>
      </c>
      <c r="D59" s="36">
        <f>_xlfn.BINOM.DIST($A59-D$55, $E$53, $D$4, FALSE)</f>
        <v>4.5984131824980011E-4</v>
      </c>
      <c r="E59" s="36">
        <f>_xlfn.BINOM.DIST($A59-E$55, $E$53, $D$4, FALSE)</f>
        <v>0.99954007934391664</v>
      </c>
      <c r="F59" s="36">
        <v>0</v>
      </c>
      <c r="G59" s="36">
        <v>0</v>
      </c>
      <c r="H59" s="37">
        <v>0</v>
      </c>
      <c r="I59" s="31"/>
      <c r="K59" s="31">
        <v>3</v>
      </c>
      <c r="L59" s="35">
        <v>-3.0441997354987154E-11</v>
      </c>
      <c r="M59" s="36">
        <v>1.3234128924039748E-7</v>
      </c>
      <c r="N59" s="36">
        <v>-4.6026459127699145E-4</v>
      </c>
      <c r="O59" s="36">
        <v>1.0004601322804236</v>
      </c>
      <c r="P59" s="36">
        <v>0</v>
      </c>
      <c r="Q59" s="36">
        <v>0</v>
      </c>
      <c r="R59" s="37">
        <v>0</v>
      </c>
      <c r="S59" s="31"/>
      <c r="U59" s="132"/>
      <c r="V59" s="51" t="s">
        <v>65</v>
      </c>
      <c r="W59" s="1">
        <v>3.1845838256845144E-2</v>
      </c>
      <c r="X59" s="1">
        <v>3.8749840732689472E-2</v>
      </c>
      <c r="Y59" s="1">
        <v>3.2446160256799493E-2</v>
      </c>
      <c r="Z59" s="1">
        <v>3.4247264455147093E-2</v>
      </c>
      <c r="AA59" s="1">
        <v>3.2145930203899498E-2</v>
      </c>
      <c r="AB59" s="1">
        <v>3.7448920481384054E-2</v>
      </c>
      <c r="AC59" s="1">
        <v>4.1751174586940581E-2</v>
      </c>
      <c r="AD59" s="21">
        <v>3.9349932547411662E-2</v>
      </c>
    </row>
    <row r="60" spans="1:30" ht="17.399999999999999" thickBot="1" x14ac:dyDescent="0.4">
      <c r="A60" s="31">
        <v>4</v>
      </c>
      <c r="B60" s="35">
        <f>_xlfn.BINOM.DIST($A60-B$55, $E$53, $D$4, FALSE)</f>
        <v>1.7490062499999978E-16</v>
      </c>
      <c r="C60" s="36">
        <f>_xlfn.BINOM.DIST($A60-C$55, $E$53, $D$4, FALSE)</f>
        <v>6.0828003975000002E-12</v>
      </c>
      <c r="D60" s="36">
        <f>_xlfn.BINOM.DIST($A60-D$55, $E$53, $D$4, FALSE)</f>
        <v>7.9331750549403746E-8</v>
      </c>
      <c r="E60" s="36">
        <f>_xlfn.BINOM.DIST($A60-E$55, $E$53, $D$4, FALSE)</f>
        <v>4.5984131824980011E-4</v>
      </c>
      <c r="F60" s="36">
        <f>_xlfn.BINOM.DIST($A60-F$55, $E$53, $D$4, FALSE)</f>
        <v>0.99954007934391664</v>
      </c>
      <c r="G60" s="36">
        <v>0</v>
      </c>
      <c r="H60" s="37">
        <v>0</v>
      </c>
      <c r="I60" s="31"/>
      <c r="K60" s="31">
        <v>4</v>
      </c>
      <c r="L60" s="35">
        <v>6.1271565906990694E-15</v>
      </c>
      <c r="M60" s="36">
        <v>-3.0441997354987154E-11</v>
      </c>
      <c r="N60" s="36">
        <v>1.3234128924039748E-7</v>
      </c>
      <c r="O60" s="36">
        <v>-4.6026459127699145E-4</v>
      </c>
      <c r="P60" s="36">
        <v>1.0004601322804236</v>
      </c>
      <c r="Q60" s="36">
        <v>0</v>
      </c>
      <c r="R60" s="37">
        <v>0</v>
      </c>
      <c r="S60" s="31"/>
      <c r="U60" s="132"/>
      <c r="V60" s="51" t="s">
        <v>66</v>
      </c>
      <c r="W60" s="1">
        <v>4.1872699150735625E-3</v>
      </c>
      <c r="X60" s="1">
        <v>5.6847840498101161E-3</v>
      </c>
      <c r="Y60" s="1">
        <v>4.2870397563370636E-3</v>
      </c>
      <c r="Z60" s="1">
        <v>4.6863952536258238E-3</v>
      </c>
      <c r="AA60" s="1">
        <v>4.1871318489455295E-3</v>
      </c>
      <c r="AB60" s="1">
        <v>5.3852444467091982E-3</v>
      </c>
      <c r="AC60" s="1">
        <v>6.2836793487573914E-3</v>
      </c>
      <c r="AD60" s="21">
        <v>5.7845539572564377E-3</v>
      </c>
    </row>
    <row r="61" spans="1:30" ht="17.399999999999999" thickBot="1" x14ac:dyDescent="0.4">
      <c r="A61" s="31">
        <v>5</v>
      </c>
      <c r="B61" s="35">
        <v>0</v>
      </c>
      <c r="C61" s="36">
        <f>_xlfn.BINOM.DIST($A61-C$55, $E$53, $D$4, FALSE)</f>
        <v>1.7490062499999978E-16</v>
      </c>
      <c r="D61" s="36">
        <f>_xlfn.BINOM.DIST($A61-D$55, $E$53, $D$4, FALSE)</f>
        <v>6.0828003975000002E-12</v>
      </c>
      <c r="E61" s="36">
        <f>_xlfn.BINOM.DIST($A61-E$55, $E$53, $D$4, FALSE)</f>
        <v>7.9331750549403746E-8</v>
      </c>
      <c r="F61" s="36">
        <f>_xlfn.BINOM.DIST($A61-F$55, $E$53, $D$4, FALSE)</f>
        <v>4.5984131824980011E-4</v>
      </c>
      <c r="G61" s="36">
        <f>_xlfn.BINOM.DIST($A61-G$55, $E$53, $D$4, FALSE)</f>
        <v>0.99954007934391664</v>
      </c>
      <c r="H61" s="37">
        <v>0</v>
      </c>
      <c r="I61" s="31"/>
      <c r="K61" s="31">
        <v>5</v>
      </c>
      <c r="L61" s="35">
        <v>-1.1275264782336185E-18</v>
      </c>
      <c r="M61" s="36">
        <v>6.1271565906990694E-15</v>
      </c>
      <c r="N61" s="36">
        <v>-3.0441997354987154E-11</v>
      </c>
      <c r="O61" s="36">
        <v>1.3234128924039748E-7</v>
      </c>
      <c r="P61" s="36">
        <v>-4.6026459127699145E-4</v>
      </c>
      <c r="Q61" s="36">
        <v>1.0004601322804236</v>
      </c>
      <c r="R61" s="37">
        <v>0</v>
      </c>
      <c r="S61" s="31"/>
      <c r="U61" s="133"/>
      <c r="V61" s="51" t="s">
        <v>67</v>
      </c>
      <c r="W61" s="7">
        <v>5.9834718521679139E-4</v>
      </c>
      <c r="X61" s="7">
        <v>7.9774972799560981E-4</v>
      </c>
      <c r="Y61" s="7">
        <v>5.9830123816547647E-4</v>
      </c>
      <c r="Z61" s="7">
        <v>5.9811737056154239E-4</v>
      </c>
      <c r="AA61" s="7">
        <v>4.9830121168808865E-4</v>
      </c>
      <c r="AB61" s="7">
        <v>7.9788763530801241E-4</v>
      </c>
      <c r="AC61" s="7">
        <v>9.9756599271772807E-4</v>
      </c>
      <c r="AD61" s="24">
        <v>8.9774979415711375E-4</v>
      </c>
    </row>
    <row r="62" spans="1:30" ht="15" thickBot="1" x14ac:dyDescent="0.35">
      <c r="A62" s="31">
        <v>6</v>
      </c>
      <c r="B62" s="38">
        <v>0</v>
      </c>
      <c r="C62" s="39">
        <v>0</v>
      </c>
      <c r="D62" s="39">
        <f>_xlfn.BINOM.DIST($A62-D$55, $E$53, $D$4, FALSE)</f>
        <v>1.7490062499999978E-16</v>
      </c>
      <c r="E62" s="39">
        <f>_xlfn.BINOM.DIST($A62-E$55, $E$53, $D$4, FALSE)</f>
        <v>6.0828003975000002E-12</v>
      </c>
      <c r="F62" s="39">
        <f>_xlfn.BINOM.DIST($A62-F$55, $E$53, $D$4, FALSE)</f>
        <v>7.9331750549403746E-8</v>
      </c>
      <c r="G62" s="39">
        <f>_xlfn.BINOM.DIST($A62-G$55, $E$53, $D$4, FALSE)</f>
        <v>4.5984131824980011E-4</v>
      </c>
      <c r="H62" s="40">
        <f>_xlfn.BINOM.DIST($A62-H$55, $E$53, $D$4, FALSE)</f>
        <v>0.99954007934391664</v>
      </c>
      <c r="I62" s="31"/>
      <c r="K62" s="31">
        <v>6</v>
      </c>
      <c r="L62" s="38">
        <v>1.9452068737434553E-22</v>
      </c>
      <c r="M62" s="39">
        <v>-1.1275264782336185E-18</v>
      </c>
      <c r="N62" s="39">
        <v>6.1271565906990694E-15</v>
      </c>
      <c r="O62" s="39">
        <v>-3.0441997354987154E-11</v>
      </c>
      <c r="P62" s="39">
        <v>1.3234128924039748E-7</v>
      </c>
      <c r="Q62" s="39">
        <v>-4.6026459127699145E-4</v>
      </c>
      <c r="R62" s="40">
        <v>1.0004601322804236</v>
      </c>
      <c r="S62" s="31"/>
    </row>
    <row r="63" spans="1:30" x14ac:dyDescent="0.3">
      <c r="A63" s="31"/>
      <c r="B63" s="31"/>
      <c r="C63" s="31"/>
      <c r="D63" s="31"/>
      <c r="E63" s="31"/>
      <c r="F63" s="31"/>
      <c r="G63" s="31"/>
      <c r="H63" s="31"/>
      <c r="I63" s="31"/>
      <c r="K63" s="31"/>
      <c r="L63" s="31"/>
      <c r="M63" s="31"/>
      <c r="N63" s="31"/>
      <c r="O63" s="31"/>
      <c r="P63" s="31"/>
      <c r="Q63" s="31"/>
      <c r="R63" s="31"/>
      <c r="S63" s="31"/>
    </row>
    <row r="66" spans="1:22" x14ac:dyDescent="0.3">
      <c r="A66" s="2" t="s">
        <v>8</v>
      </c>
    </row>
    <row r="68" spans="1:22" x14ac:dyDescent="0.3">
      <c r="B68" s="48">
        <v>24.161000000000001</v>
      </c>
    </row>
    <row r="70" spans="1:22" ht="16.8" thickBot="1" x14ac:dyDescent="0.35">
      <c r="B70" s="2" t="s">
        <v>9</v>
      </c>
      <c r="J70" s="2" t="s">
        <v>69</v>
      </c>
      <c r="R70" s="2" t="s">
        <v>70</v>
      </c>
    </row>
    <row r="71" spans="1:22" x14ac:dyDescent="0.3">
      <c r="B71" s="4">
        <f>C9</f>
        <v>0.81359999999999999</v>
      </c>
      <c r="C71" s="5">
        <v>0</v>
      </c>
      <c r="D71" s="5">
        <v>0</v>
      </c>
      <c r="E71" s="5">
        <v>0</v>
      </c>
      <c r="F71" s="6">
        <v>0</v>
      </c>
      <c r="J71" s="4">
        <f t="array" ref="J71:N75">MINVERSE(B71:F75)</f>
        <v>1.2291052114060963</v>
      </c>
      <c r="K71" s="5">
        <v>0</v>
      </c>
      <c r="L71" s="5">
        <v>0</v>
      </c>
      <c r="M71" s="5">
        <v>0</v>
      </c>
      <c r="N71" s="6">
        <v>0</v>
      </c>
      <c r="R71" s="4">
        <f t="array" ref="R71:V75">MMULT(B71:F75,J71:N75)</f>
        <v>0.99999999999999989</v>
      </c>
      <c r="S71" s="5">
        <v>0</v>
      </c>
      <c r="T71" s="5">
        <v>0</v>
      </c>
      <c r="U71" s="5">
        <v>0</v>
      </c>
      <c r="V71" s="6">
        <v>0</v>
      </c>
    </row>
    <row r="72" spans="1:22" x14ac:dyDescent="0.3">
      <c r="B72" s="1">
        <f t="shared" ref="B72:B75" si="0">C10</f>
        <v>0.14979999999999999</v>
      </c>
      <c r="C72" s="13">
        <f>W21</f>
        <v>0.81369357476109749</v>
      </c>
      <c r="D72" s="13">
        <v>0</v>
      </c>
      <c r="E72" s="13">
        <v>0</v>
      </c>
      <c r="F72" s="3">
        <v>0</v>
      </c>
      <c r="J72" s="1">
        <v>-0.22627677835933671</v>
      </c>
      <c r="K72" s="13">
        <v>1.2289638643067846</v>
      </c>
      <c r="L72" s="13">
        <v>0</v>
      </c>
      <c r="M72" s="13">
        <v>0</v>
      </c>
      <c r="N72" s="3">
        <v>0</v>
      </c>
      <c r="R72" s="1">
        <v>-2.7755575615628914E-17</v>
      </c>
      <c r="S72" s="13">
        <v>0.99999999999999989</v>
      </c>
      <c r="T72" s="13">
        <v>0</v>
      </c>
      <c r="U72" s="13">
        <v>0</v>
      </c>
      <c r="V72" s="3">
        <v>0</v>
      </c>
    </row>
    <row r="73" spans="1:22" x14ac:dyDescent="0.3">
      <c r="B73" s="1">
        <f t="shared" si="0"/>
        <v>3.1899999999999998E-2</v>
      </c>
      <c r="C73" s="13">
        <f t="shared" ref="C73:C74" si="1">W22</f>
        <v>0.14972364345790012</v>
      </c>
      <c r="D73" s="13">
        <f>W33</f>
        <v>0.81378716028453024</v>
      </c>
      <c r="E73" s="13">
        <v>0</v>
      </c>
      <c r="F73" s="3">
        <v>0</v>
      </c>
      <c r="J73" s="1">
        <v>-6.5489759707138542E-3</v>
      </c>
      <c r="K73" s="13">
        <v>-0.2261094256854301</v>
      </c>
      <c r="L73" s="13">
        <v>1.2288225334623895</v>
      </c>
      <c r="M73" s="13">
        <v>0</v>
      </c>
      <c r="N73" s="3">
        <v>0</v>
      </c>
      <c r="R73" s="1">
        <v>-6.9388939039072284E-18</v>
      </c>
      <c r="S73" s="13">
        <v>-2.7755575615628914E-17</v>
      </c>
      <c r="T73" s="13">
        <v>1</v>
      </c>
      <c r="U73" s="13">
        <v>0</v>
      </c>
      <c r="V73" s="3">
        <v>0</v>
      </c>
    </row>
    <row r="74" spans="1:22" x14ac:dyDescent="0.3">
      <c r="B74" s="1">
        <f t="shared" si="0"/>
        <v>4.1999999999999997E-3</v>
      </c>
      <c r="C74" s="13">
        <f t="shared" si="1"/>
        <v>3.1886448722605439E-2</v>
      </c>
      <c r="D74" s="13">
        <f t="shared" ref="D74:D75" si="2">W34</f>
        <v>0.14964726737021497</v>
      </c>
      <c r="E74" s="13">
        <f>W45</f>
        <v>0.81388075657153591</v>
      </c>
      <c r="F74" s="3">
        <v>0</v>
      </c>
      <c r="J74" s="1">
        <v>3.7265377464293066E-3</v>
      </c>
      <c r="K74" s="13">
        <v>-6.5742254224310506E-3</v>
      </c>
      <c r="L74" s="13">
        <v>-0.22594210851012808</v>
      </c>
      <c r="M74" s="13">
        <v>1.2286812188710412</v>
      </c>
      <c r="N74" s="3">
        <v>0</v>
      </c>
      <c r="R74" s="1">
        <v>-1.3010426069826053E-18</v>
      </c>
      <c r="S74" s="13">
        <v>0</v>
      </c>
      <c r="T74" s="13">
        <v>2.7755575615628914E-17</v>
      </c>
      <c r="U74" s="13">
        <v>0.99999999999999989</v>
      </c>
      <c r="V74" s="3">
        <v>0</v>
      </c>
    </row>
    <row r="75" spans="1:22" ht="15" thickBot="1" x14ac:dyDescent="0.35">
      <c r="B75" s="7">
        <f t="shared" si="0"/>
        <v>5.9999999999999995E-4</v>
      </c>
      <c r="C75" s="8">
        <f>W24</f>
        <v>4.196815692201504E-3</v>
      </c>
      <c r="D75" s="8">
        <f t="shared" si="2"/>
        <v>3.1872904670895021E-2</v>
      </c>
      <c r="E75" s="8">
        <f>W46</f>
        <v>0.14957087173345859</v>
      </c>
      <c r="F75" s="9">
        <f>W57</f>
        <v>0.81397436362335263</v>
      </c>
      <c r="J75" s="7">
        <v>-1.6765614645581622E-4</v>
      </c>
      <c r="K75" s="8">
        <v>3.725353158664887E-3</v>
      </c>
      <c r="L75" s="8">
        <v>-6.5994527289861419E-3</v>
      </c>
      <c r="M75" s="8">
        <v>-0.22577482682747926</v>
      </c>
      <c r="N75" s="9">
        <v>1.2285399205308711</v>
      </c>
      <c r="R75" s="7">
        <v>-1.6263032587282567E-19</v>
      </c>
      <c r="S75" s="8">
        <v>-8.6736173798840355E-19</v>
      </c>
      <c r="T75" s="8">
        <v>6.9388939039072284E-18</v>
      </c>
      <c r="U75" s="8">
        <v>-2.7755575615628914E-17</v>
      </c>
      <c r="V75" s="9">
        <v>1</v>
      </c>
    </row>
    <row r="81" spans="2:22" x14ac:dyDescent="0.3">
      <c r="B81" s="49">
        <v>24.166</v>
      </c>
    </row>
    <row r="83" spans="2:22" ht="16.8" thickBot="1" x14ac:dyDescent="0.35">
      <c r="B83" s="2" t="s">
        <v>9</v>
      </c>
      <c r="J83" s="2" t="s">
        <v>69</v>
      </c>
      <c r="R83" s="2" t="s">
        <v>70</v>
      </c>
    </row>
    <row r="84" spans="2:22" x14ac:dyDescent="0.3">
      <c r="B84" s="4">
        <f>D9</f>
        <v>0.80669999999999997</v>
      </c>
      <c r="C84" s="5">
        <v>0</v>
      </c>
      <c r="D84" s="5">
        <v>0</v>
      </c>
      <c r="E84" s="5">
        <v>0</v>
      </c>
      <c r="F84" s="6">
        <v>0</v>
      </c>
      <c r="J84" s="4">
        <f t="array" ref="J84:N88">MINVERSE(B84:F88)</f>
        <v>1.2396181975951408</v>
      </c>
      <c r="K84" s="5">
        <v>0</v>
      </c>
      <c r="L84" s="5">
        <v>0</v>
      </c>
      <c r="M84" s="5">
        <v>0</v>
      </c>
      <c r="N84" s="6">
        <v>0</v>
      </c>
      <c r="R84" s="4">
        <f t="array" ref="R84:V88">MMULT(B84:F88,J84:N88)</f>
        <v>1</v>
      </c>
      <c r="S84" s="5">
        <v>0</v>
      </c>
      <c r="T84" s="5">
        <v>0</v>
      </c>
      <c r="U84" s="5">
        <v>0</v>
      </c>
      <c r="V84" s="6">
        <v>0</v>
      </c>
    </row>
    <row r="85" spans="2:22" x14ac:dyDescent="0.3">
      <c r="B85" s="1">
        <f t="shared" ref="B85:B88" si="3">D10</f>
        <v>0.14799999999999999</v>
      </c>
      <c r="C85" s="13">
        <f>W21</f>
        <v>0.81369357476109749</v>
      </c>
      <c r="D85" s="13">
        <v>0</v>
      </c>
      <c r="E85" s="13">
        <v>0</v>
      </c>
      <c r="F85" s="3">
        <v>0</v>
      </c>
      <c r="J85" s="1">
        <v>-0.22547000361646724</v>
      </c>
      <c r="K85" s="13">
        <v>1.2289638643067846</v>
      </c>
      <c r="L85" s="13">
        <v>0</v>
      </c>
      <c r="M85" s="13">
        <v>0</v>
      </c>
      <c r="N85" s="3">
        <v>0</v>
      </c>
      <c r="R85" s="1">
        <v>0</v>
      </c>
      <c r="S85" s="13">
        <v>0.99999999999999989</v>
      </c>
      <c r="T85" s="13">
        <v>0</v>
      </c>
      <c r="U85" s="13">
        <v>0</v>
      </c>
      <c r="V85" s="3">
        <v>0</v>
      </c>
    </row>
    <row r="86" spans="2:22" x14ac:dyDescent="0.3">
      <c r="B86" s="1">
        <f t="shared" si="3"/>
        <v>3.8800000000000001E-2</v>
      </c>
      <c r="C86" s="13">
        <f t="shared" ref="C86:C88" si="4">W22</f>
        <v>0.14972364345790012</v>
      </c>
      <c r="D86" s="13">
        <f>W33</f>
        <v>0.81378716028453024</v>
      </c>
      <c r="E86" s="13">
        <v>0</v>
      </c>
      <c r="F86" s="3">
        <v>0</v>
      </c>
      <c r="J86" s="1">
        <v>-1.7620080943221844E-2</v>
      </c>
      <c r="K86" s="13">
        <v>-0.2261094256854301</v>
      </c>
      <c r="L86" s="13">
        <v>1.2288225334623895</v>
      </c>
      <c r="M86" s="13">
        <v>0</v>
      </c>
      <c r="N86" s="3">
        <v>0</v>
      </c>
      <c r="R86" s="1">
        <v>0</v>
      </c>
      <c r="S86" s="13">
        <v>-2.7755575615628914E-17</v>
      </c>
      <c r="T86" s="13">
        <v>1</v>
      </c>
      <c r="U86" s="13">
        <v>0</v>
      </c>
      <c r="V86" s="3">
        <v>0</v>
      </c>
    </row>
    <row r="87" spans="2:22" x14ac:dyDescent="0.3">
      <c r="B87" s="1">
        <f t="shared" si="3"/>
        <v>5.7000000000000002E-3</v>
      </c>
      <c r="C87" s="13">
        <f t="shared" si="4"/>
        <v>3.1886448722605439E-2</v>
      </c>
      <c r="D87" s="13">
        <f t="shared" ref="D87:D88" si="5">W34</f>
        <v>0.14964726737021497</v>
      </c>
      <c r="E87" s="13">
        <f>W45</f>
        <v>0.81388075657153591</v>
      </c>
      <c r="F87" s="3">
        <v>0</v>
      </c>
      <c r="J87" s="1">
        <v>3.3916650863367185E-3</v>
      </c>
      <c r="K87" s="13">
        <v>-6.5742254224310506E-3</v>
      </c>
      <c r="L87" s="13">
        <v>-0.22594210851012808</v>
      </c>
      <c r="M87" s="13">
        <v>1.2286812188710412</v>
      </c>
      <c r="N87" s="3">
        <v>0</v>
      </c>
      <c r="R87" s="1">
        <v>8.6736173798840355E-19</v>
      </c>
      <c r="S87" s="13">
        <v>0</v>
      </c>
      <c r="T87" s="13">
        <v>2.7755575615628914E-17</v>
      </c>
      <c r="U87" s="13">
        <v>0.99999999999999989</v>
      </c>
      <c r="V87" s="3">
        <v>0</v>
      </c>
    </row>
    <row r="88" spans="2:22" ht="15" thickBot="1" x14ac:dyDescent="0.35">
      <c r="B88" s="7">
        <f t="shared" si="3"/>
        <v>8.0000000000000004E-4</v>
      </c>
      <c r="C88" s="8">
        <f t="shared" si="4"/>
        <v>4.196815692201504E-3</v>
      </c>
      <c r="D88" s="8">
        <f t="shared" si="5"/>
        <v>3.1872904670895021E-2</v>
      </c>
      <c r="E88" s="8">
        <f>W46</f>
        <v>0.14957087173345859</v>
      </c>
      <c r="F88" s="9">
        <f>W57</f>
        <v>0.81397436362335263</v>
      </c>
      <c r="J88" s="7">
        <v>1.0897576415264379E-5</v>
      </c>
      <c r="K88" s="8">
        <v>3.725353158664887E-3</v>
      </c>
      <c r="L88" s="8">
        <v>-6.5994527289861419E-3</v>
      </c>
      <c r="M88" s="8">
        <v>-0.22577482682747926</v>
      </c>
      <c r="N88" s="9">
        <v>1.2285399205308711</v>
      </c>
      <c r="R88" s="7">
        <v>0</v>
      </c>
      <c r="S88" s="8">
        <v>-8.6736173798840355E-19</v>
      </c>
      <c r="T88" s="8">
        <v>6.9388939039072284E-18</v>
      </c>
      <c r="U88" s="8">
        <v>-2.7755575615628914E-17</v>
      </c>
      <c r="V88" s="9">
        <v>1</v>
      </c>
    </row>
    <row r="91" spans="2:22" x14ac:dyDescent="0.3">
      <c r="B91" s="49">
        <v>24.169</v>
      </c>
    </row>
    <row r="93" spans="2:22" ht="16.8" thickBot="1" x14ac:dyDescent="0.35">
      <c r="B93" s="2" t="s">
        <v>9</v>
      </c>
      <c r="J93" s="2" t="s">
        <v>69</v>
      </c>
      <c r="R93" s="2" t="s">
        <v>70</v>
      </c>
    </row>
    <row r="94" spans="2:22" x14ac:dyDescent="0.3">
      <c r="B94" s="4">
        <f>E9</f>
        <v>0.81279999999999997</v>
      </c>
      <c r="C94" s="5">
        <v>0</v>
      </c>
      <c r="D94" s="5">
        <v>0</v>
      </c>
      <c r="E94" s="5">
        <v>0</v>
      </c>
      <c r="F94" s="6">
        <v>0</v>
      </c>
      <c r="J94" s="4">
        <f t="array" ref="J94:N98">MINVERSE(B94:F98)</f>
        <v>1.2303149606299213</v>
      </c>
      <c r="K94" s="5">
        <v>0</v>
      </c>
      <c r="L94" s="5">
        <v>0</v>
      </c>
      <c r="M94" s="5">
        <v>0</v>
      </c>
      <c r="N94" s="6">
        <v>0</v>
      </c>
      <c r="R94" s="4">
        <f t="array" ref="R94:V98">MMULT(B94:F98,J94:N98)</f>
        <v>1</v>
      </c>
      <c r="S94" s="5">
        <v>0</v>
      </c>
      <c r="T94" s="5">
        <v>0</v>
      </c>
      <c r="U94" s="5">
        <v>0</v>
      </c>
      <c r="V94" s="6">
        <v>0</v>
      </c>
    </row>
    <row r="95" spans="2:22" x14ac:dyDescent="0.3">
      <c r="B95" s="1">
        <f t="shared" ref="B95:B98" si="6">E10</f>
        <v>0.1497</v>
      </c>
      <c r="C95" s="13">
        <f>Y21</f>
        <v>0.81289348275051632</v>
      </c>
      <c r="D95" s="13">
        <v>0</v>
      </c>
      <c r="E95" s="13">
        <v>0</v>
      </c>
      <c r="F95" s="3">
        <v>0</v>
      </c>
      <c r="J95" s="1">
        <v>-0.22657107421148437</v>
      </c>
      <c r="K95" s="13">
        <v>1.2301734744094488</v>
      </c>
      <c r="L95" s="13">
        <v>0</v>
      </c>
      <c r="M95" s="13">
        <v>0</v>
      </c>
      <c r="N95" s="3">
        <v>0</v>
      </c>
      <c r="R95" s="1">
        <v>0</v>
      </c>
      <c r="S95" s="13">
        <v>1</v>
      </c>
      <c r="T95" s="13">
        <v>0</v>
      </c>
      <c r="U95" s="13">
        <v>0</v>
      </c>
      <c r="V95" s="3">
        <v>0</v>
      </c>
    </row>
    <row r="96" spans="2:22" x14ac:dyDescent="0.3">
      <c r="B96" s="1">
        <f t="shared" si="6"/>
        <v>3.2500000000000001E-2</v>
      </c>
      <c r="C96" s="13">
        <f t="shared" ref="C96:C98" si="7">Y22</f>
        <v>0.14962372397774115</v>
      </c>
      <c r="D96" s="13">
        <f>Y33</f>
        <v>0.81298697625278538</v>
      </c>
      <c r="E96" s="13">
        <v>0</v>
      </c>
      <c r="F96" s="3">
        <v>0</v>
      </c>
      <c r="J96" s="1">
        <v>-7.4845336137599073E-3</v>
      </c>
      <c r="K96" s="13">
        <v>-0.22640354858839298</v>
      </c>
      <c r="L96" s="13">
        <v>1.2300320044598918</v>
      </c>
      <c r="M96" s="13">
        <v>0</v>
      </c>
      <c r="N96" s="3">
        <v>0</v>
      </c>
      <c r="R96" s="1">
        <v>0</v>
      </c>
      <c r="S96" s="13">
        <v>0</v>
      </c>
      <c r="T96" s="13">
        <v>1</v>
      </c>
      <c r="U96" s="13">
        <v>0</v>
      </c>
      <c r="V96" s="3">
        <v>0</v>
      </c>
    </row>
    <row r="97" spans="2:22" x14ac:dyDescent="0.3">
      <c r="B97" s="1">
        <f t="shared" si="6"/>
        <v>4.3E-3</v>
      </c>
      <c r="C97" s="13">
        <f t="shared" si="7"/>
        <v>3.2486529222603158E-2</v>
      </c>
      <c r="D97" s="13">
        <f t="shared" ref="D97:D98" si="8">Y34</f>
        <v>0.1495474284297415</v>
      </c>
      <c r="E97" s="13">
        <f>Y45</f>
        <v>0.81308048050804371</v>
      </c>
      <c r="F97" s="3">
        <v>0</v>
      </c>
      <c r="J97" s="1">
        <v>3.9226698021334631E-3</v>
      </c>
      <c r="K97" s="13">
        <v>-7.5097093004819742E-3</v>
      </c>
      <c r="L97" s="13">
        <v>-0.22623605849979248</v>
      </c>
      <c r="M97" s="13">
        <v>1.2298905507793789</v>
      </c>
      <c r="N97" s="3">
        <v>0</v>
      </c>
      <c r="R97" s="1">
        <v>0</v>
      </c>
      <c r="S97" s="13">
        <v>6.9388939039072284E-18</v>
      </c>
      <c r="T97" s="13">
        <v>0</v>
      </c>
      <c r="U97" s="13">
        <v>1</v>
      </c>
      <c r="V97" s="3">
        <v>0</v>
      </c>
    </row>
    <row r="98" spans="2:22" ht="15" thickBot="1" x14ac:dyDescent="0.35">
      <c r="B98" s="7">
        <f t="shared" si="6"/>
        <v>5.9999999999999995E-4</v>
      </c>
      <c r="C98" s="8">
        <f t="shared" si="7"/>
        <v>4.2967581763296786E-3</v>
      </c>
      <c r="D98" s="8">
        <f t="shared" si="8"/>
        <v>3.2473065670885891E-2</v>
      </c>
      <c r="E98" s="8">
        <f>Y46</f>
        <v>0.14947111335251859</v>
      </c>
      <c r="F98" s="9">
        <f>Y57</f>
        <v>0.81317399551752834</v>
      </c>
      <c r="J98" s="7">
        <v>-1.3274887344973655E-4</v>
      </c>
      <c r="K98" s="8">
        <v>3.9213550785366603E-3</v>
      </c>
      <c r="L98" s="8">
        <v>-7.5348628306399048E-3</v>
      </c>
      <c r="M98" s="8">
        <v>-0.2260686039397253</v>
      </c>
      <c r="N98" s="9">
        <v>1.2297491133660392</v>
      </c>
      <c r="R98" s="7">
        <v>5.4210108624275222E-20</v>
      </c>
      <c r="S98" s="8">
        <v>8.6736173798840355E-19</v>
      </c>
      <c r="T98" s="8">
        <v>0</v>
      </c>
      <c r="U98" s="8">
        <v>0</v>
      </c>
      <c r="V98" s="9">
        <v>1</v>
      </c>
    </row>
    <row r="100" spans="2:22" x14ac:dyDescent="0.3">
      <c r="B100" s="95">
        <v>24.17</v>
      </c>
    </row>
    <row r="101" spans="2:22" x14ac:dyDescent="0.3">
      <c r="B101" s="2"/>
    </row>
    <row r="102" spans="2:22" ht="16.8" thickBot="1" x14ac:dyDescent="0.35">
      <c r="B102" s="2" t="s">
        <v>9</v>
      </c>
      <c r="J102" s="2" t="s">
        <v>69</v>
      </c>
      <c r="R102" s="2" t="s">
        <v>70</v>
      </c>
    </row>
    <row r="103" spans="2:22" x14ac:dyDescent="0.3">
      <c r="B103" s="4">
        <f>F9</f>
        <v>0.81130000000000002</v>
      </c>
      <c r="C103" s="5">
        <v>0</v>
      </c>
      <c r="D103" s="5">
        <v>0</v>
      </c>
      <c r="E103" s="5">
        <v>0</v>
      </c>
      <c r="F103" s="6">
        <v>0</v>
      </c>
      <c r="J103" s="4">
        <f t="array" ref="J103:N107">MINVERSE(B103:F107)</f>
        <v>1.2325896708985578</v>
      </c>
      <c r="K103" s="5">
        <v>0</v>
      </c>
      <c r="L103" s="5">
        <v>0</v>
      </c>
      <c r="M103" s="5">
        <v>0</v>
      </c>
      <c r="N103" s="6">
        <v>0</v>
      </c>
      <c r="R103" s="4">
        <f t="array" ref="R103:V107">MMULT(B103:F107,J103:N107)</f>
        <v>0.99999999999999989</v>
      </c>
      <c r="S103" s="5">
        <v>0</v>
      </c>
      <c r="T103" s="5">
        <v>0</v>
      </c>
      <c r="U103" s="5">
        <v>0</v>
      </c>
      <c r="V103" s="6">
        <v>0</v>
      </c>
    </row>
    <row r="104" spans="2:22" x14ac:dyDescent="0.3">
      <c r="B104" s="1">
        <f t="shared" ref="B104:B107" si="9">F10</f>
        <v>0.14910000000000001</v>
      </c>
      <c r="C104" s="13">
        <f>Z21</f>
        <v>0.81139331023067662</v>
      </c>
      <c r="D104" s="13">
        <v>0</v>
      </c>
      <c r="E104" s="13">
        <v>0</v>
      </c>
      <c r="F104" s="3">
        <v>0</v>
      </c>
      <c r="J104" s="1">
        <v>-0.22649819466557736</v>
      </c>
      <c r="K104" s="13">
        <v>1.2324479230864045</v>
      </c>
      <c r="L104" s="13">
        <v>0</v>
      </c>
      <c r="M104" s="13">
        <v>0</v>
      </c>
      <c r="N104" s="3">
        <v>0</v>
      </c>
      <c r="R104" s="1">
        <v>0</v>
      </c>
      <c r="S104" s="13">
        <v>1</v>
      </c>
      <c r="T104" s="13">
        <v>0</v>
      </c>
      <c r="U104" s="13">
        <v>0</v>
      </c>
      <c r="V104" s="3">
        <v>0</v>
      </c>
    </row>
    <row r="105" spans="2:22" x14ac:dyDescent="0.3">
      <c r="B105" s="1">
        <f t="shared" si="9"/>
        <v>3.4299999999999997E-2</v>
      </c>
      <c r="C105" s="13">
        <f t="shared" ref="C105:C107" si="10">Z22</f>
        <v>0.14902382750948709</v>
      </c>
      <c r="D105" s="13">
        <f>Z33</f>
        <v>0.81148663119326381</v>
      </c>
      <c r="E105" s="13">
        <v>0</v>
      </c>
      <c r="F105" s="3">
        <v>0</v>
      </c>
      <c r="J105" s="1">
        <v>-1.0504421750279191E-2</v>
      </c>
      <c r="K105" s="13">
        <v>-0.22633041586203587</v>
      </c>
      <c r="L105" s="13">
        <v>1.2323061915752496</v>
      </c>
      <c r="M105" s="13">
        <v>0</v>
      </c>
      <c r="N105" s="3">
        <v>0</v>
      </c>
      <c r="R105" s="1">
        <v>-1.3877787807814457E-17</v>
      </c>
      <c r="S105" s="13">
        <v>2.7755575615628914E-17</v>
      </c>
      <c r="T105" s="13">
        <v>1</v>
      </c>
      <c r="U105" s="13">
        <v>0</v>
      </c>
      <c r="V105" s="3">
        <v>0</v>
      </c>
    </row>
    <row r="106" spans="2:22" x14ac:dyDescent="0.3">
      <c r="B106" s="1">
        <f t="shared" si="9"/>
        <v>4.7000000000000002E-3</v>
      </c>
      <c r="C106" s="13">
        <f t="shared" si="10"/>
        <v>3.4286805242439287E-2</v>
      </c>
      <c r="D106" s="13">
        <f t="shared" ref="D106:D107" si="11">Z34</f>
        <v>0.14894763552498522</v>
      </c>
      <c r="E106" s="13">
        <f>Z45</f>
        <v>0.81157996288899592</v>
      </c>
      <c r="F106" s="3">
        <v>0</v>
      </c>
      <c r="J106" s="1">
        <v>4.358580767209826E-3</v>
      </c>
      <c r="K106" s="13">
        <v>-1.0529241739602034E-2</v>
      </c>
      <c r="L106" s="13">
        <v>-0.22616267265218062</v>
      </c>
      <c r="M106" s="13">
        <v>1.2321644763632185</v>
      </c>
      <c r="N106" s="3">
        <v>0</v>
      </c>
      <c r="R106" s="1">
        <v>-8.6736173798840355E-19</v>
      </c>
      <c r="S106" s="13">
        <v>1.3877787807814457E-17</v>
      </c>
      <c r="T106" s="13">
        <v>0</v>
      </c>
      <c r="U106" s="13">
        <v>0.99999999999999989</v>
      </c>
      <c r="V106" s="3">
        <v>0</v>
      </c>
    </row>
    <row r="107" spans="2:22" ht="15" thickBot="1" x14ac:dyDescent="0.35">
      <c r="B107" s="7">
        <f t="shared" si="9"/>
        <v>5.9999999999999995E-4</v>
      </c>
      <c r="C107" s="8">
        <f t="shared" si="10"/>
        <v>4.6965971260666175E-3</v>
      </c>
      <c r="D107" s="8">
        <f t="shared" si="11"/>
        <v>3.4273617730392905E-2</v>
      </c>
      <c r="E107" s="8">
        <f>Z46</f>
        <v>0.14887142404301792</v>
      </c>
      <c r="F107" s="9">
        <f>Z57</f>
        <v>0.81167330531910775</v>
      </c>
      <c r="J107" s="7">
        <v>4.3580806811730218E-5</v>
      </c>
      <c r="K107" s="8">
        <v>4.3568686676215395E-3</v>
      </c>
      <c r="L107" s="8">
        <v>-1.0554039584156979E-2</v>
      </c>
      <c r="M107" s="8">
        <v>-0.22599496503004382</v>
      </c>
      <c r="N107" s="9">
        <v>1.2320227774484365</v>
      </c>
      <c r="R107" s="7">
        <v>-2.1684043449710089E-19</v>
      </c>
      <c r="S107" s="8">
        <v>1.3010426069826053E-18</v>
      </c>
      <c r="T107" s="8">
        <v>0</v>
      </c>
      <c r="U107" s="8">
        <v>0</v>
      </c>
      <c r="V107" s="9">
        <v>0.99999999999999989</v>
      </c>
    </row>
    <row r="109" spans="2:22" x14ac:dyDescent="0.3">
      <c r="B109" s="49">
        <v>24.170999999999999</v>
      </c>
    </row>
    <row r="111" spans="2:22" ht="16.8" thickBot="1" x14ac:dyDescent="0.35">
      <c r="B111" s="2" t="s">
        <v>9</v>
      </c>
      <c r="J111" s="2" t="s">
        <v>69</v>
      </c>
      <c r="R111" s="2" t="s">
        <v>70</v>
      </c>
    </row>
    <row r="112" spans="2:22" x14ac:dyDescent="0.3">
      <c r="B112" s="4">
        <f>G9</f>
        <v>0.81310000000000004</v>
      </c>
      <c r="C112" s="5">
        <v>0</v>
      </c>
      <c r="D112" s="5">
        <v>0</v>
      </c>
      <c r="E112" s="5">
        <v>0</v>
      </c>
      <c r="F112" s="6">
        <v>0</v>
      </c>
      <c r="J112" s="4">
        <f t="array" ref="J112:N116">MINVERSE(B112:F116)</f>
        <v>1.2298610257040954</v>
      </c>
      <c r="K112" s="5">
        <v>0</v>
      </c>
      <c r="L112" s="5">
        <v>0</v>
      </c>
      <c r="M112" s="5">
        <v>0</v>
      </c>
      <c r="N112" s="6">
        <v>0</v>
      </c>
      <c r="R112" s="4">
        <f t="array" ref="R112:V116">MMULT(B112:F116,J112:N116)</f>
        <v>1</v>
      </c>
      <c r="S112" s="5">
        <v>0</v>
      </c>
      <c r="T112" s="5">
        <v>0</v>
      </c>
      <c r="U112" s="5">
        <v>0</v>
      </c>
      <c r="V112" s="6">
        <v>0</v>
      </c>
    </row>
    <row r="113" spans="2:22" x14ac:dyDescent="0.3">
      <c r="B113" s="1">
        <f t="shared" ref="B113:B116" si="12">G10</f>
        <v>0.14990000000000001</v>
      </c>
      <c r="C113" s="13">
        <f>AA21</f>
        <v>0.8131935172544843</v>
      </c>
      <c r="D113" s="13">
        <v>0</v>
      </c>
      <c r="E113" s="13">
        <v>0</v>
      </c>
      <c r="F113" s="3">
        <v>0</v>
      </c>
      <c r="J113" s="1">
        <v>-0.22670639133409456</v>
      </c>
      <c r="K113" s="13">
        <v>1.2297195916861394</v>
      </c>
      <c r="L113" s="13">
        <v>0</v>
      </c>
      <c r="M113" s="13">
        <v>0</v>
      </c>
      <c r="N113" s="3">
        <v>0</v>
      </c>
      <c r="R113" s="1">
        <v>0</v>
      </c>
      <c r="S113" s="13">
        <v>1</v>
      </c>
      <c r="T113" s="13">
        <v>0</v>
      </c>
      <c r="U113" s="13">
        <v>0</v>
      </c>
      <c r="V113" s="3">
        <v>0</v>
      </c>
    </row>
    <row r="114" spans="2:22" x14ac:dyDescent="0.3">
      <c r="B114" s="1">
        <f t="shared" si="12"/>
        <v>3.2199999999999999E-2</v>
      </c>
      <c r="C114" s="13">
        <f t="shared" ref="C114:C116" si="13">AA22</f>
        <v>0.14982371247245008</v>
      </c>
      <c r="D114" s="13">
        <f>AA33</f>
        <v>0.81328704526468976</v>
      </c>
      <c r="E114" s="13">
        <v>0</v>
      </c>
      <c r="F114" s="3">
        <v>0</v>
      </c>
      <c r="J114" s="1">
        <v>-6.9293269449922411E-3</v>
      </c>
      <c r="K114" s="13">
        <v>-0.22653890234604726</v>
      </c>
      <c r="L114" s="13">
        <v>1.2295781739330955</v>
      </c>
      <c r="M114" s="13">
        <v>0</v>
      </c>
      <c r="N114" s="3">
        <v>0</v>
      </c>
      <c r="R114" s="1">
        <v>0</v>
      </c>
      <c r="S114" s="13">
        <v>0</v>
      </c>
      <c r="T114" s="13">
        <v>1</v>
      </c>
      <c r="U114" s="13">
        <v>0</v>
      </c>
      <c r="V114" s="3">
        <v>0</v>
      </c>
    </row>
    <row r="115" spans="2:22" x14ac:dyDescent="0.3">
      <c r="B115" s="1">
        <f t="shared" si="12"/>
        <v>4.1999999999999997E-3</v>
      </c>
      <c r="C115" s="13">
        <f t="shared" si="13"/>
        <v>3.2186471717313161E-2</v>
      </c>
      <c r="D115" s="13">
        <f t="shared" ref="D115:D116" si="14">AA34</f>
        <v>0.14974740541386722</v>
      </c>
      <c r="E115" s="13">
        <f>AA45</f>
        <v>0.81338058403185343</v>
      </c>
      <c r="F115" s="3">
        <v>0</v>
      </c>
      <c r="J115" s="1">
        <v>3.8962219388367432E-3</v>
      </c>
      <c r="K115" s="13">
        <v>-6.9545820461633595E-3</v>
      </c>
      <c r="L115" s="13">
        <v>-0.22637144888227512</v>
      </c>
      <c r="M115" s="13">
        <v>1.2294367724430932</v>
      </c>
      <c r="N115" s="3">
        <v>0</v>
      </c>
      <c r="R115" s="1">
        <v>-8.6736173798840355E-19</v>
      </c>
      <c r="S115" s="13">
        <v>6.9388939039072284E-18</v>
      </c>
      <c r="T115" s="13">
        <v>0</v>
      </c>
      <c r="U115" s="13">
        <v>1</v>
      </c>
      <c r="V115" s="3">
        <v>0</v>
      </c>
    </row>
    <row r="116" spans="2:22" ht="15" thickBot="1" x14ac:dyDescent="0.35">
      <c r="B116" s="7">
        <f t="shared" si="12"/>
        <v>5.0000000000000001E-4</v>
      </c>
      <c r="C116" s="8">
        <f t="shared" si="13"/>
        <v>4.1967811855888517E-3</v>
      </c>
      <c r="D116" s="8">
        <f t="shared" si="14"/>
        <v>3.2172950655015888E-2</v>
      </c>
      <c r="E116" s="8">
        <f>AA46</f>
        <v>0.14967107882076794</v>
      </c>
      <c r="F116" s="9">
        <f>AA57</f>
        <v>0.81347413355721254</v>
      </c>
      <c r="J116" s="7">
        <v>-2.9144432634674417E-5</v>
      </c>
      <c r="K116" s="8">
        <v>3.8949740963784671E-3</v>
      </c>
      <c r="L116" s="8">
        <v>-6.9798149858495114E-3</v>
      </c>
      <c r="M116" s="8">
        <v>-0.2262040309368227</v>
      </c>
      <c r="N116" s="9">
        <v>1.2292953872142622</v>
      </c>
      <c r="R116" s="7">
        <v>0</v>
      </c>
      <c r="S116" s="8">
        <v>0</v>
      </c>
      <c r="T116" s="8">
        <v>6.9388939039072284E-18</v>
      </c>
      <c r="U116" s="8">
        <v>0</v>
      </c>
      <c r="V116" s="9">
        <v>1</v>
      </c>
    </row>
    <row r="119" spans="2:22" x14ac:dyDescent="0.3">
      <c r="B119" s="49">
        <v>24.172000000000001</v>
      </c>
    </row>
    <row r="121" spans="2:22" ht="16.8" thickBot="1" x14ac:dyDescent="0.35">
      <c r="B121" s="2" t="s">
        <v>9</v>
      </c>
      <c r="J121" s="2" t="s">
        <v>69</v>
      </c>
      <c r="R121" s="2" t="s">
        <v>70</v>
      </c>
    </row>
    <row r="122" spans="2:22" x14ac:dyDescent="0.3">
      <c r="B122" s="4">
        <f>H9</f>
        <v>0.8075</v>
      </c>
      <c r="C122" s="5">
        <v>0</v>
      </c>
      <c r="D122" s="5">
        <v>0</v>
      </c>
      <c r="E122" s="5">
        <v>0</v>
      </c>
      <c r="F122" s="6">
        <v>0</v>
      </c>
      <c r="J122" s="4">
        <f t="array" ref="J122:N126">MINVERSE(B122:F126)</f>
        <v>1.2383900928792571</v>
      </c>
      <c r="K122" s="5">
        <v>0</v>
      </c>
      <c r="L122" s="5">
        <v>0</v>
      </c>
      <c r="M122" s="5">
        <v>0</v>
      </c>
      <c r="N122" s="6">
        <v>0</v>
      </c>
      <c r="R122" s="4">
        <f t="array" ref="R122:V126">MMULT(B122:F126,J122:N126)</f>
        <v>1</v>
      </c>
      <c r="S122" s="5">
        <v>0</v>
      </c>
      <c r="T122" s="5">
        <v>0</v>
      </c>
      <c r="U122" s="5">
        <v>0</v>
      </c>
      <c r="V122" s="6">
        <v>0</v>
      </c>
    </row>
    <row r="123" spans="2:22" x14ac:dyDescent="0.3">
      <c r="B123" s="1">
        <f t="shared" ref="B123:B126" si="15">H10</f>
        <v>0.1487</v>
      </c>
      <c r="C123" s="13">
        <f>AB21</f>
        <v>0.80759287318041573</v>
      </c>
      <c r="D123" s="13">
        <v>0</v>
      </c>
      <c r="E123" s="13">
        <v>0</v>
      </c>
      <c r="F123" s="3">
        <v>0</v>
      </c>
      <c r="J123" s="1">
        <v>-0.22802158479425663</v>
      </c>
      <c r="K123" s="13">
        <v>1.2382476780185758</v>
      </c>
      <c r="L123" s="13">
        <v>0</v>
      </c>
      <c r="M123" s="13">
        <v>0</v>
      </c>
      <c r="N123" s="3">
        <v>0</v>
      </c>
      <c r="R123" s="1">
        <v>2.7755575615628914E-17</v>
      </c>
      <c r="S123" s="13">
        <v>1</v>
      </c>
      <c r="T123" s="13">
        <v>0</v>
      </c>
      <c r="U123" s="13">
        <v>0</v>
      </c>
      <c r="V123" s="3">
        <v>0</v>
      </c>
    </row>
    <row r="124" spans="2:22" x14ac:dyDescent="0.3">
      <c r="B124" s="1">
        <f t="shared" si="15"/>
        <v>3.7499999999999999E-2</v>
      </c>
      <c r="C124" s="13">
        <f t="shared" ref="C124:C126" si="16">AB22</f>
        <v>0.1486242186047238</v>
      </c>
      <c r="D124" s="13">
        <f>AB33</f>
        <v>0.80768575704247558</v>
      </c>
      <c r="E124" s="13">
        <v>0</v>
      </c>
      <c r="F124" s="3">
        <v>0</v>
      </c>
      <c r="J124" s="1">
        <v>-1.5538343357533011E-2</v>
      </c>
      <c r="K124" s="13">
        <v>-0.22785296382903319</v>
      </c>
      <c r="L124" s="13">
        <v>1.2381052795356038</v>
      </c>
      <c r="M124" s="13">
        <v>0</v>
      </c>
      <c r="N124" s="3">
        <v>0</v>
      </c>
      <c r="R124" s="1">
        <v>6.9388939039072284E-18</v>
      </c>
      <c r="S124" s="13">
        <v>-2.7755575615628914E-17</v>
      </c>
      <c r="T124" s="13">
        <v>1</v>
      </c>
      <c r="U124" s="13">
        <v>0</v>
      </c>
      <c r="V124" s="3">
        <v>0</v>
      </c>
    </row>
    <row r="125" spans="2:22" x14ac:dyDescent="0.3">
      <c r="B125" s="1">
        <f t="shared" si="15"/>
        <v>5.4000000000000003E-3</v>
      </c>
      <c r="C125" s="13">
        <f t="shared" si="16"/>
        <v>3.7487219245073644E-2</v>
      </c>
      <c r="D125" s="13">
        <f t="shared" ref="D125:D126" si="17">AB34</f>
        <v>0.14854841781071212</v>
      </c>
      <c r="E125" s="13">
        <f>AB45</f>
        <v>0.80777865158740814</v>
      </c>
      <c r="F125" s="3">
        <v>0</v>
      </c>
      <c r="J125" s="1">
        <v>5.1608011095765922E-3</v>
      </c>
      <c r="K125" s="13">
        <v>-1.5562759538887241E-2</v>
      </c>
      <c r="L125" s="13">
        <v>-0.22768437863104624</v>
      </c>
      <c r="M125" s="13">
        <v>1.2379628974284571</v>
      </c>
      <c r="N125" s="3">
        <v>0</v>
      </c>
      <c r="R125" s="1">
        <v>1.7347234759768071E-18</v>
      </c>
      <c r="S125" s="13">
        <v>0</v>
      </c>
      <c r="T125" s="13">
        <v>0</v>
      </c>
      <c r="U125" s="13">
        <v>0.99999999999999989</v>
      </c>
      <c r="V125" s="3">
        <v>0</v>
      </c>
    </row>
    <row r="126" spans="2:22" ht="15" thickBot="1" x14ac:dyDescent="0.35">
      <c r="B126" s="7">
        <f t="shared" si="15"/>
        <v>8.0000000000000004E-4</v>
      </c>
      <c r="C126" s="8">
        <f t="shared" si="16"/>
        <v>5.3963095453845363E-3</v>
      </c>
      <c r="D126" s="8">
        <f t="shared" si="17"/>
        <v>3.747444573828531E-2</v>
      </c>
      <c r="E126" s="8">
        <f>AB46</f>
        <v>0.14847259761450526</v>
      </c>
      <c r="F126" s="9">
        <f>AB57</f>
        <v>0.80787155681644207</v>
      </c>
      <c r="J126" s="7">
        <v>6.9090486363406042E-5</v>
      </c>
      <c r="K126" s="8">
        <v>5.1584179001020174E-3</v>
      </c>
      <c r="L126" s="8">
        <v>-1.5587153525082833E-2</v>
      </c>
      <c r="M126" s="8">
        <v>-0.22751582919429941</v>
      </c>
      <c r="N126" s="9">
        <v>1.2378205316952529</v>
      </c>
      <c r="R126" s="7">
        <v>-1.0842021724855044E-19</v>
      </c>
      <c r="S126" s="8">
        <v>-8.6736173798840355E-19</v>
      </c>
      <c r="T126" s="8">
        <v>0</v>
      </c>
      <c r="U126" s="8">
        <v>-2.7755575615628914E-17</v>
      </c>
      <c r="V126" s="9">
        <v>1</v>
      </c>
    </row>
    <row r="129" spans="2:22" x14ac:dyDescent="0.3">
      <c r="B129" s="49">
        <v>24.175000000000001</v>
      </c>
    </row>
    <row r="131" spans="2:22" ht="16.8" thickBot="1" x14ac:dyDescent="0.35">
      <c r="B131" s="2" t="s">
        <v>9</v>
      </c>
      <c r="J131" s="2" t="s">
        <v>69</v>
      </c>
      <c r="R131" s="2" t="s">
        <v>70</v>
      </c>
    </row>
    <row r="132" spans="2:22" x14ac:dyDescent="0.3">
      <c r="B132" s="4">
        <f>I9</f>
        <v>0.80279999999999996</v>
      </c>
      <c r="C132" s="5">
        <v>0</v>
      </c>
      <c r="D132" s="5">
        <v>0</v>
      </c>
      <c r="E132" s="5">
        <v>0</v>
      </c>
      <c r="F132" s="6">
        <v>0</v>
      </c>
      <c r="J132" s="4">
        <f t="array" ref="J132:N136">MINVERSE(B132:F136)</f>
        <v>1.2456402590931739</v>
      </c>
      <c r="K132" s="5">
        <v>0</v>
      </c>
      <c r="L132" s="5">
        <v>0</v>
      </c>
      <c r="M132" s="5">
        <v>0</v>
      </c>
      <c r="N132" s="6">
        <v>0</v>
      </c>
      <c r="R132" s="4">
        <f t="array" ref="R132:V136">MMULT(B132:F136,J132:N136)</f>
        <v>0.99999999999999989</v>
      </c>
      <c r="S132" s="5">
        <v>0</v>
      </c>
      <c r="T132" s="5">
        <v>0</v>
      </c>
      <c r="U132" s="5">
        <v>0</v>
      </c>
      <c r="V132" s="6">
        <v>0</v>
      </c>
    </row>
    <row r="133" spans="2:22" x14ac:dyDescent="0.3">
      <c r="B133" s="1">
        <f t="shared" ref="B133:B136" si="18">I10</f>
        <v>0.14810000000000001</v>
      </c>
      <c r="C133" s="13">
        <f>AC21</f>
        <v>0.8028923326182511</v>
      </c>
      <c r="D133" s="13">
        <v>0</v>
      </c>
      <c r="E133" s="13">
        <v>0</v>
      </c>
      <c r="F133" s="3">
        <v>0</v>
      </c>
      <c r="J133" s="1">
        <v>-0.22976844450626099</v>
      </c>
      <c r="K133" s="13">
        <v>1.2454970104633782</v>
      </c>
      <c r="L133" s="13">
        <v>0</v>
      </c>
      <c r="M133" s="13">
        <v>0</v>
      </c>
      <c r="N133" s="3">
        <v>0</v>
      </c>
      <c r="R133" s="1">
        <v>0</v>
      </c>
      <c r="S133" s="13">
        <v>1</v>
      </c>
      <c r="T133" s="13">
        <v>0</v>
      </c>
      <c r="U133" s="13">
        <v>0</v>
      </c>
      <c r="V133" s="3">
        <v>0</v>
      </c>
    </row>
    <row r="134" spans="2:22" x14ac:dyDescent="0.3">
      <c r="B134" s="1">
        <f t="shared" si="18"/>
        <v>4.1799999999999997E-2</v>
      </c>
      <c r="C134" s="13">
        <f t="shared" ref="C134:C136" si="19">AC22</f>
        <v>0.14802469022112433</v>
      </c>
      <c r="D134" s="13">
        <f>AC33</f>
        <v>0.80298467585597444</v>
      </c>
      <c r="E134" s="13">
        <v>0</v>
      </c>
      <c r="F134" s="3">
        <v>0</v>
      </c>
      <c r="J134" s="1">
        <v>-2.2486556160262801E-2</v>
      </c>
      <c r="K134" s="13">
        <v>-0.22959878897893951</v>
      </c>
      <c r="L134" s="13">
        <v>1.2453537783071751</v>
      </c>
      <c r="M134" s="13">
        <v>0</v>
      </c>
      <c r="N134" s="3">
        <v>0</v>
      </c>
      <c r="R134" s="1">
        <v>-6.9388939039072284E-18</v>
      </c>
      <c r="S134" s="13">
        <v>0</v>
      </c>
      <c r="T134" s="13">
        <v>1</v>
      </c>
      <c r="U134" s="13">
        <v>0</v>
      </c>
      <c r="V134" s="3">
        <v>0</v>
      </c>
    </row>
    <row r="135" spans="2:22" x14ac:dyDescent="0.3">
      <c r="B135" s="1">
        <f t="shared" si="18"/>
        <v>6.3E-3</v>
      </c>
      <c r="C135" s="13">
        <f t="shared" si="19"/>
        <v>4.1787782755641469E-2</v>
      </c>
      <c r="D135" s="13">
        <f t="shared" ref="D135:D136" si="20">AC34</f>
        <v>0.14794936115993429</v>
      </c>
      <c r="E135" s="13">
        <f>AC45</f>
        <v>0.80307702971439165</v>
      </c>
      <c r="F135" s="3">
        <v>0</v>
      </c>
      <c r="J135" s="1">
        <v>6.3267303651396104E-3</v>
      </c>
      <c r="K135" s="13">
        <v>-2.2510374067036938E-2</v>
      </c>
      <c r="L135" s="13">
        <v>-0.22942916943370162</v>
      </c>
      <c r="M135" s="13">
        <v>1.2452105626226697</v>
      </c>
      <c r="N135" s="3">
        <v>0</v>
      </c>
      <c r="R135" s="1">
        <v>0</v>
      </c>
      <c r="S135" s="13">
        <v>0</v>
      </c>
      <c r="T135" s="13">
        <v>0</v>
      </c>
      <c r="U135" s="13">
        <v>1</v>
      </c>
      <c r="V135" s="3">
        <v>0</v>
      </c>
    </row>
    <row r="136" spans="2:22" ht="15" thickBot="1" x14ac:dyDescent="0.35">
      <c r="B136" s="7">
        <f t="shared" si="18"/>
        <v>1E-3</v>
      </c>
      <c r="C136" s="8">
        <f t="shared" si="19"/>
        <v>6.2959184356031952E-3</v>
      </c>
      <c r="D136" s="8">
        <f t="shared" si="20"/>
        <v>4.1775572769976621E-2</v>
      </c>
      <c r="E136" s="8">
        <f>AC46</f>
        <v>0.14787401281299062</v>
      </c>
      <c r="F136" s="9">
        <f>AC57</f>
        <v>0.803169394194724</v>
      </c>
      <c r="J136" s="7">
        <v>2.5498093455021101E-4</v>
      </c>
      <c r="K136" s="8">
        <v>6.323414098129909E-3</v>
      </c>
      <c r="L136" s="8">
        <v>-2.2534169728504107E-2</v>
      </c>
      <c r="M136" s="8">
        <v>-0.22925958586451511</v>
      </c>
      <c r="N136" s="9">
        <v>1.2450673634079681</v>
      </c>
      <c r="R136" s="7">
        <v>-2.7105054312137611E-20</v>
      </c>
      <c r="S136" s="8">
        <v>-1.7347234759768071E-18</v>
      </c>
      <c r="T136" s="8">
        <v>6.9388939039072284E-18</v>
      </c>
      <c r="U136" s="8">
        <v>0</v>
      </c>
      <c r="V136" s="9">
        <v>1</v>
      </c>
    </row>
    <row r="139" spans="2:22" x14ac:dyDescent="0.3">
      <c r="B139" s="41">
        <v>24.178000000000001</v>
      </c>
    </row>
    <row r="141" spans="2:22" ht="16.8" thickBot="1" x14ac:dyDescent="0.35">
      <c r="B141" s="2" t="s">
        <v>9</v>
      </c>
      <c r="J141" s="2" t="s">
        <v>69</v>
      </c>
      <c r="R141" s="2" t="s">
        <v>70</v>
      </c>
    </row>
    <row r="142" spans="2:22" x14ac:dyDescent="0.3">
      <c r="B142" s="4">
        <f>J9</f>
        <v>0.80549999999999999</v>
      </c>
      <c r="C142" s="5">
        <v>0</v>
      </c>
      <c r="D142" s="5">
        <v>0</v>
      </c>
      <c r="E142" s="5">
        <v>0</v>
      </c>
      <c r="F142" s="6">
        <v>0</v>
      </c>
      <c r="J142" s="4">
        <f t="array" ref="J142:N146">MINVERSE(B142:F146)</f>
        <v>1.2414649286157666</v>
      </c>
      <c r="K142" s="5">
        <v>0</v>
      </c>
      <c r="L142" s="5">
        <v>0</v>
      </c>
      <c r="M142" s="5">
        <v>0</v>
      </c>
      <c r="N142" s="6">
        <v>0</v>
      </c>
      <c r="R142" s="4">
        <f t="array" ref="R142:V146">MMULT(B142:F146,J142:N146)</f>
        <v>1</v>
      </c>
      <c r="S142" s="5">
        <v>0</v>
      </c>
      <c r="T142" s="5">
        <v>0</v>
      </c>
      <c r="U142" s="5">
        <v>0</v>
      </c>
      <c r="V142" s="6">
        <v>0</v>
      </c>
    </row>
    <row r="143" spans="2:22" x14ac:dyDescent="0.3">
      <c r="B143" s="1">
        <f t="shared" ref="B143:B146" si="21">J10</f>
        <v>0.1484</v>
      </c>
      <c r="C143" s="13">
        <f>AD21</f>
        <v>0.80559264315396273</v>
      </c>
      <c r="D143" s="13">
        <v>0</v>
      </c>
      <c r="E143" s="13">
        <v>0</v>
      </c>
      <c r="F143" s="3">
        <v>0</v>
      </c>
      <c r="J143" s="1">
        <v>-0.22869299635767598</v>
      </c>
      <c r="K143" s="13">
        <v>1.2413221601489757</v>
      </c>
      <c r="L143" s="13">
        <v>0</v>
      </c>
      <c r="M143" s="13">
        <v>0</v>
      </c>
      <c r="N143" s="3">
        <v>0</v>
      </c>
      <c r="R143" s="1">
        <v>0</v>
      </c>
      <c r="S143" s="13">
        <v>0.99999999999999989</v>
      </c>
      <c r="T143" s="13">
        <v>0</v>
      </c>
      <c r="U143" s="13">
        <v>0</v>
      </c>
      <c r="V143" s="3">
        <v>0</v>
      </c>
    </row>
    <row r="144" spans="2:22" x14ac:dyDescent="0.3">
      <c r="B144" s="1">
        <f t="shared" si="21"/>
        <v>3.9399999999999998E-2</v>
      </c>
      <c r="C144" s="13">
        <f t="shared" ref="C144:C146" si="22">AD22</f>
        <v>0.14832441415366499</v>
      </c>
      <c r="D144" s="13">
        <f>AD33</f>
        <v>0.80568529696311342</v>
      </c>
      <c r="E144" s="13">
        <v>0</v>
      </c>
      <c r="F144" s="3">
        <v>0</v>
      </c>
      <c r="J144" s="1">
        <v>-1.860895753984336E-2</v>
      </c>
      <c r="K144" s="13">
        <v>-0.22852394461467776</v>
      </c>
      <c r="L144" s="13">
        <v>1.2411794081005587</v>
      </c>
      <c r="M144" s="13">
        <v>0</v>
      </c>
      <c r="N144" s="3">
        <v>0</v>
      </c>
      <c r="R144" s="1">
        <v>6.9388939039072284E-18</v>
      </c>
      <c r="S144" s="13">
        <v>-2.7755575615628914E-17</v>
      </c>
      <c r="T144" s="13">
        <v>1</v>
      </c>
      <c r="U144" s="13">
        <v>0</v>
      </c>
      <c r="V144" s="3">
        <v>0</v>
      </c>
    </row>
    <row r="145" spans="1:74" x14ac:dyDescent="0.3">
      <c r="B145" s="1">
        <f t="shared" si="21"/>
        <v>5.7999999999999996E-3</v>
      </c>
      <c r="C145" s="13">
        <f t="shared" si="22"/>
        <v>3.9387472251681273E-2</v>
      </c>
      <c r="D145" s="13">
        <f t="shared" ref="D145:D146" si="23">AD34</f>
        <v>0.14824880895754433</v>
      </c>
      <c r="E145" s="13">
        <f>AD45</f>
        <v>0.80577796142867775</v>
      </c>
      <c r="F145" s="3">
        <v>0</v>
      </c>
      <c r="J145" s="1">
        <v>5.6664471752840319E-3</v>
      </c>
      <c r="K145" s="13">
        <v>-1.8633097763356969E-2</v>
      </c>
      <c r="L145" s="13">
        <v>-0.2283549287291155</v>
      </c>
      <c r="M145" s="13">
        <v>1.241036672468627</v>
      </c>
      <c r="N145" s="3">
        <v>0</v>
      </c>
      <c r="R145" s="1">
        <v>0</v>
      </c>
      <c r="S145" s="13">
        <v>-6.9388939039072284E-18</v>
      </c>
      <c r="T145" s="13">
        <v>-2.7755575615628914E-17</v>
      </c>
      <c r="U145" s="13">
        <v>0.99999999999999989</v>
      </c>
      <c r="V145" s="3">
        <v>0</v>
      </c>
    </row>
    <row r="146" spans="1:74" ht="15" thickBot="1" x14ac:dyDescent="0.35">
      <c r="B146" s="7">
        <f t="shared" si="21"/>
        <v>8.9999999999999998E-4</v>
      </c>
      <c r="C146" s="8">
        <f t="shared" si="22"/>
        <v>5.7961369964456477E-3</v>
      </c>
      <c r="D146" s="8">
        <f t="shared" si="23"/>
        <v>3.9374951758103335E-2</v>
      </c>
      <c r="E146" s="8">
        <f>AD46</f>
        <v>0.14817318440818697</v>
      </c>
      <c r="F146" s="9">
        <f>AD57</f>
        <v>0.80587063655188118</v>
      </c>
      <c r="J146" s="7">
        <v>1.2573827587690858E-4</v>
      </c>
      <c r="K146" s="8">
        <v>5.6636527276160888E-3</v>
      </c>
      <c r="L146" s="8">
        <v>-1.8657215773918039E-2</v>
      </c>
      <c r="M146" s="8">
        <v>-0.22818594869497774</v>
      </c>
      <c r="N146" s="9">
        <v>1.2408939532512933</v>
      </c>
      <c r="R146" s="7">
        <v>0</v>
      </c>
      <c r="S146" s="8">
        <v>-8.6736173798840355E-19</v>
      </c>
      <c r="T146" s="8">
        <v>-1.7347234759768071E-18</v>
      </c>
      <c r="U146" s="8">
        <v>0</v>
      </c>
      <c r="V146" s="9">
        <v>1</v>
      </c>
    </row>
    <row r="149" spans="1:74" ht="15" thickBot="1" x14ac:dyDescent="0.35"/>
    <row r="150" spans="1:74" ht="15" thickBot="1" x14ac:dyDescent="0.35">
      <c r="A150" s="15" t="s">
        <v>3</v>
      </c>
      <c r="B150" s="14"/>
      <c r="C150" s="134">
        <v>24.161000000000001</v>
      </c>
      <c r="D150" s="134"/>
      <c r="E150" s="134"/>
      <c r="F150" s="134"/>
      <c r="G150" s="134"/>
      <c r="H150" s="134"/>
      <c r="I150" s="134"/>
      <c r="J150" s="134"/>
      <c r="K150" s="134"/>
      <c r="L150" s="134">
        <v>24.166</v>
      </c>
      <c r="M150" s="134"/>
      <c r="N150" s="134"/>
      <c r="O150" s="134"/>
      <c r="P150" s="134"/>
      <c r="Q150" s="134"/>
      <c r="R150" s="134"/>
      <c r="S150" s="134"/>
      <c r="T150" s="134"/>
      <c r="U150" s="134">
        <v>24.169</v>
      </c>
      <c r="V150" s="134"/>
      <c r="W150" s="134"/>
      <c r="X150" s="134"/>
      <c r="Y150" s="134"/>
      <c r="Z150" s="134"/>
      <c r="AA150" s="134"/>
      <c r="AB150" s="134"/>
      <c r="AC150" s="134"/>
      <c r="AD150" s="140">
        <v>24.17</v>
      </c>
      <c r="AE150" s="140"/>
      <c r="AF150" s="140"/>
      <c r="AG150" s="140"/>
      <c r="AH150" s="140"/>
      <c r="AI150" s="140"/>
      <c r="AJ150" s="140"/>
      <c r="AK150" s="140"/>
      <c r="AL150" s="140"/>
      <c r="AM150" s="134">
        <v>24.170999999999999</v>
      </c>
      <c r="AN150" s="134"/>
      <c r="AO150" s="134"/>
      <c r="AP150" s="134"/>
      <c r="AQ150" s="134"/>
      <c r="AR150" s="134"/>
      <c r="AS150" s="134"/>
      <c r="AT150" s="134"/>
      <c r="AU150" s="134"/>
      <c r="AV150" s="134">
        <v>24.172000000000001</v>
      </c>
      <c r="AW150" s="134"/>
      <c r="AX150" s="134"/>
      <c r="AY150" s="134"/>
      <c r="AZ150" s="134"/>
      <c r="BA150" s="134"/>
      <c r="BB150" s="134"/>
      <c r="BC150" s="134"/>
      <c r="BD150" s="134"/>
      <c r="BE150" s="134">
        <v>24.175000000000001</v>
      </c>
      <c r="BF150" s="134"/>
      <c r="BG150" s="134"/>
      <c r="BH150" s="134"/>
      <c r="BI150" s="134"/>
      <c r="BJ150" s="134"/>
      <c r="BK150" s="134"/>
      <c r="BL150" s="134"/>
      <c r="BM150" s="134"/>
      <c r="BN150" s="134">
        <v>24.178000000000001</v>
      </c>
      <c r="BO150" s="134"/>
      <c r="BP150" s="134"/>
      <c r="BQ150" s="134"/>
      <c r="BR150" s="134"/>
      <c r="BS150" s="134"/>
      <c r="BT150" s="134"/>
      <c r="BU150" s="134"/>
      <c r="BV150" s="134"/>
    </row>
    <row r="151" spans="1:74" ht="15" thickBot="1" x14ac:dyDescent="0.35">
      <c r="A151" s="15" t="s">
        <v>5</v>
      </c>
      <c r="C151" s="17">
        <v>0</v>
      </c>
      <c r="D151" s="18">
        <v>15</v>
      </c>
      <c r="E151" s="18">
        <v>30</v>
      </c>
      <c r="F151" s="18">
        <v>45</v>
      </c>
      <c r="G151" s="18">
        <v>60</v>
      </c>
      <c r="H151" s="18">
        <v>75</v>
      </c>
      <c r="I151" s="18">
        <v>90</v>
      </c>
      <c r="J151" s="18">
        <v>105</v>
      </c>
      <c r="K151" s="19">
        <v>120</v>
      </c>
      <c r="L151" s="17">
        <v>0</v>
      </c>
      <c r="M151" s="18">
        <v>15</v>
      </c>
      <c r="N151" s="18">
        <v>30</v>
      </c>
      <c r="O151" s="18">
        <v>45</v>
      </c>
      <c r="P151" s="18">
        <v>60</v>
      </c>
      <c r="Q151" s="18">
        <v>75</v>
      </c>
      <c r="R151" s="18">
        <v>90</v>
      </c>
      <c r="S151" s="18">
        <v>105</v>
      </c>
      <c r="T151" s="19">
        <v>120</v>
      </c>
      <c r="U151" s="17">
        <v>0</v>
      </c>
      <c r="V151" s="18">
        <v>15</v>
      </c>
      <c r="W151" s="18">
        <v>30</v>
      </c>
      <c r="X151" s="18">
        <v>45</v>
      </c>
      <c r="Y151" s="18">
        <v>60</v>
      </c>
      <c r="Z151" s="18">
        <v>75</v>
      </c>
      <c r="AA151" s="18">
        <v>90</v>
      </c>
      <c r="AB151" s="18">
        <v>105</v>
      </c>
      <c r="AC151" s="19">
        <v>120</v>
      </c>
      <c r="AD151" s="17">
        <v>0</v>
      </c>
      <c r="AE151" s="18">
        <v>15</v>
      </c>
      <c r="AF151" s="18">
        <v>30</v>
      </c>
      <c r="AG151" s="18">
        <v>45</v>
      </c>
      <c r="AH151" s="18">
        <v>60</v>
      </c>
      <c r="AI151" s="18">
        <v>75</v>
      </c>
      <c r="AJ151" s="18">
        <v>90</v>
      </c>
      <c r="AK151" s="18">
        <v>105</v>
      </c>
      <c r="AL151" s="19">
        <v>120</v>
      </c>
      <c r="AM151" s="17">
        <v>0</v>
      </c>
      <c r="AN151" s="18">
        <v>15</v>
      </c>
      <c r="AO151" s="18">
        <v>30</v>
      </c>
      <c r="AP151" s="18">
        <v>45</v>
      </c>
      <c r="AQ151" s="18">
        <v>60</v>
      </c>
      <c r="AR151" s="18">
        <v>75</v>
      </c>
      <c r="AS151" s="18">
        <v>90</v>
      </c>
      <c r="AT151" s="18">
        <v>105</v>
      </c>
      <c r="AU151" s="19">
        <v>120</v>
      </c>
      <c r="AV151" s="17">
        <v>0</v>
      </c>
      <c r="AW151" s="18">
        <v>15</v>
      </c>
      <c r="AX151" s="18">
        <v>30</v>
      </c>
      <c r="AY151" s="18">
        <v>45</v>
      </c>
      <c r="AZ151" s="18">
        <v>60</v>
      </c>
      <c r="BA151" s="18">
        <v>75</v>
      </c>
      <c r="BB151" s="18">
        <v>90</v>
      </c>
      <c r="BC151" s="18">
        <v>105</v>
      </c>
      <c r="BD151" s="19">
        <v>120</v>
      </c>
      <c r="BE151" s="17">
        <v>0</v>
      </c>
      <c r="BF151" s="18">
        <v>15</v>
      </c>
      <c r="BG151" s="18">
        <v>30</v>
      </c>
      <c r="BH151" s="18">
        <v>45</v>
      </c>
      <c r="BI151" s="18">
        <v>60</v>
      </c>
      <c r="BJ151" s="18">
        <v>75</v>
      </c>
      <c r="BK151" s="18">
        <v>90</v>
      </c>
      <c r="BL151" s="18">
        <v>105</v>
      </c>
      <c r="BM151" s="19">
        <v>120</v>
      </c>
      <c r="BN151" s="17">
        <v>0</v>
      </c>
      <c r="BO151" s="18">
        <v>15</v>
      </c>
      <c r="BP151" s="18">
        <v>30</v>
      </c>
      <c r="BQ151" s="18">
        <v>45</v>
      </c>
      <c r="BR151" s="18">
        <v>60</v>
      </c>
      <c r="BS151" s="18">
        <v>75</v>
      </c>
      <c r="BT151" s="18">
        <v>90</v>
      </c>
      <c r="BU151" s="18">
        <v>105</v>
      </c>
      <c r="BV151" s="19">
        <v>120</v>
      </c>
    </row>
    <row r="152" spans="1:74" ht="16.2" thickBot="1" x14ac:dyDescent="0.4">
      <c r="A152" s="131" t="s">
        <v>4</v>
      </c>
      <c r="B152" s="16" t="s">
        <v>25</v>
      </c>
      <c r="C152" s="55">
        <v>0.81359999999999999</v>
      </c>
      <c r="D152" s="56">
        <v>0.7016</v>
      </c>
      <c r="E152" s="56">
        <v>0.69710000000000005</v>
      </c>
      <c r="F152" s="56">
        <v>0.72540000000000004</v>
      </c>
      <c r="G152" s="56">
        <v>0.74560000000000004</v>
      </c>
      <c r="H152" s="56">
        <v>0.76639999999999997</v>
      </c>
      <c r="I152" s="56">
        <v>0.77810000000000001</v>
      </c>
      <c r="J152" s="56">
        <v>0.78879999999999995</v>
      </c>
      <c r="K152" s="57">
        <v>0.7571</v>
      </c>
      <c r="L152" s="55">
        <v>0.80669999999999997</v>
      </c>
      <c r="M152" s="56">
        <v>0.71819999999999995</v>
      </c>
      <c r="N152" s="56">
        <v>0.69689999999999996</v>
      </c>
      <c r="O152" s="56">
        <v>0.71650000000000003</v>
      </c>
      <c r="P152" s="56">
        <v>0.75009999999999999</v>
      </c>
      <c r="Q152" s="56">
        <v>0.75600000000000001</v>
      </c>
      <c r="R152" s="56">
        <v>0.78580000000000005</v>
      </c>
      <c r="S152" s="56">
        <v>0.78900000000000003</v>
      </c>
      <c r="T152" s="57">
        <v>0.79590000000000005</v>
      </c>
      <c r="U152" s="55">
        <v>0.81279999999999997</v>
      </c>
      <c r="V152" s="56">
        <v>0.7429</v>
      </c>
      <c r="W152" s="56">
        <v>0.73670000000000002</v>
      </c>
      <c r="X152" s="56">
        <v>0.75139999999999996</v>
      </c>
      <c r="Y152" s="56">
        <v>0.76470000000000005</v>
      </c>
      <c r="Z152" s="56">
        <v>0.71199999999999997</v>
      </c>
      <c r="AA152" s="56">
        <v>0.77939999999999998</v>
      </c>
      <c r="AB152" s="56">
        <v>0.7893</v>
      </c>
      <c r="AC152" s="57">
        <v>0.79179999999999995</v>
      </c>
      <c r="AD152" s="55">
        <v>0.81130000000000002</v>
      </c>
      <c r="AE152" s="56">
        <v>0.72509999999999997</v>
      </c>
      <c r="AF152" s="56">
        <v>0.59599999999999997</v>
      </c>
      <c r="AG152" s="56">
        <v>0.72450000000000003</v>
      </c>
      <c r="AH152" s="56">
        <v>0.75829999999999997</v>
      </c>
      <c r="AI152" s="56">
        <v>0.77529999999999999</v>
      </c>
      <c r="AJ152" s="56">
        <v>0.78869999999999996</v>
      </c>
      <c r="AK152" s="56">
        <v>0.79069999999999996</v>
      </c>
      <c r="AL152" s="57">
        <v>0.79339999999999999</v>
      </c>
      <c r="AM152" s="55">
        <v>0.81310000000000004</v>
      </c>
      <c r="AN152" s="56">
        <v>0.72660000000000002</v>
      </c>
      <c r="AO152" s="56">
        <v>0.70730000000000004</v>
      </c>
      <c r="AP152" s="56">
        <v>0.72450000000000003</v>
      </c>
      <c r="AQ152" s="56">
        <v>0.7379</v>
      </c>
      <c r="AR152" s="56">
        <v>0.74450000000000005</v>
      </c>
      <c r="AS152" s="56">
        <v>0.78269999999999995</v>
      </c>
      <c r="AT152" s="56">
        <v>0.79349999999999998</v>
      </c>
      <c r="AU152" s="57">
        <v>0.8004</v>
      </c>
      <c r="AV152" s="55">
        <v>0.8075</v>
      </c>
      <c r="AW152" s="56">
        <v>0.76690000000000003</v>
      </c>
      <c r="AX152" s="56">
        <v>0.74550000000000005</v>
      </c>
      <c r="AY152" s="56">
        <v>0.74470000000000003</v>
      </c>
      <c r="AZ152" s="56">
        <v>0.74319999999999997</v>
      </c>
      <c r="BA152" s="56">
        <v>0.74919999999999998</v>
      </c>
      <c r="BB152" s="56">
        <v>0.75829999999999997</v>
      </c>
      <c r="BC152" s="56">
        <v>0.76219999999999999</v>
      </c>
      <c r="BD152" s="57">
        <v>0.76680000000000004</v>
      </c>
      <c r="BE152" s="55">
        <v>0.80279999999999996</v>
      </c>
      <c r="BF152" s="56">
        <v>0.73429999999999995</v>
      </c>
      <c r="BG152" s="56">
        <v>0.69879999999999998</v>
      </c>
      <c r="BH152" s="56">
        <v>0.73080000000000001</v>
      </c>
      <c r="BI152" s="56">
        <v>0.76539999999999997</v>
      </c>
      <c r="BJ152" s="56">
        <v>0.77090000000000003</v>
      </c>
      <c r="BK152" s="56">
        <v>0.78380000000000005</v>
      </c>
      <c r="BL152" s="56">
        <v>0.79310000000000003</v>
      </c>
      <c r="BM152" s="57">
        <v>0.79600000000000004</v>
      </c>
      <c r="BN152" s="55">
        <v>0.80549999999999999</v>
      </c>
      <c r="BO152" s="56">
        <v>0.76549999999999996</v>
      </c>
      <c r="BP152" s="56">
        <v>0.76349999999999996</v>
      </c>
      <c r="BQ152" s="56">
        <v>0.75560000000000005</v>
      </c>
      <c r="BR152" s="56">
        <v>0.75819999999999999</v>
      </c>
      <c r="BS152" s="56">
        <v>0.73729999999999996</v>
      </c>
      <c r="BT152" s="56">
        <v>0.74039999999999995</v>
      </c>
      <c r="BU152" s="56">
        <v>0.74219999999999997</v>
      </c>
      <c r="BV152" s="57">
        <v>0.74970000000000003</v>
      </c>
    </row>
    <row r="153" spans="1:74" ht="16.2" thickBot="1" x14ac:dyDescent="0.4">
      <c r="A153" s="132"/>
      <c r="B153" s="16" t="s">
        <v>26</v>
      </c>
      <c r="C153" s="58">
        <v>0.14979999999999999</v>
      </c>
      <c r="D153" s="59">
        <v>0.13200000000000001</v>
      </c>
      <c r="E153" s="59">
        <v>0.1333</v>
      </c>
      <c r="F153" s="59">
        <v>0.13789999999999999</v>
      </c>
      <c r="G153" s="59">
        <v>0.1414</v>
      </c>
      <c r="H153" s="59">
        <v>0.14449999999999999</v>
      </c>
      <c r="I153" s="59">
        <v>0.14610000000000001</v>
      </c>
      <c r="J153" s="59">
        <v>0.14760000000000001</v>
      </c>
      <c r="K153" s="60">
        <v>0.14199999999999999</v>
      </c>
      <c r="L153" s="58">
        <v>0.14799999999999999</v>
      </c>
      <c r="M153" s="59">
        <v>0.13500000000000001</v>
      </c>
      <c r="N153" s="59">
        <v>0.13220000000000001</v>
      </c>
      <c r="O153" s="59">
        <v>0.13619999999999999</v>
      </c>
      <c r="P153" s="59">
        <v>0.14219999999999999</v>
      </c>
      <c r="Q153" s="59">
        <v>0.1424</v>
      </c>
      <c r="R153" s="59">
        <v>0.14760000000000001</v>
      </c>
      <c r="S153" s="59">
        <v>0.14779999999999999</v>
      </c>
      <c r="T153" s="60">
        <v>0.14860000000000001</v>
      </c>
      <c r="U153" s="58">
        <v>0.1497</v>
      </c>
      <c r="V153" s="59">
        <v>0.1394</v>
      </c>
      <c r="W153" s="59">
        <v>0.13880000000000001</v>
      </c>
      <c r="X153" s="59">
        <v>0.1414</v>
      </c>
      <c r="Y153" s="59">
        <v>0.14369999999999999</v>
      </c>
      <c r="Z153" s="59">
        <v>0.13420000000000001</v>
      </c>
      <c r="AA153" s="59">
        <v>0.1457</v>
      </c>
      <c r="AB153" s="59">
        <v>0.14699999999999999</v>
      </c>
      <c r="AC153" s="60">
        <v>0.14749999999999999</v>
      </c>
      <c r="AD153" s="58">
        <v>0.14910000000000001</v>
      </c>
      <c r="AE153" s="59">
        <v>0.13639999999999999</v>
      </c>
      <c r="AF153" s="59">
        <v>0.1149</v>
      </c>
      <c r="AG153" s="59">
        <v>0.13719999999999999</v>
      </c>
      <c r="AH153" s="59">
        <v>0.14299999999999999</v>
      </c>
      <c r="AI153" s="59">
        <v>0.14499999999999999</v>
      </c>
      <c r="AJ153" s="59">
        <v>0.14699999999999999</v>
      </c>
      <c r="AK153" s="59">
        <v>0.1469</v>
      </c>
      <c r="AL153" s="60">
        <v>0.14799999999999999</v>
      </c>
      <c r="AM153" s="58">
        <v>0.14990000000000001</v>
      </c>
      <c r="AN153" s="59">
        <v>0.13700000000000001</v>
      </c>
      <c r="AO153" s="59">
        <v>0.1343</v>
      </c>
      <c r="AP153" s="59">
        <v>0.13739999999999999</v>
      </c>
      <c r="AQ153" s="59">
        <v>0.13969999999999999</v>
      </c>
      <c r="AR153" s="59">
        <v>0.14050000000000001</v>
      </c>
      <c r="AS153" s="59">
        <v>0.14610000000000001</v>
      </c>
      <c r="AT153" s="59">
        <v>0.14810000000000001</v>
      </c>
      <c r="AU153" s="60">
        <v>0.14879999999999999</v>
      </c>
      <c r="AV153" s="58">
        <v>0.1487</v>
      </c>
      <c r="AW153" s="59">
        <v>0.14280000000000001</v>
      </c>
      <c r="AX153" s="59">
        <v>0.13980000000000001</v>
      </c>
      <c r="AY153" s="59">
        <v>0.14000000000000001</v>
      </c>
      <c r="AZ153" s="59">
        <v>0.14019999999999999</v>
      </c>
      <c r="BA153" s="59">
        <v>0.1414</v>
      </c>
      <c r="BB153" s="59">
        <v>0.14269999999999999</v>
      </c>
      <c r="BC153" s="59">
        <v>0.14369999999999999</v>
      </c>
      <c r="BD153" s="60">
        <v>0.14399999999999999</v>
      </c>
      <c r="BE153" s="58">
        <v>0.14810000000000001</v>
      </c>
      <c r="BF153" s="59">
        <v>0.13769999999999999</v>
      </c>
      <c r="BG153" s="59">
        <v>0.13320000000000001</v>
      </c>
      <c r="BH153" s="59">
        <v>0.1386</v>
      </c>
      <c r="BI153" s="59">
        <v>0.14399999999999999</v>
      </c>
      <c r="BJ153" s="59">
        <v>0.14460000000000001</v>
      </c>
      <c r="BK153" s="59">
        <v>0.14660000000000001</v>
      </c>
      <c r="BL153" s="59">
        <v>0.1479</v>
      </c>
      <c r="BM153" s="60">
        <v>0.1484</v>
      </c>
      <c r="BN153" s="58">
        <v>0.1484</v>
      </c>
      <c r="BO153" s="59">
        <v>0.1424</v>
      </c>
      <c r="BP153" s="59">
        <v>0.1424</v>
      </c>
      <c r="BQ153" s="59">
        <v>0.1414</v>
      </c>
      <c r="BR153" s="59">
        <v>0.14199999999999999</v>
      </c>
      <c r="BS153" s="59">
        <v>0.1389</v>
      </c>
      <c r="BT153" s="59">
        <v>0.1401</v>
      </c>
      <c r="BU153" s="59">
        <v>0.1404</v>
      </c>
      <c r="BV153" s="60">
        <v>0.14169999999999999</v>
      </c>
    </row>
    <row r="154" spans="1:74" ht="16.2" thickBot="1" x14ac:dyDescent="0.4">
      <c r="A154" s="132"/>
      <c r="B154" s="16" t="s">
        <v>27</v>
      </c>
      <c r="C154" s="58">
        <v>3.1899999999999998E-2</v>
      </c>
      <c r="D154" s="59">
        <v>0.13469999999999999</v>
      </c>
      <c r="E154" s="59">
        <v>0.13739999999999999</v>
      </c>
      <c r="F154" s="59">
        <v>0.1114</v>
      </c>
      <c r="G154" s="59">
        <v>9.2600000000000002E-2</v>
      </c>
      <c r="H154" s="59">
        <v>7.3599999999999999E-2</v>
      </c>
      <c r="I154" s="59">
        <v>6.3E-2</v>
      </c>
      <c r="J154" s="59">
        <v>5.3400000000000003E-2</v>
      </c>
      <c r="K154" s="60">
        <v>8.3000000000000004E-2</v>
      </c>
      <c r="L154" s="58">
        <v>3.8800000000000001E-2</v>
      </c>
      <c r="M154" s="59">
        <v>0.11940000000000001</v>
      </c>
      <c r="N154" s="59">
        <v>0.13850000000000001</v>
      </c>
      <c r="O154" s="59">
        <v>0.1198</v>
      </c>
      <c r="P154" s="59">
        <v>8.8400000000000006E-2</v>
      </c>
      <c r="Q154" s="59">
        <v>8.3500000000000005E-2</v>
      </c>
      <c r="R154" s="59">
        <v>5.57E-2</v>
      </c>
      <c r="S154" s="59">
        <v>5.2999999999999999E-2</v>
      </c>
      <c r="T154" s="60">
        <v>4.6899999999999997E-2</v>
      </c>
      <c r="U154" s="58">
        <v>3.2500000000000001E-2</v>
      </c>
      <c r="V154" s="59">
        <v>9.6299999999999997E-2</v>
      </c>
      <c r="W154" s="59">
        <v>0.1017</v>
      </c>
      <c r="X154" s="59">
        <v>8.7900000000000006E-2</v>
      </c>
      <c r="Y154" s="59">
        <v>7.5600000000000001E-2</v>
      </c>
      <c r="Z154" s="59">
        <v>0.1249</v>
      </c>
      <c r="AA154" s="59">
        <v>6.2300000000000001E-2</v>
      </c>
      <c r="AB154" s="59">
        <v>5.3400000000000003E-2</v>
      </c>
      <c r="AC154" s="60">
        <v>5.0999999999999997E-2</v>
      </c>
      <c r="AD154" s="58">
        <v>3.4299999999999997E-2</v>
      </c>
      <c r="AE154" s="59">
        <v>0.11269999999999999</v>
      </c>
      <c r="AF154" s="59">
        <v>0.23200000000000001</v>
      </c>
      <c r="AG154" s="59">
        <v>0.11260000000000001</v>
      </c>
      <c r="AH154" s="59">
        <v>8.1100000000000005E-2</v>
      </c>
      <c r="AI154" s="59">
        <v>6.6199999999999995E-2</v>
      </c>
      <c r="AJ154" s="59">
        <v>5.3900000000000003E-2</v>
      </c>
      <c r="AK154" s="59">
        <v>5.2400000000000002E-2</v>
      </c>
      <c r="AL154" s="60">
        <v>4.9399999999999999E-2</v>
      </c>
      <c r="AM154" s="58">
        <v>3.2199999999999999E-2</v>
      </c>
      <c r="AN154" s="59">
        <v>0.11119999999999999</v>
      </c>
      <c r="AO154" s="59">
        <v>0.1285</v>
      </c>
      <c r="AP154" s="59">
        <v>0.1125</v>
      </c>
      <c r="AQ154" s="59">
        <v>9.9900000000000003E-2</v>
      </c>
      <c r="AR154" s="59">
        <v>9.4100000000000003E-2</v>
      </c>
      <c r="AS154" s="59">
        <v>5.9499999999999997E-2</v>
      </c>
      <c r="AT154" s="59">
        <v>4.9200000000000001E-2</v>
      </c>
      <c r="AU154" s="60">
        <v>4.3200000000000002E-2</v>
      </c>
      <c r="AV154" s="58">
        <v>3.7499999999999999E-2</v>
      </c>
      <c r="AW154" s="59">
        <v>7.4499999999999997E-2</v>
      </c>
      <c r="AX154" s="59">
        <v>9.3799999999999994E-2</v>
      </c>
      <c r="AY154" s="59">
        <v>9.4399999999999998E-2</v>
      </c>
      <c r="AZ154" s="59">
        <v>9.5399999999999999E-2</v>
      </c>
      <c r="BA154" s="59">
        <v>8.9700000000000002E-2</v>
      </c>
      <c r="BB154" s="59">
        <v>8.1500000000000003E-2</v>
      </c>
      <c r="BC154" s="59">
        <v>7.7600000000000002E-2</v>
      </c>
      <c r="BD154" s="60">
        <v>7.3599999999999999E-2</v>
      </c>
      <c r="BE154" s="58">
        <v>4.1799999999999997E-2</v>
      </c>
      <c r="BF154" s="59">
        <v>0.10440000000000001</v>
      </c>
      <c r="BG154" s="59">
        <v>0.13619999999999999</v>
      </c>
      <c r="BH154" s="59">
        <v>0.10639999999999999</v>
      </c>
      <c r="BI154" s="59">
        <v>7.4800000000000005E-2</v>
      </c>
      <c r="BJ154" s="59">
        <v>6.9900000000000004E-2</v>
      </c>
      <c r="BK154" s="59">
        <v>5.8099999999999999E-2</v>
      </c>
      <c r="BL154" s="59">
        <v>4.9700000000000001E-2</v>
      </c>
      <c r="BM154" s="60">
        <v>4.7E-2</v>
      </c>
      <c r="BN154" s="58">
        <v>3.9399999999999998E-2</v>
      </c>
      <c r="BO154" s="59">
        <v>7.5899999999999995E-2</v>
      </c>
      <c r="BP154" s="59">
        <v>7.7600000000000002E-2</v>
      </c>
      <c r="BQ154" s="59">
        <v>8.4599999999999995E-2</v>
      </c>
      <c r="BR154" s="59">
        <v>8.2000000000000003E-2</v>
      </c>
      <c r="BS154" s="59">
        <v>0.1011</v>
      </c>
      <c r="BT154" s="59">
        <v>9.7799999999999998E-2</v>
      </c>
      <c r="BU154" s="59">
        <v>9.6100000000000005E-2</v>
      </c>
      <c r="BV154" s="60">
        <v>8.9099999999999999E-2</v>
      </c>
    </row>
    <row r="155" spans="1:74" ht="16.2" thickBot="1" x14ac:dyDescent="0.4">
      <c r="A155" s="132"/>
      <c r="B155" s="16" t="s">
        <v>28</v>
      </c>
      <c r="C155" s="58">
        <v>4.1999999999999997E-3</v>
      </c>
      <c r="D155" s="59">
        <v>2.64E-2</v>
      </c>
      <c r="E155" s="59">
        <v>2.6800000000000001E-2</v>
      </c>
      <c r="F155" s="59">
        <v>2.12E-2</v>
      </c>
      <c r="G155" s="59">
        <v>1.7100000000000001E-2</v>
      </c>
      <c r="H155" s="59">
        <v>1.3100000000000001E-2</v>
      </c>
      <c r="I155" s="59">
        <v>1.0800000000000001E-2</v>
      </c>
      <c r="J155" s="59">
        <v>8.6999999999999994E-3</v>
      </c>
      <c r="K155" s="60">
        <v>1.52E-2</v>
      </c>
      <c r="L155" s="58">
        <v>5.7000000000000002E-3</v>
      </c>
      <c r="M155" s="59">
        <v>2.3E-2</v>
      </c>
      <c r="N155" s="59">
        <v>2.7E-2</v>
      </c>
      <c r="O155" s="59">
        <v>2.3E-2</v>
      </c>
      <c r="P155" s="59">
        <v>1.6199999999999999E-2</v>
      </c>
      <c r="Q155" s="59">
        <v>1.52E-2</v>
      </c>
      <c r="R155" s="59">
        <v>9.1999999999999998E-3</v>
      </c>
      <c r="S155" s="59">
        <v>8.6999999999999994E-3</v>
      </c>
      <c r="T155" s="60">
        <v>7.4000000000000003E-3</v>
      </c>
      <c r="U155" s="58">
        <v>4.3E-3</v>
      </c>
      <c r="V155" s="59">
        <v>1.7999999999999999E-2</v>
      </c>
      <c r="W155" s="59">
        <v>1.9199999999999998E-2</v>
      </c>
      <c r="X155" s="59">
        <v>1.6199999999999999E-2</v>
      </c>
      <c r="Y155" s="59">
        <v>1.35E-2</v>
      </c>
      <c r="Z155" s="59">
        <v>2.4199999999999999E-2</v>
      </c>
      <c r="AA155" s="59">
        <v>1.06E-2</v>
      </c>
      <c r="AB155" s="59">
        <v>8.8000000000000005E-3</v>
      </c>
      <c r="AC155" s="60">
        <v>8.3000000000000001E-3</v>
      </c>
      <c r="AD155" s="58">
        <v>4.7000000000000002E-3</v>
      </c>
      <c r="AE155" s="59">
        <v>2.1499999999999998E-2</v>
      </c>
      <c r="AF155" s="59">
        <v>4.7399999999999998E-2</v>
      </c>
      <c r="AG155" s="59">
        <v>2.1499999999999998E-2</v>
      </c>
      <c r="AH155" s="59">
        <v>1.47E-2</v>
      </c>
      <c r="AI155" s="59">
        <v>1.15E-2</v>
      </c>
      <c r="AJ155" s="59">
        <v>8.8999999999999999E-3</v>
      </c>
      <c r="AK155" s="59">
        <v>8.5000000000000006E-3</v>
      </c>
      <c r="AL155" s="60">
        <v>7.9000000000000008E-3</v>
      </c>
      <c r="AM155" s="58">
        <v>4.1999999999999997E-3</v>
      </c>
      <c r="AN155" s="59">
        <v>2.12E-2</v>
      </c>
      <c r="AO155" s="59">
        <v>2.5000000000000001E-2</v>
      </c>
      <c r="AP155" s="59">
        <v>2.1499999999999998E-2</v>
      </c>
      <c r="AQ155" s="59">
        <v>1.8800000000000001E-2</v>
      </c>
      <c r="AR155" s="59">
        <v>1.7500000000000002E-2</v>
      </c>
      <c r="AS155" s="59">
        <v>1.01E-2</v>
      </c>
      <c r="AT155" s="59">
        <v>7.9000000000000008E-3</v>
      </c>
      <c r="AU155" s="60">
        <v>6.6E-3</v>
      </c>
      <c r="AV155" s="58">
        <v>5.4000000000000003E-3</v>
      </c>
      <c r="AW155" s="59">
        <v>1.3299999999999999E-2</v>
      </c>
      <c r="AX155" s="59">
        <v>1.7500000000000002E-2</v>
      </c>
      <c r="AY155" s="59">
        <v>1.7600000000000001E-2</v>
      </c>
      <c r="AZ155" s="59">
        <v>1.78E-2</v>
      </c>
      <c r="BA155" s="59">
        <v>1.66E-2</v>
      </c>
      <c r="BB155" s="59">
        <v>1.4800000000000001E-2</v>
      </c>
      <c r="BC155" s="59">
        <v>1.4E-2</v>
      </c>
      <c r="BD155" s="60">
        <v>1.3100000000000001E-2</v>
      </c>
      <c r="BE155" s="58">
        <v>6.3E-3</v>
      </c>
      <c r="BF155" s="59">
        <v>1.9800000000000002E-2</v>
      </c>
      <c r="BG155" s="59">
        <v>2.6599999999999999E-2</v>
      </c>
      <c r="BH155" s="59">
        <v>2.0199999999999999E-2</v>
      </c>
      <c r="BI155" s="59">
        <v>1.3299999999999999E-2</v>
      </c>
      <c r="BJ155" s="59">
        <v>1.23E-2</v>
      </c>
      <c r="BK155" s="59">
        <v>9.7999999999999997E-3</v>
      </c>
      <c r="BL155" s="59">
        <v>8.0000000000000002E-3</v>
      </c>
      <c r="BM155" s="60">
        <v>7.4000000000000003E-3</v>
      </c>
      <c r="BN155" s="58">
        <v>5.7999999999999996E-3</v>
      </c>
      <c r="BO155" s="59">
        <v>1.3599999999999999E-2</v>
      </c>
      <c r="BP155" s="59">
        <v>1.4E-2</v>
      </c>
      <c r="BQ155" s="59">
        <v>1.55E-2</v>
      </c>
      <c r="BR155" s="59">
        <v>1.4999999999999999E-2</v>
      </c>
      <c r="BS155" s="59">
        <v>1.9099999999999999E-2</v>
      </c>
      <c r="BT155" s="59">
        <v>1.83E-2</v>
      </c>
      <c r="BU155" s="59">
        <v>1.7899999999999999E-2</v>
      </c>
      <c r="BV155" s="60">
        <v>1.6400000000000001E-2</v>
      </c>
    </row>
    <row r="156" spans="1:74" ht="16.2" thickBot="1" x14ac:dyDescent="0.4">
      <c r="A156" s="133"/>
      <c r="B156" s="16" t="s">
        <v>29</v>
      </c>
      <c r="C156" s="61">
        <v>5.9999999999999995E-4</v>
      </c>
      <c r="D156" s="62">
        <v>5.1999999999999998E-3</v>
      </c>
      <c r="E156" s="62">
        <v>5.3E-3</v>
      </c>
      <c r="F156" s="62">
        <v>4.1000000000000003E-3</v>
      </c>
      <c r="G156" s="62">
        <v>3.3E-3</v>
      </c>
      <c r="H156" s="62">
        <v>2.3999999999999998E-3</v>
      </c>
      <c r="I156" s="62">
        <v>1.9E-3</v>
      </c>
      <c r="J156" s="62">
        <v>1.5E-3</v>
      </c>
      <c r="K156" s="63">
        <v>2.8E-3</v>
      </c>
      <c r="L156" s="61">
        <v>8.0000000000000004E-4</v>
      </c>
      <c r="M156" s="62">
        <v>4.4999999999999997E-3</v>
      </c>
      <c r="N156" s="62">
        <v>5.4000000000000003E-3</v>
      </c>
      <c r="O156" s="62">
        <v>4.4999999999999997E-3</v>
      </c>
      <c r="P156" s="62">
        <v>3.0999999999999999E-3</v>
      </c>
      <c r="Q156" s="62">
        <v>2.8999999999999998E-3</v>
      </c>
      <c r="R156" s="62">
        <v>1.6000000000000001E-3</v>
      </c>
      <c r="S156" s="62">
        <v>1.5E-3</v>
      </c>
      <c r="T156" s="63">
        <v>1.1999999999999999E-3</v>
      </c>
      <c r="U156" s="61">
        <v>5.9999999999999995E-4</v>
      </c>
      <c r="V156" s="62">
        <v>3.3999999999999998E-3</v>
      </c>
      <c r="W156" s="62">
        <v>3.7000000000000002E-3</v>
      </c>
      <c r="X156" s="62">
        <v>3.0999999999999999E-3</v>
      </c>
      <c r="Y156" s="62">
        <v>2.5000000000000001E-3</v>
      </c>
      <c r="Z156" s="62">
        <v>4.7000000000000002E-3</v>
      </c>
      <c r="AA156" s="62">
        <v>1.9E-3</v>
      </c>
      <c r="AB156" s="62">
        <v>1.5E-3</v>
      </c>
      <c r="AC156" s="63">
        <v>1.4E-3</v>
      </c>
      <c r="AD156" s="61">
        <v>5.9999999999999995E-4</v>
      </c>
      <c r="AE156" s="62">
        <v>4.1999999999999997E-3</v>
      </c>
      <c r="AF156" s="62">
        <v>9.5999999999999992E-3</v>
      </c>
      <c r="AG156" s="62">
        <v>4.1000000000000003E-3</v>
      </c>
      <c r="AH156" s="62">
        <v>2.8E-3</v>
      </c>
      <c r="AI156" s="62">
        <v>2.0999999999999999E-3</v>
      </c>
      <c r="AJ156" s="62">
        <v>1.5E-3</v>
      </c>
      <c r="AK156" s="62">
        <v>1.4E-3</v>
      </c>
      <c r="AL156" s="63">
        <v>1.2999999999999999E-3</v>
      </c>
      <c r="AM156" s="61">
        <v>5.0000000000000001E-4</v>
      </c>
      <c r="AN156" s="62">
        <v>4.1000000000000003E-3</v>
      </c>
      <c r="AO156" s="62">
        <v>4.8999999999999998E-3</v>
      </c>
      <c r="AP156" s="62">
        <v>4.1999999999999997E-3</v>
      </c>
      <c r="AQ156" s="62">
        <v>3.5999999999999999E-3</v>
      </c>
      <c r="AR156" s="62">
        <v>3.3E-3</v>
      </c>
      <c r="AS156" s="62">
        <v>1.8E-3</v>
      </c>
      <c r="AT156" s="62">
        <v>1.2999999999999999E-3</v>
      </c>
      <c r="AU156" s="63">
        <v>1E-3</v>
      </c>
      <c r="AV156" s="61">
        <v>8.0000000000000004E-4</v>
      </c>
      <c r="AW156" s="62">
        <v>2.3999999999999998E-3</v>
      </c>
      <c r="AX156" s="62">
        <v>3.3E-3</v>
      </c>
      <c r="AY156" s="62">
        <v>3.3999999999999998E-3</v>
      </c>
      <c r="AZ156" s="62">
        <v>3.3999999999999998E-3</v>
      </c>
      <c r="BA156" s="62">
        <v>3.0999999999999999E-3</v>
      </c>
      <c r="BB156" s="62">
        <v>2.7000000000000001E-3</v>
      </c>
      <c r="BC156" s="62">
        <v>2.5999999999999999E-3</v>
      </c>
      <c r="BD156" s="63">
        <v>2.3999999999999998E-3</v>
      </c>
      <c r="BE156" s="61">
        <v>1E-3</v>
      </c>
      <c r="BF156" s="62">
        <v>3.8E-3</v>
      </c>
      <c r="BG156" s="62">
        <v>5.1999999999999998E-3</v>
      </c>
      <c r="BH156" s="62">
        <v>3.8999999999999998E-3</v>
      </c>
      <c r="BI156" s="62">
        <v>2.5000000000000001E-3</v>
      </c>
      <c r="BJ156" s="62">
        <v>2.3E-3</v>
      </c>
      <c r="BK156" s="62">
        <v>1.6999999999999999E-3</v>
      </c>
      <c r="BL156" s="62">
        <v>1.2999999999999999E-3</v>
      </c>
      <c r="BM156" s="63">
        <v>1.1999999999999999E-3</v>
      </c>
      <c r="BN156" s="61">
        <v>8.9999999999999998E-4</v>
      </c>
      <c r="BO156" s="62">
        <v>2.5000000000000001E-3</v>
      </c>
      <c r="BP156" s="62">
        <v>2.5999999999999999E-3</v>
      </c>
      <c r="BQ156" s="62">
        <v>2.8999999999999998E-3</v>
      </c>
      <c r="BR156" s="62">
        <v>2.8E-3</v>
      </c>
      <c r="BS156" s="62">
        <v>3.7000000000000002E-3</v>
      </c>
      <c r="BT156" s="62">
        <v>3.5000000000000001E-3</v>
      </c>
      <c r="BU156" s="62">
        <v>3.3999999999999998E-3</v>
      </c>
      <c r="BV156" s="63">
        <v>3.0999999999999999E-3</v>
      </c>
    </row>
    <row r="157" spans="1:74" x14ac:dyDescent="0.3">
      <c r="A157" s="22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" thickBot="1" x14ac:dyDescent="0.35"/>
    <row r="159" spans="1:74" ht="15" thickBot="1" x14ac:dyDescent="0.35">
      <c r="A159" s="15" t="s">
        <v>3</v>
      </c>
      <c r="B159" s="14"/>
      <c r="C159" s="134">
        <v>24.161000000000001</v>
      </c>
      <c r="D159" s="134"/>
      <c r="E159" s="134"/>
      <c r="F159" s="134"/>
      <c r="G159" s="134"/>
      <c r="H159" s="134"/>
      <c r="I159" s="134"/>
      <c r="J159" s="134"/>
      <c r="K159" s="134"/>
      <c r="L159" s="134">
        <v>24.166</v>
      </c>
      <c r="M159" s="134"/>
      <c r="N159" s="134"/>
      <c r="O159" s="134"/>
      <c r="P159" s="134"/>
      <c r="Q159" s="134"/>
      <c r="R159" s="134"/>
      <c r="S159" s="134"/>
      <c r="T159" s="134"/>
      <c r="U159" s="134">
        <v>24.169</v>
      </c>
      <c r="V159" s="134"/>
      <c r="W159" s="134"/>
      <c r="X159" s="134"/>
      <c r="Y159" s="134"/>
      <c r="Z159" s="134"/>
      <c r="AA159" s="134"/>
      <c r="AB159" s="134"/>
      <c r="AC159" s="134"/>
      <c r="AD159" s="140">
        <v>24.17</v>
      </c>
      <c r="AE159" s="140"/>
      <c r="AF159" s="140"/>
      <c r="AG159" s="140"/>
      <c r="AH159" s="140"/>
      <c r="AI159" s="140"/>
      <c r="AJ159" s="140"/>
      <c r="AK159" s="140"/>
      <c r="AL159" s="140"/>
      <c r="AM159" s="134">
        <v>24.170999999999999</v>
      </c>
      <c r="AN159" s="134"/>
      <c r="AO159" s="134"/>
      <c r="AP159" s="134"/>
      <c r="AQ159" s="134"/>
      <c r="AR159" s="134"/>
      <c r="AS159" s="134"/>
      <c r="AT159" s="134"/>
      <c r="AU159" s="134"/>
      <c r="AV159" s="134">
        <v>24.172000000000001</v>
      </c>
      <c r="AW159" s="134"/>
      <c r="AX159" s="134"/>
      <c r="AY159" s="134"/>
      <c r="AZ159" s="134"/>
      <c r="BA159" s="134"/>
      <c r="BB159" s="134"/>
      <c r="BC159" s="134"/>
      <c r="BD159" s="134"/>
      <c r="BE159" s="134">
        <v>24.175000000000001</v>
      </c>
      <c r="BF159" s="134"/>
      <c r="BG159" s="134"/>
      <c r="BH159" s="134"/>
      <c r="BI159" s="134"/>
      <c r="BJ159" s="134"/>
      <c r="BK159" s="134"/>
      <c r="BL159" s="134"/>
      <c r="BM159" s="134"/>
      <c r="BN159" s="134">
        <v>24.178000000000001</v>
      </c>
      <c r="BO159" s="134"/>
      <c r="BP159" s="134"/>
      <c r="BQ159" s="134"/>
      <c r="BR159" s="134"/>
      <c r="BS159" s="134"/>
      <c r="BT159" s="134"/>
      <c r="BU159" s="134"/>
      <c r="BV159" s="134"/>
    </row>
    <row r="160" spans="1:74" ht="15" thickBot="1" x14ac:dyDescent="0.35">
      <c r="A160" s="15" t="s">
        <v>5</v>
      </c>
      <c r="C160" s="17">
        <v>0</v>
      </c>
      <c r="D160" s="18">
        <v>15</v>
      </c>
      <c r="E160" s="18">
        <v>30</v>
      </c>
      <c r="F160" s="18">
        <v>45</v>
      </c>
      <c r="G160" s="18">
        <v>60</v>
      </c>
      <c r="H160" s="18">
        <v>75</v>
      </c>
      <c r="I160" s="18">
        <v>90</v>
      </c>
      <c r="J160" s="18">
        <v>105</v>
      </c>
      <c r="K160" s="19">
        <v>120</v>
      </c>
      <c r="L160" s="17">
        <v>0</v>
      </c>
      <c r="M160" s="18">
        <v>15</v>
      </c>
      <c r="N160" s="18">
        <v>30</v>
      </c>
      <c r="O160" s="18">
        <v>45</v>
      </c>
      <c r="P160" s="18">
        <v>60</v>
      </c>
      <c r="Q160" s="18">
        <v>75</v>
      </c>
      <c r="R160" s="18">
        <v>90</v>
      </c>
      <c r="S160" s="18">
        <v>105</v>
      </c>
      <c r="T160" s="19">
        <v>120</v>
      </c>
      <c r="U160" s="17">
        <v>0</v>
      </c>
      <c r="V160" s="18">
        <v>15</v>
      </c>
      <c r="W160" s="18">
        <v>30</v>
      </c>
      <c r="X160" s="18">
        <v>45</v>
      </c>
      <c r="Y160" s="18">
        <v>60</v>
      </c>
      <c r="Z160" s="18">
        <v>75</v>
      </c>
      <c r="AA160" s="18">
        <v>90</v>
      </c>
      <c r="AB160" s="18">
        <v>105</v>
      </c>
      <c r="AC160" s="19">
        <v>120</v>
      </c>
      <c r="AD160" s="17">
        <v>0</v>
      </c>
      <c r="AE160" s="18">
        <v>15</v>
      </c>
      <c r="AF160" s="18">
        <v>30</v>
      </c>
      <c r="AG160" s="18">
        <v>45</v>
      </c>
      <c r="AH160" s="18">
        <v>60</v>
      </c>
      <c r="AI160" s="18">
        <v>75</v>
      </c>
      <c r="AJ160" s="18">
        <v>90</v>
      </c>
      <c r="AK160" s="18">
        <v>105</v>
      </c>
      <c r="AL160" s="19">
        <v>120</v>
      </c>
      <c r="AM160" s="17">
        <v>0</v>
      </c>
      <c r="AN160" s="18">
        <v>15</v>
      </c>
      <c r="AO160" s="18">
        <v>30</v>
      </c>
      <c r="AP160" s="18">
        <v>45</v>
      </c>
      <c r="AQ160" s="18">
        <v>60</v>
      </c>
      <c r="AR160" s="18">
        <v>75</v>
      </c>
      <c r="AS160" s="18">
        <v>90</v>
      </c>
      <c r="AT160" s="18">
        <v>105</v>
      </c>
      <c r="AU160" s="19">
        <v>120</v>
      </c>
      <c r="AV160" s="17">
        <v>0</v>
      </c>
      <c r="AW160" s="18">
        <v>15</v>
      </c>
      <c r="AX160" s="18">
        <v>30</v>
      </c>
      <c r="AY160" s="18">
        <v>45</v>
      </c>
      <c r="AZ160" s="18">
        <v>60</v>
      </c>
      <c r="BA160" s="18">
        <v>75</v>
      </c>
      <c r="BB160" s="18">
        <v>90</v>
      </c>
      <c r="BC160" s="18">
        <v>105</v>
      </c>
      <c r="BD160" s="19">
        <v>120</v>
      </c>
      <c r="BE160" s="17">
        <v>0</v>
      </c>
      <c r="BF160" s="18">
        <v>15</v>
      </c>
      <c r="BG160" s="18">
        <v>30</v>
      </c>
      <c r="BH160" s="18">
        <v>45</v>
      </c>
      <c r="BI160" s="18">
        <v>60</v>
      </c>
      <c r="BJ160" s="18">
        <v>75</v>
      </c>
      <c r="BK160" s="18">
        <v>90</v>
      </c>
      <c r="BL160" s="18">
        <v>105</v>
      </c>
      <c r="BM160" s="19">
        <v>120</v>
      </c>
      <c r="BN160" s="17">
        <v>0</v>
      </c>
      <c r="BO160" s="18">
        <v>15</v>
      </c>
      <c r="BP160" s="18">
        <v>30</v>
      </c>
      <c r="BQ160" s="18">
        <v>45</v>
      </c>
      <c r="BR160" s="18">
        <v>60</v>
      </c>
      <c r="BS160" s="18">
        <v>75</v>
      </c>
      <c r="BT160" s="18">
        <v>90</v>
      </c>
      <c r="BU160" s="18">
        <v>105</v>
      </c>
      <c r="BV160" s="19">
        <v>120</v>
      </c>
    </row>
    <row r="161" spans="1:74" ht="16.2" thickBot="1" x14ac:dyDescent="0.4">
      <c r="A161" s="131" t="s">
        <v>6</v>
      </c>
      <c r="B161" s="16" t="s">
        <v>71</v>
      </c>
      <c r="C161" s="55">
        <f t="array" ref="C161:K165">MMULT(J71:N75,C152:K156)</f>
        <v>0.99999999999999989</v>
      </c>
      <c r="D161" s="56">
        <v>0.86234021632251712</v>
      </c>
      <c r="E161" s="56">
        <v>0.85680924287118976</v>
      </c>
      <c r="F161" s="56">
        <v>0.8915929203539823</v>
      </c>
      <c r="G161" s="56">
        <v>0.91642084562438542</v>
      </c>
      <c r="H161" s="56">
        <v>0.94198623402163217</v>
      </c>
      <c r="I161" s="56">
        <v>0.95636676499508355</v>
      </c>
      <c r="J161" s="56">
        <v>0.96951819075712864</v>
      </c>
      <c r="K161" s="57">
        <v>0.93055555555555547</v>
      </c>
      <c r="L161" s="55">
        <f t="array" ref="L161:T165">MMULT(J84:N88,L152:T156)</f>
        <v>1</v>
      </c>
      <c r="M161" s="56">
        <v>0.89029378951283011</v>
      </c>
      <c r="N161" s="56">
        <v>0.86388992190405356</v>
      </c>
      <c r="O161" s="56">
        <v>0.88818643857691837</v>
      </c>
      <c r="P161" s="56">
        <v>0.92983761001611509</v>
      </c>
      <c r="Q161" s="56">
        <v>0.93715135738192645</v>
      </c>
      <c r="R161" s="56">
        <v>0.97409197967026173</v>
      </c>
      <c r="S161" s="56">
        <v>0.97805875790256613</v>
      </c>
      <c r="T161" s="57">
        <v>0.9866121234659726</v>
      </c>
      <c r="U161" s="55">
        <f t="array" ref="U161:AC165">MMULT(J94:N98,U152:AC156)</f>
        <v>1</v>
      </c>
      <c r="V161" s="56">
        <v>0.91400098425196852</v>
      </c>
      <c r="W161" s="56">
        <v>0.90637303149606308</v>
      </c>
      <c r="X161" s="56">
        <v>0.9244586614173228</v>
      </c>
      <c r="Y161" s="56">
        <v>0.94082185039370092</v>
      </c>
      <c r="Z161" s="56">
        <v>0.87598425196850394</v>
      </c>
      <c r="AA161" s="56">
        <v>0.95890748031496065</v>
      </c>
      <c r="AB161" s="56">
        <v>0.97108759842519687</v>
      </c>
      <c r="AC161" s="57">
        <v>0.97416338582677164</v>
      </c>
      <c r="AD161" s="55">
        <f t="array" ref="AD161:AL165">MMULT(J103:N107,AD152:AL156)</f>
        <v>0.99999999999999989</v>
      </c>
      <c r="AE161" s="56">
        <v>0.89375077036854422</v>
      </c>
      <c r="AF161" s="56">
        <v>0.73462344385554035</v>
      </c>
      <c r="AG161" s="56">
        <v>0.89301121656600513</v>
      </c>
      <c r="AH161" s="56">
        <v>0.93467274744237627</v>
      </c>
      <c r="AI161" s="56">
        <v>0.95562677184765177</v>
      </c>
      <c r="AJ161" s="56">
        <v>0.97214347343769247</v>
      </c>
      <c r="AK161" s="56">
        <v>0.9746086527794896</v>
      </c>
      <c r="AL161" s="57">
        <v>0.9779366448909157</v>
      </c>
      <c r="AM161" s="55">
        <f t="array" ref="AM161:AU165">MMULT(J112:N116,AM152:AU156)</f>
        <v>1</v>
      </c>
      <c r="AN161" s="56">
        <v>0.8936170212765957</v>
      </c>
      <c r="AO161" s="56">
        <v>0.86988070348050672</v>
      </c>
      <c r="AP161" s="56">
        <v>0.89103431312261716</v>
      </c>
      <c r="AQ161" s="56">
        <v>0.90751445086705196</v>
      </c>
      <c r="AR161" s="56">
        <v>0.91563153363669914</v>
      </c>
      <c r="AS161" s="56">
        <v>0.96261222481859543</v>
      </c>
      <c r="AT161" s="56">
        <v>0.97589472389619969</v>
      </c>
      <c r="AU161" s="57">
        <v>0.98438076497355798</v>
      </c>
      <c r="AV161" s="55">
        <f t="array" ref="AV161:BD165">MMULT(J122:N126,AV152:BD156)</f>
        <v>1</v>
      </c>
      <c r="AW161" s="56">
        <v>0.94972136222910231</v>
      </c>
      <c r="AX161" s="56">
        <v>0.92321981424148625</v>
      </c>
      <c r="AY161" s="56">
        <v>0.92222910216718279</v>
      </c>
      <c r="AZ161" s="56">
        <v>0.92037151702786379</v>
      </c>
      <c r="BA161" s="56">
        <v>0.92780185758513933</v>
      </c>
      <c r="BB161" s="56">
        <v>0.93907120743034056</v>
      </c>
      <c r="BC161" s="56">
        <v>0.9439009287925697</v>
      </c>
      <c r="BD161" s="57">
        <v>0.94959752321981439</v>
      </c>
      <c r="BE161" s="55">
        <f t="array" ref="BE161:BM165">MMULT(J132:N136,BE152:BM156)</f>
        <v>0.99999999999999989</v>
      </c>
      <c r="BF161" s="56">
        <v>0.91467364225211756</v>
      </c>
      <c r="BG161" s="56">
        <v>0.8704534130543099</v>
      </c>
      <c r="BH161" s="56">
        <v>0.91031390134529144</v>
      </c>
      <c r="BI161" s="56">
        <v>0.9534130543099153</v>
      </c>
      <c r="BJ161" s="56">
        <v>0.96026407573492778</v>
      </c>
      <c r="BK161" s="56">
        <v>0.97633283507722979</v>
      </c>
      <c r="BL161" s="56">
        <v>0.98791728948679625</v>
      </c>
      <c r="BM161" s="57">
        <v>0.99152964623816642</v>
      </c>
      <c r="BN161" s="55">
        <f t="array" ref="BN161:BV165">MMULT(J142:N146,BN152:BV156)</f>
        <v>1</v>
      </c>
      <c r="BO161" s="56">
        <v>0.95034140285536928</v>
      </c>
      <c r="BP161" s="56">
        <v>0.94785847299813775</v>
      </c>
      <c r="BQ161" s="56">
        <v>0.93805090006207337</v>
      </c>
      <c r="BR161" s="56">
        <v>0.94127870887647425</v>
      </c>
      <c r="BS161" s="56">
        <v>0.9153320918684047</v>
      </c>
      <c r="BT161" s="56">
        <v>0.91918063314711351</v>
      </c>
      <c r="BU161" s="56">
        <v>0.921415270018622</v>
      </c>
      <c r="BV161" s="57">
        <v>0.9307262569832403</v>
      </c>
    </row>
    <row r="162" spans="1:74" ht="16.2" thickBot="1" x14ac:dyDescent="0.4">
      <c r="A162" s="132"/>
      <c r="B162" s="16" t="s">
        <v>72</v>
      </c>
      <c r="C162" s="58">
        <v>-2.7755575615628914E-17</v>
      </c>
      <c r="D162" s="59">
        <v>3.4674423915849184E-3</v>
      </c>
      <c r="E162" s="59">
        <v>6.0833409178007447E-3</v>
      </c>
      <c r="F162" s="59">
        <v>5.3329418660427175E-3</v>
      </c>
      <c r="G162" s="59">
        <v>5.0635244682578906E-3</v>
      </c>
      <c r="H162" s="59">
        <v>4.1667554577347332E-3</v>
      </c>
      <c r="I162" s="59">
        <v>3.4856593338213615E-3</v>
      </c>
      <c r="J162" s="59">
        <v>2.9079436018366323E-3</v>
      </c>
      <c r="K162" s="60">
        <v>3.1987198357095736E-3</v>
      </c>
      <c r="L162" s="58">
        <v>0</v>
      </c>
      <c r="M162" s="59">
        <v>3.9775650840691845E-3</v>
      </c>
      <c r="N162" s="59">
        <v>5.3389773410409402E-3</v>
      </c>
      <c r="O162" s="59">
        <v>5.8356207273852767E-3</v>
      </c>
      <c r="P162" s="59">
        <v>5.6336117917126782E-3</v>
      </c>
      <c r="Q162" s="59">
        <v>4.549131543236884E-3</v>
      </c>
      <c r="R162" s="59">
        <v>4.2207375298614624E-3</v>
      </c>
      <c r="S162" s="59">
        <v>3.7450262911500887E-3</v>
      </c>
      <c r="T162" s="60">
        <v>3.1724543576419073E-3</v>
      </c>
      <c r="U162" s="58">
        <v>0</v>
      </c>
      <c r="V162" s="59">
        <v>3.1665313009654195E-3</v>
      </c>
      <c r="W162" s="59">
        <v>3.8331678764309818E-3</v>
      </c>
      <c r="X162" s="59">
        <v>3.7010241189867066E-3</v>
      </c>
      <c r="Y162" s="59">
        <v>3.5170278231156649E-3</v>
      </c>
      <c r="Z162" s="59">
        <v>3.7706754271711884E-3</v>
      </c>
      <c r="AA162" s="59">
        <v>2.6467799810257764E-3</v>
      </c>
      <c r="AB162" s="59">
        <v>2.002951863064345E-3</v>
      </c>
      <c r="AC162" s="60">
        <v>2.051610914740376E-3</v>
      </c>
      <c r="AD162" s="58">
        <v>2.7755575615628914E-17</v>
      </c>
      <c r="AE162" s="59">
        <v>3.8720557569754399E-3</v>
      </c>
      <c r="AF162" s="59">
        <v>6.6153423419437751E-3</v>
      </c>
      <c r="AG162" s="59">
        <v>4.9939130122438891E-3</v>
      </c>
      <c r="AH162" s="59">
        <v>4.4864719864485259E-3</v>
      </c>
      <c r="AI162" s="59">
        <v>3.1008985233065001E-3</v>
      </c>
      <c r="AJ162" s="59">
        <v>2.5307185609605987E-3</v>
      </c>
      <c r="AK162" s="59">
        <v>1.954477379320807E-3</v>
      </c>
      <c r="AL162" s="60">
        <v>2.6986249691187958E-3</v>
      </c>
      <c r="AM162" s="58">
        <v>0</v>
      </c>
      <c r="AN162" s="59">
        <v>3.7467201176479836E-3</v>
      </c>
      <c r="AO162" s="59">
        <v>4.8019105728434319E-3</v>
      </c>
      <c r="AP162" s="59">
        <v>4.7146913761240417E-3</v>
      </c>
      <c r="AQ162" s="59">
        <v>4.5051807931252852E-3</v>
      </c>
      <c r="AR162" s="59">
        <v>3.9926942836691903E-3</v>
      </c>
      <c r="AS162" s="59">
        <v>2.2189398481491651E-3</v>
      </c>
      <c r="AT162" s="59">
        <v>2.2299500051132515E-3</v>
      </c>
      <c r="AU162" s="60">
        <v>1.5264796190882501E-3</v>
      </c>
      <c r="AV162" s="58">
        <v>0</v>
      </c>
      <c r="AW162" s="59">
        <v>1.9520150423372185E-3</v>
      </c>
      <c r="AX162" s="59">
        <v>3.1169339228785675E-3</v>
      </c>
      <c r="AY162" s="59">
        <v>3.547000726317695E-3</v>
      </c>
      <c r="AZ162" s="59">
        <v>4.1366826391127931E-3</v>
      </c>
      <c r="BA162" s="59">
        <v>4.2544503439695402E-3</v>
      </c>
      <c r="BB162" s="59">
        <v>3.7891759037659567E-3</v>
      </c>
      <c r="BC162" s="59">
        <v>4.1381394010869266E-3</v>
      </c>
      <c r="BD162" s="60">
        <v>3.4607144144389035E-3</v>
      </c>
      <c r="BE162" s="58">
        <v>0</v>
      </c>
      <c r="BF162" s="59">
        <v>2.7859695398597395E-3</v>
      </c>
      <c r="BG162" s="59">
        <v>5.3380127727468141E-3</v>
      </c>
      <c r="BH162" s="59">
        <v>4.7111064050486817E-3</v>
      </c>
      <c r="BI162" s="59">
        <v>3.4868020816342937E-3</v>
      </c>
      <c r="BJ162" s="59">
        <v>2.9703738431278992E-3</v>
      </c>
      <c r="BK162" s="59">
        <v>2.4973549299238951E-3</v>
      </c>
      <c r="BL162" s="59">
        <v>1.9796545096180396E-3</v>
      </c>
      <c r="BM162" s="60">
        <v>1.936074525781567E-3</v>
      </c>
      <c r="BN162" s="58">
        <v>-2.7755575615628914E-17</v>
      </c>
      <c r="BO162" s="59">
        <v>1.6997868934131855E-3</v>
      </c>
      <c r="BP162" s="59">
        <v>2.1571728861285167E-3</v>
      </c>
      <c r="BQ162" s="59">
        <v>2.7225253972051888E-3</v>
      </c>
      <c r="BR162" s="59">
        <v>2.8727169027646104E-3</v>
      </c>
      <c r="BS162" s="59">
        <v>3.8043018301782139E-3</v>
      </c>
      <c r="BT162" s="59">
        <v>4.5849401336482132E-3</v>
      </c>
      <c r="BU162" s="59">
        <v>4.5456893882490912E-3</v>
      </c>
      <c r="BV162" s="60">
        <v>4.4442107237601391E-3</v>
      </c>
    </row>
    <row r="163" spans="1:74" ht="16.2" thickBot="1" x14ac:dyDescent="0.4">
      <c r="A163" s="132"/>
      <c r="B163" s="16" t="s">
        <v>73</v>
      </c>
      <c r="C163" s="58">
        <v>0</v>
      </c>
      <c r="D163" s="59">
        <v>0.13108118952585424</v>
      </c>
      <c r="E163" s="59">
        <v>0.13413453850467985</v>
      </c>
      <c r="F163" s="59">
        <v>0.10095971325653354</v>
      </c>
      <c r="G163" s="59">
        <v>7.69341773229332E-2</v>
      </c>
      <c r="H163" s="59">
        <v>5.2749391267332121E-2</v>
      </c>
      <c r="I163" s="59">
        <v>3.9285474312676746E-2</v>
      </c>
      <c r="J163" s="59">
        <v>2.7079539810023021E-2</v>
      </c>
      <c r="K163" s="60">
        <v>6.49265021226198E-2</v>
      </c>
      <c r="L163" s="58">
        <v>0</v>
      </c>
      <c r="M163" s="59">
        <v>0.10354189589445432</v>
      </c>
      <c r="N163" s="59">
        <v>0.12802082039959581</v>
      </c>
      <c r="O163" s="59">
        <v>0.10379204773462025</v>
      </c>
      <c r="P163" s="59">
        <v>6.3258328910096376E-2</v>
      </c>
      <c r="Q163" s="59">
        <v>5.7087918133428568E-2</v>
      </c>
      <c r="R163" s="59">
        <v>2.1225804277501877E-2</v>
      </c>
      <c r="S163" s="59">
        <v>1.7806377292998041E-2</v>
      </c>
      <c r="T163" s="60">
        <v>1.0008093739820881E-2</v>
      </c>
      <c r="U163" s="58">
        <v>0</v>
      </c>
      <c r="V163" s="59">
        <v>8.1331167334603369E-2</v>
      </c>
      <c r="W163" s="59">
        <v>8.8155586396245128E-2</v>
      </c>
      <c r="X163" s="59">
        <v>7.048247286424654E-2</v>
      </c>
      <c r="Y163" s="59">
        <v>5.4732806750573543E-2</v>
      </c>
      <c r="Z163" s="59">
        <v>0.11791865320348108</v>
      </c>
      <c r="AA163" s="59">
        <v>3.7810551349957928E-2</v>
      </c>
      <c r="AB163" s="59">
        <v>2.6494845014323753E-2</v>
      </c>
      <c r="AC163" s="60">
        <v>2.3410855095291429E-2</v>
      </c>
      <c r="AD163" s="58">
        <v>-6.9388939039072284E-18</v>
      </c>
      <c r="AE163" s="59">
        <v>0.10039268285582148</v>
      </c>
      <c r="AF163" s="59">
        <v>0.25362903629974365</v>
      </c>
      <c r="AG163" s="59">
        <v>0.10009469055702452</v>
      </c>
      <c r="AH163" s="59">
        <v>5.9609279655244908E-2</v>
      </c>
      <c r="AI163" s="59">
        <v>4.0616681399294863E-2</v>
      </c>
      <c r="AJ163" s="59">
        <v>2.486589515974149E-2</v>
      </c>
      <c r="AK163" s="59">
        <v>2.3019060070464253E-2</v>
      </c>
      <c r="AL163" s="60">
        <v>1.9044816099564509E-2</v>
      </c>
      <c r="AM163" s="58">
        <v>0</v>
      </c>
      <c r="AN163" s="59">
        <v>0.10065841436172038</v>
      </c>
      <c r="AO163" s="59">
        <v>0.12267550781713563</v>
      </c>
      <c r="AP163" s="59">
        <v>0.10218080201347948</v>
      </c>
      <c r="AQ163" s="59">
        <v>8.6074224565463681E-2</v>
      </c>
      <c r="AR163" s="59">
        <v>7.871570647693793E-2</v>
      </c>
      <c r="AS163" s="59">
        <v>3.4638983516416255E-2</v>
      </c>
      <c r="AT163" s="59">
        <v>2.1446413789207357E-2</v>
      </c>
      <c r="AU163" s="60">
        <v>1.3862555158046103E-2</v>
      </c>
      <c r="AV163" s="58">
        <v>0</v>
      </c>
      <c r="AW163" s="59">
        <v>4.7785084569724474E-2</v>
      </c>
      <c r="AX163" s="59">
        <v>7.2696595904099937E-2</v>
      </c>
      <c r="AY163" s="59">
        <v>7.3406319153741517E-2</v>
      </c>
      <c r="AZ163" s="59">
        <v>7.4622161355547612E-2</v>
      </c>
      <c r="BA163" s="59">
        <v>6.7198307645454647E-2</v>
      </c>
      <c r="BB163" s="59">
        <v>5.6608236575731392E-2</v>
      </c>
      <c r="BC163" s="59">
        <v>5.1491173482619126E-2</v>
      </c>
      <c r="BD163" s="60">
        <v>4.6398920095883346E-2</v>
      </c>
      <c r="BE163" s="58">
        <v>-6.9388939039072284E-18</v>
      </c>
      <c r="BF163" s="59">
        <v>8.1887303024388153E-2</v>
      </c>
      <c r="BG163" s="59">
        <v>0.12332102046865084</v>
      </c>
      <c r="BH163" s="59">
        <v>8.4250074617482351E-2</v>
      </c>
      <c r="BI163" s="59">
        <v>4.2879026919344261E-2</v>
      </c>
      <c r="BJ163" s="59">
        <v>3.651535807337028E-2</v>
      </c>
      <c r="BK163" s="59">
        <v>2.1070909336920352E-2</v>
      </c>
      <c r="BL163" s="59">
        <v>1.0102334201177017E-2</v>
      </c>
      <c r="BM163" s="60">
        <v>6.5598685923934155E-3</v>
      </c>
      <c r="BN163" s="58">
        <v>6.9388939039072284E-18</v>
      </c>
      <c r="BO163" s="59">
        <v>4.7418550364952197E-2</v>
      </c>
      <c r="BP163" s="59">
        <v>4.9565773273802842E-2</v>
      </c>
      <c r="BQ163" s="59">
        <v>5.8629563839686177E-2</v>
      </c>
      <c r="BR163" s="59">
        <v>5.5216999722252344E-2</v>
      </c>
      <c r="BS163" s="59">
        <v>8.0020877857861231E-2</v>
      </c>
      <c r="BT163" s="59">
        <v>7.5593069309218275E-2</v>
      </c>
      <c r="BU163" s="59">
        <v>7.3381011008491204E-2</v>
      </c>
      <c r="BV163" s="60">
        <v>6.4256106842239383E-2</v>
      </c>
    </row>
    <row r="164" spans="1:74" ht="16.2" thickBot="1" x14ac:dyDescent="0.4">
      <c r="A164" s="132"/>
      <c r="B164" s="16" t="s">
        <v>74</v>
      </c>
      <c r="C164" s="58">
        <v>0</v>
      </c>
      <c r="D164" s="59">
        <v>3.7495232890151428E-3</v>
      </c>
      <c r="E164" s="59">
        <v>3.6056361706781163E-3</v>
      </c>
      <c r="F164" s="59">
        <v>2.6747357475443816E-3</v>
      </c>
      <c r="G164" s="59">
        <v>1.9371206636628856E-3</v>
      </c>
      <c r="H164" s="59">
        <v>1.3724277361873496E-3</v>
      </c>
      <c r="I164" s="59">
        <v>9.7452901394864261E-4</v>
      </c>
      <c r="J164" s="59">
        <v>5.9335531176983071E-4</v>
      </c>
      <c r="K164" s="60">
        <v>1.8105812383356137E-3</v>
      </c>
      <c r="L164" s="58">
        <v>8.6736173798840355E-19</v>
      </c>
      <c r="M164" s="59">
        <v>2.8305537109034919E-3</v>
      </c>
      <c r="N164" s="59">
        <v>3.3759496786880394E-3</v>
      </c>
      <c r="O164" s="59">
        <v>2.7265219663457525E-3</v>
      </c>
      <c r="P164" s="59">
        <v>1.5405864796070173E-3</v>
      </c>
      <c r="Q164" s="59">
        <v>1.4377175713605091E-3</v>
      </c>
      <c r="R164" s="59">
        <v>4.1370652209201525E-4</v>
      </c>
      <c r="S164" s="59">
        <v>4.1894808882563146E-4</v>
      </c>
      <c r="T164" s="60">
        <v>2.1805247496283972E-4</v>
      </c>
      <c r="U164" s="58">
        <v>8.6736173798840355E-19</v>
      </c>
      <c r="V164" s="59">
        <v>2.2187954000165641E-3</v>
      </c>
      <c r="W164" s="59">
        <v>2.4531746178600017E-3</v>
      </c>
      <c r="X164" s="59">
        <v>1.923698574729113E-3</v>
      </c>
      <c r="Y164" s="59">
        <v>1.4205967841495037E-3</v>
      </c>
      <c r="Z164" s="59">
        <v>3.2916055332312365E-3</v>
      </c>
      <c r="AA164" s="59">
        <v>9.0549759242694247E-4</v>
      </c>
      <c r="AB164" s="59">
        <v>7.3426733062271002E-4</v>
      </c>
      <c r="AC164" s="60">
        <v>6.6834041548761471E-4</v>
      </c>
      <c r="AD164" s="58">
        <v>8.6736173798840355E-19</v>
      </c>
      <c r="AE164" s="59">
        <v>2.7272213749305642E-3</v>
      </c>
      <c r="AF164" s="59">
        <v>7.322760385687431E-3</v>
      </c>
      <c r="AG164" s="59">
        <v>2.7387991003437751E-3</v>
      </c>
      <c r="AH164" s="59">
        <v>1.570455277459578E-3</v>
      </c>
      <c r="AI164" s="59">
        <v>1.0503901651781403E-3</v>
      </c>
      <c r="AJ164" s="59">
        <v>6.6590989905699824E-4</v>
      </c>
      <c r="AK164" s="59">
        <v>5.2205820319836324E-4</v>
      </c>
      <c r="AL164" s="60">
        <v>4.6143353749487741E-4</v>
      </c>
      <c r="AM164" s="58">
        <v>8.6736173798840355E-19</v>
      </c>
      <c r="AN164" s="59">
        <v>2.7697715805189808E-3</v>
      </c>
      <c r="AO164" s="59">
        <v>3.4689855382444672E-3</v>
      </c>
      <c r="AP164" s="59">
        <v>2.8333558298149278E-3</v>
      </c>
      <c r="AQ164" s="59">
        <v>2.4023706354094794E-3</v>
      </c>
      <c r="AR164" s="59">
        <v>2.137208633910051E-3</v>
      </c>
      <c r="AS164" s="59">
        <v>9.817186677629243E-4</v>
      </c>
      <c r="AT164" s="59">
        <v>6.3675372472266414E-4</v>
      </c>
      <c r="AU164" s="60">
        <v>4.1873033778595109E-4</v>
      </c>
      <c r="AV164" s="58">
        <v>8.6736173798840355E-19</v>
      </c>
      <c r="AW164" s="59">
        <v>1.2378766365667287E-3</v>
      </c>
      <c r="AX164" s="59">
        <v>1.9792594330587769E-3</v>
      </c>
      <c r="AY164" s="59">
        <v>1.9592039028275589E-3</v>
      </c>
      <c r="AZ164" s="59">
        <v>1.968258350110056E-3</v>
      </c>
      <c r="BA164" s="59">
        <v>1.7927933266036686E-3</v>
      </c>
      <c r="BB164" s="59">
        <v>1.4582037187036191E-3</v>
      </c>
      <c r="BC164" s="59">
        <v>1.3603668422103934E-3</v>
      </c>
      <c r="BD164" s="60">
        <v>1.1760086062913549E-3</v>
      </c>
      <c r="BE164" s="58">
        <v>1.7347234759768071E-18</v>
      </c>
      <c r="BF164" s="59">
        <v>2.2488034491414399E-3</v>
      </c>
      <c r="BG164" s="59">
        <v>3.2970854423230965E-3</v>
      </c>
      <c r="BH164" s="59">
        <v>2.2456264423847856E-3</v>
      </c>
      <c r="BI164" s="59">
        <v>1.0009841650651628E-3</v>
      </c>
      <c r="BJ164" s="59">
        <v>9.0126732523567767E-4</v>
      </c>
      <c r="BK164" s="59">
        <v>5.3209919157291147E-4</v>
      </c>
      <c r="BL164" s="59">
        <v>2.4750030820384905E-4</v>
      </c>
      <c r="BM164" s="60">
        <v>1.2692505912662716E-4</v>
      </c>
      <c r="BN164" s="58">
        <v>0</v>
      </c>
      <c r="BO164" s="59">
        <v>1.2302718462113525E-3</v>
      </c>
      <c r="BP164" s="59">
        <v>1.3271502420087386E-3</v>
      </c>
      <c r="BQ164" s="59">
        <v>1.5640889146864879E-3</v>
      </c>
      <c r="BR164" s="59">
        <v>1.5408462971455983E-3</v>
      </c>
      <c r="BS164" s="59">
        <v>2.2068513726438317E-3</v>
      </c>
      <c r="BT164" s="59">
        <v>1.9627995684023646E-3</v>
      </c>
      <c r="BU164" s="59">
        <v>1.8591979538409124E-3</v>
      </c>
      <c r="BV164" s="60">
        <v>1.6144027729640478E-3</v>
      </c>
    </row>
    <row r="165" spans="1:74" ht="16.2" thickBot="1" x14ac:dyDescent="0.4">
      <c r="A165" s="133"/>
      <c r="B165" s="16" t="s">
        <v>75</v>
      </c>
      <c r="C165" s="61">
        <v>-1.0842021724855044E-19</v>
      </c>
      <c r="D165" s="62">
        <v>-8.6875059488992004E-5</v>
      </c>
      <c r="E165" s="62">
        <v>-6.655210876984393E-5</v>
      </c>
      <c r="F165" s="62">
        <v>-9.2483256634206049E-5</v>
      </c>
      <c r="G165" s="62">
        <v>-1.5916609864378983E-5</v>
      </c>
      <c r="H165" s="62">
        <v>-8.505228223592903E-5</v>
      </c>
      <c r="I165" s="62">
        <v>-1.0608695373057848E-4</v>
      </c>
      <c r="J165" s="62">
        <v>-5.6226930436033273E-5</v>
      </c>
      <c r="K165" s="63">
        <v>-1.3755248674837944E-4</v>
      </c>
      <c r="L165" s="61">
        <v>-2.1684043449710089E-19</v>
      </c>
      <c r="M165" s="62">
        <v>5.8383285317153977E-5</v>
      </c>
      <c r="N165" s="62">
        <v>1.2425725213947945E-4</v>
      </c>
      <c r="O165" s="62">
        <v>6.0195402136051755E-5</v>
      </c>
      <c r="P165" s="62">
        <v>1.0544942902939846E-4</v>
      </c>
      <c r="Q165" s="62">
        <v>1.1866295645531844E-4</v>
      </c>
      <c r="R165" s="62">
        <v>7.9371390798108456E-5</v>
      </c>
      <c r="S165" s="62">
        <v>8.8003277403285582E-5</v>
      </c>
      <c r="T165" s="63">
        <v>5.6260713570759806E-5</v>
      </c>
      <c r="U165" s="61">
        <v>-1.0842021724855044E-19</v>
      </c>
      <c r="V165" s="62">
        <v>-1.6567741619894286E-4</v>
      </c>
      <c r="W165" s="62">
        <v>-1.1025303623399089E-4</v>
      </c>
      <c r="X165" s="62">
        <v>-5.7671470607124475E-5</v>
      </c>
      <c r="Y165" s="62">
        <v>-8.5203338508865745E-5</v>
      </c>
      <c r="Z165" s="62">
        <v>-2.0041509642448451E-4</v>
      </c>
      <c r="AA165" s="62">
        <v>-6.13488777384129E-5</v>
      </c>
      <c r="AB165" s="62">
        <v>-7.5481209045682963E-5</v>
      </c>
      <c r="AC165" s="63">
        <v>-6.5709342263244389E-5</v>
      </c>
      <c r="AD165" s="61">
        <v>-2.1684043449710089E-19</v>
      </c>
      <c r="AE165" s="62">
        <v>-2.4795901471423663E-4</v>
      </c>
      <c r="AF165" s="62">
        <v>-8.0670149167400007E-4</v>
      </c>
      <c r="AG165" s="62">
        <v>-3.6664654205065435E-4</v>
      </c>
      <c r="AH165" s="62">
        <v>-7.2315274085937853E-5</v>
      </c>
      <c r="AI165" s="62">
        <v>-4.4837529348721802E-5</v>
      </c>
      <c r="AJ165" s="62">
        <v>-5.7351879708018427E-5</v>
      </c>
      <c r="AK165" s="62">
        <v>-7.4673637317748199E-5</v>
      </c>
      <c r="AL165" s="63">
        <v>-2.5706593579319066E-5</v>
      </c>
      <c r="AM165" s="61">
        <v>0</v>
      </c>
      <c r="AN165" s="62">
        <v>-1.9134688257135823E-5</v>
      </c>
      <c r="AO165" s="62">
        <v>-2.5978437811222457E-5</v>
      </c>
      <c r="AP165" s="62">
        <v>2.8479074648723492E-5</v>
      </c>
      <c r="AQ165" s="62">
        <v>-1.8337003043445918E-6</v>
      </c>
      <c r="AR165" s="62">
        <v>-3.3150523311112345E-5</v>
      </c>
      <c r="AS165" s="62">
        <v>5.9016360923451125E-5</v>
      </c>
      <c r="AT165" s="62">
        <v>2.1384818051882254E-5</v>
      </c>
      <c r="AU165" s="63">
        <v>-8.9342826971440612E-6</v>
      </c>
      <c r="AV165" s="61">
        <v>-4.3368086899420177E-19</v>
      </c>
      <c r="AW165" s="62">
        <v>-4.2682661970758163E-4</v>
      </c>
      <c r="AX165" s="62">
        <v>-5.8614047694049466E-4</v>
      </c>
      <c r="AY165" s="62">
        <v>-4.9348588761451845E-4</v>
      </c>
      <c r="AZ165" s="62">
        <v>-5.5364815912798543E-4</v>
      </c>
      <c r="BA165" s="62">
        <v>-5.5652390411212735E-4</v>
      </c>
      <c r="BB165" s="62">
        <v>-5.0697429863877071E-4</v>
      </c>
      <c r="BC165" s="62">
        <v>-3.8252591890811398E-4</v>
      </c>
      <c r="BD165" s="63">
        <v>-3.6111182326466207E-4</v>
      </c>
      <c r="BE165" s="61">
        <v>0</v>
      </c>
      <c r="BF165" s="62">
        <v>-1.102684517270241E-3</v>
      </c>
      <c r="BG165" s="62">
        <v>-1.6726491763623353E-3</v>
      </c>
      <c r="BH165" s="62">
        <v>-1.1101513153148682E-3</v>
      </c>
      <c r="BI165" s="62">
        <v>-5.1630594173479897E-4</v>
      </c>
      <c r="BJ165" s="62">
        <v>-4.2044595328330362E-4</v>
      </c>
      <c r="BK165" s="62">
        <v>-3.1249812161849135E-4</v>
      </c>
      <c r="BL165" s="62">
        <v>-1.9797902568723081E-4</v>
      </c>
      <c r="BM165" s="63">
        <v>-1.2018660048309683E-4</v>
      </c>
      <c r="BN165" s="61">
        <v>-2.1684043449710089E-19</v>
      </c>
      <c r="BO165" s="62">
        <v>-5.144198977675386E-4</v>
      </c>
      <c r="BP165" s="62">
        <v>-5.1357362528781482E-4</v>
      </c>
      <c r="BQ165" s="62">
        <v>-6.2084185787936348E-4</v>
      </c>
      <c r="BR165" s="62">
        <v>-5.7860440669096772E-4</v>
      </c>
      <c r="BS165" s="62">
        <v>-7.7390031311748344E-4</v>
      </c>
      <c r="BT165" s="62">
        <v>-7.7077536082947352E-4</v>
      </c>
      <c r="BU165" s="62">
        <v>-7.6994768514608743E-4</v>
      </c>
      <c r="BV165" s="63">
        <v>-6.6103065204660503E-4</v>
      </c>
    </row>
    <row r="167" spans="1:74" ht="15" thickBot="1" x14ac:dyDescent="0.35"/>
    <row r="168" spans="1:74" ht="15" thickBot="1" x14ac:dyDescent="0.35">
      <c r="A168" s="15" t="s">
        <v>3</v>
      </c>
      <c r="B168" s="14"/>
      <c r="C168" s="134">
        <v>24.161000000000001</v>
      </c>
      <c r="D168" s="134"/>
      <c r="E168" s="134"/>
      <c r="F168" s="134"/>
      <c r="G168" s="134"/>
      <c r="H168" s="134"/>
      <c r="I168" s="134"/>
      <c r="J168" s="134"/>
      <c r="K168" s="134"/>
      <c r="L168" s="134">
        <v>24.166</v>
      </c>
      <c r="M168" s="134"/>
      <c r="N168" s="134"/>
      <c r="O168" s="134"/>
      <c r="P168" s="134"/>
      <c r="Q168" s="134"/>
      <c r="R168" s="134"/>
      <c r="S168" s="134"/>
      <c r="T168" s="134"/>
      <c r="U168" s="134">
        <v>24.169</v>
      </c>
      <c r="V168" s="134"/>
      <c r="W168" s="134"/>
      <c r="X168" s="134"/>
      <c r="Y168" s="134"/>
      <c r="Z168" s="134"/>
      <c r="AA168" s="134"/>
      <c r="AB168" s="134"/>
      <c r="AC168" s="134"/>
      <c r="AD168" s="141">
        <v>24.17</v>
      </c>
      <c r="AE168" s="142"/>
      <c r="AF168" s="142"/>
      <c r="AG168" s="142"/>
      <c r="AH168" s="142"/>
      <c r="AI168" s="142"/>
      <c r="AJ168" s="142"/>
      <c r="AK168" s="142"/>
      <c r="AL168" s="143"/>
      <c r="AM168" s="134">
        <v>24.170999999999999</v>
      </c>
      <c r="AN168" s="134"/>
      <c r="AO168" s="134"/>
      <c r="AP168" s="134"/>
      <c r="AQ168" s="134"/>
      <c r="AR168" s="134"/>
      <c r="AS168" s="134"/>
      <c r="AT168" s="134"/>
      <c r="AU168" s="134"/>
      <c r="AV168" s="134">
        <v>24.172000000000001</v>
      </c>
      <c r="AW168" s="134"/>
      <c r="AX168" s="134"/>
      <c r="AY168" s="134"/>
      <c r="AZ168" s="134"/>
      <c r="BA168" s="134"/>
      <c r="BB168" s="134"/>
      <c r="BC168" s="134"/>
      <c r="BD168" s="134"/>
      <c r="BE168" s="134">
        <v>24.175000000000001</v>
      </c>
      <c r="BF168" s="134"/>
      <c r="BG168" s="134"/>
      <c r="BH168" s="134"/>
      <c r="BI168" s="134"/>
      <c r="BJ168" s="134"/>
      <c r="BK168" s="134"/>
      <c r="BL168" s="134"/>
      <c r="BM168" s="134"/>
      <c r="BN168" s="134">
        <v>24.178000000000001</v>
      </c>
      <c r="BO168" s="134"/>
      <c r="BP168" s="134"/>
      <c r="BQ168" s="134"/>
      <c r="BR168" s="134"/>
      <c r="BS168" s="134"/>
      <c r="BT168" s="134"/>
      <c r="BU168" s="134"/>
      <c r="BV168" s="134"/>
    </row>
    <row r="169" spans="1:74" ht="15" thickBot="1" x14ac:dyDescent="0.35">
      <c r="A169" s="15" t="s">
        <v>5</v>
      </c>
      <c r="B169" s="14"/>
      <c r="C169" s="18">
        <v>0</v>
      </c>
      <c r="D169" s="18">
        <v>15</v>
      </c>
      <c r="E169" s="18">
        <v>30</v>
      </c>
      <c r="F169" s="18">
        <v>45</v>
      </c>
      <c r="G169" s="18">
        <v>60</v>
      </c>
      <c r="H169" s="18">
        <v>75</v>
      </c>
      <c r="I169" s="18">
        <v>90</v>
      </c>
      <c r="J169" s="18">
        <v>105</v>
      </c>
      <c r="K169" s="19">
        <v>120</v>
      </c>
      <c r="L169" s="17">
        <v>0</v>
      </c>
      <c r="M169" s="18">
        <v>15</v>
      </c>
      <c r="N169" s="18">
        <v>30</v>
      </c>
      <c r="O169" s="18">
        <v>45</v>
      </c>
      <c r="P169" s="18">
        <v>60</v>
      </c>
      <c r="Q169" s="18">
        <v>75</v>
      </c>
      <c r="R169" s="18">
        <v>90</v>
      </c>
      <c r="S169" s="18">
        <v>105</v>
      </c>
      <c r="T169" s="19">
        <v>120</v>
      </c>
      <c r="U169" s="17">
        <v>0</v>
      </c>
      <c r="V169" s="18">
        <v>15</v>
      </c>
      <c r="W169" s="18">
        <v>30</v>
      </c>
      <c r="X169" s="18">
        <v>45</v>
      </c>
      <c r="Y169" s="18">
        <v>60</v>
      </c>
      <c r="Z169" s="18">
        <v>75</v>
      </c>
      <c r="AA169" s="18">
        <v>90</v>
      </c>
      <c r="AB169" s="18">
        <v>105</v>
      </c>
      <c r="AC169" s="19">
        <v>120</v>
      </c>
      <c r="AD169" s="17">
        <v>0</v>
      </c>
      <c r="AE169" s="18">
        <v>15</v>
      </c>
      <c r="AF169" s="18">
        <v>30</v>
      </c>
      <c r="AG169" s="18">
        <v>45</v>
      </c>
      <c r="AH169" s="18">
        <v>60</v>
      </c>
      <c r="AI169" s="18">
        <v>75</v>
      </c>
      <c r="AJ169" s="18">
        <v>90</v>
      </c>
      <c r="AK169" s="18">
        <v>105</v>
      </c>
      <c r="AL169" s="19">
        <v>120</v>
      </c>
      <c r="AM169" s="17">
        <v>0</v>
      </c>
      <c r="AN169" s="18">
        <v>15</v>
      </c>
      <c r="AO169" s="18">
        <v>30</v>
      </c>
      <c r="AP169" s="18">
        <v>45</v>
      </c>
      <c r="AQ169" s="18">
        <v>60</v>
      </c>
      <c r="AR169" s="18">
        <v>75</v>
      </c>
      <c r="AS169" s="18">
        <v>90</v>
      </c>
      <c r="AT169" s="18">
        <v>105</v>
      </c>
      <c r="AU169" s="19">
        <v>120</v>
      </c>
      <c r="AV169" s="17">
        <v>0</v>
      </c>
      <c r="AW169" s="18">
        <v>15</v>
      </c>
      <c r="AX169" s="18">
        <v>30</v>
      </c>
      <c r="AY169" s="18">
        <v>45</v>
      </c>
      <c r="AZ169" s="18">
        <v>60</v>
      </c>
      <c r="BA169" s="18">
        <v>75</v>
      </c>
      <c r="BB169" s="18">
        <v>90</v>
      </c>
      <c r="BC169" s="18">
        <v>105</v>
      </c>
      <c r="BD169" s="19">
        <v>120</v>
      </c>
      <c r="BE169" s="17">
        <v>0</v>
      </c>
      <c r="BF169" s="18">
        <v>15</v>
      </c>
      <c r="BG169" s="18">
        <v>30</v>
      </c>
      <c r="BH169" s="18">
        <v>45</v>
      </c>
      <c r="BI169" s="18">
        <v>60</v>
      </c>
      <c r="BJ169" s="18">
        <v>75</v>
      </c>
      <c r="BK169" s="18">
        <v>90</v>
      </c>
      <c r="BL169" s="18">
        <v>105</v>
      </c>
      <c r="BM169" s="19">
        <v>120</v>
      </c>
      <c r="BN169" s="17">
        <v>0</v>
      </c>
      <c r="BO169" s="18">
        <v>15</v>
      </c>
      <c r="BP169" s="18">
        <v>30</v>
      </c>
      <c r="BQ169" s="18">
        <v>45</v>
      </c>
      <c r="BR169" s="18">
        <v>60</v>
      </c>
      <c r="BS169" s="18">
        <v>75</v>
      </c>
      <c r="BT169" s="18">
        <v>90</v>
      </c>
      <c r="BU169" s="18">
        <v>105</v>
      </c>
      <c r="BV169" s="19">
        <v>120</v>
      </c>
    </row>
    <row r="170" spans="1:74" ht="15" thickBot="1" x14ac:dyDescent="0.35">
      <c r="A170" s="15" t="s">
        <v>76</v>
      </c>
      <c r="B170" s="10"/>
      <c r="C170" s="10">
        <v>8.9</v>
      </c>
      <c r="D170" s="11">
        <v>18.100000000000001</v>
      </c>
      <c r="E170" s="11">
        <v>14.2</v>
      </c>
      <c r="F170" s="11">
        <v>15.6</v>
      </c>
      <c r="G170" s="11">
        <v>13.7</v>
      </c>
      <c r="H170" s="11">
        <v>15.8</v>
      </c>
      <c r="I170" s="11">
        <v>14.3</v>
      </c>
      <c r="J170" s="11">
        <v>14.9</v>
      </c>
      <c r="K170" s="11">
        <v>14.8</v>
      </c>
      <c r="L170" s="11">
        <v>6.5</v>
      </c>
      <c r="M170" s="11">
        <v>13.2</v>
      </c>
      <c r="N170" s="11">
        <v>9.4</v>
      </c>
      <c r="O170" s="11">
        <v>10</v>
      </c>
      <c r="P170" s="11">
        <v>10.5</v>
      </c>
      <c r="Q170" s="11">
        <v>9.4</v>
      </c>
      <c r="R170" s="11">
        <v>10.1</v>
      </c>
      <c r="S170" s="11">
        <v>10.8</v>
      </c>
      <c r="T170" s="11">
        <v>10.6</v>
      </c>
      <c r="U170" s="11">
        <v>11</v>
      </c>
      <c r="V170" s="11">
        <v>17.3</v>
      </c>
      <c r="W170" s="11">
        <v>13.1</v>
      </c>
      <c r="X170" s="11">
        <v>13.7</v>
      </c>
      <c r="Y170" s="11">
        <v>15.4</v>
      </c>
      <c r="Z170" s="11">
        <v>13.6</v>
      </c>
      <c r="AA170" s="11">
        <v>13.3</v>
      </c>
      <c r="AB170" s="11">
        <v>13.4</v>
      </c>
      <c r="AC170" s="11">
        <v>13</v>
      </c>
      <c r="AD170" s="11">
        <v>8.8000000000000007</v>
      </c>
      <c r="AE170" s="11">
        <v>12.3</v>
      </c>
      <c r="AF170" s="11">
        <v>10.4</v>
      </c>
      <c r="AG170" s="11">
        <v>13.1</v>
      </c>
      <c r="AH170" s="11">
        <v>10.7</v>
      </c>
      <c r="AI170" s="11">
        <v>13.5</v>
      </c>
      <c r="AJ170" s="11">
        <v>19.600000000000001</v>
      </c>
      <c r="AK170" s="11">
        <v>21.2</v>
      </c>
      <c r="AL170" s="11">
        <v>24.5</v>
      </c>
      <c r="AM170" s="11">
        <v>10.199999999999999</v>
      </c>
      <c r="AN170" s="11">
        <v>12.8</v>
      </c>
      <c r="AO170" s="11">
        <v>15.6</v>
      </c>
      <c r="AP170" s="11">
        <v>16.2</v>
      </c>
      <c r="AQ170" s="11">
        <v>14</v>
      </c>
      <c r="AR170" s="11">
        <v>14.2</v>
      </c>
      <c r="AS170" s="11">
        <v>12.5</v>
      </c>
      <c r="AT170" s="11">
        <v>14.3</v>
      </c>
      <c r="AU170" s="11">
        <v>13.8</v>
      </c>
      <c r="AV170" s="11">
        <v>11.7</v>
      </c>
      <c r="AW170" s="11">
        <v>19.100000000000001</v>
      </c>
      <c r="AX170" s="11">
        <v>21.6</v>
      </c>
      <c r="AY170" s="11">
        <v>18.3</v>
      </c>
      <c r="AZ170" s="11">
        <v>19.8</v>
      </c>
      <c r="BA170" s="11">
        <v>20.6</v>
      </c>
      <c r="BB170" s="11">
        <v>21.2</v>
      </c>
      <c r="BC170" s="11">
        <v>18</v>
      </c>
      <c r="BD170" s="11">
        <v>19.7</v>
      </c>
      <c r="BE170" s="11">
        <v>9.6999999999999993</v>
      </c>
      <c r="BF170" s="11">
        <v>16.899999999999999</v>
      </c>
      <c r="BG170" s="11">
        <v>15</v>
      </c>
      <c r="BH170" s="11">
        <v>14.2</v>
      </c>
      <c r="BI170" s="11">
        <v>14.1</v>
      </c>
      <c r="BJ170" s="11">
        <v>14.9</v>
      </c>
      <c r="BK170" s="11">
        <v>16.100000000000001</v>
      </c>
      <c r="BL170" s="11">
        <v>16.8</v>
      </c>
      <c r="BM170" s="11">
        <v>15</v>
      </c>
      <c r="BN170" s="11">
        <v>8.5</v>
      </c>
      <c r="BO170" s="11">
        <v>15.9</v>
      </c>
      <c r="BP170" s="11">
        <v>14.5</v>
      </c>
      <c r="BQ170" s="11">
        <v>13.4</v>
      </c>
      <c r="BR170" s="11">
        <v>12.7</v>
      </c>
      <c r="BS170" s="11">
        <v>12.8</v>
      </c>
      <c r="BT170" s="11">
        <v>12.1</v>
      </c>
      <c r="BU170" s="11">
        <v>11.4</v>
      </c>
      <c r="BV170" s="12">
        <v>11.4</v>
      </c>
    </row>
    <row r="172" spans="1:74" ht="15" thickBot="1" x14ac:dyDescent="0.35"/>
    <row r="173" spans="1:74" ht="15" thickBot="1" x14ac:dyDescent="0.35">
      <c r="A173" s="15" t="s">
        <v>3</v>
      </c>
      <c r="B173" s="14"/>
      <c r="C173" s="134">
        <v>24.161000000000001</v>
      </c>
      <c r="D173" s="134"/>
      <c r="E173" s="134"/>
      <c r="F173" s="134"/>
      <c r="G173" s="134"/>
      <c r="H173" s="134"/>
      <c r="I173" s="134"/>
      <c r="J173" s="134"/>
      <c r="K173" s="134"/>
      <c r="L173" s="134">
        <v>24.166</v>
      </c>
      <c r="M173" s="134"/>
      <c r="N173" s="134"/>
      <c r="O173" s="134"/>
      <c r="P173" s="134"/>
      <c r="Q173" s="134"/>
      <c r="R173" s="134"/>
      <c r="S173" s="134"/>
      <c r="T173" s="134"/>
      <c r="U173" s="134">
        <v>24.169</v>
      </c>
      <c r="V173" s="134"/>
      <c r="W173" s="134"/>
      <c r="X173" s="134"/>
      <c r="Y173" s="134"/>
      <c r="Z173" s="134"/>
      <c r="AA173" s="134"/>
      <c r="AB173" s="134"/>
      <c r="AC173" s="134"/>
      <c r="AD173" s="140">
        <v>24.17</v>
      </c>
      <c r="AE173" s="140"/>
      <c r="AF173" s="140"/>
      <c r="AG173" s="140"/>
      <c r="AH173" s="140"/>
      <c r="AI173" s="140"/>
      <c r="AJ173" s="140"/>
      <c r="AK173" s="140"/>
      <c r="AL173" s="140"/>
      <c r="AM173" s="134">
        <v>24.170999999999999</v>
      </c>
      <c r="AN173" s="134"/>
      <c r="AO173" s="134"/>
      <c r="AP173" s="134"/>
      <c r="AQ173" s="134"/>
      <c r="AR173" s="134"/>
      <c r="AS173" s="134"/>
      <c r="AT173" s="134"/>
      <c r="AU173" s="134"/>
      <c r="AV173" s="134">
        <v>24.172000000000001</v>
      </c>
      <c r="AW173" s="134"/>
      <c r="AX173" s="134"/>
      <c r="AY173" s="134"/>
      <c r="AZ173" s="134"/>
      <c r="BA173" s="134"/>
      <c r="BB173" s="134"/>
      <c r="BC173" s="134"/>
      <c r="BD173" s="134"/>
      <c r="BE173" s="134">
        <v>24.175000000000001</v>
      </c>
      <c r="BF173" s="134"/>
      <c r="BG173" s="134"/>
      <c r="BH173" s="134"/>
      <c r="BI173" s="134"/>
      <c r="BJ173" s="134"/>
      <c r="BK173" s="134"/>
      <c r="BL173" s="134"/>
      <c r="BM173" s="134"/>
      <c r="BN173" s="134">
        <v>24.178000000000001</v>
      </c>
      <c r="BO173" s="134"/>
      <c r="BP173" s="134"/>
      <c r="BQ173" s="134"/>
      <c r="BR173" s="134"/>
      <c r="BS173" s="134"/>
      <c r="BT173" s="134"/>
      <c r="BU173" s="134"/>
      <c r="BV173" s="134"/>
    </row>
    <row r="174" spans="1:74" ht="15" thickBot="1" x14ac:dyDescent="0.35">
      <c r="A174" s="15" t="s">
        <v>5</v>
      </c>
      <c r="B174" s="14"/>
      <c r="C174" s="25">
        <v>0</v>
      </c>
      <c r="D174" s="25">
        <v>15</v>
      </c>
      <c r="E174" s="25">
        <v>30</v>
      </c>
      <c r="F174" s="25">
        <v>45</v>
      </c>
      <c r="G174" s="25">
        <v>60</v>
      </c>
      <c r="H174" s="25">
        <v>75</v>
      </c>
      <c r="I174" s="25">
        <v>90</v>
      </c>
      <c r="J174" s="25">
        <v>105</v>
      </c>
      <c r="K174" s="26">
        <v>120</v>
      </c>
      <c r="L174" s="27">
        <v>0</v>
      </c>
      <c r="M174" s="25">
        <v>15</v>
      </c>
      <c r="N174" s="25">
        <v>30</v>
      </c>
      <c r="O174" s="25">
        <v>45</v>
      </c>
      <c r="P174" s="25">
        <v>60</v>
      </c>
      <c r="Q174" s="25">
        <v>75</v>
      </c>
      <c r="R174" s="25">
        <v>90</v>
      </c>
      <c r="S174" s="25">
        <v>105</v>
      </c>
      <c r="T174" s="26">
        <v>120</v>
      </c>
      <c r="U174" s="27">
        <v>0</v>
      </c>
      <c r="V174" s="25">
        <v>15</v>
      </c>
      <c r="W174" s="25">
        <v>30</v>
      </c>
      <c r="X174" s="25">
        <v>45</v>
      </c>
      <c r="Y174" s="25">
        <v>60</v>
      </c>
      <c r="Z174" s="25">
        <v>75</v>
      </c>
      <c r="AA174" s="25">
        <v>90</v>
      </c>
      <c r="AB174" s="25">
        <v>105</v>
      </c>
      <c r="AC174" s="26">
        <v>120</v>
      </c>
      <c r="AD174" s="27">
        <v>0</v>
      </c>
      <c r="AE174" s="25">
        <v>15</v>
      </c>
      <c r="AF174" s="25">
        <v>30</v>
      </c>
      <c r="AG174" s="25">
        <v>45</v>
      </c>
      <c r="AH174" s="25">
        <v>60</v>
      </c>
      <c r="AI174" s="25">
        <v>75</v>
      </c>
      <c r="AJ174" s="25">
        <v>90</v>
      </c>
      <c r="AK174" s="25">
        <v>105</v>
      </c>
      <c r="AL174" s="26">
        <v>120</v>
      </c>
      <c r="AM174" s="27">
        <v>0</v>
      </c>
      <c r="AN174" s="25">
        <v>15</v>
      </c>
      <c r="AO174" s="25">
        <v>30</v>
      </c>
      <c r="AP174" s="25">
        <v>45</v>
      </c>
      <c r="AQ174" s="25">
        <v>60</v>
      </c>
      <c r="AR174" s="25">
        <v>75</v>
      </c>
      <c r="AS174" s="25">
        <v>90</v>
      </c>
      <c r="AT174" s="25">
        <v>105</v>
      </c>
      <c r="AU174" s="26">
        <v>120</v>
      </c>
      <c r="AV174" s="27">
        <v>0</v>
      </c>
      <c r="AW174" s="25">
        <v>15</v>
      </c>
      <c r="AX174" s="25">
        <v>30</v>
      </c>
      <c r="AY174" s="25">
        <v>45</v>
      </c>
      <c r="AZ174" s="25">
        <v>60</v>
      </c>
      <c r="BA174" s="25">
        <v>75</v>
      </c>
      <c r="BB174" s="25">
        <v>90</v>
      </c>
      <c r="BC174" s="25">
        <v>105</v>
      </c>
      <c r="BD174" s="26">
        <v>120</v>
      </c>
      <c r="BE174" s="27">
        <v>0</v>
      </c>
      <c r="BF174" s="25">
        <v>15</v>
      </c>
      <c r="BG174" s="25">
        <v>30</v>
      </c>
      <c r="BH174" s="25">
        <v>45</v>
      </c>
      <c r="BI174" s="25">
        <v>60</v>
      </c>
      <c r="BJ174" s="25">
        <v>75</v>
      </c>
      <c r="BK174" s="25">
        <v>90</v>
      </c>
      <c r="BL174" s="25">
        <v>105</v>
      </c>
      <c r="BM174" s="26">
        <v>120</v>
      </c>
      <c r="BN174" s="27">
        <v>0</v>
      </c>
      <c r="BO174" s="25">
        <v>15</v>
      </c>
      <c r="BP174" s="25">
        <v>30</v>
      </c>
      <c r="BQ174" s="25">
        <v>45</v>
      </c>
      <c r="BR174" s="25">
        <v>60</v>
      </c>
      <c r="BS174" s="25">
        <v>75</v>
      </c>
      <c r="BT174" s="25">
        <v>90</v>
      </c>
      <c r="BU174" s="25">
        <v>105</v>
      </c>
      <c r="BV174" s="26">
        <v>120</v>
      </c>
    </row>
    <row r="175" spans="1:74" s="65" customFormat="1" ht="15" thickBot="1" x14ac:dyDescent="0.35">
      <c r="A175" s="110" t="s">
        <v>77</v>
      </c>
      <c r="B175" s="105"/>
      <c r="C175" s="105">
        <f>C170*C163</f>
        <v>0</v>
      </c>
      <c r="D175" s="106">
        <f t="shared" ref="D175:BO175" si="24">D170*D163</f>
        <v>2.3725695304179619</v>
      </c>
      <c r="E175" s="106">
        <f t="shared" si="24"/>
        <v>1.9047104467664537</v>
      </c>
      <c r="F175" s="106">
        <f t="shared" si="24"/>
        <v>1.5749715268019231</v>
      </c>
      <c r="G175" s="106">
        <f t="shared" si="24"/>
        <v>1.0539982293241847</v>
      </c>
      <c r="H175" s="106">
        <f t="shared" si="24"/>
        <v>0.83344038202384751</v>
      </c>
      <c r="I175" s="106">
        <f t="shared" si="24"/>
        <v>0.5617822826712775</v>
      </c>
      <c r="J175" s="106">
        <f t="shared" si="24"/>
        <v>0.40348514316934303</v>
      </c>
      <c r="K175" s="106">
        <f t="shared" si="24"/>
        <v>0.96091223141477311</v>
      </c>
      <c r="L175" s="105">
        <f t="shared" si="24"/>
        <v>0</v>
      </c>
      <c r="M175" s="106">
        <f t="shared" si="24"/>
        <v>1.366753025806797</v>
      </c>
      <c r="N175" s="106">
        <f t="shared" si="24"/>
        <v>1.2033957117562006</v>
      </c>
      <c r="O175" s="106">
        <f t="shared" si="24"/>
        <v>1.0379204773462025</v>
      </c>
      <c r="P175" s="106">
        <f t="shared" si="24"/>
        <v>0.66421245355601199</v>
      </c>
      <c r="Q175" s="106">
        <f t="shared" si="24"/>
        <v>0.53662643045422853</v>
      </c>
      <c r="R175" s="106">
        <f t="shared" si="24"/>
        <v>0.21438062320276893</v>
      </c>
      <c r="S175" s="106">
        <f t="shared" si="24"/>
        <v>0.19230887476437886</v>
      </c>
      <c r="T175" s="106">
        <f t="shared" si="24"/>
        <v>0.10608579364210133</v>
      </c>
      <c r="U175" s="105">
        <f t="shared" si="24"/>
        <v>0</v>
      </c>
      <c r="V175" s="106">
        <f t="shared" si="24"/>
        <v>1.4070291948886384</v>
      </c>
      <c r="W175" s="106">
        <f t="shared" si="24"/>
        <v>1.1548381817908111</v>
      </c>
      <c r="X175" s="106">
        <f t="shared" si="24"/>
        <v>0.96560987824017752</v>
      </c>
      <c r="Y175" s="106">
        <f t="shared" si="24"/>
        <v>0.84288522395883259</v>
      </c>
      <c r="Z175" s="106">
        <f t="shared" si="24"/>
        <v>1.6036936835673425</v>
      </c>
      <c r="AA175" s="106">
        <f t="shared" si="24"/>
        <v>0.50288033295444046</v>
      </c>
      <c r="AB175" s="106">
        <f t="shared" si="24"/>
        <v>0.3550309231919383</v>
      </c>
      <c r="AC175" s="106">
        <f t="shared" si="24"/>
        <v>0.30434111623878857</v>
      </c>
      <c r="AD175" s="105">
        <f t="shared" si="24"/>
        <v>-6.1062266354383615E-17</v>
      </c>
      <c r="AE175" s="106">
        <f t="shared" si="24"/>
        <v>1.2348299991266043</v>
      </c>
      <c r="AF175" s="106">
        <f t="shared" si="24"/>
        <v>2.6377419775173339</v>
      </c>
      <c r="AG175" s="106">
        <f t="shared" si="24"/>
        <v>1.3112404462970213</v>
      </c>
      <c r="AH175" s="106">
        <f t="shared" si="24"/>
        <v>0.63781929231112044</v>
      </c>
      <c r="AI175" s="106">
        <f t="shared" si="24"/>
        <v>0.5483251988904807</v>
      </c>
      <c r="AJ175" s="106">
        <f t="shared" si="24"/>
        <v>0.48737154513093323</v>
      </c>
      <c r="AK175" s="106">
        <f t="shared" si="24"/>
        <v>0.48800407349384217</v>
      </c>
      <c r="AL175" s="106">
        <f t="shared" si="24"/>
        <v>0.46659799443933048</v>
      </c>
      <c r="AM175" s="105">
        <f t="shared" si="24"/>
        <v>0</v>
      </c>
      <c r="AN175" s="106">
        <f t="shared" si="24"/>
        <v>1.2884277038300209</v>
      </c>
      <c r="AO175" s="106">
        <f t="shared" si="24"/>
        <v>1.9137379219473156</v>
      </c>
      <c r="AP175" s="106">
        <f t="shared" si="24"/>
        <v>1.6553289926183676</v>
      </c>
      <c r="AQ175" s="106">
        <f t="shared" si="24"/>
        <v>1.2050391439164916</v>
      </c>
      <c r="AR175" s="106">
        <f t="shared" si="24"/>
        <v>1.1177630319725185</v>
      </c>
      <c r="AS175" s="106">
        <f t="shared" si="24"/>
        <v>0.43298729395520319</v>
      </c>
      <c r="AT175" s="106">
        <f t="shared" si="24"/>
        <v>0.30668371718566523</v>
      </c>
      <c r="AU175" s="106">
        <f t="shared" si="24"/>
        <v>0.19130326118103622</v>
      </c>
      <c r="AV175" s="105">
        <f t="shared" si="24"/>
        <v>0</v>
      </c>
      <c r="AW175" s="106">
        <f t="shared" si="24"/>
        <v>0.91269511528173752</v>
      </c>
      <c r="AX175" s="106">
        <f t="shared" si="24"/>
        <v>1.5702464715285587</v>
      </c>
      <c r="AY175" s="106">
        <f t="shared" si="24"/>
        <v>1.3433356405134698</v>
      </c>
      <c r="AZ175" s="106">
        <f t="shared" si="24"/>
        <v>1.4775187948398427</v>
      </c>
      <c r="BA175" s="106">
        <f t="shared" si="24"/>
        <v>1.3842851374963658</v>
      </c>
      <c r="BB175" s="106">
        <f t="shared" si="24"/>
        <v>1.2000946154055054</v>
      </c>
      <c r="BC175" s="106">
        <f t="shared" si="24"/>
        <v>0.92684112268714425</v>
      </c>
      <c r="BD175" s="106">
        <f t="shared" si="24"/>
        <v>0.91405872588890191</v>
      </c>
      <c r="BE175" s="105">
        <f t="shared" si="24"/>
        <v>-6.730727086790011E-17</v>
      </c>
      <c r="BF175" s="106">
        <f t="shared" si="24"/>
        <v>1.3838954211121597</v>
      </c>
      <c r="BG175" s="106">
        <f t="shared" si="24"/>
        <v>1.8498153070297627</v>
      </c>
      <c r="BH175" s="106">
        <f t="shared" si="24"/>
        <v>1.1963510595682494</v>
      </c>
      <c r="BI175" s="106">
        <f t="shared" si="24"/>
        <v>0.60459427956275402</v>
      </c>
      <c r="BJ175" s="106">
        <f t="shared" si="24"/>
        <v>0.54407883529321721</v>
      </c>
      <c r="BK175" s="106">
        <f t="shared" si="24"/>
        <v>0.33924164032441767</v>
      </c>
      <c r="BL175" s="106">
        <f t="shared" si="24"/>
        <v>0.1697192145797739</v>
      </c>
      <c r="BM175" s="106">
        <f t="shared" si="24"/>
        <v>9.839802888590124E-2</v>
      </c>
      <c r="BN175" s="105">
        <f t="shared" si="24"/>
        <v>5.8980598183211441E-17</v>
      </c>
      <c r="BO175" s="106">
        <f t="shared" si="24"/>
        <v>0.75395495080274</v>
      </c>
      <c r="BP175" s="106">
        <f t="shared" ref="BP175:BV175" si="25">BP170*BP163</f>
        <v>0.7187037124701412</v>
      </c>
      <c r="BQ175" s="106">
        <f t="shared" si="25"/>
        <v>0.78563615545179477</v>
      </c>
      <c r="BR175" s="106">
        <f t="shared" si="25"/>
        <v>0.70125589647260478</v>
      </c>
      <c r="BS175" s="106">
        <f t="shared" si="25"/>
        <v>1.0242672365806238</v>
      </c>
      <c r="BT175" s="106">
        <f t="shared" si="25"/>
        <v>0.91467613864154107</v>
      </c>
      <c r="BU175" s="106">
        <f t="shared" si="25"/>
        <v>0.83654352549679978</v>
      </c>
      <c r="BV175" s="108">
        <f t="shared" si="25"/>
        <v>0.73251961800152898</v>
      </c>
    </row>
    <row r="177" spans="1:74" ht="15" thickBot="1" x14ac:dyDescent="0.35"/>
    <row r="178" spans="1:74" ht="15" thickBot="1" x14ac:dyDescent="0.35">
      <c r="A178" s="15" t="s">
        <v>3</v>
      </c>
      <c r="B178" s="14"/>
      <c r="C178" s="134">
        <v>24.161000000000001</v>
      </c>
      <c r="D178" s="134"/>
      <c r="E178" s="134"/>
      <c r="F178" s="134"/>
      <c r="G178" s="134"/>
      <c r="H178" s="134"/>
      <c r="I178" s="134"/>
      <c r="J178" s="134"/>
      <c r="K178" s="134"/>
      <c r="L178" s="134">
        <v>24.166</v>
      </c>
      <c r="M178" s="134"/>
      <c r="N178" s="134"/>
      <c r="O178" s="134"/>
      <c r="P178" s="134"/>
      <c r="Q178" s="134"/>
      <c r="R178" s="134"/>
      <c r="S178" s="134"/>
      <c r="T178" s="134"/>
      <c r="U178" s="134">
        <v>24.169</v>
      </c>
      <c r="V178" s="134"/>
      <c r="W178" s="134"/>
      <c r="X178" s="134"/>
      <c r="Y178" s="134"/>
      <c r="Z178" s="134"/>
      <c r="AA178" s="134"/>
      <c r="AB178" s="134"/>
      <c r="AC178" s="134"/>
      <c r="AD178" s="140">
        <v>24.17</v>
      </c>
      <c r="AE178" s="140"/>
      <c r="AF178" s="140"/>
      <c r="AG178" s="140"/>
      <c r="AH178" s="140"/>
      <c r="AI178" s="140"/>
      <c r="AJ178" s="140"/>
      <c r="AK178" s="140"/>
      <c r="AL178" s="140"/>
      <c r="AM178" s="134">
        <v>24.170999999999999</v>
      </c>
      <c r="AN178" s="134"/>
      <c r="AO178" s="134"/>
      <c r="AP178" s="134"/>
      <c r="AQ178" s="134"/>
      <c r="AR178" s="134"/>
      <c r="AS178" s="134"/>
      <c r="AT178" s="134"/>
      <c r="AU178" s="134"/>
      <c r="AV178" s="134">
        <v>24.172000000000001</v>
      </c>
      <c r="AW178" s="134"/>
      <c r="AX178" s="134"/>
      <c r="AY178" s="134"/>
      <c r="AZ178" s="134"/>
      <c r="BA178" s="134"/>
      <c r="BB178" s="134"/>
      <c r="BC178" s="134"/>
      <c r="BD178" s="134"/>
      <c r="BE178" s="134">
        <v>24.175000000000001</v>
      </c>
      <c r="BF178" s="134"/>
      <c r="BG178" s="134"/>
      <c r="BH178" s="134"/>
      <c r="BI178" s="134"/>
      <c r="BJ178" s="134"/>
      <c r="BK178" s="134"/>
      <c r="BL178" s="134"/>
      <c r="BM178" s="134"/>
      <c r="BN178" s="134">
        <v>24.178000000000001</v>
      </c>
      <c r="BO178" s="134"/>
      <c r="BP178" s="134"/>
      <c r="BQ178" s="134"/>
      <c r="BR178" s="134"/>
      <c r="BS178" s="134"/>
      <c r="BT178" s="134"/>
      <c r="BU178" s="134"/>
      <c r="BV178" s="134"/>
    </row>
    <row r="179" spans="1:74" ht="15" thickBot="1" x14ac:dyDescent="0.35">
      <c r="A179" s="15" t="s">
        <v>5</v>
      </c>
      <c r="B179" s="14"/>
      <c r="C179" s="17">
        <v>0</v>
      </c>
      <c r="D179" s="18">
        <v>15</v>
      </c>
      <c r="E179" s="18">
        <v>30</v>
      </c>
      <c r="F179" s="18">
        <v>45</v>
      </c>
      <c r="G179" s="18">
        <v>60</v>
      </c>
      <c r="H179" s="18">
        <v>75</v>
      </c>
      <c r="I179" s="18">
        <v>90</v>
      </c>
      <c r="J179" s="18">
        <v>105</v>
      </c>
      <c r="K179" s="19">
        <v>120</v>
      </c>
      <c r="L179" s="17">
        <v>0</v>
      </c>
      <c r="M179" s="18">
        <v>15</v>
      </c>
      <c r="N179" s="18">
        <v>30</v>
      </c>
      <c r="O179" s="18">
        <v>45</v>
      </c>
      <c r="P179" s="18">
        <v>60</v>
      </c>
      <c r="Q179" s="18">
        <v>75</v>
      </c>
      <c r="R179" s="18">
        <v>90</v>
      </c>
      <c r="S179" s="18">
        <v>105</v>
      </c>
      <c r="T179" s="19">
        <v>120</v>
      </c>
      <c r="U179" s="17">
        <v>0</v>
      </c>
      <c r="V179" s="18">
        <v>15</v>
      </c>
      <c r="W179" s="18">
        <v>30</v>
      </c>
      <c r="X179" s="18">
        <v>45</v>
      </c>
      <c r="Y179" s="18">
        <v>60</v>
      </c>
      <c r="Z179" s="18">
        <v>75</v>
      </c>
      <c r="AA179" s="18">
        <v>90</v>
      </c>
      <c r="AB179" s="18">
        <v>105</v>
      </c>
      <c r="AC179" s="19">
        <v>120</v>
      </c>
      <c r="AD179" s="17">
        <v>0</v>
      </c>
      <c r="AE179" s="18">
        <v>15</v>
      </c>
      <c r="AF179" s="18">
        <v>30</v>
      </c>
      <c r="AG179" s="18">
        <v>45</v>
      </c>
      <c r="AH179" s="18">
        <v>60</v>
      </c>
      <c r="AI179" s="18">
        <v>75</v>
      </c>
      <c r="AJ179" s="18">
        <v>90</v>
      </c>
      <c r="AK179" s="18">
        <v>105</v>
      </c>
      <c r="AL179" s="19">
        <v>120</v>
      </c>
      <c r="AM179" s="17">
        <v>0</v>
      </c>
      <c r="AN179" s="18">
        <v>15</v>
      </c>
      <c r="AO179" s="18">
        <v>30</v>
      </c>
      <c r="AP179" s="18">
        <v>45</v>
      </c>
      <c r="AQ179" s="18">
        <v>60</v>
      </c>
      <c r="AR179" s="18">
        <v>75</v>
      </c>
      <c r="AS179" s="18">
        <v>90</v>
      </c>
      <c r="AT179" s="18">
        <v>105</v>
      </c>
      <c r="AU179" s="19">
        <v>120</v>
      </c>
      <c r="AV179" s="17">
        <v>0</v>
      </c>
      <c r="AW179" s="18">
        <v>15</v>
      </c>
      <c r="AX179" s="18">
        <v>30</v>
      </c>
      <c r="AY179" s="18">
        <v>45</v>
      </c>
      <c r="AZ179" s="18">
        <v>60</v>
      </c>
      <c r="BA179" s="18">
        <v>75</v>
      </c>
      <c r="BB179" s="18">
        <v>90</v>
      </c>
      <c r="BC179" s="18">
        <v>105</v>
      </c>
      <c r="BD179" s="19">
        <v>120</v>
      </c>
      <c r="BE179" s="17">
        <v>0</v>
      </c>
      <c r="BF179" s="18">
        <v>15</v>
      </c>
      <c r="BG179" s="18">
        <v>30</v>
      </c>
      <c r="BH179" s="18">
        <v>45</v>
      </c>
      <c r="BI179" s="18">
        <v>60</v>
      </c>
      <c r="BJ179" s="18">
        <v>75</v>
      </c>
      <c r="BK179" s="18">
        <v>90</v>
      </c>
      <c r="BL179" s="18">
        <v>105</v>
      </c>
      <c r="BM179" s="19">
        <v>120</v>
      </c>
      <c r="BN179" s="17">
        <v>0</v>
      </c>
      <c r="BO179" s="18">
        <v>15</v>
      </c>
      <c r="BP179" s="18">
        <v>30</v>
      </c>
      <c r="BQ179" s="18">
        <v>45</v>
      </c>
      <c r="BR179" s="18">
        <v>60</v>
      </c>
      <c r="BS179" s="18">
        <v>75</v>
      </c>
      <c r="BT179" s="18">
        <v>90</v>
      </c>
      <c r="BU179" s="18">
        <v>105</v>
      </c>
      <c r="BV179" s="19">
        <v>120</v>
      </c>
    </row>
    <row r="180" spans="1:74" s="65" customFormat="1" ht="15" thickBot="1" x14ac:dyDescent="0.35">
      <c r="A180" s="110" t="s">
        <v>78</v>
      </c>
      <c r="B180" s="105"/>
      <c r="C180" s="105">
        <v>124.81095000000001</v>
      </c>
      <c r="D180" s="106"/>
      <c r="E180" s="106">
        <v>157.96968000000001</v>
      </c>
      <c r="F180" s="106"/>
      <c r="G180" s="106">
        <v>91.24</v>
      </c>
      <c r="H180" s="106"/>
      <c r="I180" s="106"/>
      <c r="J180" s="106"/>
      <c r="K180" s="106"/>
      <c r="L180" s="106">
        <v>133.88</v>
      </c>
      <c r="M180" s="106"/>
      <c r="N180" s="106">
        <v>39.368229999999997</v>
      </c>
      <c r="O180" s="106"/>
      <c r="P180" s="106">
        <v>63.3369</v>
      </c>
      <c r="Q180" s="106"/>
      <c r="R180" s="106"/>
      <c r="S180" s="106"/>
      <c r="T180" s="106"/>
      <c r="U180" s="106">
        <v>136.98157</v>
      </c>
      <c r="V180" s="106"/>
      <c r="W180" s="106">
        <v>68.31</v>
      </c>
      <c r="X180" s="106"/>
      <c r="Y180" s="106">
        <v>158.59063</v>
      </c>
      <c r="Z180" s="106"/>
      <c r="AA180" s="106"/>
      <c r="AB180" s="106"/>
      <c r="AC180" s="106"/>
      <c r="AD180" s="106">
        <v>125.55609</v>
      </c>
      <c r="AE180" s="106"/>
      <c r="AF180" s="106">
        <v>98.23</v>
      </c>
      <c r="AG180" s="106"/>
      <c r="AH180" s="106">
        <v>84.449200000000005</v>
      </c>
      <c r="AI180" s="106"/>
      <c r="AJ180" s="106"/>
      <c r="AK180" s="106"/>
      <c r="AL180" s="106"/>
      <c r="AM180" s="106">
        <v>88.671660000000003</v>
      </c>
      <c r="AN180" s="106"/>
      <c r="AO180" s="106">
        <v>111.15004999999999</v>
      </c>
      <c r="AP180" s="106"/>
      <c r="AQ180" s="106">
        <v>99.848759999999999</v>
      </c>
      <c r="AR180" s="106"/>
      <c r="AS180" s="106"/>
      <c r="AT180" s="106"/>
      <c r="AU180" s="106"/>
      <c r="AV180" s="106">
        <v>98.234290000000001</v>
      </c>
      <c r="AW180" s="106"/>
      <c r="AX180" s="106">
        <v>59.859580000000001</v>
      </c>
      <c r="AY180" s="106"/>
      <c r="AZ180" s="106">
        <v>67.559359999999998</v>
      </c>
      <c r="BA180" s="106"/>
      <c r="BB180" s="106"/>
      <c r="BC180" s="106"/>
      <c r="BD180" s="106"/>
      <c r="BE180" s="106">
        <v>113.88223000000001</v>
      </c>
      <c r="BF180" s="106"/>
      <c r="BG180" s="106">
        <v>99.476190000000003</v>
      </c>
      <c r="BH180" s="106"/>
      <c r="BI180" s="106">
        <v>73.644670000000005</v>
      </c>
      <c r="BJ180" s="106"/>
      <c r="BK180" s="106"/>
      <c r="BL180" s="106"/>
      <c r="BM180" s="106"/>
      <c r="BN180" s="106">
        <v>115.87</v>
      </c>
      <c r="BO180" s="106"/>
      <c r="BP180" s="106" t="s">
        <v>20</v>
      </c>
      <c r="BQ180" s="106"/>
      <c r="BR180" s="106" t="s">
        <v>20</v>
      </c>
      <c r="BS180" s="106"/>
      <c r="BT180" s="106"/>
      <c r="BU180" s="106"/>
      <c r="BV180" s="108"/>
    </row>
    <row r="182" spans="1:74" ht="15" thickBot="1" x14ac:dyDescent="0.35"/>
    <row r="183" spans="1:74" ht="15" thickBot="1" x14ac:dyDescent="0.35">
      <c r="B183" s="47"/>
      <c r="C183" s="47"/>
      <c r="D183" s="47"/>
      <c r="E183" s="47"/>
      <c r="F183" s="47"/>
    </row>
    <row r="184" spans="1:74" x14ac:dyDescent="0.3">
      <c r="A184" s="2"/>
    </row>
    <row r="201" spans="1:1" x14ac:dyDescent="0.3">
      <c r="A201" s="2"/>
    </row>
    <row r="209" spans="1:1" x14ac:dyDescent="0.3">
      <c r="A209" s="2"/>
    </row>
    <row r="217" spans="1:1" x14ac:dyDescent="0.3">
      <c r="A217" s="2"/>
    </row>
    <row r="225" spans="1:1" x14ac:dyDescent="0.3">
      <c r="A225" s="2"/>
    </row>
    <row r="233" spans="1:1" x14ac:dyDescent="0.3">
      <c r="A233" s="2"/>
    </row>
    <row r="241" spans="1:1" x14ac:dyDescent="0.3">
      <c r="A241" s="2"/>
    </row>
  </sheetData>
  <mergeCells count="47">
    <mergeCell ref="A9:A13"/>
    <mergeCell ref="U21:U25"/>
    <mergeCell ref="U33:U37"/>
    <mergeCell ref="U45:U49"/>
    <mergeCell ref="U57:U61"/>
    <mergeCell ref="BE150:BM150"/>
    <mergeCell ref="BN150:BV150"/>
    <mergeCell ref="A152:A156"/>
    <mergeCell ref="C159:K159"/>
    <mergeCell ref="L159:T159"/>
    <mergeCell ref="U159:AC159"/>
    <mergeCell ref="AD159:AL159"/>
    <mergeCell ref="AM159:AU159"/>
    <mergeCell ref="AV159:BD159"/>
    <mergeCell ref="BE159:BM159"/>
    <mergeCell ref="C150:K150"/>
    <mergeCell ref="L150:T150"/>
    <mergeCell ref="U150:AC150"/>
    <mergeCell ref="AD150:AL150"/>
    <mergeCell ref="AM150:AU150"/>
    <mergeCell ref="AV150:BD150"/>
    <mergeCell ref="BN159:BV159"/>
    <mergeCell ref="A161:A165"/>
    <mergeCell ref="C168:K168"/>
    <mergeCell ref="L168:T168"/>
    <mergeCell ref="U168:AC168"/>
    <mergeCell ref="AD168:AL168"/>
    <mergeCell ref="AM168:AU168"/>
    <mergeCell ref="AV168:BD168"/>
    <mergeCell ref="BE168:BM168"/>
    <mergeCell ref="BN168:BV168"/>
    <mergeCell ref="BE173:BM173"/>
    <mergeCell ref="BN173:BV173"/>
    <mergeCell ref="C178:K178"/>
    <mergeCell ref="L178:T178"/>
    <mergeCell ref="U178:AC178"/>
    <mergeCell ref="AD178:AL178"/>
    <mergeCell ref="AM178:AU178"/>
    <mergeCell ref="AV178:BD178"/>
    <mergeCell ref="BE178:BM178"/>
    <mergeCell ref="BN178:BV178"/>
    <mergeCell ref="C173:K173"/>
    <mergeCell ref="L173:T173"/>
    <mergeCell ref="U173:AC173"/>
    <mergeCell ref="AD173:AL173"/>
    <mergeCell ref="AM173:AU173"/>
    <mergeCell ref="AV173:BD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A) LFCtrl 4m </vt:lpstr>
      <vt:lpstr>B) LFRW 4m</vt:lpstr>
      <vt:lpstr>C) HFCtrl 4m</vt:lpstr>
      <vt:lpstr>D) HFRW 4m</vt:lpstr>
      <vt:lpstr>E) LFCtrl 9m</vt:lpstr>
      <vt:lpstr>F) LFRW 9m</vt:lpstr>
      <vt:lpstr>G) HFCtrl 9m</vt:lpstr>
      <vt:lpstr>H) HFRW 9m</vt:lpstr>
      <vt:lpstr>I) LFCtrl 15m</vt:lpstr>
      <vt:lpstr>J) LFRW 15m</vt:lpstr>
      <vt:lpstr>K) HFCtrl 15m</vt:lpstr>
      <vt:lpstr>L) HFRW 15m</vt:lpstr>
      <vt:lpstr>M) LFCtrl 21m</vt:lpstr>
      <vt:lpstr>N) LFRW 21m</vt:lpstr>
      <vt:lpstr>O) HFCtrl 21m</vt:lpstr>
      <vt:lpstr>P) HFRW 21m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</dc:creator>
  <cp:lastModifiedBy>Vieira Lara</cp:lastModifiedBy>
  <dcterms:created xsi:type="dcterms:W3CDTF">2015-06-05T18:17:20Z</dcterms:created>
  <dcterms:modified xsi:type="dcterms:W3CDTF">2022-01-27T22:20:58Z</dcterms:modified>
</cp:coreProperties>
</file>