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ManuelV\Documents\GitHub\Global-Testing\Casos Cartera\"/>
    </mc:Choice>
  </mc:AlternateContent>
  <bookViews>
    <workbookView xWindow="0" yWindow="0" windowWidth="20490" windowHeight="6930" tabRatio="787" activeTab="1"/>
  </bookViews>
  <sheets>
    <sheet name="Todos" sheetId="15" r:id="rId1"/>
    <sheet name="Alzamiento leasing" sheetId="38" r:id="rId2"/>
    <sheet name=" Forzar Alzamiento" sheetId="16" r:id="rId3"/>
    <sheet name="Cambio de Prenda" sheetId="18" r:id="rId4"/>
    <sheet name=" Forzar Prenda" sheetId="17" r:id="rId5"/>
    <sheet name="Prenda Retenido" sheetId="19" r:id="rId6"/>
    <sheet name=" PreFacturación" sheetId="20" r:id="rId7"/>
    <sheet name="Prendas AFIANZA" sheetId="21" r:id="rId8"/>
  </sheets>
  <definedNames>
    <definedName name="_xlnm._FilterDatabase" localSheetId="0" hidden="1">Todos!$A$2:$Q$50</definedName>
  </definedNames>
  <calcPr calcId="152511"/>
</workbook>
</file>

<file path=xl/calcChain.xml><?xml version="1.0" encoding="utf-8"?>
<calcChain xmlns="http://schemas.openxmlformats.org/spreadsheetml/2006/main">
  <c r="S4" i="20" l="1"/>
  <c r="S5" i="20"/>
  <c r="S6" i="20"/>
  <c r="S7" i="20"/>
  <c r="S8" i="20"/>
  <c r="S9" i="20"/>
  <c r="S10" i="20"/>
  <c r="S11" i="20"/>
  <c r="S12" i="20"/>
  <c r="S13" i="20"/>
  <c r="S14" i="20"/>
  <c r="S15" i="20"/>
  <c r="S16" i="20"/>
  <c r="S17" i="20"/>
  <c r="S3" i="20"/>
  <c r="R4" i="20"/>
  <c r="R5" i="20"/>
  <c r="R6" i="20"/>
  <c r="R7" i="20"/>
  <c r="R8" i="20"/>
  <c r="R9" i="20"/>
  <c r="R10" i="20"/>
  <c r="R11" i="20"/>
  <c r="R12" i="20"/>
  <c r="R13" i="20"/>
  <c r="R14" i="20"/>
  <c r="R15" i="20"/>
  <c r="R16" i="20"/>
  <c r="R17" i="20"/>
  <c r="R3" i="20"/>
  <c r="M4" i="19"/>
  <c r="N4" i="19" l="1"/>
  <c r="N5" i="19"/>
  <c r="N6" i="19"/>
  <c r="N7" i="19"/>
  <c r="N8" i="19"/>
  <c r="N9" i="19"/>
  <c r="N10" i="19"/>
  <c r="N11" i="19"/>
  <c r="N12" i="19"/>
  <c r="N13" i="19"/>
  <c r="N14" i="19"/>
  <c r="N15" i="19"/>
  <c r="N16" i="19"/>
  <c r="N17" i="19"/>
  <c r="N3" i="19"/>
  <c r="M5" i="19"/>
  <c r="M6" i="19"/>
  <c r="M7" i="19"/>
  <c r="M8" i="19"/>
  <c r="M9" i="19"/>
  <c r="M10" i="19"/>
  <c r="M11" i="19"/>
  <c r="M12" i="19"/>
  <c r="M13" i="19"/>
  <c r="M14" i="19"/>
  <c r="M15" i="19"/>
  <c r="M16" i="19"/>
  <c r="M17" i="19"/>
  <c r="M3" i="19"/>
  <c r="P4" i="17"/>
  <c r="P5" i="17"/>
  <c r="P6" i="17"/>
  <c r="P7" i="17"/>
  <c r="P8" i="17"/>
  <c r="P9" i="17"/>
  <c r="P10" i="17"/>
  <c r="P11" i="17"/>
  <c r="P12" i="17"/>
  <c r="P13" i="17"/>
  <c r="P14" i="17"/>
  <c r="P3" i="17"/>
  <c r="O4" i="17"/>
  <c r="O5" i="17"/>
  <c r="O6" i="17"/>
  <c r="O7" i="17"/>
  <c r="O8" i="17"/>
  <c r="O9" i="17"/>
  <c r="O10" i="17"/>
  <c r="O11" i="17"/>
  <c r="O12" i="17"/>
  <c r="O13" i="17"/>
  <c r="O14" i="17"/>
  <c r="O3" i="17"/>
  <c r="M4" i="18"/>
  <c r="M5" i="18"/>
  <c r="M6" i="18"/>
  <c r="M7" i="18"/>
  <c r="M8" i="18"/>
  <c r="M9" i="18"/>
  <c r="M10" i="18"/>
  <c r="M11" i="18"/>
  <c r="M12" i="18"/>
  <c r="M13" i="18"/>
  <c r="M14" i="18"/>
  <c r="M15" i="18"/>
  <c r="M16" i="18"/>
  <c r="M17" i="18"/>
  <c r="M3" i="18"/>
  <c r="L4" i="18"/>
  <c r="L5" i="18"/>
  <c r="L6" i="18"/>
  <c r="L7" i="18"/>
  <c r="L8" i="18"/>
  <c r="L9" i="18"/>
  <c r="L10" i="18"/>
  <c r="L11" i="18"/>
  <c r="L12" i="18"/>
  <c r="L13" i="18"/>
  <c r="L14" i="18"/>
  <c r="L15" i="18"/>
  <c r="L16" i="18"/>
  <c r="L17" i="18"/>
  <c r="L3" i="18"/>
</calcChain>
</file>

<file path=xl/sharedStrings.xml><?xml version="1.0" encoding="utf-8"?>
<sst xmlns="http://schemas.openxmlformats.org/spreadsheetml/2006/main" count="327" uniqueCount="197">
  <si>
    <t>Nombre CP</t>
  </si>
  <si>
    <t>Pasos CP</t>
  </si>
  <si>
    <t>Descripción  CP</t>
  </si>
  <si>
    <t>Resultado esperado</t>
  </si>
  <si>
    <t>Acción</t>
  </si>
  <si>
    <t>Agregar</t>
  </si>
  <si>
    <t>Eliminar</t>
  </si>
  <si>
    <t>Modificar</t>
  </si>
  <si>
    <t>Exportar a Excel</t>
  </si>
  <si>
    <t>Filtros</t>
  </si>
  <si>
    <t>Valor</t>
  </si>
  <si>
    <t>Buzón de Voz</t>
  </si>
  <si>
    <t>Vencimiento no le acomoda</t>
  </si>
  <si>
    <t>PAC Inactivo</t>
  </si>
  <si>
    <t>No contesta</t>
  </si>
  <si>
    <t>Licencia Medica</t>
  </si>
  <si>
    <t>Empresas Externas</t>
  </si>
  <si>
    <t>Documentos Proveedor</t>
  </si>
  <si>
    <t>Descripción
(Formulario Documentos Proveedor)</t>
  </si>
  <si>
    <t>Nombre corto</t>
  </si>
  <si>
    <t>Nombre</t>
  </si>
  <si>
    <t>Empresa</t>
  </si>
  <si>
    <t>EPR</t>
  </si>
  <si>
    <t>PRENDA : Cedula</t>
  </si>
  <si>
    <t>Estados de seguimiento</t>
  </si>
  <si>
    <t xml:space="preserve">Enlace Descripción
</t>
  </si>
  <si>
    <t>Descripción</t>
  </si>
  <si>
    <t>Días</t>
  </si>
  <si>
    <t>Anulación de Recaudación</t>
  </si>
  <si>
    <t>Feriados</t>
  </si>
  <si>
    <t>Motivo</t>
  </si>
  <si>
    <t>Mes</t>
  </si>
  <si>
    <t>Día feriado</t>
  </si>
  <si>
    <t>Feriado</t>
  </si>
  <si>
    <t>Celebración</t>
  </si>
  <si>
    <t>Registro creado exitosamente</t>
  </si>
  <si>
    <t>Registro eliminado exitosamente</t>
  </si>
  <si>
    <t>TC_Cartera_Estados_AgregarConsulta</t>
  </si>
  <si>
    <t>TC_Cartera_Estados_AgregarExportarExcel</t>
  </si>
  <si>
    <t>TC_Cartera_Estados_Agregar</t>
  </si>
  <si>
    <t>TC_Cartera_Estados_EliminarConsulta</t>
  </si>
  <si>
    <t>TC_Cartera_Estados_EliminarExportarExcel</t>
  </si>
  <si>
    <t>TC_Cartera_Estados_Eliminar</t>
  </si>
  <si>
    <t>TC_Cartera_Estados_ModificarConsulta</t>
  </si>
  <si>
    <t>TC_Cartera_Estados_ModificarExportarExcel</t>
  </si>
  <si>
    <t>TC_Cartera_Estados_Modificar</t>
  </si>
  <si>
    <t>TC_Cartera_Feriados_AgregarConsulta</t>
  </si>
  <si>
    <t>TC_Cartera_Feriados_AgregarExportarExcel</t>
  </si>
  <si>
    <t>TC_Cartera_Feriados_Agregar</t>
  </si>
  <si>
    <t>TC_Cartera_Feriados_EliminarConsulta</t>
  </si>
  <si>
    <t>TC_Cartera_Feriados_EliminarExportarExcel</t>
  </si>
  <si>
    <t>TC_Cartera_Feriados_Eliminar</t>
  </si>
  <si>
    <t>TC_Cartera_Feriados_ModificarConsulta</t>
  </si>
  <si>
    <t>TC_Cartera_Feriados_ModificarExportarExcel</t>
  </si>
  <si>
    <t>TC_Cartera_Feriados_Modificar</t>
  </si>
  <si>
    <t>TC_Cartera_Estados_AgregarEnlaceDescripcion</t>
  </si>
  <si>
    <t>TC_Cartera_Estados_AgregarEnlaceDescripcionModificar</t>
  </si>
  <si>
    <t>TC_Cartera_Estados_EliminarEnlaceDescripcion</t>
  </si>
  <si>
    <t>TC_Cartera_Estados_ModificarEnlaceDescripcion</t>
  </si>
  <si>
    <t>TC_Cartera_Estados_EliminarEnlaceDescripcionModificar</t>
  </si>
  <si>
    <t>TC_Cartera_Estados_ModificarEnlaceDescripcionModificar</t>
  </si>
  <si>
    <t>TC_Cartera_Feriados_AgregarEnlaceDias</t>
  </si>
  <si>
    <t>TC_Cartera_Feriados_AgregarEnlaceDiasModificar</t>
  </si>
  <si>
    <t>TC_Cartera_Feriados_EliminarEnlaceDias</t>
  </si>
  <si>
    <t>TC_Cartera_Feriados_EliminarDiasModificar</t>
  </si>
  <si>
    <t>TC_Cartera_Feriados_ModificarEnlaceDiasModificar</t>
  </si>
  <si>
    <t>TC_Cartera_Feriados_ModificarEnlaceDias</t>
  </si>
  <si>
    <t>TC_Cartera_Empresa_Agregar</t>
  </si>
  <si>
    <t>Registro modificado exitosamente</t>
  </si>
  <si>
    <t>TC_Cartera_Empresa_AgregarEnlaceDocumentos</t>
  </si>
  <si>
    <t>TC_Cartera_Empresa_AgregarExportarExcel</t>
  </si>
  <si>
    <t>TC_Cartera_Empresa_AgregarConsultaDescripcion</t>
  </si>
  <si>
    <t>TC_Cartera_Empresa_Eliminar</t>
  </si>
  <si>
    <t>TC_Cartera_Empresa_EliminarEnlaceDocumentos</t>
  </si>
  <si>
    <t>TC_Cartera_Empresa_EliminarExportarExcel</t>
  </si>
  <si>
    <t>TC_Cartera_Empresa_EliminarConsultaDescripcion</t>
  </si>
  <si>
    <t>TC_Cartera_Empresa_ModificarEnlaceDocumentos</t>
  </si>
  <si>
    <t>TC_Cartera_Empresa_ModificarExportarExcel</t>
  </si>
  <si>
    <t>TC_Cartera_Empresa_ModificarConsultaDescripcion</t>
  </si>
  <si>
    <t>TC_Cartera_Empresa_Modificar</t>
  </si>
  <si>
    <t>Registro eliminar exitosamente</t>
  </si>
  <si>
    <t>Enlace Descripción (Modificar y/o Eliminar registro)</t>
  </si>
  <si>
    <t>Formas de pago</t>
  </si>
  <si>
    <t>Pago descripcion</t>
  </si>
  <si>
    <t>Es convenido</t>
  </si>
  <si>
    <t>Requiere banco</t>
  </si>
  <si>
    <t>Requiere fecha</t>
  </si>
  <si>
    <t>Requiere numero</t>
  </si>
  <si>
    <t>Nro de operación</t>
  </si>
  <si>
    <t>Requiere monto</t>
  </si>
  <si>
    <t>Corresponde alzamiento</t>
  </si>
  <si>
    <t>TC_Cartera_FormasPago_AgregarConsulta</t>
  </si>
  <si>
    <t>TC_Cartera_FormasPago_AgregarExportarExcel</t>
  </si>
  <si>
    <t>TC_Cartera_FormasPago_Agregar</t>
  </si>
  <si>
    <t>TC_Cartera_FormasPago_EliminarConsulta</t>
  </si>
  <si>
    <t>TC_Cartera_FormasPago_EliminarExportarExcel</t>
  </si>
  <si>
    <t>TC_Cartera_FormasPago_Eliminar</t>
  </si>
  <si>
    <t>TC_Cartera_FormasPago_ModificarConsulta</t>
  </si>
  <si>
    <t>TC_Cartera_FormasPago_ModificarExportarExcel</t>
  </si>
  <si>
    <t>TC_Cartera_FormasPago_Modificar</t>
  </si>
  <si>
    <t>TC_Cartera_FormasPago_EliminarEnlaceDescripcion</t>
  </si>
  <si>
    <t>TC_Cartera_FormasPago_EliminarConsultaNumero</t>
  </si>
  <si>
    <t>TC_Cartera_FormasPago_AgregarConsultaBanco</t>
  </si>
  <si>
    <t>TC_Cartera_FormasPago_AgregarEnlaceDescripcion</t>
  </si>
  <si>
    <t>TC_Cartera_FormasPago_ModificarEnlaceEliminar</t>
  </si>
  <si>
    <t>TC_Cartera_FormasPago_ModificarEnlace</t>
  </si>
  <si>
    <t>Cheque</t>
  </si>
  <si>
    <t>Efectivo</t>
  </si>
  <si>
    <t>Tarjeta</t>
  </si>
  <si>
    <t>TC_Cartera_Empresa_ConsolidadoError</t>
  </si>
  <si>
    <t>TC_Cartera_Feriados_ConsolidadoError</t>
  </si>
  <si>
    <t>TC_Cartera_FormasPago_ConsolidadoError</t>
  </si>
  <si>
    <t>Sistema debe de emitir mensaje de alerta correspondiente a cada situación</t>
  </si>
  <si>
    <t>TC_Cartera_Estados_ConsolidadoError</t>
  </si>
  <si>
    <t>Validar funcionalidad Agregar del modulo Maestro, sub-modulo Estados, ingresando datos de un registro existente, luego de ello, intentar crear registro sin llenar campo obligatorios. Finanlizando, con la modificación y eliminación de registro que está siendo usado en otro modulo.</t>
  </si>
  <si>
    <t>Acceder a sistema Cartera con usuario que posee perfil para acceder al modulo Maestro - sub modulo Estados de seguimiento, hacer clic en boton Agregar, ingresar datos de un registro existente y hacer clic en boton guardar, posterior a ello, intentar realizar registro sin llenar campos obligatorios. Finalizando con la modificación y eliminación de registro en uso.</t>
  </si>
  <si>
    <t>Validar funcionalidad Agregar del modulo Maestro, sub-modulo Empresas Externas, ingresando datos de un registro existente, luego de ello, intentar crear registro sin llenar campo obligatorios. Finanlizando, con la modificación y eliminación de registro que está siendo usado en otro modulo.</t>
  </si>
  <si>
    <t>Acceder a sistema Cartera con usuario que posee perfil para acceder al modulo Maestro - sub modulo Empresas externas, hacer clic en boton Agregar, ingresar datos de un registro existente y hacer clic en boton guardar, posterior a ello, intentar realizar registro sin llenar campos obligatorios. Finalizando con la modificación y eliminación de registro en uso.</t>
  </si>
  <si>
    <t>Validar funcionalidad Agregar del modulo Maestro, sub-modulo Feriados, ingresando datos de un registro existente, luego de ello, intentar crear registro sin llenar campo obligatorios. Finanlizando, con la modificación y eliminación de registro que está siendo usado en otro modulo.</t>
  </si>
  <si>
    <t>Acceder a sistema Cartera con usuario que posee perfil para acceder al modulo Maestro - sub modulo Feriados, hacer clic en boton Agregar, ingresar datos de un registro existente y hacer clic en boton guardar, posterior a ello, intentar realizar registro sin llenar campos obligatorios. Finalizando con la modificación y eliminación de registro en uso.</t>
  </si>
  <si>
    <t>Validar funcionalidad Agregar del modulo Maestro, sub-modulo Formas de Pago, ingresando datos de un registro existente, luego de ello, intentar crear registro sin llenar campo obligatorios. Finanlizando, con la modificación y eliminación de registro que está siendo usado en otro modulo.</t>
  </si>
  <si>
    <t>Acceder a sistema Cartera con usuario que posee perfil para acceder al modulo Maestro - sub modulo Formas de pago, hacer clic en boton Agregar, ingresar datos de un registro existente y hacer clic en boton guardar, posterior a ello, intentar realizar registro sin llenar campos obligatorios. Finalizando con la modificación y eliminación de registro en uso.</t>
  </si>
  <si>
    <t>Exportar
Excel</t>
  </si>
  <si>
    <t>TC_Cartera_ProcesoRemesa_ConsolidadoError</t>
  </si>
  <si>
    <t>Validar funcionalidad Agregar del modulo Proceso, sub-modulo Trabajar con Remesa, ingresando datos de un registro existente, luego de ello, intentar crear registro sin llenar campo obligatorios.</t>
  </si>
  <si>
    <t>Acceder a sistema Cartera con usuario que posee perfil para acceder al modulo Procesos - sub modulo Tabajar con remesas, hacer clic en boton Agregar, ingresar datos de un registro existente y hacer clic en boton guardar, posterior a ello, intentar realizar registro sin llenar campos obligatorios.</t>
  </si>
  <si>
    <t>Acceder a sistema Cartera con usuario que posee perfil para acceder al modulo Proceso - sub modulo Trabajar con Remesa, hacer clic en enlace ID, pestaña Recaudación, hacer clic en enlace Operaciones, pestaña General, hacer clic en boton pasar a pre judicial.</t>
  </si>
  <si>
    <t>Sistema debe emitir mensaje indicando que no se ha cumplido el plazo de 90dias en mora</t>
  </si>
  <si>
    <t>TC_Cartera_ProcesoRemesa_Judicial</t>
  </si>
  <si>
    <t>Validar enlace Operaciones del formulario Remesa pestaña recaudación, en la opción General, seleccionando registro que no tiene estado pre judicial para pasar a judicial</t>
  </si>
  <si>
    <t>Acceder a sistema Cartera con usuario que posee perfil para acceder al modulo Proceso - sub modulo Trabajar con Remesa, hacer clic en enlace ID, pestaña Recaudación, hacer clic en enlace Operaciones, pestaña General, hacer clic en boton pasar a judicial.</t>
  </si>
  <si>
    <t>Sistema debe emitir mensaje indicando que no el registro no tiene estado pre judicial</t>
  </si>
  <si>
    <t>TC_Cartera_ProcesosAsignacion_Asignacion</t>
  </si>
  <si>
    <t>TC_Cartera_ProcesosAsignacion_ReporteGrupos</t>
  </si>
  <si>
    <t>TC_Cartera_ProcesosAsignacion_ReporteEjecutivos</t>
  </si>
  <si>
    <t>Validar la emisión de archivo en formato excel que posee registro de la asignación de ejecutivos</t>
  </si>
  <si>
    <t>Validar la emisión de reporte de ejecutivos, ordenados por grupo</t>
  </si>
  <si>
    <t>Validar la emisión de reporte de ejecutivos, considerando todas las opciones del combo asignacion</t>
  </si>
  <si>
    <t>Acceder a sistema Cartera con usuario que posee perfil para acceder al modulo Proceso - sub modulo Asignacion ejecutivos, hacer clic en boton asignar ejecutivos</t>
  </si>
  <si>
    <t>Acceder a sistema Cartera con usuario que posee perfil para acceder al modulo Proceso - sub modulo Asignacion ejecutivos, hacer clic en boton reporte por grupos</t>
  </si>
  <si>
    <t>Acceder a sistema Cartera con usuario que posee perfil para acceder al modulo Proceso - sub modulo Asignacion ejecutivos, seleccionar opcione del combo
asignación, hacer clic en boton reporte ejecutivos</t>
  </si>
  <si>
    <t>Reporte generado de manera exitosa</t>
  </si>
  <si>
    <t>TC_Cartera_ProcesosSeleccion_CartaGuia</t>
  </si>
  <si>
    <t>TC_Cartera_ProcesosSeleccion_ExportarExcel</t>
  </si>
  <si>
    <t>TC_Cartera_ProcesosSeleccion_CartaGuiaPolitica</t>
  </si>
  <si>
    <t>TC_Cartera_ProcesosSeleccion_IncluirPagares</t>
  </si>
  <si>
    <t>TC_Cartera_ProcesosSeleccion_ExcluirPagares</t>
  </si>
  <si>
    <t>Validar inclusión de pagares que cumple con las políticas aplicadas en los criterios de selección</t>
  </si>
  <si>
    <t>Acceder a sistema Cartera con usuario que posee perfil para acceder al modulo Proceso - sub modulo Selección de creditos (afianza), seleccionar opcion si del filtro excluidos, hacer clic en boton incorporar, hacer clic en boton si</t>
  </si>
  <si>
    <t>Inclusion de pagare de manera exitosa</t>
  </si>
  <si>
    <t>Validar emision de carta guia con pagares que cumple con las políticas aplicadas en los criterios de selección</t>
  </si>
  <si>
    <t>Acceder a sistema Cartera con usuario que posee perfil para acceder al modulo Proceso - sub modulo Selección de creditos (afianza), hacer clic en boton crear carta guia</t>
  </si>
  <si>
    <t>Emisión de carta guia con pagares que cumple con las políticas aplicadas en los criterios de selección</t>
  </si>
  <si>
    <t>Validar descarga de archivo excel con pagares que cumple y no cumplen con las políticas aplicadas en los criterios de selección</t>
  </si>
  <si>
    <t>Acceder a sistema Cartera con usuario que posee perfil para acceder al modulo Proceso - sub modulo Selección de creditos (afianza), seleccionar opcion con politica del filtro Política Selección, hacer clic en boton exportar a excel, luego, seleccionar opcion sin politica del filtro Política Selección, hacer clic en boton exportar a excel</t>
  </si>
  <si>
    <t>Descarga de archivo excel, visualizando registro según criterios seleccionados</t>
  </si>
  <si>
    <t>Validar emision de carta guia con pagares que no cumple con las políticas aplicadas en los criterios de selección</t>
  </si>
  <si>
    <t>Acceder a sistema Cartera con usuario que posee perfil para acceder al modulo Proceso - sub modulo Selección de creditos (afianza), seleccionar opcion sin politica del filtro Política Selección, hacer clic en boton crear carta guia</t>
  </si>
  <si>
    <t>Emisión de carta guia con pagares que no cumple con las políticas aplicadas en los criterios 
de selección, la selección de pagares queda a criterio del usuario para emitir carta</t>
  </si>
  <si>
    <t>Validar exclusión de pagares que cumplen y no cumplen con las políticas aplicadas en los criterios de selección</t>
  </si>
  <si>
    <t>Acceder a sistema Cartera con usuario que posee perfil para acceder al modulo Proceso - sub modulo Selección de creditos (afianza), seleccionar opcion sin politica del filtro Política Selección, hacer clic en boton desmarcar credito, hacer clic en boton si, luego, seleccionar opcion sin politica del filtro Política Selección, hacer clic en boton desmarcar credito, hacer clic en boton si</t>
  </si>
  <si>
    <t>Exclusion de pagare de manera exitosa</t>
  </si>
  <si>
    <t>Todos</t>
  </si>
  <si>
    <t>Funcionalidad</t>
  </si>
  <si>
    <t>Enviar proceso</t>
  </si>
  <si>
    <t>No prendar</t>
  </si>
  <si>
    <t>Ver WorkFlow</t>
  </si>
  <si>
    <t>Obtener
 Documentos</t>
  </si>
  <si>
    <t>TC_Cartera_ProcesosFTodos_EnviarProceso</t>
  </si>
  <si>
    <t>TC_Cartera_ProcesosFTodos_NoPrendar</t>
  </si>
  <si>
    <t>TC_Cartera_ProcesosFTodos_Ver</t>
  </si>
  <si>
    <t>TC_Cartera_ProcesosFTodos_ObtenerDocumentos</t>
  </si>
  <si>
    <t>TC_Cartera_ProcesosFTodos_Eliminar</t>
  </si>
  <si>
    <t>TC_Cartera_ProcesosFTodos_AgregarError</t>
  </si>
  <si>
    <t>Validar funcionalidad agregar nuevo registro de proceso "pagaré", finalizando con el envío de proceso</t>
  </si>
  <si>
    <t>Acceder a sistema Cartera con usuario que posee perfil para ingresar al modulo Procesos Financieros, sub-modulo Todos, hacer clic en boton agregar, seleccionar tipo de proceso pagaré, ingresar número de operación valido, hacer clic en boton confirmar, hacer clic en boton enviar proceso, ingresar datos correspondientes, hacer clic en boton confirmar.</t>
  </si>
  <si>
    <t>Proceso y envío generado de manera exitosa</t>
  </si>
  <si>
    <t>Validar funcionalidad agregar nuevo registro de proceso "Solicitud de Certificados", considerando la opcion no prendar</t>
  </si>
  <si>
    <t>Validar funcionalidad agregar nuevo registro de proceso "Dación ley nueva", consultando workflow de registro y finalizando con la modificacion</t>
  </si>
  <si>
    <t>Validar funcionalidad agregar nuevo registro de proceso "Legalización de Documentos", consultando documentos y finalizando con la exportacion de archivo excel</t>
  </si>
  <si>
    <t>Validar funcionalidad agregar nuevo registro de proceso, seleccionando tipo de proceso que no es de creación directa</t>
  </si>
  <si>
    <t>Acceder a sistema Cartera con usuario que posee perfil para ingresar al modulo Procesos Financieros, sub-modulo Todos, hacer clic en boton agregar, seleccionar tipo de proceso solicitud certificado, ingresar número de operación valido, hacer clic en boton confirmar, hacer clic en boton no prendar, ingresar datos correspondientes, hacer clic en boton confirmar.</t>
  </si>
  <si>
    <t>Proceso generado y registro no prendado de manera exitosa</t>
  </si>
  <si>
    <t>Acceder a sistema Cartera con usuario que posee perfil para ingresar al modulo Procesos Financieros, sub-modulo Todos, hacer clic en boton agregar, seleccionar tipo de proceso dacion ley nueva, ingresar número de operación valido, hacer clic en boton confirmar, hacer clic en boton ver workflow para visualizar datos del registro, hacer clic en boton modificar para editar registro.</t>
  </si>
  <si>
    <t>Consulta y modificación de registro de manera exitosa</t>
  </si>
  <si>
    <t>Acceder a sistema Cartera con usuario que posee perfil para ingresar al modulo Procesos Financieros, sub-modulo Todos, hacer clic en boton agregar, seleccionar tipo de proceso Legalización de Documentos, ingresar número de operación valido, hacer clic en boton confirmar, hacer clic en boton obtener documentos, finalizando con exportar excel</t>
  </si>
  <si>
    <t>Consulta de documentos y archivo excel exportado de manera exitosa</t>
  </si>
  <si>
    <t>Validar funcionalidad agregar nuevo registro de proceso "Transferencia",  considerando la opcion eliminar</t>
  </si>
  <si>
    <t>Acceder a sistema Cartera con usuario que posee perfil para ingresar al modulo Procesos Financieros, sub-modulo Todos, hacer clic en boton agregar, seleccionar tipo de proceso Transferencia, ingresar número de operación valido, hacer clic en boton confirmar, hacer clic en boton eliminar</t>
  </si>
  <si>
    <t>Proceso ingresado de manera exitosa, sistema debe emitir mensaje indicando que "Eliminación no válida, hay información en Proceso Bitacora"</t>
  </si>
  <si>
    <t>Acceder a sistema Cartera con usuario que posee perfil para ingresar al modulo Procesos Financieros, sub-modulo Todos, hacer clic en boton agregar, seleccionar tipo de proceso prenda, ingresar número de operación valido, hacer clic en boton confirmar</t>
  </si>
  <si>
    <t>Sistema emite mensaje indicando Solo se pueden imputar Tipo de Proceso de creación directa</t>
  </si>
  <si>
    <t>TC_Cartera_ProcesosFAlzamiento_Prepagado</t>
  </si>
  <si>
    <t>TC_Cartera_ProcesosFAlzamiento_Extinto</t>
  </si>
  <si>
    <t>TC_Cartera_ProcesosFAlzamiento_LeasingError</t>
  </si>
  <si>
    <t>TC_Cartera_ProcesosFAlzamiento_Procesado</t>
  </si>
  <si>
    <t>TC_Cartera_ProcesosFAlzamiento_NroOperacionError</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</si>
</sst>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sz val="8"/>
      <color theme="1"/>
      <name val="Calibri"/>
      <family val="2"/>
      <scheme val="minor"/>
    </font>
    <font>
      <sz val="9"/>
      <color theme="1"/>
      <name val="Calibri"/>
      <family val="2"/>
      <scheme val="minor"/>
    </font>
    <font>
      <sz val="10"/>
      <color theme="1"/>
      <name val="Calibri"/>
      <family val="2"/>
      <scheme val="minor"/>
    </font>
  </fonts>
  <fills count="2">
    <fill>
      <patternFill patternType="none"/>
    </fill>
    <fill>
      <patternFill patternType="gray125"/>
    </fill>
  </fills>
  <borders count="11">
    <border>
      <left/>
      <right/>
      <top/>
      <bottom/>
      <diagonal/>
    </border>
    <border>
      <left/>
      <right style="thin">
        <color indexed="64"/>
      </right>
      <top/>
      <bottom/>
      <diagonal/>
    </border>
    <border>
      <left style="thick">
        <color indexed="64"/>
      </left>
      <right/>
      <top/>
      <bottom/>
      <diagonal/>
    </border>
    <border>
      <left style="thin">
        <color indexed="64"/>
      </left>
      <right/>
      <top/>
      <bottom/>
      <diagonal/>
    </border>
    <border>
      <left style="thin">
        <color indexed="64"/>
      </left>
      <right style="thin">
        <color indexed="64"/>
      </right>
      <top/>
      <bottom/>
      <diagonal/>
    </border>
    <border>
      <left/>
      <right style="thin">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ck">
        <color indexed="64"/>
      </left>
      <right style="thin">
        <color indexed="64"/>
      </right>
      <top/>
      <bottom/>
      <diagonal/>
    </border>
  </borders>
  <cellStyleXfs count="1">
    <xf numFmtId="0" fontId="0" fillId="0" borderId="0"/>
  </cellStyleXfs>
  <cellXfs count="52">
    <xf numFmtId="0" fontId="0" fillId="0" borderId="0" xfId="0"/>
    <xf numFmtId="0" fontId="0" fillId="0" borderId="0" xfId="0" applyAlignment="1">
      <alignment horizontal="center"/>
    </xf>
    <xf numFmtId="0" fontId="0" fillId="0" borderId="0" xfId="0" applyNumberFormat="1"/>
    <xf numFmtId="0" fontId="0" fillId="0" borderId="1" xfId="0" applyBorder="1"/>
    <xf numFmtId="0" fontId="1" fillId="0" borderId="0" xfId="0" applyFont="1" applyAlignment="1"/>
    <xf numFmtId="0" fontId="0" fillId="0" borderId="0" xfId="0" applyBorder="1" applyAlignment="1">
      <alignment horizontal="center"/>
    </xf>
    <xf numFmtId="0" fontId="0" fillId="0" borderId="4" xfId="0" applyBorder="1"/>
    <xf numFmtId="0" fontId="0" fillId="0" borderId="4" xfId="0" applyBorder="1" applyAlignment="1">
      <alignment horizontal="left"/>
    </xf>
    <xf numFmtId="0" fontId="0" fillId="0" borderId="1" xfId="0" applyBorder="1" applyAlignment="1">
      <alignment horizontal="center"/>
    </xf>
    <xf numFmtId="0" fontId="0" fillId="0" borderId="0" xfId="0" applyNumberFormat="1" applyBorder="1" applyAlignment="1">
      <alignment horizontal="center"/>
    </xf>
    <xf numFmtId="0" fontId="0" fillId="0" borderId="1" xfId="0" applyNumberFormat="1" applyBorder="1" applyAlignment="1">
      <alignment horizontal="center"/>
    </xf>
    <xf numFmtId="0" fontId="0" fillId="0" borderId="0" xfId="0" applyNumberFormat="1" applyBorder="1"/>
    <xf numFmtId="0" fontId="0" fillId="0" borderId="4" xfId="0" applyBorder="1" applyAlignment="1"/>
    <xf numFmtId="0" fontId="0" fillId="0" borderId="0" xfId="0" applyBorder="1"/>
    <xf numFmtId="0" fontId="1" fillId="0" borderId="6" xfId="0" applyFont="1" applyBorder="1" applyAlignment="1">
      <alignment vertical="center" textRotation="90"/>
    </xf>
    <xf numFmtId="0" fontId="1" fillId="0" borderId="7" xfId="0" applyFont="1" applyBorder="1" applyAlignment="1">
      <alignment horizontal="center" vertical="center" textRotation="90"/>
    </xf>
    <xf numFmtId="0" fontId="0" fillId="0" borderId="4" xfId="0" applyBorder="1" applyAlignment="1">
      <alignment horizontal="center"/>
    </xf>
    <xf numFmtId="0" fontId="1" fillId="0" borderId="7" xfId="0" applyNumberFormat="1" applyFont="1" applyBorder="1" applyAlignment="1">
      <alignment horizontal="center" vertical="center" textRotation="90"/>
    </xf>
    <xf numFmtId="0" fontId="1" fillId="0" borderId="6" xfId="0" applyNumberFormat="1" applyFont="1" applyBorder="1" applyAlignment="1">
      <alignment horizontal="center" vertical="center" textRotation="90"/>
    </xf>
    <xf numFmtId="0" fontId="1" fillId="0" borderId="6" xfId="0" applyFont="1" applyBorder="1" applyAlignment="1">
      <alignment horizontal="center" vertical="center" textRotation="90"/>
    </xf>
    <xf numFmtId="0" fontId="2" fillId="0" borderId="1" xfId="0" applyNumberFormat="1" applyFont="1" applyBorder="1" applyAlignment="1">
      <alignment horizontal="center"/>
    </xf>
    <xf numFmtId="0" fontId="3" fillId="0" borderId="1" xfId="0" applyNumberFormat="1" applyFont="1" applyBorder="1" applyAlignment="1">
      <alignment horizontal="center"/>
    </xf>
    <xf numFmtId="0" fontId="1" fillId="0" borderId="6" xfId="0" applyNumberFormat="1" applyFont="1" applyBorder="1" applyAlignment="1">
      <alignment horizontal="center" vertical="center" textRotation="90" wrapText="1"/>
    </xf>
    <xf numFmtId="0" fontId="1" fillId="0" borderId="7" xfId="0" applyFont="1" applyBorder="1" applyAlignment="1">
      <alignment horizontal="center" vertical="center" textRotation="90" wrapText="1"/>
    </xf>
    <xf numFmtId="0" fontId="0" fillId="0" borderId="1" xfId="0" applyFill="1" applyBorder="1" applyAlignment="1">
      <alignment horizontal="center"/>
    </xf>
    <xf numFmtId="0" fontId="0" fillId="0" borderId="0" xfId="0" applyFill="1" applyBorder="1" applyAlignment="1">
      <alignment horizontal="center"/>
    </xf>
    <xf numFmtId="0" fontId="0" fillId="0" borderId="4" xfId="0" applyFill="1" applyBorder="1" applyAlignment="1">
      <alignment horizontal="left"/>
    </xf>
    <xf numFmtId="0" fontId="0" fillId="0" borderId="0" xfId="0" applyFill="1"/>
    <xf numFmtId="0" fontId="0" fillId="0" borderId="0" xfId="0" applyFill="1" applyAlignment="1">
      <alignment horizontal="center"/>
    </xf>
    <xf numFmtId="0" fontId="1" fillId="0" borderId="7" xfId="0" applyFont="1" applyBorder="1" applyAlignment="1">
      <alignment horizontal="center" vertical="center" textRotation="90"/>
    </xf>
    <xf numFmtId="0" fontId="0" fillId="0" borderId="4" xfId="0" applyBorder="1" applyAlignment="1">
      <alignment horizontal="left" wrapText="1"/>
    </xf>
    <xf numFmtId="0" fontId="1" fillId="0" borderId="7" xfId="0" applyFont="1" applyBorder="1" applyAlignment="1">
      <alignment vertical="center" textRotation="90" wrapText="1"/>
    </xf>
    <xf numFmtId="0" fontId="1" fillId="0" borderId="6" xfId="0" applyFont="1" applyBorder="1" applyAlignment="1">
      <alignment horizontal="center" vertical="center" textRotation="90" wrapText="1"/>
    </xf>
    <xf numFmtId="0" fontId="0" fillId="0" borderId="4" xfId="0" applyBorder="1" applyAlignment="1">
      <alignment horizontal="left" vertical="center"/>
    </xf>
    <xf numFmtId="0" fontId="1" fillId="0" borderId="9" xfId="0" applyFont="1" applyBorder="1" applyAlignment="1">
      <alignment vertical="center" textRotation="90"/>
    </xf>
    <xf numFmtId="0" fontId="0" fillId="0" borderId="3" xfId="0" applyBorder="1" applyAlignment="1">
      <alignment horizontal="center"/>
    </xf>
    <xf numFmtId="0" fontId="0" fillId="0" borderId="3" xfId="0" applyFill="1" applyBorder="1" applyAlignment="1">
      <alignment horizontal="center"/>
    </xf>
    <xf numFmtId="0" fontId="0" fillId="0" borderId="3" xfId="0" applyBorder="1"/>
    <xf numFmtId="0" fontId="1" fillId="0" borderId="10" xfId="0" applyFont="1" applyBorder="1" applyAlignment="1">
      <alignment horizontal="center"/>
    </xf>
    <xf numFmtId="0" fontId="1" fillId="0" borderId="4" xfId="0" applyFont="1" applyBorder="1" applyAlignment="1">
      <alignment horizontal="center" vertical="center" textRotation="90"/>
    </xf>
    <xf numFmtId="0" fontId="1" fillId="0" borderId="8" xfId="0" applyFont="1" applyBorder="1" applyAlignment="1">
      <alignment horizontal="center" vertical="center" textRotation="90"/>
    </xf>
    <xf numFmtId="0" fontId="1" fillId="0" borderId="5" xfId="0" applyFont="1" applyBorder="1" applyAlignment="1">
      <alignment horizontal="center" vertical="center" textRotation="90"/>
    </xf>
    <xf numFmtId="0" fontId="1" fillId="0" borderId="7" xfId="0" applyFont="1" applyBorder="1" applyAlignment="1">
      <alignment horizontal="center" vertical="center" textRotation="90"/>
    </xf>
    <xf numFmtId="0" fontId="1" fillId="0" borderId="0" xfId="0" applyFont="1" applyBorder="1" applyAlignment="1">
      <alignment horizontal="center"/>
    </xf>
    <xf numFmtId="0" fontId="1" fillId="0" borderId="1" xfId="0" applyFont="1" applyBorder="1" applyAlignment="1">
      <alignment horizontal="center"/>
    </xf>
    <xf numFmtId="0" fontId="1" fillId="0" borderId="0" xfId="0" applyFont="1" applyBorder="1" applyAlignment="1">
      <alignment horizontal="center" wrapText="1"/>
    </xf>
    <xf numFmtId="0" fontId="1" fillId="0" borderId="3" xfId="0" applyFont="1" applyBorder="1" applyAlignment="1">
      <alignment horizontal="center"/>
    </xf>
    <xf numFmtId="0" fontId="1" fillId="0" borderId="2" xfId="0" applyFont="1" applyBorder="1" applyAlignment="1">
      <alignment horizontal="center"/>
    </xf>
    <xf numFmtId="0" fontId="1" fillId="0" borderId="3" xfId="0" applyNumberFormat="1" applyFont="1" applyBorder="1" applyAlignment="1">
      <alignment horizontal="center"/>
    </xf>
    <xf numFmtId="0" fontId="1" fillId="0" borderId="0" xfId="0" applyNumberFormat="1" applyFont="1" applyBorder="1" applyAlignment="1">
      <alignment horizontal="center"/>
    </xf>
    <xf numFmtId="0" fontId="1" fillId="0" borderId="1" xfId="0" applyNumberFormat="1" applyFont="1" applyBorder="1" applyAlignment="1">
      <alignment horizontal="center"/>
    </xf>
    <xf numFmtId="0" fontId="1" fillId="0" borderId="1" xfId="0" applyFont="1" applyBorder="1" applyAlignment="1">
      <alignment horizontal="center" vertical="center" textRotation="9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0"/>
  <sheetViews>
    <sheetView zoomScale="70" zoomScaleNormal="70" workbookViewId="0">
      <pane xSplit="10" topLeftCell="K1" activePane="topRight" state="frozen"/>
      <selection pane="topRight" activeCell="M9" sqref="M9"/>
    </sheetView>
  </sheetViews>
  <sheetFormatPr baseColWidth="10" defaultColWidth="9.140625" defaultRowHeight="15" x14ac:dyDescent="0.25"/>
  <cols>
    <col min="1" max="1" width="10.85546875" style="3" customWidth="1"/>
    <col min="2" max="2" width="11.7109375" customWidth="1"/>
    <col min="3" max="3" width="6.140625" style="37" customWidth="1"/>
    <col min="4" max="8" width="6.140625" style="13" customWidth="1"/>
    <col min="9" max="9" width="4.7109375" style="3" customWidth="1"/>
    <col min="10" max="10" width="54.28515625" style="6" customWidth="1"/>
    <col min="11" max="11" width="160.5703125" style="12" customWidth="1"/>
    <col min="12" max="12" width="255.7109375" style="7" bestFit="1" customWidth="1"/>
    <col min="13" max="13" width="135.140625" style="7" customWidth="1"/>
  </cols>
  <sheetData>
    <row r="1" spans="1:13" s="4" customFormat="1" ht="18" customHeight="1" x14ac:dyDescent="0.2">
      <c r="A1" s="41" t="s">
        <v>162</v>
      </c>
      <c r="B1" s="38" t="s">
        <v>163</v>
      </c>
      <c r="C1" s="43" t="s">
        <v>4</v>
      </c>
      <c r="D1" s="43"/>
      <c r="E1" s="43"/>
      <c r="F1" s="43"/>
      <c r="G1" s="43"/>
      <c r="H1" s="43"/>
      <c r="I1" s="44"/>
      <c r="J1" s="39" t="s">
        <v>0</v>
      </c>
      <c r="K1" s="39" t="s">
        <v>2</v>
      </c>
      <c r="L1" s="39" t="s">
        <v>1</v>
      </c>
      <c r="M1" s="39" t="s">
        <v>3</v>
      </c>
    </row>
    <row r="2" spans="1:13" s="14" customFormat="1" ht="63.75" customHeight="1" x14ac:dyDescent="0.25">
      <c r="A2" s="42"/>
      <c r="B2" s="19" t="s">
        <v>5</v>
      </c>
      <c r="C2" s="34" t="s">
        <v>164</v>
      </c>
      <c r="D2" s="19" t="s">
        <v>165</v>
      </c>
      <c r="E2" s="19" t="s">
        <v>166</v>
      </c>
      <c r="F2" s="19" t="s">
        <v>7</v>
      </c>
      <c r="G2" s="32" t="s">
        <v>167</v>
      </c>
      <c r="H2" s="32" t="s">
        <v>122</v>
      </c>
      <c r="I2" s="31" t="s">
        <v>6</v>
      </c>
      <c r="J2" s="40"/>
      <c r="K2" s="40"/>
      <c r="L2" s="40"/>
      <c r="M2" s="40"/>
    </row>
    <row r="3" spans="1:13" s="1" customFormat="1" x14ac:dyDescent="0.25">
      <c r="A3" s="8">
        <v>1</v>
      </c>
      <c r="B3" s="5">
        <v>1</v>
      </c>
      <c r="C3" s="35">
        <v>1</v>
      </c>
      <c r="D3" s="5"/>
      <c r="E3" s="5"/>
      <c r="F3" s="5"/>
      <c r="G3" s="5"/>
      <c r="H3" s="5"/>
      <c r="I3" s="8"/>
      <c r="J3" s="7" t="s">
        <v>168</v>
      </c>
      <c r="K3" s="12" t="s">
        <v>174</v>
      </c>
      <c r="L3" s="7" t="s">
        <v>175</v>
      </c>
      <c r="M3" s="7" t="s">
        <v>176</v>
      </c>
    </row>
    <row r="4" spans="1:13" s="1" customFormat="1" x14ac:dyDescent="0.25">
      <c r="A4" s="8">
        <v>1</v>
      </c>
      <c r="B4" s="5">
        <v>1</v>
      </c>
      <c r="C4" s="35"/>
      <c r="D4" s="5">
        <v>1</v>
      </c>
      <c r="E4" s="5"/>
      <c r="F4" s="5"/>
      <c r="G4" s="5"/>
      <c r="H4" s="5"/>
      <c r="I4" s="8"/>
      <c r="J4" s="7" t="s">
        <v>169</v>
      </c>
      <c r="K4" s="12" t="s">
        <v>177</v>
      </c>
      <c r="L4" s="7" t="s">
        <v>181</v>
      </c>
      <c r="M4" s="7" t="s">
        <v>182</v>
      </c>
    </row>
    <row r="5" spans="1:13" s="1" customFormat="1" x14ac:dyDescent="0.25">
      <c r="A5" s="8">
        <v>1</v>
      </c>
      <c r="B5" s="5">
        <v>1</v>
      </c>
      <c r="C5" s="35"/>
      <c r="D5" s="5"/>
      <c r="E5" s="5">
        <v>1</v>
      </c>
      <c r="F5" s="5">
        <v>1</v>
      </c>
      <c r="G5" s="5"/>
      <c r="H5" s="5"/>
      <c r="I5" s="8"/>
      <c r="J5" s="7" t="s">
        <v>170</v>
      </c>
      <c r="K5" s="12" t="s">
        <v>178</v>
      </c>
      <c r="L5" s="7" t="s">
        <v>183</v>
      </c>
      <c r="M5" s="7" t="s">
        <v>184</v>
      </c>
    </row>
    <row r="6" spans="1:13" s="1" customFormat="1" x14ac:dyDescent="0.25">
      <c r="A6" s="8">
        <v>1</v>
      </c>
      <c r="B6" s="5">
        <v>1</v>
      </c>
      <c r="C6" s="35"/>
      <c r="D6" s="5"/>
      <c r="E6" s="5"/>
      <c r="F6" s="5"/>
      <c r="G6" s="5">
        <v>1</v>
      </c>
      <c r="H6" s="5">
        <v>1</v>
      </c>
      <c r="I6" s="8"/>
      <c r="J6" s="7" t="s">
        <v>171</v>
      </c>
      <c r="K6" s="12" t="s">
        <v>179</v>
      </c>
      <c r="L6" s="7" t="s">
        <v>185</v>
      </c>
      <c r="M6" s="7" t="s">
        <v>186</v>
      </c>
    </row>
    <row r="7" spans="1:13" s="1" customFormat="1" x14ac:dyDescent="0.25">
      <c r="A7" s="8">
        <v>1</v>
      </c>
      <c r="B7" s="5">
        <v>1</v>
      </c>
      <c r="C7" s="35"/>
      <c r="D7" s="5"/>
      <c r="E7" s="5"/>
      <c r="F7" s="5"/>
      <c r="G7" s="5"/>
      <c r="H7" s="5"/>
      <c r="I7" s="8">
        <v>1</v>
      </c>
      <c r="J7" s="7" t="s">
        <v>172</v>
      </c>
      <c r="K7" s="12" t="s">
        <v>187</v>
      </c>
      <c r="L7" s="7" t="s">
        <v>188</v>
      </c>
      <c r="M7" s="7" t="s">
        <v>189</v>
      </c>
    </row>
    <row r="8" spans="1:13" s="1" customFormat="1" x14ac:dyDescent="0.25">
      <c r="A8" s="8">
        <v>1</v>
      </c>
      <c r="B8" s="5">
        <v>1</v>
      </c>
      <c r="C8" s="35"/>
      <c r="D8" s="5"/>
      <c r="E8" s="5"/>
      <c r="F8" s="5"/>
      <c r="G8" s="5"/>
      <c r="H8" s="5"/>
      <c r="I8" s="8"/>
      <c r="J8" s="7" t="s">
        <v>173</v>
      </c>
      <c r="K8" s="12" t="s">
        <v>180</v>
      </c>
      <c r="L8" s="7" t="s">
        <v>190</v>
      </c>
      <c r="M8" s="7" t="s">
        <v>191</v>
      </c>
    </row>
    <row r="9" spans="1:13" s="1" customFormat="1" x14ac:dyDescent="0.25">
      <c r="A9" s="8"/>
      <c r="B9" s="5"/>
      <c r="C9" s="35"/>
      <c r="D9" s="5"/>
      <c r="E9" s="5"/>
      <c r="F9" s="5"/>
      <c r="G9" s="5"/>
      <c r="H9" s="5"/>
      <c r="I9" s="8"/>
      <c r="J9" s="7"/>
      <c r="K9" s="12"/>
      <c r="L9" s="7"/>
      <c r="M9" s="7"/>
    </row>
    <row r="10" spans="1:13" s="27" customFormat="1" x14ac:dyDescent="0.25">
      <c r="A10" s="8"/>
      <c r="B10" s="25"/>
      <c r="C10" s="36"/>
      <c r="D10" s="25"/>
      <c r="E10" s="25"/>
      <c r="F10" s="25"/>
      <c r="G10" s="25"/>
      <c r="H10" s="25"/>
      <c r="I10" s="24"/>
      <c r="J10" s="7"/>
      <c r="K10" s="12"/>
      <c r="L10" s="7"/>
      <c r="M10" s="7"/>
    </row>
    <row r="11" spans="1:13" x14ac:dyDescent="0.25">
      <c r="A11" s="8"/>
      <c r="C11" s="35"/>
      <c r="D11" s="5"/>
      <c r="E11" s="5"/>
      <c r="F11" s="5"/>
      <c r="G11" s="5"/>
      <c r="H11" s="5"/>
      <c r="I11" s="8"/>
      <c r="J11" s="7"/>
    </row>
    <row r="12" spans="1:13" x14ac:dyDescent="0.25">
      <c r="A12" s="8"/>
      <c r="B12" s="25"/>
      <c r="C12" s="35"/>
      <c r="D12" s="5"/>
      <c r="E12" s="5"/>
      <c r="F12" s="5"/>
      <c r="G12" s="5"/>
      <c r="H12" s="5"/>
      <c r="I12" s="8"/>
      <c r="J12" s="7"/>
    </row>
    <row r="13" spans="1:13" x14ac:dyDescent="0.25">
      <c r="A13" s="8"/>
      <c r="C13" s="35"/>
      <c r="D13" s="5"/>
      <c r="E13" s="5"/>
      <c r="F13" s="5"/>
      <c r="G13" s="5"/>
      <c r="H13" s="5"/>
      <c r="I13" s="8"/>
      <c r="J13" s="7"/>
    </row>
    <row r="14" spans="1:13" x14ac:dyDescent="0.25">
      <c r="A14" s="8"/>
      <c r="C14" s="35"/>
      <c r="D14" s="5"/>
      <c r="E14" s="5"/>
      <c r="F14" s="5"/>
      <c r="G14" s="5"/>
      <c r="H14" s="5"/>
      <c r="I14" s="8"/>
      <c r="J14" s="7"/>
    </row>
    <row r="15" spans="1:13" x14ac:dyDescent="0.25">
      <c r="A15" s="8"/>
      <c r="C15" s="35"/>
      <c r="D15" s="5"/>
      <c r="E15" s="5"/>
      <c r="F15" s="5"/>
      <c r="G15" s="5"/>
      <c r="H15" s="5"/>
      <c r="I15" s="8"/>
      <c r="J15" s="7"/>
    </row>
    <row r="16" spans="1:13" x14ac:dyDescent="0.25">
      <c r="A16" s="8"/>
      <c r="C16" s="35"/>
      <c r="D16" s="5"/>
      <c r="E16" s="5"/>
      <c r="F16" s="5"/>
      <c r="G16" s="5"/>
      <c r="H16" s="5"/>
      <c r="I16" s="8"/>
      <c r="J16" s="7"/>
    </row>
    <row r="17" spans="1:13" x14ac:dyDescent="0.25">
      <c r="A17" s="8"/>
      <c r="C17" s="35"/>
      <c r="D17" s="5"/>
      <c r="E17" s="5"/>
      <c r="F17" s="5"/>
      <c r="G17" s="5"/>
      <c r="H17" s="5"/>
      <c r="I17" s="8"/>
      <c r="J17" s="7"/>
    </row>
    <row r="18" spans="1:13" s="28" customFormat="1" x14ac:dyDescent="0.25">
      <c r="A18" s="24"/>
      <c r="C18" s="36"/>
      <c r="D18" s="25"/>
      <c r="E18" s="25"/>
      <c r="F18" s="25"/>
      <c r="G18" s="25"/>
      <c r="H18" s="25"/>
      <c r="I18" s="24"/>
      <c r="J18" s="26"/>
      <c r="K18" s="12"/>
      <c r="L18" s="7"/>
      <c r="M18" s="26"/>
    </row>
    <row r="19" spans="1:13" s="1" customFormat="1" x14ac:dyDescent="0.25">
      <c r="A19" s="8"/>
      <c r="B19" s="5"/>
      <c r="C19" s="35"/>
      <c r="D19" s="5"/>
      <c r="E19" s="5"/>
      <c r="F19" s="5"/>
      <c r="G19" s="5"/>
      <c r="H19" s="5"/>
      <c r="I19" s="8"/>
      <c r="J19" s="7"/>
      <c r="K19" s="12"/>
      <c r="L19" s="7"/>
      <c r="M19" s="7"/>
    </row>
    <row r="20" spans="1:13" s="1" customFormat="1" x14ac:dyDescent="0.25">
      <c r="A20" s="8"/>
      <c r="B20" s="5"/>
      <c r="C20" s="35"/>
      <c r="D20" s="5"/>
      <c r="E20" s="5"/>
      <c r="F20" s="5"/>
      <c r="G20" s="5"/>
      <c r="H20" s="5"/>
      <c r="I20" s="8"/>
      <c r="J20" s="7"/>
      <c r="K20" s="12"/>
      <c r="L20" s="7"/>
      <c r="M20" s="7"/>
    </row>
    <row r="21" spans="1:13" s="1" customFormat="1" x14ac:dyDescent="0.25">
      <c r="A21" s="8"/>
      <c r="B21" s="5"/>
      <c r="C21" s="35"/>
      <c r="D21" s="5"/>
      <c r="E21" s="5"/>
      <c r="F21" s="5"/>
      <c r="G21" s="5"/>
      <c r="H21" s="5"/>
      <c r="I21" s="8"/>
      <c r="J21" s="7"/>
      <c r="K21" s="12"/>
      <c r="L21" s="7"/>
      <c r="M21" s="7"/>
    </row>
    <row r="22" spans="1:13" s="1" customFormat="1" x14ac:dyDescent="0.25">
      <c r="A22" s="8"/>
      <c r="B22" s="5"/>
      <c r="C22" s="35"/>
      <c r="D22" s="5"/>
      <c r="E22" s="5"/>
      <c r="F22" s="5"/>
      <c r="G22" s="5"/>
      <c r="H22" s="5"/>
      <c r="I22" s="8"/>
      <c r="J22" s="7"/>
      <c r="K22" s="12"/>
      <c r="L22" s="7"/>
      <c r="M22" s="7"/>
    </row>
    <row r="23" spans="1:13" s="1" customFormat="1" x14ac:dyDescent="0.25">
      <c r="A23" s="8"/>
      <c r="B23" s="5"/>
      <c r="C23" s="35"/>
      <c r="D23" s="5"/>
      <c r="E23" s="5"/>
      <c r="F23" s="5"/>
      <c r="G23" s="5"/>
      <c r="H23" s="5"/>
      <c r="I23" s="8"/>
      <c r="J23" s="7"/>
      <c r="K23" s="12"/>
      <c r="L23" s="7"/>
      <c r="M23" s="7"/>
    </row>
    <row r="24" spans="1:13" s="1" customFormat="1" x14ac:dyDescent="0.25">
      <c r="A24" s="8"/>
      <c r="B24" s="5"/>
      <c r="C24" s="35"/>
      <c r="D24" s="5"/>
      <c r="E24" s="5"/>
      <c r="F24" s="5"/>
      <c r="G24" s="5"/>
      <c r="H24" s="5"/>
      <c r="I24" s="8"/>
      <c r="J24" s="7"/>
      <c r="K24" s="12"/>
      <c r="L24" s="7"/>
      <c r="M24" s="7"/>
    </row>
    <row r="25" spans="1:13" s="1" customFormat="1" x14ac:dyDescent="0.25">
      <c r="A25" s="8"/>
      <c r="B25" s="5"/>
      <c r="C25" s="35"/>
      <c r="D25" s="5"/>
      <c r="E25" s="5"/>
      <c r="F25" s="5"/>
      <c r="G25" s="5"/>
      <c r="H25" s="5"/>
      <c r="I25" s="8"/>
      <c r="J25" s="7"/>
      <c r="K25" s="12"/>
      <c r="L25" s="7"/>
      <c r="M25" s="7"/>
    </row>
    <row r="26" spans="1:13" s="28" customFormat="1" x14ac:dyDescent="0.25">
      <c r="A26" s="24"/>
      <c r="B26" s="25"/>
      <c r="C26" s="36"/>
      <c r="D26" s="25"/>
      <c r="E26" s="25"/>
      <c r="F26" s="25"/>
      <c r="G26" s="25"/>
      <c r="H26" s="25"/>
      <c r="I26" s="24"/>
      <c r="J26" s="26"/>
      <c r="K26" s="12"/>
      <c r="L26" s="7"/>
      <c r="M26" s="7"/>
    </row>
    <row r="27" spans="1:13" x14ac:dyDescent="0.25">
      <c r="A27" s="8"/>
      <c r="C27" s="35"/>
      <c r="D27" s="5"/>
      <c r="E27" s="5"/>
      <c r="F27" s="5"/>
      <c r="G27" s="5"/>
      <c r="H27" s="5"/>
      <c r="I27" s="8"/>
      <c r="J27" s="7"/>
    </row>
    <row r="28" spans="1:13" x14ac:dyDescent="0.25">
      <c r="A28" s="8"/>
      <c r="C28" s="35"/>
      <c r="D28" s="5"/>
      <c r="E28" s="5"/>
      <c r="F28" s="5"/>
      <c r="G28" s="5"/>
      <c r="H28" s="5"/>
      <c r="I28" s="8"/>
      <c r="J28" s="7"/>
    </row>
    <row r="29" spans="1:13" x14ac:dyDescent="0.25">
      <c r="A29" s="8"/>
      <c r="C29" s="35"/>
      <c r="D29" s="5"/>
      <c r="E29" s="5"/>
      <c r="F29" s="5"/>
      <c r="G29" s="5"/>
      <c r="H29" s="5"/>
      <c r="I29" s="8"/>
      <c r="J29" s="7"/>
    </row>
    <row r="30" spans="1:13" x14ac:dyDescent="0.25">
      <c r="A30" s="8"/>
      <c r="C30" s="35"/>
      <c r="D30" s="5"/>
      <c r="E30" s="5"/>
      <c r="F30" s="5"/>
      <c r="G30" s="5"/>
      <c r="H30" s="5"/>
      <c r="I30" s="8"/>
      <c r="J30" s="7"/>
    </row>
    <row r="31" spans="1:13" x14ac:dyDescent="0.25">
      <c r="A31" s="8"/>
      <c r="C31" s="35"/>
      <c r="D31" s="5"/>
      <c r="E31" s="5"/>
      <c r="F31" s="5"/>
      <c r="G31" s="5"/>
      <c r="H31" s="5"/>
      <c r="I31" s="8"/>
      <c r="J31" s="7"/>
    </row>
    <row r="32" spans="1:13" x14ac:dyDescent="0.25">
      <c r="A32" s="8"/>
      <c r="C32" s="35"/>
      <c r="D32" s="5"/>
      <c r="E32" s="5"/>
      <c r="F32" s="5"/>
      <c r="G32" s="5"/>
      <c r="H32" s="5"/>
      <c r="I32" s="8"/>
      <c r="J32" s="7"/>
    </row>
    <row r="33" spans="1:13" x14ac:dyDescent="0.25">
      <c r="A33" s="8"/>
      <c r="C33" s="35"/>
      <c r="D33" s="5"/>
      <c r="E33" s="5"/>
      <c r="F33" s="5"/>
      <c r="G33" s="5"/>
      <c r="H33" s="5"/>
      <c r="I33" s="8"/>
      <c r="J33" s="7"/>
    </row>
    <row r="34" spans="1:13" s="1" customFormat="1" x14ac:dyDescent="0.25">
      <c r="A34" s="8"/>
      <c r="C34" s="35"/>
      <c r="D34" s="5"/>
      <c r="E34" s="5"/>
      <c r="F34" s="5"/>
      <c r="G34" s="5"/>
      <c r="H34" s="5"/>
      <c r="I34" s="8"/>
      <c r="J34" s="7"/>
      <c r="K34" s="12"/>
      <c r="L34" s="7"/>
      <c r="M34" s="7"/>
    </row>
    <row r="35" spans="1:13" s="1" customFormat="1" x14ac:dyDescent="0.25">
      <c r="A35" s="8"/>
      <c r="C35" s="35"/>
      <c r="D35" s="5"/>
      <c r="E35" s="5"/>
      <c r="F35" s="5"/>
      <c r="G35" s="5"/>
      <c r="H35" s="5"/>
      <c r="I35" s="8"/>
      <c r="J35" s="7"/>
      <c r="K35" s="12"/>
      <c r="L35" s="7"/>
      <c r="M35" s="7"/>
    </row>
    <row r="36" spans="1:13" s="1" customFormat="1" x14ac:dyDescent="0.25">
      <c r="A36" s="8"/>
      <c r="C36" s="35"/>
      <c r="D36" s="5"/>
      <c r="E36" s="5"/>
      <c r="F36" s="5"/>
      <c r="G36" s="5"/>
      <c r="H36" s="5"/>
      <c r="I36" s="8"/>
      <c r="J36" s="7"/>
      <c r="K36" s="12"/>
      <c r="L36" s="7"/>
      <c r="M36" s="7"/>
    </row>
    <row r="37" spans="1:13" s="1" customFormat="1" ht="30" x14ac:dyDescent="0.25">
      <c r="A37" s="8"/>
      <c r="C37" s="35"/>
      <c r="D37" s="5"/>
      <c r="E37" s="5"/>
      <c r="F37" s="5"/>
      <c r="G37" s="5"/>
      <c r="H37" s="5"/>
      <c r="I37" s="8"/>
      <c r="J37" s="7" t="s">
        <v>123</v>
      </c>
      <c r="K37" s="12" t="s">
        <v>124</v>
      </c>
      <c r="L37" s="30" t="s">
        <v>125</v>
      </c>
      <c r="M37" s="7" t="s">
        <v>112</v>
      </c>
    </row>
    <row r="38" spans="1:13" s="1" customFormat="1" x14ac:dyDescent="0.25">
      <c r="A38" s="8"/>
      <c r="C38" s="35"/>
      <c r="D38" s="5"/>
      <c r="E38" s="5"/>
      <c r="F38" s="5"/>
      <c r="G38" s="5"/>
      <c r="H38" s="5"/>
      <c r="I38" s="8"/>
      <c r="J38" s="7"/>
      <c r="K38" s="12"/>
      <c r="L38" s="7"/>
      <c r="M38" s="7"/>
    </row>
    <row r="39" spans="1:13" s="1" customFormat="1" x14ac:dyDescent="0.25">
      <c r="A39" s="8"/>
      <c r="C39" s="35"/>
      <c r="D39" s="5"/>
      <c r="E39" s="5"/>
      <c r="F39" s="5"/>
      <c r="G39" s="5"/>
      <c r="H39" s="5"/>
      <c r="I39" s="8"/>
      <c r="J39" s="7"/>
      <c r="K39" s="12"/>
      <c r="L39" s="7"/>
      <c r="M39" s="7"/>
    </row>
    <row r="40" spans="1:13" x14ac:dyDescent="0.25">
      <c r="A40" s="8"/>
      <c r="C40" s="35"/>
      <c r="D40" s="5"/>
      <c r="E40" s="5"/>
      <c r="F40" s="5"/>
      <c r="G40" s="5"/>
      <c r="H40" s="5"/>
      <c r="I40" s="8"/>
      <c r="J40" s="7"/>
    </row>
    <row r="41" spans="1:13" x14ac:dyDescent="0.25">
      <c r="A41" s="8"/>
      <c r="C41" s="35"/>
      <c r="D41" s="5"/>
      <c r="E41" s="5"/>
      <c r="F41" s="5"/>
      <c r="G41" s="5"/>
      <c r="H41" s="5"/>
      <c r="I41" s="8"/>
      <c r="J41" s="7"/>
    </row>
    <row r="42" spans="1:13" x14ac:dyDescent="0.25">
      <c r="A42" s="8"/>
      <c r="C42" s="35"/>
      <c r="D42" s="5"/>
      <c r="E42" s="5"/>
      <c r="F42" s="5"/>
      <c r="G42" s="5"/>
      <c r="H42" s="5"/>
      <c r="I42" s="8"/>
      <c r="J42" s="7"/>
    </row>
    <row r="43" spans="1:13" x14ac:dyDescent="0.25">
      <c r="A43" s="8"/>
      <c r="C43" s="35"/>
      <c r="D43" s="5"/>
      <c r="E43" s="5"/>
      <c r="F43" s="5"/>
      <c r="G43" s="5"/>
      <c r="H43" s="5"/>
      <c r="I43" s="8"/>
      <c r="J43" s="7"/>
    </row>
    <row r="44" spans="1:13" x14ac:dyDescent="0.25">
      <c r="A44" s="8"/>
      <c r="C44" s="35"/>
      <c r="D44" s="5"/>
      <c r="E44" s="5"/>
      <c r="F44" s="5"/>
      <c r="G44" s="5"/>
      <c r="H44" s="5"/>
      <c r="I44" s="8"/>
      <c r="J44" s="7"/>
    </row>
    <row r="45" spans="1:13" x14ac:dyDescent="0.25">
      <c r="A45" s="8"/>
      <c r="C45" s="35"/>
      <c r="D45" s="5"/>
      <c r="E45" s="5"/>
      <c r="F45" s="5"/>
      <c r="G45" s="5"/>
      <c r="H45" s="5"/>
      <c r="I45" s="8"/>
      <c r="J45" s="7"/>
    </row>
    <row r="46" spans="1:13" x14ac:dyDescent="0.25">
      <c r="A46" s="8"/>
      <c r="C46" s="35"/>
      <c r="D46" s="5"/>
      <c r="E46" s="5"/>
      <c r="F46" s="5"/>
      <c r="G46" s="5"/>
      <c r="H46" s="5"/>
      <c r="I46" s="8"/>
      <c r="J46" s="7"/>
    </row>
    <row r="47" spans="1:13" x14ac:dyDescent="0.25">
      <c r="A47" s="8"/>
      <c r="C47" s="35"/>
      <c r="D47" s="5"/>
      <c r="E47" s="5"/>
      <c r="F47" s="5"/>
      <c r="G47" s="5"/>
      <c r="H47" s="5"/>
      <c r="I47" s="8"/>
      <c r="J47" s="7"/>
    </row>
    <row r="48" spans="1:13" x14ac:dyDescent="0.25">
      <c r="A48" s="8"/>
      <c r="C48" s="35"/>
      <c r="D48" s="5"/>
      <c r="E48" s="5"/>
      <c r="F48" s="5"/>
      <c r="G48" s="5"/>
      <c r="H48" s="5"/>
      <c r="I48" s="8"/>
      <c r="J48" s="7"/>
    </row>
    <row r="49" spans="1:13" x14ac:dyDescent="0.25">
      <c r="A49" s="8"/>
      <c r="C49" s="35"/>
      <c r="D49" s="5"/>
      <c r="E49" s="5"/>
      <c r="F49" s="5"/>
      <c r="G49" s="5"/>
      <c r="H49" s="5"/>
      <c r="I49" s="8"/>
      <c r="J49" s="7"/>
    </row>
    <row r="50" spans="1:13" s="1" customFormat="1" x14ac:dyDescent="0.25">
      <c r="A50" s="8"/>
      <c r="C50" s="35"/>
      <c r="D50" s="5"/>
      <c r="E50" s="5"/>
      <c r="F50" s="5"/>
      <c r="G50" s="5"/>
      <c r="H50" s="5"/>
      <c r="I50" s="8"/>
      <c r="J50" s="7"/>
      <c r="K50" s="12"/>
      <c r="L50" s="7"/>
      <c r="M50" s="7"/>
    </row>
  </sheetData>
  <mergeCells count="6">
    <mergeCell ref="J1:J2"/>
    <mergeCell ref="L1:L2"/>
    <mergeCell ref="M1:M2"/>
    <mergeCell ref="K1:K2"/>
    <mergeCell ref="A1:A2"/>
    <mergeCell ref="C1:I1"/>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0"/>
  <sheetViews>
    <sheetView tabSelected="1" topLeftCell="A2" zoomScale="80" zoomScaleNormal="80" workbookViewId="0">
      <pane xSplit="1" topLeftCell="B1" activePane="topRight" state="frozen"/>
      <selection pane="topRight" activeCell="A8" sqref="A8"/>
    </sheetView>
  </sheetViews>
  <sheetFormatPr baseColWidth="10" defaultColWidth="9.140625" defaultRowHeight="15" x14ac:dyDescent="0.25"/>
  <cols>
    <col min="1" max="1" width="53.140625" style="6" customWidth="1"/>
    <col min="2" max="2" width="255.42578125" style="12" customWidth="1"/>
    <col min="3" max="3" width="255.42578125" style="7" customWidth="1"/>
    <col min="4" max="4" width="79" style="7" bestFit="1" customWidth="1"/>
  </cols>
  <sheetData>
    <row r="1" spans="1:4" s="4" customFormat="1" ht="42" customHeight="1" x14ac:dyDescent="0.2">
      <c r="A1" s="39" t="s">
        <v>0</v>
      </c>
      <c r="B1" s="39" t="s">
        <v>2</v>
      </c>
      <c r="C1" s="39" t="s">
        <v>1</v>
      </c>
      <c r="D1" s="39" t="s">
        <v>3</v>
      </c>
    </row>
    <row r="2" spans="1:4" s="14" customFormat="1" ht="72" customHeight="1" x14ac:dyDescent="0.25">
      <c r="A2" s="40"/>
      <c r="B2" s="40"/>
      <c r="C2" s="40"/>
      <c r="D2" s="40"/>
    </row>
    <row r="3" spans="1:4" s="1" customFormat="1" x14ac:dyDescent="0.25">
      <c r="A3" s="7" t="s">
        <v>192</v>
      </c>
      <c r="B3" s="12"/>
      <c r="C3" s="7"/>
      <c r="D3" s="7"/>
    </row>
    <row r="4" spans="1:4" s="1" customFormat="1" x14ac:dyDescent="0.25">
      <c r="A4" s="7" t="s">
        <v>193</v>
      </c>
      <c r="B4" s="12"/>
      <c r="C4" s="7"/>
      <c r="D4" s="7"/>
    </row>
    <row r="5" spans="1:4" s="1" customFormat="1" x14ac:dyDescent="0.25">
      <c r="A5" s="7" t="s">
        <v>194</v>
      </c>
      <c r="B5" s="12"/>
      <c r="C5" s="7"/>
      <c r="D5" s="7"/>
    </row>
    <row r="6" spans="1:4" s="1" customFormat="1" x14ac:dyDescent="0.25">
      <c r="A6" s="7" t="s">
        <v>195</v>
      </c>
      <c r="B6" s="12"/>
      <c r="C6" s="7"/>
      <c r="D6" s="7"/>
    </row>
    <row r="7" spans="1:4" s="28" customFormat="1" x14ac:dyDescent="0.25">
      <c r="A7" s="7" t="s">
        <v>196</v>
      </c>
      <c r="B7" s="12"/>
      <c r="C7" s="7"/>
      <c r="D7" s="26"/>
    </row>
    <row r="8" spans="1:4" s="1" customFormat="1" x14ac:dyDescent="0.25">
      <c r="A8" s="7"/>
      <c r="B8" s="12"/>
      <c r="C8" s="7"/>
      <c r="D8" s="7"/>
    </row>
    <row r="9" spans="1:4" s="1" customFormat="1" x14ac:dyDescent="0.25">
      <c r="A9" s="7"/>
      <c r="B9" s="12"/>
      <c r="C9" s="7"/>
      <c r="D9" s="7"/>
    </row>
    <row r="10" spans="1:4" x14ac:dyDescent="0.25">
      <c r="A10" s="7"/>
    </row>
    <row r="11" spans="1:4" x14ac:dyDescent="0.25">
      <c r="A11" s="7"/>
    </row>
    <row r="12" spans="1:4" s="27" customFormat="1" x14ac:dyDescent="0.25">
      <c r="A12" s="7"/>
      <c r="B12" s="12"/>
      <c r="C12" s="7"/>
      <c r="D12" s="26"/>
    </row>
    <row r="13" spans="1:4" x14ac:dyDescent="0.25">
      <c r="A13" s="7"/>
    </row>
    <row r="14" spans="1:4" x14ac:dyDescent="0.25">
      <c r="A14" s="7"/>
    </row>
    <row r="15" spans="1:4" x14ac:dyDescent="0.25">
      <c r="A15" s="7"/>
    </row>
    <row r="16" spans="1:4" x14ac:dyDescent="0.25">
      <c r="A16" s="7"/>
    </row>
    <row r="17" spans="1:4" s="27" customFormat="1" x14ac:dyDescent="0.25">
      <c r="A17" s="7"/>
      <c r="B17" s="12"/>
      <c r="C17" s="7"/>
      <c r="D17" s="26"/>
    </row>
    <row r="18" spans="1:4" s="1" customFormat="1" x14ac:dyDescent="0.25">
      <c r="A18" s="7"/>
      <c r="B18" s="12"/>
      <c r="C18" s="7"/>
      <c r="D18" s="26"/>
    </row>
    <row r="19" spans="1:4" s="1" customFormat="1" x14ac:dyDescent="0.25">
      <c r="A19" s="7"/>
      <c r="B19" s="12"/>
      <c r="C19" s="7"/>
      <c r="D19" s="26"/>
    </row>
    <row r="20" spans="1:4" s="1" customFormat="1" x14ac:dyDescent="0.25">
      <c r="A20" s="7"/>
      <c r="B20" s="12"/>
      <c r="C20" s="7"/>
      <c r="D20" s="7"/>
    </row>
    <row r="21" spans="1:4" s="1" customFormat="1" x14ac:dyDescent="0.25">
      <c r="A21" s="7"/>
      <c r="B21" s="12"/>
      <c r="C21" s="7"/>
      <c r="D21" s="7"/>
    </row>
    <row r="22" spans="1:4" s="1" customFormat="1" x14ac:dyDescent="0.25">
      <c r="A22" s="7"/>
      <c r="B22" s="12"/>
      <c r="C22" s="7"/>
      <c r="D22" s="7"/>
    </row>
    <row r="23" spans="1:4" s="1" customFormat="1" x14ac:dyDescent="0.25">
      <c r="A23" s="7"/>
      <c r="B23" s="12"/>
      <c r="C23" s="7"/>
      <c r="D23" s="7"/>
    </row>
    <row r="24" spans="1:4" s="1" customFormat="1" x14ac:dyDescent="0.25">
      <c r="A24" s="7"/>
      <c r="B24" s="12"/>
      <c r="C24" s="7"/>
      <c r="D24" s="7"/>
    </row>
    <row r="25" spans="1:4" s="1" customFormat="1" x14ac:dyDescent="0.25">
      <c r="A25" s="7"/>
      <c r="B25" s="12"/>
      <c r="C25" s="30"/>
      <c r="D25" s="7"/>
    </row>
    <row r="26" spans="1:4" s="1" customFormat="1" x14ac:dyDescent="0.25">
      <c r="A26" s="7"/>
      <c r="B26" s="12"/>
      <c r="C26" s="7"/>
      <c r="D26" s="7"/>
    </row>
    <row r="27" spans="1:4" x14ac:dyDescent="0.25">
      <c r="A27" s="7"/>
    </row>
    <row r="28" spans="1:4" x14ac:dyDescent="0.25">
      <c r="A28" s="7"/>
    </row>
    <row r="29" spans="1:4" x14ac:dyDescent="0.25">
      <c r="A29" s="7"/>
      <c r="C29" s="7" t="s">
        <v>126</v>
      </c>
      <c r="D29" s="7" t="s">
        <v>127</v>
      </c>
    </row>
    <row r="30" spans="1:4" x14ac:dyDescent="0.25">
      <c r="A30" s="7" t="s">
        <v>128</v>
      </c>
      <c r="B30" s="12" t="s">
        <v>129</v>
      </c>
      <c r="C30" s="7" t="s">
        <v>130</v>
      </c>
      <c r="D30" s="7" t="s">
        <v>131</v>
      </c>
    </row>
    <row r="31" spans="1:4" x14ac:dyDescent="0.25">
      <c r="A31" s="7"/>
    </row>
    <row r="32" spans="1:4" x14ac:dyDescent="0.25">
      <c r="A32" s="7"/>
    </row>
    <row r="33" spans="1:4" x14ac:dyDescent="0.25">
      <c r="A33" s="7"/>
    </row>
    <row r="34" spans="1:4" s="1" customFormat="1" x14ac:dyDescent="0.25">
      <c r="A34" s="7"/>
      <c r="B34" s="12"/>
      <c r="C34" s="7"/>
      <c r="D34" s="7"/>
    </row>
    <row r="35" spans="1:4" s="1" customFormat="1" x14ac:dyDescent="0.25">
      <c r="A35" s="7"/>
      <c r="B35" s="12"/>
      <c r="C35" s="7"/>
      <c r="D35" s="7"/>
    </row>
    <row r="36" spans="1:4" s="1" customFormat="1" x14ac:dyDescent="0.25">
      <c r="A36" s="7"/>
      <c r="B36" s="12"/>
      <c r="C36" s="7"/>
      <c r="D36" s="7"/>
    </row>
    <row r="37" spans="1:4" s="1" customFormat="1" x14ac:dyDescent="0.25">
      <c r="A37" s="7"/>
      <c r="B37" s="12"/>
      <c r="C37" s="7"/>
      <c r="D37" s="7"/>
    </row>
    <row r="38" spans="1:4" s="1" customFormat="1" x14ac:dyDescent="0.25">
      <c r="A38" s="7"/>
      <c r="B38" s="12"/>
      <c r="C38" s="7"/>
      <c r="D38" s="7"/>
    </row>
    <row r="39" spans="1:4" s="1" customFormat="1" x14ac:dyDescent="0.25">
      <c r="A39" s="7"/>
      <c r="B39" s="12"/>
      <c r="C39" s="7"/>
      <c r="D39" s="7"/>
    </row>
    <row r="40" spans="1:4" x14ac:dyDescent="0.25">
      <c r="A40" s="7"/>
    </row>
    <row r="41" spans="1:4" x14ac:dyDescent="0.25">
      <c r="A41" s="7"/>
    </row>
    <row r="42" spans="1:4" x14ac:dyDescent="0.25">
      <c r="A42" s="7"/>
    </row>
    <row r="43" spans="1:4" x14ac:dyDescent="0.25">
      <c r="A43" s="7"/>
    </row>
    <row r="44" spans="1:4" x14ac:dyDescent="0.25">
      <c r="A44" s="7"/>
    </row>
    <row r="45" spans="1:4" x14ac:dyDescent="0.25">
      <c r="A45" s="7"/>
    </row>
    <row r="46" spans="1:4" x14ac:dyDescent="0.25">
      <c r="A46" s="7"/>
    </row>
    <row r="47" spans="1:4" x14ac:dyDescent="0.25">
      <c r="A47" s="7"/>
    </row>
    <row r="48" spans="1:4" x14ac:dyDescent="0.25">
      <c r="A48" s="7"/>
    </row>
    <row r="49" spans="1:4" x14ac:dyDescent="0.25">
      <c r="A49" s="7"/>
    </row>
    <row r="50" spans="1:4" s="1" customFormat="1" x14ac:dyDescent="0.25">
      <c r="A50" s="7"/>
      <c r="B50" s="12"/>
      <c r="C50" s="7"/>
      <c r="D50" s="7"/>
    </row>
  </sheetData>
  <mergeCells count="4">
    <mergeCell ref="B1:B2"/>
    <mergeCell ref="C1:C2"/>
    <mergeCell ref="D1:D2"/>
    <mergeCell ref="A1:A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0"/>
  <sheetViews>
    <sheetView zoomScale="80" zoomScaleNormal="80" workbookViewId="0">
      <pane xSplit="1" topLeftCell="B1" activePane="topRight" state="frozen"/>
      <selection pane="topRight" activeCell="D5" sqref="D5"/>
    </sheetView>
  </sheetViews>
  <sheetFormatPr baseColWidth="10" defaultColWidth="9.140625" defaultRowHeight="15" x14ac:dyDescent="0.25"/>
  <cols>
    <col min="1" max="1" width="51.140625" style="6" customWidth="1"/>
    <col min="2" max="2" width="101" style="12" customWidth="1"/>
    <col min="3" max="3" width="160.140625" style="7" customWidth="1"/>
    <col min="4" max="4" width="79" style="7" bestFit="1" customWidth="1"/>
  </cols>
  <sheetData>
    <row r="1" spans="1:4" s="4" customFormat="1" ht="42" customHeight="1" x14ac:dyDescent="0.2">
      <c r="A1" s="39" t="s">
        <v>0</v>
      </c>
      <c r="B1" s="39" t="s">
        <v>2</v>
      </c>
      <c r="C1" s="39" t="s">
        <v>1</v>
      </c>
      <c r="D1" s="39" t="s">
        <v>3</v>
      </c>
    </row>
    <row r="2" spans="1:4" s="14" customFormat="1" ht="72" customHeight="1" x14ac:dyDescent="0.25">
      <c r="A2" s="40"/>
      <c r="B2" s="40"/>
      <c r="C2" s="40"/>
      <c r="D2" s="40"/>
    </row>
    <row r="3" spans="1:4" s="1" customFormat="1" x14ac:dyDescent="0.25">
      <c r="A3" s="7" t="s">
        <v>132</v>
      </c>
      <c r="B3" s="12" t="s">
        <v>135</v>
      </c>
      <c r="C3" s="7" t="s">
        <v>138</v>
      </c>
      <c r="D3" s="7" t="s">
        <v>141</v>
      </c>
    </row>
    <row r="4" spans="1:4" s="1" customFormat="1" x14ac:dyDescent="0.25">
      <c r="A4" s="7" t="s">
        <v>133</v>
      </c>
      <c r="B4" s="12" t="s">
        <v>136</v>
      </c>
      <c r="C4" s="7" t="s">
        <v>139</v>
      </c>
      <c r="D4" s="7" t="s">
        <v>141</v>
      </c>
    </row>
    <row r="5" spans="1:4" s="1" customFormat="1" ht="30" x14ac:dyDescent="0.25">
      <c r="A5" s="7" t="s">
        <v>134</v>
      </c>
      <c r="B5" s="12" t="s">
        <v>137</v>
      </c>
      <c r="C5" s="30" t="s">
        <v>140</v>
      </c>
      <c r="D5" s="7" t="s">
        <v>141</v>
      </c>
    </row>
    <row r="6" spans="1:4" s="1" customFormat="1" x14ac:dyDescent="0.25">
      <c r="A6" s="7"/>
      <c r="B6" s="12"/>
      <c r="C6" s="7"/>
      <c r="D6" s="7"/>
    </row>
    <row r="7" spans="1:4" s="28" customFormat="1" x14ac:dyDescent="0.25">
      <c r="A7" s="26"/>
      <c r="B7" s="12"/>
      <c r="C7" s="7"/>
      <c r="D7" s="26"/>
    </row>
    <row r="8" spans="1:4" s="1" customFormat="1" x14ac:dyDescent="0.25">
      <c r="A8" s="7"/>
      <c r="B8" s="12"/>
      <c r="C8" s="7"/>
      <c r="D8" s="7"/>
    </row>
    <row r="9" spans="1:4" s="1" customFormat="1" x14ac:dyDescent="0.25">
      <c r="A9" s="7"/>
      <c r="B9" s="12"/>
      <c r="C9" s="7"/>
      <c r="D9" s="7"/>
    </row>
    <row r="10" spans="1:4" x14ac:dyDescent="0.25">
      <c r="A10" s="7"/>
    </row>
    <row r="11" spans="1:4" x14ac:dyDescent="0.25">
      <c r="A11" s="7"/>
    </row>
    <row r="12" spans="1:4" s="27" customFormat="1" x14ac:dyDescent="0.25">
      <c r="A12" s="26"/>
      <c r="B12" s="12"/>
      <c r="C12" s="7"/>
      <c r="D12" s="26"/>
    </row>
    <row r="13" spans="1:4" x14ac:dyDescent="0.25">
      <c r="A13" s="7"/>
    </row>
    <row r="14" spans="1:4" x14ac:dyDescent="0.25">
      <c r="A14" s="7"/>
    </row>
    <row r="15" spans="1:4" x14ac:dyDescent="0.25">
      <c r="A15" s="7"/>
    </row>
    <row r="16" spans="1:4" x14ac:dyDescent="0.25">
      <c r="A16" s="7"/>
    </row>
    <row r="17" spans="1:4" s="27" customFormat="1" x14ac:dyDescent="0.25">
      <c r="A17" s="26"/>
      <c r="B17" s="12"/>
      <c r="C17" s="7"/>
      <c r="D17" s="26"/>
    </row>
    <row r="18" spans="1:4" s="1" customFormat="1" x14ac:dyDescent="0.25">
      <c r="A18" s="7"/>
      <c r="B18" s="12"/>
      <c r="C18" s="7"/>
      <c r="D18" s="26"/>
    </row>
    <row r="19" spans="1:4" s="1" customFormat="1" x14ac:dyDescent="0.25">
      <c r="A19" s="7"/>
      <c r="B19" s="12"/>
      <c r="C19" s="7"/>
      <c r="D19" s="7"/>
    </row>
    <row r="20" spans="1:4" s="1" customFormat="1" x14ac:dyDescent="0.25">
      <c r="A20" s="7"/>
      <c r="B20" s="12"/>
      <c r="C20" s="7"/>
      <c r="D20" s="7"/>
    </row>
    <row r="21" spans="1:4" s="1" customFormat="1" x14ac:dyDescent="0.25">
      <c r="A21" s="7"/>
      <c r="B21" s="12"/>
      <c r="C21" s="7"/>
      <c r="D21" s="7"/>
    </row>
    <row r="22" spans="1:4" s="1" customFormat="1" x14ac:dyDescent="0.25">
      <c r="A22" s="7"/>
      <c r="B22" s="12"/>
      <c r="C22" s="7"/>
      <c r="D22" s="7"/>
    </row>
    <row r="23" spans="1:4" s="1" customFormat="1" x14ac:dyDescent="0.25">
      <c r="A23" s="7"/>
      <c r="B23" s="12"/>
      <c r="C23" s="7"/>
      <c r="D23" s="7"/>
    </row>
    <row r="24" spans="1:4" s="1" customFormat="1" x14ac:dyDescent="0.25">
      <c r="A24" s="7"/>
      <c r="B24" s="12"/>
      <c r="C24" s="7"/>
      <c r="D24" s="7"/>
    </row>
    <row r="25" spans="1:4" s="1" customFormat="1" x14ac:dyDescent="0.25">
      <c r="A25" s="7"/>
      <c r="B25" s="12"/>
      <c r="C25" s="30"/>
      <c r="D25" s="7"/>
    </row>
    <row r="26" spans="1:4" s="1" customFormat="1" x14ac:dyDescent="0.25">
      <c r="A26" s="7"/>
      <c r="B26" s="12"/>
      <c r="C26" s="7"/>
      <c r="D26" s="7"/>
    </row>
    <row r="27" spans="1:4" x14ac:dyDescent="0.25">
      <c r="A27" s="7"/>
    </row>
    <row r="28" spans="1:4" x14ac:dyDescent="0.25">
      <c r="A28" s="7"/>
    </row>
    <row r="29" spans="1:4" x14ac:dyDescent="0.25">
      <c r="A29" s="7"/>
    </row>
    <row r="30" spans="1:4" x14ac:dyDescent="0.25">
      <c r="A30" s="7"/>
    </row>
    <row r="31" spans="1:4" x14ac:dyDescent="0.25">
      <c r="A31" s="7"/>
    </row>
    <row r="32" spans="1:4" x14ac:dyDescent="0.25">
      <c r="A32" s="7"/>
    </row>
    <row r="33" spans="1:4" x14ac:dyDescent="0.25">
      <c r="A33" s="7"/>
    </row>
    <row r="34" spans="1:4" s="1" customFormat="1" x14ac:dyDescent="0.25">
      <c r="A34" s="7"/>
      <c r="B34" s="12"/>
      <c r="C34" s="7"/>
      <c r="D34" s="7"/>
    </row>
    <row r="35" spans="1:4" s="1" customFormat="1" x14ac:dyDescent="0.25">
      <c r="A35" s="7"/>
      <c r="B35" s="12"/>
      <c r="C35" s="7"/>
      <c r="D35" s="7"/>
    </row>
    <row r="36" spans="1:4" s="1" customFormat="1" x14ac:dyDescent="0.25">
      <c r="A36" s="7"/>
      <c r="B36" s="12"/>
      <c r="C36" s="7"/>
      <c r="D36" s="7"/>
    </row>
    <row r="37" spans="1:4" s="1" customFormat="1" x14ac:dyDescent="0.25">
      <c r="A37" s="7"/>
      <c r="B37" s="12"/>
      <c r="C37" s="7"/>
      <c r="D37" s="7"/>
    </row>
    <row r="38" spans="1:4" s="1" customFormat="1" x14ac:dyDescent="0.25">
      <c r="A38" s="7"/>
      <c r="B38" s="12"/>
      <c r="C38" s="7"/>
      <c r="D38" s="7"/>
    </row>
    <row r="39" spans="1:4" s="1" customFormat="1" x14ac:dyDescent="0.25">
      <c r="A39" s="7"/>
      <c r="B39" s="12"/>
      <c r="C39" s="7"/>
      <c r="D39" s="7"/>
    </row>
    <row r="40" spans="1:4" x14ac:dyDescent="0.25">
      <c r="A40" s="7"/>
    </row>
    <row r="41" spans="1:4" x14ac:dyDescent="0.25">
      <c r="A41" s="7"/>
    </row>
    <row r="42" spans="1:4" x14ac:dyDescent="0.25">
      <c r="A42" s="7"/>
    </row>
    <row r="43" spans="1:4" x14ac:dyDescent="0.25">
      <c r="A43" s="7"/>
    </row>
    <row r="44" spans="1:4" x14ac:dyDescent="0.25">
      <c r="A44" s="7"/>
    </row>
    <row r="45" spans="1:4" x14ac:dyDescent="0.25">
      <c r="A45" s="7"/>
    </row>
    <row r="46" spans="1:4" x14ac:dyDescent="0.25">
      <c r="A46" s="7"/>
    </row>
    <row r="47" spans="1:4" x14ac:dyDescent="0.25">
      <c r="A47" s="7"/>
    </row>
    <row r="48" spans="1:4" x14ac:dyDescent="0.25">
      <c r="A48" s="7"/>
    </row>
    <row r="49" spans="1:4" x14ac:dyDescent="0.25">
      <c r="A49" s="7"/>
    </row>
    <row r="50" spans="1:4" s="1" customFormat="1" x14ac:dyDescent="0.25">
      <c r="A50" s="7"/>
      <c r="B50" s="12"/>
      <c r="C50" s="7"/>
      <c r="D50" s="7"/>
    </row>
  </sheetData>
  <mergeCells count="4">
    <mergeCell ref="D1:D2"/>
    <mergeCell ref="A1:A2"/>
    <mergeCell ref="B1:B2"/>
    <mergeCell ref="C1:C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0"/>
  <sheetViews>
    <sheetView zoomScale="80" zoomScaleNormal="80" workbookViewId="0">
      <pane xSplit="11" topLeftCell="M1" activePane="topRight" state="frozen"/>
      <selection pane="topRight" activeCell="A3" sqref="A3:A17"/>
    </sheetView>
  </sheetViews>
  <sheetFormatPr baseColWidth="10" defaultColWidth="9.140625" defaultRowHeight="15" x14ac:dyDescent="0.25"/>
  <cols>
    <col min="1" max="1" width="7.140625" style="3" customWidth="1"/>
    <col min="2" max="2" width="6.140625" customWidth="1"/>
    <col min="3" max="3" width="6.42578125" style="13" customWidth="1"/>
    <col min="4" max="4" width="7.85546875" style="3" customWidth="1"/>
    <col min="5" max="5" width="6.85546875" style="16" customWidth="1"/>
    <col min="6" max="6" width="8" customWidth="1"/>
    <col min="7" max="7" width="9.140625" style="3" customWidth="1"/>
    <col min="8" max="8" width="8.42578125" style="11" customWidth="1"/>
    <col min="9" max="9" width="12.5703125" style="2" customWidth="1"/>
    <col min="10" max="10" width="23.140625" style="2" bestFit="1" customWidth="1"/>
    <col min="11" max="11" width="53" style="6" customWidth="1"/>
    <col min="12" max="12" width="255.42578125" style="12" customWidth="1"/>
    <col min="13" max="13" width="255.42578125" style="7" customWidth="1"/>
    <col min="14" max="14" width="79" style="7" bestFit="1" customWidth="1"/>
  </cols>
  <sheetData>
    <row r="1" spans="1:14" s="4" customFormat="1" ht="30.75" customHeight="1" x14ac:dyDescent="0.2">
      <c r="A1" s="41" t="s">
        <v>24</v>
      </c>
      <c r="B1" s="47" t="s">
        <v>4</v>
      </c>
      <c r="C1" s="43"/>
      <c r="D1" s="44"/>
      <c r="E1" s="39" t="s">
        <v>8</v>
      </c>
      <c r="F1" s="45" t="s">
        <v>25</v>
      </c>
      <c r="G1" s="44"/>
      <c r="H1" s="48" t="s">
        <v>9</v>
      </c>
      <c r="I1" s="49"/>
      <c r="J1" s="50"/>
      <c r="K1" s="39" t="s">
        <v>0</v>
      </c>
      <c r="L1" s="39" t="s">
        <v>2</v>
      </c>
      <c r="M1" s="39" t="s">
        <v>1</v>
      </c>
      <c r="N1" s="39" t="s">
        <v>3</v>
      </c>
    </row>
    <row r="2" spans="1:14" s="14" customFormat="1" ht="72" customHeight="1" x14ac:dyDescent="0.25">
      <c r="A2" s="42"/>
      <c r="B2" s="19" t="s">
        <v>5</v>
      </c>
      <c r="C2" s="19" t="s">
        <v>6</v>
      </c>
      <c r="D2" s="15" t="s">
        <v>7</v>
      </c>
      <c r="E2" s="40"/>
      <c r="F2" s="19" t="s">
        <v>7</v>
      </c>
      <c r="G2" s="15" t="s">
        <v>6</v>
      </c>
      <c r="H2" s="18" t="s">
        <v>26</v>
      </c>
      <c r="I2" s="18" t="s">
        <v>27</v>
      </c>
      <c r="J2" s="17" t="s">
        <v>10</v>
      </c>
      <c r="K2" s="40"/>
      <c r="L2" s="40"/>
      <c r="M2" s="40"/>
      <c r="N2" s="40"/>
    </row>
    <row r="3" spans="1:14" s="1" customFormat="1" x14ac:dyDescent="0.25">
      <c r="A3" s="8">
        <v>1</v>
      </c>
      <c r="B3" s="5">
        <v>1</v>
      </c>
      <c r="C3" s="5"/>
      <c r="D3" s="8"/>
      <c r="E3" s="16">
        <v>1</v>
      </c>
      <c r="F3" s="5">
        <v>1</v>
      </c>
      <c r="G3" s="8"/>
      <c r="H3" s="9">
        <v>1</v>
      </c>
      <c r="I3" s="9"/>
      <c r="J3" s="21" t="s">
        <v>28</v>
      </c>
      <c r="K3" s="7" t="s">
        <v>37</v>
      </c>
      <c r="L3" s="12" t="str">
        <f>CONCATENATE("Validar funcionalidad ",IF(B3=1,$B$2,IF(C3=1,$C$2,IF(D3=1,$D$2)))," del modulo Maestro, sub-modulo Estados de seguimiento",IF(E3=1,", considerando la opcion exportar a excel",),IF(F3=1,", hacer clic en enlace descripcion para modificar registro",IF(G3=1,", hacer clic en enlace descripcion para eliminar registro","")),IF(H3=1,", realizando consulta con el uso del filtro ",IF(I3=1,", realizando consulta con el uso del filtro ","")),IF(H3=1,$H$2,IF(I3=1,$I$2,"")),IF(H3=1," con el dato ",IF(I3=1," con el dato ","")),IF(H3=1,J3,IF(I3=1,J3,"")))</f>
        <v>Validar funcionalidad Agregar del modulo Maestro, sub-modulo Estados de seguimiento, considerando la opcion exportar a excel, hacer clic en enlace descripcion para modificar registro, realizando consulta con el uso del filtro Descripción con el dato Anulación de Recaudación</v>
      </c>
      <c r="M3" s="7" t="str">
        <f>CONCATENATE("Acceder a sistema Cartera con usuario que posee perfil para ingresar al modulo Maestro, sub-modulo Estados de segumiento",IF(B3=1,", hacer clic en boton Agregar para crear nuevo registro",IF(C3=1,", hacer clic en boton eliminar",IF(D3=1,", hacer clic en boton modificar para editar registro",""))),IF(E3=1,", hacer clic en boton exportar a excel",""),IF(F3=1,", hacer clic en enlace descripcion para modificar registro",IF(G3=1,", hacer clic en enlace descripcion para eliminar registro","")),IF(H3=1,", finalizando con la consulta usando el filtro ",IF(I3=1,", finalizando con la consulta usando el filtro ","")),IF(H3=1,$H$2,IF(I3=1,$I$2,"")),IF(H3=1," con el dato ",IF(I3=1," con el dato ","")),IF(H3=1,J3,IF(I3=1,J3,"")))</f>
        <v>Acceder a sistema Cartera con usuario que posee perfil para ingresar al modulo Maestro, sub-modulo Estados de segumiento, hacer clic en boton Agregar para crear nuevo registro, hacer clic en boton exportar a excel, hacer clic en enlace descripcion para modificar registro, finalizando con la consulta usando el filtro Descripción con el dato Anulación de Recaudación</v>
      </c>
      <c r="N3" s="7" t="s">
        <v>35</v>
      </c>
    </row>
    <row r="4" spans="1:14" s="1" customFormat="1" x14ac:dyDescent="0.25">
      <c r="A4" s="8">
        <v>1</v>
      </c>
      <c r="B4" s="5">
        <v>1</v>
      </c>
      <c r="C4" s="5"/>
      <c r="D4" s="8"/>
      <c r="E4" s="16">
        <v>1</v>
      </c>
      <c r="F4" s="5"/>
      <c r="G4" s="8">
        <v>1</v>
      </c>
      <c r="H4" s="9"/>
      <c r="I4" s="9">
        <v>1</v>
      </c>
      <c r="J4" s="10">
        <v>10</v>
      </c>
      <c r="K4" s="7" t="s">
        <v>55</v>
      </c>
      <c r="L4" s="12" t="str">
        <f t="shared" ref="L4:L17" si="0">CONCATENATE("Validar funcionalidad ",IF(B4=1,$B$2,IF(C4=1,$C$2,IF(D4=1,$D$2)))," del modulo Maestro, sub-modulo Estados de seguimiento",IF(E4=1,", considerando la opcion exportar a excel",),IF(F4=1,", hacer clic en enlace descripcion para modificar registro",IF(G4=1,", hacer clic en enlace descripcion para eliminar registro","")),IF(H4=1,", realizando consulta con el uso del filtro ",IF(I4=1,", realizando consulta con el uso del filtro ","")),IF(H4=1,$H$2,IF(I4=1,$I$2,"")),IF(H4=1," con el dato ",IF(I4=1," con el dato ","")),IF(H4=1,J4,IF(I4=1,J4,"")))</f>
        <v>Validar funcionalidad Agregar del modulo Maestro, sub-modulo Estados de seguimiento, considerando la opcion exportar a excel, hacer clic en enlace descripcion para eliminar registro, realizando consulta con el uso del filtro Días con el dato 10</v>
      </c>
      <c r="M4" s="7" t="str">
        <f t="shared" ref="M4:M17" si="1">CONCATENATE("Acceder a sistema Cartera con usuario que posee perfil para ingresar al modulo Maestro, sub-modulo Estados de segumiento",IF(B4=1,", hacer clic en boton Agregar para crear nuevo registro",IF(C4=1,", hacer clic en boton eliminar",IF(D4=1,", hacer clic en boton modificar para editar registro",""))),IF(E4=1,", hacer clic en boton exportar a excel",""),IF(F4=1,", hacer clic en enlace descripcion para modificar registro",IF(G4=1,", hacer clic en enlace descripcion para eliminar registro","")),IF(H4=1,", finalizando con la consulta usando el filtro ",IF(I4=1,", finalizando con la consulta usando el filtro ","")),IF(H4=1,$H$2,IF(I4=1,$I$2,"")),IF(H4=1," con el dato ",IF(I4=1," con el dato ","")),IF(H4=1,J4,IF(I4=1,J4,"")))</f>
        <v>Acceder a sistema Cartera con usuario que posee perfil para ingresar al modulo Maestro, sub-modulo Estados de segumiento, hacer clic en boton Agregar para crear nuevo registro, hacer clic en boton exportar a excel, hacer clic en enlace descripcion para eliminar registro, finalizando con la consulta usando el filtro Días con el dato 10</v>
      </c>
      <c r="N4" s="7" t="s">
        <v>35</v>
      </c>
    </row>
    <row r="5" spans="1:14" s="1" customFormat="1" x14ac:dyDescent="0.25">
      <c r="A5" s="8">
        <v>1</v>
      </c>
      <c r="B5" s="5">
        <v>1</v>
      </c>
      <c r="C5" s="5"/>
      <c r="D5" s="8"/>
      <c r="E5" s="16"/>
      <c r="F5" s="5">
        <v>1</v>
      </c>
      <c r="G5" s="8"/>
      <c r="H5" s="9">
        <v>1</v>
      </c>
      <c r="I5" s="9"/>
      <c r="J5" s="10" t="s">
        <v>11</v>
      </c>
      <c r="K5" s="7" t="s">
        <v>56</v>
      </c>
      <c r="L5" s="12" t="str">
        <f t="shared" si="0"/>
        <v>Validar funcionalidad Agregar del modulo Maestro, sub-modulo Estados de seguimiento, hacer clic en enlace descripcion para modificar registro, realizando consulta con el uso del filtro Descripción con el dato Buzón de Voz</v>
      </c>
      <c r="M5" s="7" t="str">
        <f t="shared" si="1"/>
        <v>Acceder a sistema Cartera con usuario que posee perfil para ingresar al modulo Maestro, sub-modulo Estados de segumiento, hacer clic en boton Agregar para crear nuevo registro, hacer clic en enlace descripcion para modificar registro, finalizando con la consulta usando el filtro Descripción con el dato Buzón de Voz</v>
      </c>
      <c r="N5" s="7" t="s">
        <v>35</v>
      </c>
    </row>
    <row r="6" spans="1:14" s="1" customFormat="1" x14ac:dyDescent="0.25">
      <c r="A6" s="8">
        <v>1</v>
      </c>
      <c r="B6" s="5">
        <v>1</v>
      </c>
      <c r="C6" s="5"/>
      <c r="D6" s="8"/>
      <c r="E6" s="16">
        <v>1</v>
      </c>
      <c r="F6" s="5"/>
      <c r="G6" s="8">
        <v>1</v>
      </c>
      <c r="H6" s="9"/>
      <c r="I6" s="9"/>
      <c r="J6" s="10"/>
      <c r="K6" s="7" t="s">
        <v>38</v>
      </c>
      <c r="L6" s="12" t="str">
        <f t="shared" si="0"/>
        <v>Validar funcionalidad Agregar del modulo Maestro, sub-modulo Estados de seguimiento, considerando la opcion exportar a excel, hacer clic en enlace descripcion para eliminar registro</v>
      </c>
      <c r="M6" s="7" t="str">
        <f t="shared" si="1"/>
        <v>Acceder a sistema Cartera con usuario que posee perfil para ingresar al modulo Maestro, sub-modulo Estados de segumiento, hacer clic en boton Agregar para crear nuevo registro, hacer clic en boton exportar a excel, hacer clic en enlace descripcion para eliminar registro</v>
      </c>
      <c r="N6" s="7" t="s">
        <v>35</v>
      </c>
    </row>
    <row r="7" spans="1:14" s="1" customFormat="1" x14ac:dyDescent="0.25">
      <c r="A7" s="8">
        <v>1</v>
      </c>
      <c r="B7" s="5">
        <v>1</v>
      </c>
      <c r="C7" s="5"/>
      <c r="D7" s="8"/>
      <c r="E7" s="16"/>
      <c r="F7" s="5"/>
      <c r="G7" s="8"/>
      <c r="H7" s="9"/>
      <c r="I7" s="9"/>
      <c r="J7" s="10"/>
      <c r="K7" s="7" t="s">
        <v>39</v>
      </c>
      <c r="L7" s="12" t="str">
        <f t="shared" si="0"/>
        <v>Validar funcionalidad Agregar del modulo Maestro, sub-modulo Estados de seguimiento</v>
      </c>
      <c r="M7" s="7" t="str">
        <f t="shared" si="1"/>
        <v>Acceder a sistema Cartera con usuario que posee perfil para ingresar al modulo Maestro, sub-modulo Estados de segumiento, hacer clic en boton Agregar para crear nuevo registro</v>
      </c>
      <c r="N7" s="26" t="s">
        <v>35</v>
      </c>
    </row>
    <row r="8" spans="1:14" s="1" customFormat="1" x14ac:dyDescent="0.25">
      <c r="A8" s="8">
        <v>1</v>
      </c>
      <c r="C8" s="5">
        <v>1</v>
      </c>
      <c r="D8" s="8"/>
      <c r="E8" s="16">
        <v>1</v>
      </c>
      <c r="F8" s="5">
        <v>1</v>
      </c>
      <c r="G8" s="8"/>
      <c r="H8" s="9">
        <v>1</v>
      </c>
      <c r="I8" s="9"/>
      <c r="J8" s="21" t="s">
        <v>15</v>
      </c>
      <c r="K8" s="7" t="s">
        <v>40</v>
      </c>
      <c r="L8" s="12" t="str">
        <f t="shared" si="0"/>
        <v>Validar funcionalidad Eliminar del modulo Maestro, sub-modulo Estados de seguimiento, considerando la opcion exportar a excel, hacer clic en enlace descripcion para modificar registro, realizando consulta con el uso del filtro Descripción con el dato Licencia Medica</v>
      </c>
      <c r="M8" s="7" t="str">
        <f t="shared" si="1"/>
        <v>Acceder a sistema Cartera con usuario que posee perfil para ingresar al modulo Maestro, sub-modulo Estados de segumiento, hacer clic en boton eliminar, hacer clic en boton exportar a excel, hacer clic en enlace descripcion para modificar registro, finalizando con la consulta usando el filtro Descripción con el dato Licencia Medica</v>
      </c>
      <c r="N8" s="7" t="s">
        <v>36</v>
      </c>
    </row>
    <row r="9" spans="1:14" s="1" customFormat="1" x14ac:dyDescent="0.25">
      <c r="A9" s="8">
        <v>1</v>
      </c>
      <c r="C9" s="5">
        <v>1</v>
      </c>
      <c r="D9" s="8"/>
      <c r="E9" s="16">
        <v>1</v>
      </c>
      <c r="F9" s="5"/>
      <c r="G9" s="8">
        <v>1</v>
      </c>
      <c r="H9" s="9"/>
      <c r="I9" s="9">
        <v>1</v>
      </c>
      <c r="J9" s="10">
        <v>5</v>
      </c>
      <c r="K9" s="7" t="s">
        <v>57</v>
      </c>
      <c r="L9" s="12" t="str">
        <f t="shared" si="0"/>
        <v>Validar funcionalidad Eliminar del modulo Maestro, sub-modulo Estados de seguimiento, considerando la opcion exportar a excel, hacer clic en enlace descripcion para eliminar registro, realizando consulta con el uso del filtro Días con el dato 5</v>
      </c>
      <c r="M9" s="7" t="str">
        <f t="shared" si="1"/>
        <v>Acceder a sistema Cartera con usuario que posee perfil para ingresar al modulo Maestro, sub-modulo Estados de segumiento, hacer clic en boton eliminar, hacer clic en boton exportar a excel, hacer clic en enlace descripcion para eliminar registro, finalizando con la consulta usando el filtro Días con el dato 5</v>
      </c>
      <c r="N9" s="7" t="s">
        <v>36</v>
      </c>
    </row>
    <row r="10" spans="1:14" x14ac:dyDescent="0.25">
      <c r="A10" s="8">
        <v>1</v>
      </c>
      <c r="C10" s="5">
        <v>1</v>
      </c>
      <c r="D10" s="8"/>
      <c r="F10" s="5">
        <v>1</v>
      </c>
      <c r="G10" s="8"/>
      <c r="H10" s="9">
        <v>1</v>
      </c>
      <c r="I10" s="9"/>
      <c r="J10" s="10" t="s">
        <v>14</v>
      </c>
      <c r="K10" s="7" t="s">
        <v>59</v>
      </c>
      <c r="L10" s="12" t="str">
        <f t="shared" si="0"/>
        <v>Validar funcionalidad Eliminar del modulo Maestro, sub-modulo Estados de seguimiento, hacer clic en enlace descripcion para modificar registro, realizando consulta con el uso del filtro Descripción con el dato No contesta</v>
      </c>
      <c r="M10" s="7" t="str">
        <f t="shared" si="1"/>
        <v>Acceder a sistema Cartera con usuario que posee perfil para ingresar al modulo Maestro, sub-modulo Estados de segumiento, hacer clic en boton eliminar, hacer clic en enlace descripcion para modificar registro, finalizando con la consulta usando el filtro Descripción con el dato No contesta</v>
      </c>
      <c r="N10" s="7" t="s">
        <v>36</v>
      </c>
    </row>
    <row r="11" spans="1:14" x14ac:dyDescent="0.25">
      <c r="A11" s="8">
        <v>1</v>
      </c>
      <c r="C11" s="5">
        <v>1</v>
      </c>
      <c r="D11" s="8"/>
      <c r="E11" s="16">
        <v>1</v>
      </c>
      <c r="F11" s="5"/>
      <c r="G11" s="8">
        <v>1</v>
      </c>
      <c r="H11" s="9"/>
      <c r="I11" s="9"/>
      <c r="J11" s="10"/>
      <c r="K11" s="7" t="s">
        <v>41</v>
      </c>
      <c r="L11" s="12" t="str">
        <f t="shared" si="0"/>
        <v>Validar funcionalidad Eliminar del modulo Maestro, sub-modulo Estados de seguimiento, considerando la opcion exportar a excel, hacer clic en enlace descripcion para eliminar registro</v>
      </c>
      <c r="M11" s="7" t="str">
        <f t="shared" si="1"/>
        <v>Acceder a sistema Cartera con usuario que posee perfil para ingresar al modulo Maestro, sub-modulo Estados de segumiento, hacer clic en boton eliminar, hacer clic en boton exportar a excel, hacer clic en enlace descripcion para eliminar registro</v>
      </c>
      <c r="N11" s="7" t="s">
        <v>36</v>
      </c>
    </row>
    <row r="12" spans="1:14" x14ac:dyDescent="0.25">
      <c r="A12" s="8">
        <v>1</v>
      </c>
      <c r="C12" s="5">
        <v>1</v>
      </c>
      <c r="D12" s="8"/>
      <c r="F12" s="5"/>
      <c r="G12" s="8"/>
      <c r="H12" s="9"/>
      <c r="I12" s="9"/>
      <c r="J12" s="10"/>
      <c r="K12" s="7" t="s">
        <v>42</v>
      </c>
      <c r="L12" s="12" t="str">
        <f t="shared" si="0"/>
        <v>Validar funcionalidad Eliminar del modulo Maestro, sub-modulo Estados de seguimiento</v>
      </c>
      <c r="M12" s="7" t="str">
        <f t="shared" si="1"/>
        <v>Acceder a sistema Cartera con usuario que posee perfil para ingresar al modulo Maestro, sub-modulo Estados de segumiento, hacer clic en boton eliminar</v>
      </c>
      <c r="N12" s="26" t="s">
        <v>36</v>
      </c>
    </row>
    <row r="13" spans="1:14" x14ac:dyDescent="0.25">
      <c r="A13" s="8">
        <v>1</v>
      </c>
      <c r="D13" s="5">
        <v>1</v>
      </c>
      <c r="E13" s="16">
        <v>1</v>
      </c>
      <c r="F13" s="5">
        <v>1</v>
      </c>
      <c r="G13" s="8"/>
      <c r="H13" s="9">
        <v>1</v>
      </c>
      <c r="I13" s="9"/>
      <c r="J13" s="21" t="s">
        <v>13</v>
      </c>
      <c r="K13" s="7" t="s">
        <v>43</v>
      </c>
      <c r="L13" s="12" t="str">
        <f t="shared" si="0"/>
        <v>Validar funcionalidad Modificar del modulo Maestro, sub-modulo Estados de seguimiento, considerando la opcion exportar a excel, hacer clic en enlace descripcion para modificar registro, realizando consulta con el uso del filtro Descripción con el dato PAC Inactivo</v>
      </c>
      <c r="M13" s="7" t="str">
        <f t="shared" si="1"/>
        <v>Acceder a sistema Cartera con usuario que posee perfil para ingresar al modulo Maestro, sub-modulo Estados de segumiento, hacer clic en boton modificar para editar registro, hacer clic en boton exportar a excel, hacer clic en enlace descripcion para modificar registro, finalizando con la consulta usando el filtro Descripción con el dato PAC Inactivo</v>
      </c>
      <c r="N13" s="7" t="s">
        <v>68</v>
      </c>
    </row>
    <row r="14" spans="1:14" x14ac:dyDescent="0.25">
      <c r="A14" s="8">
        <v>1</v>
      </c>
      <c r="D14" s="5">
        <v>1</v>
      </c>
      <c r="E14" s="16">
        <v>1</v>
      </c>
      <c r="F14" s="5"/>
      <c r="G14" s="8">
        <v>1</v>
      </c>
      <c r="H14" s="9"/>
      <c r="I14" s="9">
        <v>1</v>
      </c>
      <c r="J14" s="10">
        <v>3</v>
      </c>
      <c r="K14" s="7" t="s">
        <v>58</v>
      </c>
      <c r="L14" s="12" t="str">
        <f t="shared" si="0"/>
        <v>Validar funcionalidad Modificar del modulo Maestro, sub-modulo Estados de seguimiento, considerando la opcion exportar a excel, hacer clic en enlace descripcion para eliminar registro, realizando consulta con el uso del filtro Días con el dato 3</v>
      </c>
      <c r="M14" s="7" t="str">
        <f t="shared" si="1"/>
        <v>Acceder a sistema Cartera con usuario que posee perfil para ingresar al modulo Maestro, sub-modulo Estados de segumiento, hacer clic en boton modificar para editar registro, hacer clic en boton exportar a excel, hacer clic en enlace descripcion para eliminar registro, finalizando con la consulta usando el filtro Días con el dato 3</v>
      </c>
      <c r="N14" s="7" t="s">
        <v>68</v>
      </c>
    </row>
    <row r="15" spans="1:14" x14ac:dyDescent="0.25">
      <c r="A15" s="8">
        <v>1</v>
      </c>
      <c r="D15" s="5">
        <v>1</v>
      </c>
      <c r="F15" s="5">
        <v>1</v>
      </c>
      <c r="G15" s="8"/>
      <c r="H15" s="9">
        <v>1</v>
      </c>
      <c r="I15" s="9"/>
      <c r="J15" s="20" t="s">
        <v>12</v>
      </c>
      <c r="K15" s="7" t="s">
        <v>60</v>
      </c>
      <c r="L15" s="12" t="str">
        <f t="shared" si="0"/>
        <v>Validar funcionalidad Modificar del modulo Maestro, sub-modulo Estados de seguimiento, hacer clic en enlace descripcion para modificar registro, realizando consulta con el uso del filtro Descripción con el dato Vencimiento no le acomoda</v>
      </c>
      <c r="M15" s="7" t="str">
        <f t="shared" si="1"/>
        <v>Acceder a sistema Cartera con usuario que posee perfil para ingresar al modulo Maestro, sub-modulo Estados de segumiento, hacer clic en boton modificar para editar registro, hacer clic en enlace descripcion para modificar registro, finalizando con la consulta usando el filtro Descripción con el dato Vencimiento no le acomoda</v>
      </c>
      <c r="N15" s="7" t="s">
        <v>68</v>
      </c>
    </row>
    <row r="16" spans="1:14" x14ac:dyDescent="0.25">
      <c r="A16" s="8">
        <v>1</v>
      </c>
      <c r="D16" s="5">
        <v>1</v>
      </c>
      <c r="E16" s="16">
        <v>1</v>
      </c>
      <c r="F16" s="5"/>
      <c r="G16" s="8">
        <v>1</v>
      </c>
      <c r="H16" s="9"/>
      <c r="I16" s="9"/>
      <c r="J16" s="10"/>
      <c r="K16" s="7" t="s">
        <v>44</v>
      </c>
      <c r="L16" s="12" t="str">
        <f t="shared" si="0"/>
        <v>Validar funcionalidad Modificar del modulo Maestro, sub-modulo Estados de seguimiento, considerando la opcion exportar a excel, hacer clic en enlace descripcion para eliminar registro</v>
      </c>
      <c r="M16" s="7" t="str">
        <f t="shared" si="1"/>
        <v>Acceder a sistema Cartera con usuario que posee perfil para ingresar al modulo Maestro, sub-modulo Estados de segumiento, hacer clic en boton modificar para editar registro, hacer clic en boton exportar a excel, hacer clic en enlace descripcion para eliminar registro</v>
      </c>
      <c r="N16" s="7" t="s">
        <v>68</v>
      </c>
    </row>
    <row r="17" spans="1:14" x14ac:dyDescent="0.25">
      <c r="A17" s="8">
        <v>1</v>
      </c>
      <c r="D17" s="5">
        <v>1</v>
      </c>
      <c r="F17" s="5"/>
      <c r="G17" s="8"/>
      <c r="H17" s="9"/>
      <c r="I17" s="9"/>
      <c r="J17" s="10"/>
      <c r="K17" s="7" t="s">
        <v>45</v>
      </c>
      <c r="L17" s="12" t="str">
        <f t="shared" si="0"/>
        <v>Validar funcionalidad Modificar del modulo Maestro, sub-modulo Estados de seguimiento</v>
      </c>
      <c r="M17" s="7" t="str">
        <f t="shared" si="1"/>
        <v>Acceder a sistema Cartera con usuario que posee perfil para ingresar al modulo Maestro, sub-modulo Estados de segumiento, hacer clic en boton modificar para editar registro</v>
      </c>
      <c r="N17" s="26" t="s">
        <v>68</v>
      </c>
    </row>
    <row r="18" spans="1:14" s="1" customFormat="1" x14ac:dyDescent="0.25">
      <c r="A18" s="8"/>
      <c r="C18" s="5"/>
      <c r="D18" s="8"/>
      <c r="E18" s="16"/>
      <c r="F18" s="5"/>
      <c r="G18" s="8"/>
      <c r="H18" s="9"/>
      <c r="I18" s="9"/>
      <c r="J18" s="10"/>
      <c r="K18" s="7"/>
      <c r="L18" s="12"/>
      <c r="M18" s="7"/>
      <c r="N18" s="7"/>
    </row>
    <row r="19" spans="1:14" s="1" customFormat="1" x14ac:dyDescent="0.25">
      <c r="A19" s="8"/>
      <c r="B19" s="5"/>
      <c r="D19" s="5"/>
      <c r="E19" s="16"/>
      <c r="F19" s="5"/>
      <c r="G19" s="8"/>
      <c r="H19" s="9"/>
      <c r="I19" s="9"/>
      <c r="J19" s="10"/>
      <c r="K19" s="7"/>
      <c r="L19" s="12"/>
      <c r="M19" s="7"/>
      <c r="N19" s="7"/>
    </row>
    <row r="20" spans="1:14" s="1" customFormat="1" x14ac:dyDescent="0.25">
      <c r="A20" s="8"/>
      <c r="B20" s="5"/>
      <c r="D20" s="5"/>
      <c r="E20" s="16"/>
      <c r="F20" s="5"/>
      <c r="G20" s="8"/>
      <c r="H20" s="9"/>
      <c r="I20" s="9"/>
      <c r="J20" s="10"/>
      <c r="K20" s="7"/>
      <c r="L20" s="12"/>
      <c r="M20" s="7"/>
      <c r="N20" s="7"/>
    </row>
    <row r="21" spans="1:14" s="1" customFormat="1" x14ac:dyDescent="0.25">
      <c r="A21" s="8"/>
      <c r="B21" s="5"/>
      <c r="D21" s="5"/>
      <c r="E21" s="16"/>
      <c r="F21" s="5"/>
      <c r="G21" s="8"/>
      <c r="H21" s="9"/>
      <c r="I21" s="9"/>
      <c r="J21" s="10"/>
      <c r="K21" s="7"/>
      <c r="L21" s="12"/>
      <c r="M21" s="7"/>
      <c r="N21" s="7"/>
    </row>
    <row r="22" spans="1:14" s="1" customFormat="1" ht="30" x14ac:dyDescent="0.25">
      <c r="A22" s="8"/>
      <c r="B22" s="5"/>
      <c r="D22" s="5"/>
      <c r="E22" s="16"/>
      <c r="F22" s="5"/>
      <c r="G22" s="8"/>
      <c r="H22" s="9"/>
      <c r="I22" s="9"/>
      <c r="J22" s="10"/>
      <c r="K22" s="7" t="s">
        <v>113</v>
      </c>
      <c r="L22" s="12" t="s">
        <v>114</v>
      </c>
      <c r="M22" s="30" t="s">
        <v>115</v>
      </c>
      <c r="N22" s="7" t="s">
        <v>112</v>
      </c>
    </row>
    <row r="23" spans="1:14" s="1" customFormat="1" x14ac:dyDescent="0.25">
      <c r="A23" s="8"/>
      <c r="B23" s="5"/>
      <c r="D23" s="5"/>
      <c r="E23" s="16"/>
      <c r="F23" s="5"/>
      <c r="G23" s="8"/>
      <c r="H23" s="9"/>
      <c r="I23" s="9"/>
      <c r="J23" s="10"/>
      <c r="K23" s="7"/>
      <c r="L23" s="12"/>
      <c r="M23" s="7"/>
      <c r="N23" s="7"/>
    </row>
    <row r="24" spans="1:14" s="1" customFormat="1" x14ac:dyDescent="0.25">
      <c r="A24" s="8"/>
      <c r="B24" s="5"/>
      <c r="D24" s="5"/>
      <c r="E24" s="16"/>
      <c r="F24" s="5"/>
      <c r="G24" s="8"/>
      <c r="H24" s="9"/>
      <c r="I24" s="9"/>
      <c r="J24" s="10"/>
      <c r="K24" s="7"/>
      <c r="L24" s="12"/>
      <c r="M24" s="7"/>
      <c r="N24" s="7"/>
    </row>
    <row r="25" spans="1:14" s="1" customFormat="1" x14ac:dyDescent="0.25">
      <c r="A25" s="8"/>
      <c r="B25" s="5"/>
      <c r="D25" s="5"/>
      <c r="E25" s="16"/>
      <c r="F25" s="5"/>
      <c r="G25" s="8"/>
      <c r="H25" s="9"/>
      <c r="I25" s="9"/>
      <c r="J25" s="10"/>
      <c r="K25" s="7"/>
      <c r="L25" s="12"/>
      <c r="M25" s="7"/>
      <c r="N25" s="7"/>
    </row>
    <row r="26" spans="1:14" s="1" customFormat="1" x14ac:dyDescent="0.25">
      <c r="A26" s="8"/>
      <c r="B26" s="5"/>
      <c r="D26" s="5"/>
      <c r="E26" s="16"/>
      <c r="F26" s="5"/>
      <c r="G26" s="8"/>
      <c r="H26" s="9"/>
      <c r="I26" s="9"/>
      <c r="J26" s="10"/>
      <c r="K26" s="7"/>
      <c r="L26" s="12"/>
      <c r="M26" s="7"/>
      <c r="N26" s="7"/>
    </row>
    <row r="27" spans="1:14" x14ac:dyDescent="0.25">
      <c r="A27" s="8"/>
      <c r="C27" s="5"/>
      <c r="D27" s="8"/>
      <c r="F27" s="5"/>
      <c r="G27" s="8"/>
      <c r="H27" s="9"/>
      <c r="I27" s="9"/>
      <c r="J27" s="10"/>
      <c r="K27" s="7"/>
    </row>
    <row r="28" spans="1:14" x14ac:dyDescent="0.25">
      <c r="A28" s="8"/>
      <c r="C28" s="5"/>
      <c r="D28" s="8"/>
      <c r="F28" s="5"/>
      <c r="G28" s="8"/>
      <c r="H28" s="9"/>
      <c r="I28" s="9"/>
      <c r="J28" s="10"/>
      <c r="K28" s="7"/>
    </row>
    <row r="29" spans="1:14" x14ac:dyDescent="0.25">
      <c r="A29" s="8"/>
      <c r="C29" s="5"/>
      <c r="D29" s="8"/>
      <c r="F29" s="5"/>
      <c r="G29" s="8"/>
      <c r="H29" s="9"/>
      <c r="I29" s="9"/>
      <c r="J29" s="10"/>
      <c r="K29" s="7"/>
    </row>
    <row r="30" spans="1:14" x14ac:dyDescent="0.25">
      <c r="A30" s="8"/>
      <c r="C30" s="5"/>
      <c r="D30" s="8"/>
      <c r="F30" s="5"/>
      <c r="G30" s="8"/>
      <c r="H30" s="9"/>
      <c r="I30" s="9"/>
      <c r="J30" s="10"/>
      <c r="K30" s="7"/>
    </row>
    <row r="31" spans="1:14" x14ac:dyDescent="0.25">
      <c r="A31" s="8"/>
      <c r="C31" s="5"/>
      <c r="D31" s="8"/>
      <c r="F31" s="5"/>
      <c r="G31" s="8"/>
      <c r="H31" s="9"/>
      <c r="I31" s="9"/>
      <c r="J31" s="10"/>
      <c r="K31" s="7"/>
    </row>
    <row r="32" spans="1:14" x14ac:dyDescent="0.25">
      <c r="A32" s="8"/>
      <c r="C32" s="5"/>
      <c r="D32" s="8"/>
      <c r="F32" s="5"/>
      <c r="G32" s="8"/>
      <c r="H32" s="9"/>
      <c r="I32" s="9"/>
      <c r="J32" s="10"/>
      <c r="K32" s="7"/>
    </row>
    <row r="33" spans="1:14" x14ac:dyDescent="0.25">
      <c r="A33" s="8"/>
      <c r="C33" s="5"/>
      <c r="D33" s="8"/>
      <c r="F33" s="5"/>
      <c r="G33" s="8"/>
      <c r="H33" s="9"/>
      <c r="I33" s="9"/>
      <c r="J33" s="10"/>
      <c r="K33" s="7"/>
    </row>
    <row r="34" spans="1:14" s="1" customFormat="1" x14ac:dyDescent="0.25">
      <c r="A34" s="8"/>
      <c r="C34" s="5"/>
      <c r="D34" s="8"/>
      <c r="E34" s="16"/>
      <c r="F34" s="5"/>
      <c r="G34" s="8"/>
      <c r="H34" s="9"/>
      <c r="I34" s="9"/>
      <c r="J34" s="10"/>
      <c r="K34" s="7"/>
      <c r="L34" s="12"/>
      <c r="M34" s="7"/>
      <c r="N34" s="7"/>
    </row>
    <row r="35" spans="1:14" s="1" customFormat="1" x14ac:dyDescent="0.25">
      <c r="A35" s="8"/>
      <c r="C35" s="5"/>
      <c r="D35" s="8"/>
      <c r="E35" s="16"/>
      <c r="F35" s="5"/>
      <c r="G35" s="8"/>
      <c r="H35" s="9"/>
      <c r="I35" s="9"/>
      <c r="J35" s="10"/>
      <c r="K35" s="7"/>
      <c r="L35" s="12"/>
      <c r="M35" s="7"/>
      <c r="N35" s="7"/>
    </row>
    <row r="36" spans="1:14" s="1" customFormat="1" x14ac:dyDescent="0.25">
      <c r="A36" s="8"/>
      <c r="C36" s="5"/>
      <c r="D36" s="8"/>
      <c r="E36" s="16"/>
      <c r="F36" s="5"/>
      <c r="G36" s="8"/>
      <c r="H36" s="9"/>
      <c r="I36" s="9"/>
      <c r="J36" s="10"/>
      <c r="K36" s="7"/>
      <c r="L36" s="12"/>
      <c r="M36" s="7"/>
      <c r="N36" s="7"/>
    </row>
    <row r="37" spans="1:14" s="1" customFormat="1" x14ac:dyDescent="0.25">
      <c r="A37" s="8"/>
      <c r="C37" s="5"/>
      <c r="D37" s="8"/>
      <c r="E37" s="16"/>
      <c r="F37" s="5"/>
      <c r="G37" s="8"/>
      <c r="H37" s="9"/>
      <c r="I37" s="9"/>
      <c r="J37" s="10"/>
      <c r="K37" s="7"/>
      <c r="L37" s="12"/>
      <c r="M37" s="7"/>
      <c r="N37" s="7"/>
    </row>
    <row r="38" spans="1:14" s="1" customFormat="1" x14ac:dyDescent="0.25">
      <c r="A38" s="8"/>
      <c r="C38" s="5"/>
      <c r="D38" s="8"/>
      <c r="E38" s="16"/>
      <c r="F38" s="5"/>
      <c r="G38" s="8"/>
      <c r="H38" s="9"/>
      <c r="I38" s="9"/>
      <c r="J38" s="10"/>
      <c r="K38" s="7"/>
      <c r="L38" s="12"/>
      <c r="M38" s="7"/>
      <c r="N38" s="7"/>
    </row>
    <row r="39" spans="1:14" s="1" customFormat="1" x14ac:dyDescent="0.25">
      <c r="A39" s="8"/>
      <c r="C39" s="5"/>
      <c r="D39" s="8"/>
      <c r="E39" s="16"/>
      <c r="F39" s="5"/>
      <c r="G39" s="8"/>
      <c r="H39" s="9"/>
      <c r="I39" s="9"/>
      <c r="J39" s="10"/>
      <c r="K39" s="7"/>
      <c r="L39" s="12"/>
      <c r="M39" s="7"/>
      <c r="N39" s="7"/>
    </row>
    <row r="40" spans="1:14" x14ac:dyDescent="0.25">
      <c r="A40" s="8"/>
      <c r="C40" s="5"/>
      <c r="D40" s="8"/>
      <c r="F40" s="5"/>
      <c r="G40" s="8"/>
      <c r="H40" s="9"/>
      <c r="I40" s="9"/>
      <c r="J40" s="10"/>
      <c r="K40" s="7"/>
    </row>
    <row r="41" spans="1:14" x14ac:dyDescent="0.25">
      <c r="A41" s="8"/>
      <c r="C41" s="5"/>
      <c r="D41" s="8"/>
      <c r="F41" s="5"/>
      <c r="G41" s="8"/>
      <c r="H41" s="9"/>
      <c r="I41" s="9"/>
      <c r="J41" s="10"/>
      <c r="K41" s="7"/>
    </row>
    <row r="42" spans="1:14" x14ac:dyDescent="0.25">
      <c r="A42" s="8"/>
      <c r="C42" s="5"/>
      <c r="D42" s="8"/>
      <c r="F42" s="5"/>
      <c r="G42" s="8"/>
      <c r="H42" s="9"/>
      <c r="I42" s="9"/>
      <c r="J42" s="10"/>
      <c r="K42" s="7"/>
    </row>
    <row r="43" spans="1:14" x14ac:dyDescent="0.25">
      <c r="A43" s="8"/>
      <c r="C43" s="5"/>
      <c r="D43" s="8"/>
      <c r="F43" s="5"/>
      <c r="G43" s="8"/>
      <c r="H43" s="9"/>
      <c r="I43" s="9"/>
      <c r="J43" s="10"/>
      <c r="K43" s="7"/>
    </row>
    <row r="44" spans="1:14" x14ac:dyDescent="0.25">
      <c r="A44" s="8"/>
      <c r="C44" s="5"/>
      <c r="D44" s="8"/>
      <c r="F44" s="5"/>
      <c r="G44" s="8"/>
      <c r="H44" s="9"/>
      <c r="I44" s="9"/>
      <c r="J44" s="10"/>
      <c r="K44" s="7"/>
    </row>
    <row r="45" spans="1:14" x14ac:dyDescent="0.25">
      <c r="A45" s="8"/>
      <c r="C45" s="5"/>
      <c r="D45" s="8"/>
      <c r="F45" s="5"/>
      <c r="G45" s="8"/>
      <c r="H45" s="9"/>
      <c r="I45" s="9"/>
      <c r="J45" s="10"/>
      <c r="K45" s="7"/>
    </row>
    <row r="46" spans="1:14" x14ac:dyDescent="0.25">
      <c r="A46" s="8"/>
      <c r="C46" s="5"/>
      <c r="D46" s="8"/>
      <c r="F46" s="5"/>
      <c r="G46" s="8"/>
      <c r="H46" s="9"/>
      <c r="I46" s="9"/>
      <c r="J46" s="10"/>
      <c r="K46" s="7"/>
    </row>
    <row r="47" spans="1:14" x14ac:dyDescent="0.25">
      <c r="A47" s="8"/>
      <c r="C47" s="5"/>
      <c r="D47" s="8"/>
      <c r="F47" s="5"/>
      <c r="G47" s="8"/>
      <c r="H47" s="9"/>
      <c r="I47" s="9"/>
      <c r="J47" s="10"/>
      <c r="K47" s="7"/>
    </row>
    <row r="48" spans="1:14" x14ac:dyDescent="0.25">
      <c r="A48" s="8"/>
      <c r="C48" s="5"/>
      <c r="D48" s="8"/>
      <c r="F48" s="5"/>
      <c r="G48" s="8"/>
      <c r="H48" s="9"/>
      <c r="I48" s="9"/>
      <c r="J48" s="10"/>
      <c r="K48" s="7"/>
    </row>
    <row r="49" spans="1:14" x14ac:dyDescent="0.25">
      <c r="A49" s="8"/>
      <c r="C49" s="5"/>
      <c r="D49" s="8"/>
      <c r="F49" s="5"/>
      <c r="G49" s="8"/>
      <c r="H49" s="9"/>
      <c r="I49" s="9"/>
      <c r="J49" s="10"/>
      <c r="K49" s="7"/>
    </row>
    <row r="50" spans="1:14" s="1" customFormat="1" x14ac:dyDescent="0.25">
      <c r="A50" s="8"/>
      <c r="C50" s="5"/>
      <c r="D50" s="8"/>
      <c r="E50" s="16"/>
      <c r="F50" s="5"/>
      <c r="G50" s="8"/>
      <c r="H50" s="9"/>
      <c r="I50" s="9"/>
      <c r="J50" s="10"/>
      <c r="K50" s="7"/>
      <c r="L50" s="12"/>
      <c r="M50" s="7"/>
      <c r="N50" s="7"/>
    </row>
  </sheetData>
  <mergeCells count="9">
    <mergeCell ref="L1:L2"/>
    <mergeCell ref="K1:K2"/>
    <mergeCell ref="N1:N2"/>
    <mergeCell ref="M1:M2"/>
    <mergeCell ref="A1:A2"/>
    <mergeCell ref="B1:D1"/>
    <mergeCell ref="E1:E2"/>
    <mergeCell ref="F1:G1"/>
    <mergeCell ref="H1:J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zoomScale="80" zoomScaleNormal="80" workbookViewId="0">
      <pane xSplit="14" topLeftCell="O1" activePane="topRight" state="frozen"/>
      <selection pane="topRight" activeCell="A3" sqref="A3:A14"/>
    </sheetView>
  </sheetViews>
  <sheetFormatPr baseColWidth="10" defaultColWidth="9.140625" defaultRowHeight="15" x14ac:dyDescent="0.25"/>
  <cols>
    <col min="1" max="1" width="7.5703125" style="3" customWidth="1"/>
    <col min="2" max="2" width="4.7109375" customWidth="1"/>
    <col min="3" max="3" width="4.85546875" style="13" customWidth="1"/>
    <col min="4" max="4" width="4.140625" style="3" customWidth="1"/>
    <col min="5" max="5" width="4.42578125" style="6" customWidth="1"/>
    <col min="6" max="6" width="5.28515625" style="6" customWidth="1"/>
    <col min="7" max="7" width="3.85546875" style="3" customWidth="1"/>
    <col min="8" max="8" width="12.28515625" style="3" customWidth="1"/>
    <col min="9" max="9" width="5.42578125" style="16" customWidth="1"/>
    <col min="10" max="10" width="5" style="11" customWidth="1"/>
    <col min="11" max="11" width="3.85546875" style="2" customWidth="1"/>
    <col min="12" max="12" width="9.85546875" style="2" customWidth="1"/>
    <col min="13" max="13" width="15.28515625" style="2" customWidth="1"/>
    <col min="14" max="14" width="52" style="6" customWidth="1"/>
    <col min="15" max="15" width="255.42578125" style="12" customWidth="1"/>
    <col min="16" max="16" width="255.42578125" style="7" customWidth="1"/>
    <col min="17" max="17" width="79" style="7" bestFit="1" customWidth="1"/>
  </cols>
  <sheetData>
    <row r="1" spans="1:17" s="4" customFormat="1" ht="30.75" customHeight="1" x14ac:dyDescent="0.2">
      <c r="A1" s="41" t="s">
        <v>16</v>
      </c>
      <c r="B1" s="47" t="s">
        <v>4</v>
      </c>
      <c r="C1" s="43"/>
      <c r="D1" s="44"/>
      <c r="E1" s="46" t="s">
        <v>17</v>
      </c>
      <c r="F1" s="43"/>
      <c r="G1" s="43"/>
      <c r="H1" s="44"/>
      <c r="I1" s="51" t="s">
        <v>8</v>
      </c>
      <c r="J1" s="48" t="s">
        <v>9</v>
      </c>
      <c r="K1" s="49"/>
      <c r="L1" s="49"/>
      <c r="M1" s="50"/>
      <c r="N1" s="39" t="s">
        <v>0</v>
      </c>
      <c r="O1" s="39" t="s">
        <v>2</v>
      </c>
      <c r="P1" s="39" t="s">
        <v>1</v>
      </c>
      <c r="Q1" s="39" t="s">
        <v>3</v>
      </c>
    </row>
    <row r="2" spans="1:17" s="14" customFormat="1" ht="66" customHeight="1" x14ac:dyDescent="0.25">
      <c r="A2" s="42"/>
      <c r="B2" s="19" t="s">
        <v>5</v>
      </c>
      <c r="C2" s="19" t="s">
        <v>7</v>
      </c>
      <c r="D2" s="15" t="s">
        <v>6</v>
      </c>
      <c r="E2" s="19" t="s">
        <v>5</v>
      </c>
      <c r="F2" s="19" t="s">
        <v>7</v>
      </c>
      <c r="G2" s="15" t="s">
        <v>6</v>
      </c>
      <c r="H2" s="23" t="s">
        <v>81</v>
      </c>
      <c r="I2" s="40"/>
      <c r="J2" s="18" t="s">
        <v>20</v>
      </c>
      <c r="K2" s="18" t="s">
        <v>19</v>
      </c>
      <c r="L2" s="22" t="s">
        <v>18</v>
      </c>
      <c r="M2" s="17" t="s">
        <v>10</v>
      </c>
      <c r="N2" s="40"/>
      <c r="O2" s="40"/>
      <c r="P2" s="40"/>
      <c r="Q2" s="40"/>
    </row>
    <row r="3" spans="1:17" s="1" customFormat="1" x14ac:dyDescent="0.25">
      <c r="A3" s="8">
        <v>1</v>
      </c>
      <c r="B3" s="5">
        <v>1</v>
      </c>
      <c r="C3" s="5"/>
      <c r="D3" s="8"/>
      <c r="E3" s="16">
        <v>1</v>
      </c>
      <c r="F3" s="16"/>
      <c r="G3" s="8"/>
      <c r="H3" s="8">
        <v>1</v>
      </c>
      <c r="I3" s="16">
        <v>1</v>
      </c>
      <c r="J3" s="9">
        <v>1</v>
      </c>
      <c r="K3" s="9"/>
      <c r="L3" s="9"/>
      <c r="M3" s="21" t="s">
        <v>21</v>
      </c>
      <c r="N3" s="7" t="s">
        <v>69</v>
      </c>
      <c r="O3" s="12" t="str">
        <f>CONCATENATE("Validar funcionalidad ",IF(B3=1,$B$2,IF(C3=1,$C$2,IF(D3=1,$D$2)))," del modulo Maestro, sub-moduloEmpresas Externas",IF(E3=1," considerando enlace documentos proveedor para agregar nuevo registro",IF(F3=1," considerando enlace documentos proveedor para modificar registro",IF(G3=1," considerando enlace documentos proveedor para modificar registro",""))),IF(H3=1," y hacer clic en ",""),IF(H3=1,$H$2,""),IF(I3=1,", considerando la opcion exportar a excel",""),IF(J3=1,", finalizando con la consulta mediante el filtro ",IF(K3=1,", finalizando con la consulta mediante el filtro ",IF(L3=1,", finalizando con la consulta mediante el filtro ",""))),IF(J3=1,$J$2,IF(K3=1,$K$2,IF(L3=1,$L$2,""))),IF(J3=1," con el dato ",IF(K3=1," con el dato ",IF(L3=1," con el dato ",""))),IF(J3=1,M3,IF(K3=1,M3,IF(L3=1,M3,""))))</f>
        <v>Validar funcionalidad Agregar del modulo Maestro, sub-moduloEmpresas Externas considerando enlace documentos proveedor para agregar nuevo registro y hacer clic en Enlace Descripción (Modificar y/o Eliminar registro), considerando la opcion exportar a excel, finalizando con la consulta mediante el filtro Nombre con el dato Empresa</v>
      </c>
      <c r="P3" s="12" t="str">
        <f>CONCATENATE("Acceder a sistema Cartera con usuario que posee perfil para ingresar al modulo Maestro, sub-modulo Empresas Externas",IF(B3=1,", hacer clic en boton agregar",IF(C3=1,", hacer clic en boton modificar",IF(D3=1,", hacer clic en boton eliminar"))),IF(E3=1,", hacer clic en enlace documentos proveedor para agregar nuevo registro",IF(F3=1,", hacer clic en enlace documentos proveedor para modificar registro",IF(G3=1," , hacer clic en enlace documentos proveedor para modificar registro",""))),IF(H3=1," y hacer clic en ",""),IF(H3=1,$H$2,""),IF(I3=1,", hacer clic en boton exportar a excel",""),IF(J3=1,", finalizando con la consulta mediante el filtro ",IF(K3=1,", finalizando con la consulta mediante el filtro ",IF(L3=1,", finalizando con la consulta mediante el filtro ",""))),IF(J3=1,$J$2,IF(K3=1,$K$2,IF(L3=1,$L$2,""))),IF(J3=1," con el dato ",IF(K3=1," con el dato ",IF(L3=1," con el dato ",""))),IF(J3=1,M3,IF(K3=1,M3,IF(L3=1,M3,""))))</f>
        <v>Acceder a sistema Cartera con usuario que posee perfil para ingresar al modulo Maestro, sub-modulo Empresas Externas, hacer clic en boton agregar, hacer clic en enlace documentos proveedor para agregar nuevo registro y hacer clic en Enlace Descripción (Modificar y/o Eliminar registro), hacer clic en boton exportar a excel, finalizando con la consulta mediante el filtro Nombre con el dato Empresa</v>
      </c>
      <c r="Q3" s="7" t="s">
        <v>35</v>
      </c>
    </row>
    <row r="4" spans="1:17" s="1" customFormat="1" x14ac:dyDescent="0.25">
      <c r="A4" s="8">
        <v>1</v>
      </c>
      <c r="B4" s="5">
        <v>1</v>
      </c>
      <c r="C4" s="5"/>
      <c r="D4" s="8"/>
      <c r="E4" s="16"/>
      <c r="F4" s="16">
        <v>1</v>
      </c>
      <c r="G4" s="8"/>
      <c r="H4" s="8">
        <v>1</v>
      </c>
      <c r="I4" s="16">
        <v>1</v>
      </c>
      <c r="J4" s="9"/>
      <c r="K4" s="9">
        <v>1</v>
      </c>
      <c r="L4" s="9"/>
      <c r="M4" s="10" t="s">
        <v>22</v>
      </c>
      <c r="N4" s="7" t="s">
        <v>70</v>
      </c>
      <c r="O4" s="12" t="str">
        <f t="shared" ref="O4:O14" si="0">CONCATENATE("Validar funcionalidad ",IF(B4=1,$B$2,IF(C4=1,$C$2,IF(D4=1,$D$2)))," del modulo Maestro, sub-moduloEmpresas Externas",IF(E4=1," considerando enlace documentos proveedor para agregar nuevo registro",IF(F4=1," considerando enlace documentos proveedor para modificar registro",IF(G4=1," considerando enlace documentos proveedor para modificar registro",""))),IF(H4=1," y hacer clic en ",""),IF(H4=1,$H$2,""),IF(I4=1,", considerando la opcion exportar a excel",""),IF(J4=1,", finalizando con la consulta mediante el filtro ",IF(K4=1,", finalizando con la consulta mediante el filtro ",IF(L4=1,", finalizando con la consulta mediante el filtro ",""))),IF(J4=1,$J$2,IF(K4=1,$K$2,IF(L4=1,$L$2,""))),IF(J4=1," con el dato ",IF(K4=1," con el dato ",IF(L4=1," con el dato ",""))),IF(J4=1,M4,IF(K4=1,M4,IF(L4=1,M4,""))))</f>
        <v>Validar funcionalidad Agregar del modulo Maestro, sub-moduloEmpresas Externas considerando enlace documentos proveedor para modificar registro y hacer clic en Enlace Descripción (Modificar y/o Eliminar registro), considerando la opcion exportar a excel, finalizando con la consulta mediante el filtro Nombre corto con el dato EPR</v>
      </c>
      <c r="P4" s="12" t="str">
        <f t="shared" ref="P4:P14" si="1">CONCATENATE("Acceder a sistema Cartera con usuario que posee perfil para ingresar al modulo Maestro, sub-modulo Empresas Externas",IF(B4=1,", hacer clic en boton agregar",IF(C4=1,", hacer clic en boton modificar",IF(D4=1,", hacer clic en boton eliminar"))),IF(E4=1,", hacer clic en enlace documentos proveedor para agregar nuevo registro",IF(F4=1,", hacer clic en enlace documentos proveedor para modificar registro",IF(G4=1," , hacer clic en enlace documentos proveedor para modificar registro",""))),IF(H4=1," y hacer clic en ",""),IF(H4=1,$H$2,""),IF(I4=1,", hacer clic en boton exportar a excel",""),IF(J4=1,", finalizando con la consulta mediante el filtro ",IF(K4=1,", finalizando con la consulta mediante el filtro ",IF(L4=1,", finalizando con la consulta mediante el filtro ",""))),IF(J4=1,$J$2,IF(K4=1,$K$2,IF(L4=1,$L$2,""))),IF(J4=1," con el dato ",IF(K4=1," con el dato ",IF(L4=1," con el dato ",""))),IF(J4=1,M4,IF(K4=1,M4,IF(L4=1,M4,""))))</f>
        <v>Acceder a sistema Cartera con usuario que posee perfil para ingresar al modulo Maestro, sub-modulo Empresas Externas, hacer clic en boton agregar, hacer clic en enlace documentos proveedor para modificar registro y hacer clic en Enlace Descripción (Modificar y/o Eliminar registro), hacer clic en boton exportar a excel, finalizando con la consulta mediante el filtro Nombre corto con el dato EPR</v>
      </c>
      <c r="Q4" s="7" t="s">
        <v>35</v>
      </c>
    </row>
    <row r="5" spans="1:17" s="1" customFormat="1" x14ac:dyDescent="0.25">
      <c r="A5" s="8">
        <v>1</v>
      </c>
      <c r="B5" s="5">
        <v>1</v>
      </c>
      <c r="C5" s="5"/>
      <c r="D5" s="8"/>
      <c r="E5" s="16"/>
      <c r="F5" s="16"/>
      <c r="G5" s="8">
        <v>1</v>
      </c>
      <c r="H5" s="8"/>
      <c r="I5" s="16">
        <v>1</v>
      </c>
      <c r="J5" s="9"/>
      <c r="K5" s="9"/>
      <c r="L5" s="9">
        <v>1</v>
      </c>
      <c r="M5" s="21" t="s">
        <v>23</v>
      </c>
      <c r="N5" s="7" t="s">
        <v>71</v>
      </c>
      <c r="O5" s="12" t="str">
        <f t="shared" si="0"/>
        <v>Validar funcionalidad Agregar del modulo Maestro, sub-moduloEmpresas Externas considerando enlace documentos proveedor para modificar registro, considerando la opcion exportar a excel, finalizando con la consulta mediante el filtro Descripción
(Formulario Documentos Proveedor) con el dato PRENDA : Cedula</v>
      </c>
      <c r="P5" s="12" t="str">
        <f t="shared" si="1"/>
        <v>Acceder a sistema Cartera con usuario que posee perfil para ingresar al modulo Maestro, sub-modulo Empresas Externas, hacer clic en boton agregar , hacer clic en enlace documentos proveedor para modificar registro, hacer clic en boton exportar a excel, finalizando con la consulta mediante el filtro Descripción
(Formulario Documentos Proveedor) con el dato PRENDA : Cedula</v>
      </c>
      <c r="Q5" s="7" t="s">
        <v>35</v>
      </c>
    </row>
    <row r="6" spans="1:17" s="1" customFormat="1" x14ac:dyDescent="0.25">
      <c r="A6" s="8">
        <v>1</v>
      </c>
      <c r="B6" s="5">
        <v>1</v>
      </c>
      <c r="C6" s="5"/>
      <c r="D6" s="8"/>
      <c r="E6" s="16"/>
      <c r="F6" s="16"/>
      <c r="G6" s="8"/>
      <c r="H6" s="8"/>
      <c r="I6" s="16"/>
      <c r="J6" s="9"/>
      <c r="K6" s="9"/>
      <c r="L6" s="9"/>
      <c r="M6" s="10"/>
      <c r="N6" s="7" t="s">
        <v>67</v>
      </c>
      <c r="O6" s="12" t="str">
        <f t="shared" si="0"/>
        <v>Validar funcionalidad Agregar del modulo Maestro, sub-moduloEmpresas Externas</v>
      </c>
      <c r="P6" s="12" t="str">
        <f t="shared" si="1"/>
        <v>Acceder a sistema Cartera con usuario que posee perfil para ingresar al modulo Maestro, sub-modulo Empresas Externas, hacer clic en boton agregar</v>
      </c>
      <c r="Q6" s="7" t="s">
        <v>35</v>
      </c>
    </row>
    <row r="7" spans="1:17" s="1" customFormat="1" x14ac:dyDescent="0.25">
      <c r="A7" s="8">
        <v>1</v>
      </c>
      <c r="C7" s="5">
        <v>1</v>
      </c>
      <c r="D7" s="8"/>
      <c r="E7" s="16">
        <v>1</v>
      </c>
      <c r="F7" s="16"/>
      <c r="G7" s="8"/>
      <c r="H7" s="8">
        <v>1</v>
      </c>
      <c r="I7" s="16">
        <v>1</v>
      </c>
      <c r="J7" s="9">
        <v>1</v>
      </c>
      <c r="K7" s="9"/>
      <c r="L7" s="9"/>
      <c r="M7" s="21" t="s">
        <v>21</v>
      </c>
      <c r="N7" s="7" t="s">
        <v>76</v>
      </c>
      <c r="O7" s="12" t="str">
        <f t="shared" si="0"/>
        <v>Validar funcionalidad Modificar del modulo Maestro, sub-moduloEmpresas Externas considerando enlace documentos proveedor para agregar nuevo registro y hacer clic en Enlace Descripción (Modificar y/o Eliminar registro), considerando la opcion exportar a excel, finalizando con la consulta mediante el filtro Nombre con el dato Empresa</v>
      </c>
      <c r="P7" s="12" t="str">
        <f t="shared" si="1"/>
        <v>Acceder a sistema Cartera con usuario que posee perfil para ingresar al modulo Maestro, sub-modulo Empresas Externas, hacer clic en boton modificar, hacer clic en enlace documentos proveedor para agregar nuevo registro y hacer clic en Enlace Descripción (Modificar y/o Eliminar registro), hacer clic en boton exportar a excel, finalizando con la consulta mediante el filtro Nombre con el dato Empresa</v>
      </c>
      <c r="Q7" s="7" t="s">
        <v>68</v>
      </c>
    </row>
    <row r="8" spans="1:17" s="1" customFormat="1" x14ac:dyDescent="0.25">
      <c r="A8" s="8">
        <v>1</v>
      </c>
      <c r="C8" s="5">
        <v>1</v>
      </c>
      <c r="D8" s="8"/>
      <c r="E8" s="16"/>
      <c r="F8" s="16">
        <v>1</v>
      </c>
      <c r="G8" s="8"/>
      <c r="H8" s="8">
        <v>1</v>
      </c>
      <c r="I8" s="16">
        <v>1</v>
      </c>
      <c r="J8" s="9"/>
      <c r="K8" s="9">
        <v>1</v>
      </c>
      <c r="L8" s="9"/>
      <c r="M8" s="10" t="s">
        <v>22</v>
      </c>
      <c r="N8" s="7" t="s">
        <v>77</v>
      </c>
      <c r="O8" s="12" t="str">
        <f t="shared" si="0"/>
        <v>Validar funcionalidad Modificar del modulo Maestro, sub-moduloEmpresas Externas considerando enlace documentos proveedor para modificar registro y hacer clic en Enlace Descripción (Modificar y/o Eliminar registro), considerando la opcion exportar a excel, finalizando con la consulta mediante el filtro Nombre corto con el dato EPR</v>
      </c>
      <c r="P8" s="12" t="str">
        <f t="shared" si="1"/>
        <v>Acceder a sistema Cartera con usuario que posee perfil para ingresar al modulo Maestro, sub-modulo Empresas Externas, hacer clic en boton modificar, hacer clic en enlace documentos proveedor para modificar registro y hacer clic en Enlace Descripción (Modificar y/o Eliminar registro), hacer clic en boton exportar a excel, finalizando con la consulta mediante el filtro Nombre corto con el dato EPR</v>
      </c>
      <c r="Q8" s="7" t="s">
        <v>68</v>
      </c>
    </row>
    <row r="9" spans="1:17" s="1" customFormat="1" x14ac:dyDescent="0.25">
      <c r="A9" s="8">
        <v>1</v>
      </c>
      <c r="C9" s="5">
        <v>1</v>
      </c>
      <c r="D9" s="8"/>
      <c r="E9" s="16"/>
      <c r="F9" s="16"/>
      <c r="G9" s="8">
        <v>1</v>
      </c>
      <c r="H9" s="8"/>
      <c r="I9" s="16">
        <v>1</v>
      </c>
      <c r="J9" s="9"/>
      <c r="K9" s="9"/>
      <c r="L9" s="9">
        <v>1</v>
      </c>
      <c r="M9" s="21" t="s">
        <v>23</v>
      </c>
      <c r="N9" s="7" t="s">
        <v>78</v>
      </c>
      <c r="O9" s="12" t="str">
        <f t="shared" si="0"/>
        <v>Validar funcionalidad Modificar del modulo Maestro, sub-moduloEmpresas Externas considerando enlace documentos proveedor para modificar registro, considerando la opcion exportar a excel, finalizando con la consulta mediante el filtro Descripción
(Formulario Documentos Proveedor) con el dato PRENDA : Cedula</v>
      </c>
      <c r="P9" s="12" t="str">
        <f t="shared" si="1"/>
        <v>Acceder a sistema Cartera con usuario que posee perfil para ingresar al modulo Maestro, sub-modulo Empresas Externas, hacer clic en boton modificar , hacer clic en enlace documentos proveedor para modificar registro, hacer clic en boton exportar a excel, finalizando con la consulta mediante el filtro Descripción
(Formulario Documentos Proveedor) con el dato PRENDA : Cedula</v>
      </c>
      <c r="Q9" s="7" t="s">
        <v>68</v>
      </c>
    </row>
    <row r="10" spans="1:17" x14ac:dyDescent="0.25">
      <c r="A10" s="8">
        <v>1</v>
      </c>
      <c r="C10" s="5">
        <v>1</v>
      </c>
      <c r="D10" s="8"/>
      <c r="E10" s="16"/>
      <c r="F10" s="16"/>
      <c r="G10" s="8"/>
      <c r="H10" s="8"/>
      <c r="J10" s="9"/>
      <c r="K10" s="9"/>
      <c r="L10" s="9"/>
      <c r="M10" s="10"/>
      <c r="N10" s="7" t="s">
        <v>79</v>
      </c>
      <c r="O10" s="12" t="str">
        <f t="shared" si="0"/>
        <v>Validar funcionalidad Modificar del modulo Maestro, sub-moduloEmpresas Externas</v>
      </c>
      <c r="P10" s="12" t="str">
        <f t="shared" si="1"/>
        <v>Acceder a sistema Cartera con usuario que posee perfil para ingresar al modulo Maestro, sub-modulo Empresas Externas, hacer clic en boton modificar</v>
      </c>
      <c r="Q10" s="7" t="s">
        <v>68</v>
      </c>
    </row>
    <row r="11" spans="1:17" x14ac:dyDescent="0.25">
      <c r="A11" s="8">
        <v>1</v>
      </c>
      <c r="C11" s="5"/>
      <c r="D11" s="5">
        <v>1</v>
      </c>
      <c r="E11" s="16">
        <v>1</v>
      </c>
      <c r="F11" s="16"/>
      <c r="G11" s="8"/>
      <c r="H11" s="8">
        <v>1</v>
      </c>
      <c r="I11" s="16">
        <v>1</v>
      </c>
      <c r="J11" s="9">
        <v>1</v>
      </c>
      <c r="K11" s="9"/>
      <c r="L11" s="9"/>
      <c r="M11" s="21" t="s">
        <v>21</v>
      </c>
      <c r="N11" s="7" t="s">
        <v>73</v>
      </c>
      <c r="O11" s="12" t="str">
        <f t="shared" si="0"/>
        <v>Validar funcionalidad Eliminar del modulo Maestro, sub-moduloEmpresas Externas considerando enlace documentos proveedor para agregar nuevo registro y hacer clic en Enlace Descripción (Modificar y/o Eliminar registro), considerando la opcion exportar a excel, finalizando con la consulta mediante el filtro Nombre con el dato Empresa</v>
      </c>
      <c r="P11" s="12" t="str">
        <f t="shared" si="1"/>
        <v>Acceder a sistema Cartera con usuario que posee perfil para ingresar al modulo Maestro, sub-modulo Empresas Externas, hacer clic en boton eliminar, hacer clic en enlace documentos proveedor para agregar nuevo registro y hacer clic en Enlace Descripción (Modificar y/o Eliminar registro), hacer clic en boton exportar a excel, finalizando con la consulta mediante el filtro Nombre con el dato Empresa</v>
      </c>
      <c r="Q11" s="7" t="s">
        <v>36</v>
      </c>
    </row>
    <row r="12" spans="1:17" x14ac:dyDescent="0.25">
      <c r="A12" s="8">
        <v>1</v>
      </c>
      <c r="C12" s="5"/>
      <c r="D12" s="5">
        <v>1</v>
      </c>
      <c r="E12" s="16"/>
      <c r="F12" s="16">
        <v>1</v>
      </c>
      <c r="G12" s="8"/>
      <c r="H12" s="8">
        <v>1</v>
      </c>
      <c r="I12" s="16">
        <v>1</v>
      </c>
      <c r="J12" s="9"/>
      <c r="K12" s="9">
        <v>1</v>
      </c>
      <c r="L12" s="9"/>
      <c r="M12" s="10" t="s">
        <v>22</v>
      </c>
      <c r="N12" s="7" t="s">
        <v>74</v>
      </c>
      <c r="O12" s="12" t="str">
        <f t="shared" si="0"/>
        <v>Validar funcionalidad Eliminar del modulo Maestro, sub-moduloEmpresas Externas considerando enlace documentos proveedor para modificar registro y hacer clic en Enlace Descripción (Modificar y/o Eliminar registro), considerando la opcion exportar a excel, finalizando con la consulta mediante el filtro Nombre corto con el dato EPR</v>
      </c>
      <c r="P12" s="12" t="str">
        <f t="shared" si="1"/>
        <v>Acceder a sistema Cartera con usuario que posee perfil para ingresar al modulo Maestro, sub-modulo Empresas Externas, hacer clic en boton eliminar, hacer clic en enlace documentos proveedor para modificar registro y hacer clic en Enlace Descripción (Modificar y/o Eliminar registro), hacer clic en boton exportar a excel, finalizando con la consulta mediante el filtro Nombre corto con el dato EPR</v>
      </c>
      <c r="Q12" s="7" t="s">
        <v>36</v>
      </c>
    </row>
    <row r="13" spans="1:17" x14ac:dyDescent="0.25">
      <c r="A13" s="8">
        <v>1</v>
      </c>
      <c r="C13" s="5"/>
      <c r="D13" s="5">
        <v>1</v>
      </c>
      <c r="E13" s="16"/>
      <c r="F13" s="16"/>
      <c r="G13" s="8">
        <v>1</v>
      </c>
      <c r="H13" s="8"/>
      <c r="I13" s="16">
        <v>1</v>
      </c>
      <c r="J13" s="9"/>
      <c r="K13" s="9"/>
      <c r="L13" s="9">
        <v>1</v>
      </c>
      <c r="M13" s="21" t="s">
        <v>23</v>
      </c>
      <c r="N13" s="7" t="s">
        <v>75</v>
      </c>
      <c r="O13" s="12" t="str">
        <f t="shared" si="0"/>
        <v>Validar funcionalidad Eliminar del modulo Maestro, sub-moduloEmpresas Externas considerando enlace documentos proveedor para modificar registro, considerando la opcion exportar a excel, finalizando con la consulta mediante el filtro Descripción
(Formulario Documentos Proveedor) con el dato PRENDA : Cedula</v>
      </c>
      <c r="P13" s="12" t="str">
        <f t="shared" si="1"/>
        <v>Acceder a sistema Cartera con usuario que posee perfil para ingresar al modulo Maestro, sub-modulo Empresas Externas, hacer clic en boton eliminar , hacer clic en enlace documentos proveedor para modificar registro, hacer clic en boton exportar a excel, finalizando con la consulta mediante el filtro Descripción
(Formulario Documentos Proveedor) con el dato PRENDA : Cedula</v>
      </c>
      <c r="Q13" s="7" t="s">
        <v>36</v>
      </c>
    </row>
    <row r="14" spans="1:17" x14ac:dyDescent="0.25">
      <c r="A14" s="8">
        <v>1</v>
      </c>
      <c r="C14" s="5"/>
      <c r="D14" s="5">
        <v>1</v>
      </c>
      <c r="E14" s="16"/>
      <c r="F14" s="16"/>
      <c r="G14" s="8"/>
      <c r="H14" s="8"/>
      <c r="J14" s="9"/>
      <c r="K14" s="9"/>
      <c r="L14" s="9"/>
      <c r="M14" s="10"/>
      <c r="N14" s="7" t="s">
        <v>72</v>
      </c>
      <c r="O14" s="12" t="str">
        <f t="shared" si="0"/>
        <v>Validar funcionalidad Eliminar del modulo Maestro, sub-moduloEmpresas Externas</v>
      </c>
      <c r="P14" s="12" t="str">
        <f t="shared" si="1"/>
        <v>Acceder a sistema Cartera con usuario que posee perfil para ingresar al modulo Maestro, sub-modulo Empresas Externas, hacer clic en boton eliminar</v>
      </c>
      <c r="Q14" s="7" t="s">
        <v>80</v>
      </c>
    </row>
    <row r="15" spans="1:17" x14ac:dyDescent="0.25">
      <c r="A15" s="8"/>
      <c r="D15" s="8"/>
      <c r="E15" s="16"/>
      <c r="F15" s="16"/>
      <c r="G15" s="8"/>
      <c r="H15" s="5"/>
      <c r="J15" s="9"/>
      <c r="K15" s="9"/>
      <c r="L15" s="9"/>
      <c r="M15" s="20"/>
      <c r="N15" s="7"/>
    </row>
    <row r="16" spans="1:17" x14ac:dyDescent="0.25">
      <c r="A16" s="8"/>
      <c r="D16" s="8"/>
      <c r="E16" s="16"/>
      <c r="F16" s="16"/>
      <c r="G16" s="8"/>
      <c r="H16" s="5"/>
      <c r="J16" s="9"/>
      <c r="K16" s="9"/>
      <c r="L16" s="9"/>
      <c r="M16" s="10"/>
      <c r="N16" s="7"/>
    </row>
    <row r="17" spans="1:17" x14ac:dyDescent="0.25">
      <c r="A17" s="8"/>
      <c r="D17" s="8"/>
      <c r="E17" s="16"/>
      <c r="F17" s="16"/>
      <c r="G17" s="8"/>
      <c r="H17" s="5"/>
      <c r="J17" s="9"/>
      <c r="K17" s="9"/>
      <c r="L17" s="9"/>
      <c r="M17" s="10"/>
      <c r="N17" s="7"/>
      <c r="Q17" s="26"/>
    </row>
    <row r="18" spans="1:17" s="1" customFormat="1" x14ac:dyDescent="0.25">
      <c r="A18" s="8"/>
      <c r="C18" s="5"/>
      <c r="D18" s="8"/>
      <c r="E18" s="16"/>
      <c r="F18" s="16"/>
      <c r="G18" s="8"/>
      <c r="H18" s="8"/>
      <c r="I18" s="16"/>
      <c r="J18" s="9"/>
      <c r="K18" s="9"/>
      <c r="L18" s="9"/>
      <c r="M18" s="10"/>
      <c r="N18" s="7"/>
      <c r="O18" s="12"/>
      <c r="P18" s="7"/>
      <c r="Q18" s="7"/>
    </row>
    <row r="19" spans="1:17" s="1" customFormat="1" x14ac:dyDescent="0.25">
      <c r="A19" s="8"/>
      <c r="B19" s="5"/>
      <c r="D19" s="8"/>
      <c r="E19" s="16"/>
      <c r="F19" s="16"/>
      <c r="G19" s="8"/>
      <c r="H19" s="5"/>
      <c r="I19" s="16"/>
      <c r="J19" s="9"/>
      <c r="K19" s="9"/>
      <c r="L19" s="9"/>
      <c r="M19" s="10"/>
      <c r="N19" s="7"/>
      <c r="O19" s="12"/>
      <c r="P19" s="7"/>
      <c r="Q19" s="7"/>
    </row>
    <row r="20" spans="1:17" s="1" customFormat="1" ht="30" x14ac:dyDescent="0.25">
      <c r="A20" s="8"/>
      <c r="B20" s="5"/>
      <c r="D20" s="8"/>
      <c r="E20" s="16"/>
      <c r="F20" s="16"/>
      <c r="G20" s="8"/>
      <c r="H20" s="5"/>
      <c r="I20" s="16"/>
      <c r="J20" s="9"/>
      <c r="K20" s="9"/>
      <c r="L20" s="9"/>
      <c r="M20" s="10"/>
      <c r="N20" s="7" t="s">
        <v>109</v>
      </c>
      <c r="O20" s="12" t="s">
        <v>116</v>
      </c>
      <c r="P20" s="30" t="s">
        <v>117</v>
      </c>
      <c r="Q20" s="7" t="s">
        <v>112</v>
      </c>
    </row>
    <row r="21" spans="1:17" s="1" customFormat="1" x14ac:dyDescent="0.25">
      <c r="A21" s="8"/>
      <c r="B21" s="5"/>
      <c r="D21" s="8"/>
      <c r="E21" s="16"/>
      <c r="F21" s="16"/>
      <c r="G21" s="8"/>
      <c r="H21" s="5"/>
      <c r="I21" s="16"/>
      <c r="J21" s="9"/>
      <c r="K21" s="9"/>
      <c r="L21" s="9"/>
      <c r="M21" s="10"/>
      <c r="N21" s="7"/>
      <c r="O21" s="12"/>
      <c r="P21" s="7"/>
      <c r="Q21" s="7"/>
    </row>
    <row r="22" spans="1:17" s="1" customFormat="1" x14ac:dyDescent="0.25">
      <c r="A22" s="8"/>
      <c r="B22" s="5"/>
      <c r="D22" s="8"/>
      <c r="E22" s="16"/>
      <c r="F22" s="16"/>
      <c r="G22" s="8"/>
      <c r="H22" s="5"/>
      <c r="I22" s="16"/>
      <c r="J22" s="9"/>
      <c r="K22" s="9"/>
      <c r="L22" s="9"/>
      <c r="M22" s="10"/>
      <c r="N22" s="7"/>
      <c r="O22" s="12"/>
      <c r="P22" s="7"/>
      <c r="Q22" s="7"/>
    </row>
    <row r="23" spans="1:17" s="1" customFormat="1" x14ac:dyDescent="0.25">
      <c r="A23" s="8"/>
      <c r="B23" s="5"/>
      <c r="D23" s="8"/>
      <c r="E23" s="16"/>
      <c r="F23" s="16"/>
      <c r="G23" s="8"/>
      <c r="H23" s="5"/>
      <c r="I23" s="16"/>
      <c r="J23" s="9"/>
      <c r="K23" s="9"/>
      <c r="L23" s="9"/>
      <c r="M23" s="10"/>
      <c r="N23" s="7"/>
      <c r="O23" s="12"/>
      <c r="P23" s="7"/>
      <c r="Q23" s="7"/>
    </row>
    <row r="24" spans="1:17" s="1" customFormat="1" x14ac:dyDescent="0.25">
      <c r="A24" s="8"/>
      <c r="B24" s="5"/>
      <c r="D24" s="8"/>
      <c r="E24" s="16"/>
      <c r="F24" s="16"/>
      <c r="G24" s="8"/>
      <c r="H24" s="5"/>
      <c r="I24" s="16"/>
      <c r="J24" s="9"/>
      <c r="K24" s="9"/>
      <c r="L24" s="9"/>
      <c r="M24" s="10"/>
      <c r="N24" s="7"/>
      <c r="O24" s="12"/>
      <c r="P24" s="7"/>
      <c r="Q24" s="7"/>
    </row>
    <row r="25" spans="1:17" s="1" customFormat="1" x14ac:dyDescent="0.25">
      <c r="A25" s="8"/>
      <c r="B25" s="5"/>
      <c r="D25" s="8"/>
      <c r="E25" s="16"/>
      <c r="F25" s="16"/>
      <c r="G25" s="8"/>
      <c r="H25" s="5"/>
      <c r="I25" s="16"/>
      <c r="J25" s="9"/>
      <c r="K25" s="9"/>
      <c r="L25" s="9"/>
      <c r="M25" s="10"/>
      <c r="N25" s="7"/>
      <c r="O25" s="12"/>
      <c r="P25" s="7"/>
      <c r="Q25" s="7"/>
    </row>
    <row r="26" spans="1:17" s="1" customFormat="1" x14ac:dyDescent="0.25">
      <c r="A26" s="8"/>
      <c r="B26" s="5"/>
      <c r="D26" s="8"/>
      <c r="E26" s="16"/>
      <c r="F26" s="16"/>
      <c r="G26" s="8"/>
      <c r="H26" s="5"/>
      <c r="I26" s="16"/>
      <c r="J26" s="9"/>
      <c r="K26" s="9"/>
      <c r="L26" s="9"/>
      <c r="M26" s="10"/>
      <c r="N26" s="7"/>
      <c r="O26" s="12"/>
      <c r="P26" s="7"/>
      <c r="Q26" s="7"/>
    </row>
    <row r="27" spans="1:17" x14ac:dyDescent="0.25">
      <c r="A27" s="8"/>
      <c r="C27" s="5"/>
      <c r="D27" s="8"/>
      <c r="E27" s="16"/>
      <c r="F27" s="16"/>
      <c r="G27" s="8"/>
      <c r="H27" s="8"/>
      <c r="J27" s="9"/>
      <c r="K27" s="9"/>
      <c r="L27" s="9"/>
      <c r="M27" s="10"/>
      <c r="N27" s="7"/>
    </row>
    <row r="28" spans="1:17" x14ac:dyDescent="0.25">
      <c r="A28" s="8"/>
      <c r="C28" s="5"/>
      <c r="D28" s="8"/>
      <c r="E28" s="16"/>
      <c r="F28" s="16"/>
      <c r="G28" s="8"/>
      <c r="H28" s="8"/>
      <c r="J28" s="9"/>
      <c r="K28" s="9"/>
      <c r="L28" s="9"/>
      <c r="M28" s="10"/>
      <c r="N28" s="7"/>
    </row>
    <row r="29" spans="1:17" x14ac:dyDescent="0.25">
      <c r="A29" s="8"/>
      <c r="C29" s="5"/>
      <c r="D29" s="8"/>
      <c r="E29" s="16"/>
      <c r="F29" s="16"/>
      <c r="G29" s="8"/>
      <c r="H29" s="8"/>
      <c r="J29" s="9"/>
      <c r="K29" s="9"/>
      <c r="L29" s="9"/>
      <c r="M29" s="10"/>
      <c r="N29" s="7"/>
    </row>
    <row r="30" spans="1:17" x14ac:dyDescent="0.25">
      <c r="A30" s="8"/>
      <c r="C30" s="5"/>
      <c r="D30" s="8"/>
      <c r="E30" s="16"/>
      <c r="F30" s="16"/>
      <c r="G30" s="8"/>
      <c r="H30" s="8"/>
      <c r="J30" s="9"/>
      <c r="K30" s="9"/>
      <c r="L30" s="9"/>
      <c r="M30" s="10"/>
      <c r="N30" s="7"/>
    </row>
    <row r="31" spans="1:17" x14ac:dyDescent="0.25">
      <c r="A31" s="8"/>
      <c r="C31" s="5"/>
      <c r="D31" s="8"/>
      <c r="E31" s="16"/>
      <c r="F31" s="16"/>
      <c r="G31" s="8"/>
      <c r="H31" s="8"/>
      <c r="J31" s="9"/>
      <c r="K31" s="9"/>
      <c r="L31" s="9"/>
      <c r="M31" s="10"/>
      <c r="N31" s="7"/>
    </row>
    <row r="32" spans="1:17" x14ac:dyDescent="0.25">
      <c r="A32" s="8"/>
      <c r="C32" s="5"/>
      <c r="D32" s="8"/>
      <c r="E32" s="16"/>
      <c r="F32" s="16"/>
      <c r="G32" s="8"/>
      <c r="H32" s="8"/>
      <c r="J32" s="9"/>
      <c r="K32" s="9"/>
      <c r="L32" s="9"/>
      <c r="M32" s="10"/>
      <c r="N32" s="7"/>
    </row>
    <row r="33" spans="1:17" x14ac:dyDescent="0.25">
      <c r="A33" s="8"/>
      <c r="C33" s="5"/>
      <c r="D33" s="8"/>
      <c r="E33" s="16"/>
      <c r="F33" s="16"/>
      <c r="G33" s="8"/>
      <c r="H33" s="8"/>
      <c r="J33" s="9"/>
      <c r="K33" s="9"/>
      <c r="L33" s="9"/>
      <c r="M33" s="10"/>
      <c r="N33" s="7"/>
    </row>
    <row r="34" spans="1:17" s="1" customFormat="1" x14ac:dyDescent="0.25">
      <c r="A34" s="8"/>
      <c r="C34" s="5"/>
      <c r="D34" s="8"/>
      <c r="E34" s="16"/>
      <c r="F34" s="16"/>
      <c r="G34" s="8"/>
      <c r="H34" s="8"/>
      <c r="I34" s="16"/>
      <c r="J34" s="9"/>
      <c r="K34" s="9"/>
      <c r="L34" s="9"/>
      <c r="M34" s="10"/>
      <c r="N34" s="7"/>
      <c r="O34" s="12"/>
      <c r="P34" s="7"/>
      <c r="Q34" s="7"/>
    </row>
    <row r="35" spans="1:17" s="1" customFormat="1" x14ac:dyDescent="0.25">
      <c r="A35" s="8"/>
      <c r="C35" s="5"/>
      <c r="D35" s="8"/>
      <c r="E35" s="16"/>
      <c r="F35" s="16"/>
      <c r="G35" s="8"/>
      <c r="H35" s="8"/>
      <c r="I35" s="16"/>
      <c r="J35" s="9"/>
      <c r="K35" s="9"/>
      <c r="L35" s="9"/>
      <c r="M35" s="10"/>
      <c r="N35" s="7"/>
      <c r="O35" s="12"/>
      <c r="P35" s="7"/>
      <c r="Q35" s="7"/>
    </row>
    <row r="36" spans="1:17" s="1" customFormat="1" x14ac:dyDescent="0.25">
      <c r="A36" s="8"/>
      <c r="C36" s="5"/>
      <c r="D36" s="8"/>
      <c r="E36" s="16"/>
      <c r="F36" s="16"/>
      <c r="G36" s="8"/>
      <c r="H36" s="8"/>
      <c r="I36" s="16"/>
      <c r="J36" s="9"/>
      <c r="K36" s="9"/>
      <c r="L36" s="9"/>
      <c r="M36" s="10"/>
      <c r="N36" s="7"/>
      <c r="O36" s="12"/>
      <c r="P36" s="7"/>
      <c r="Q36" s="7"/>
    </row>
    <row r="37" spans="1:17" s="1" customFormat="1" x14ac:dyDescent="0.25">
      <c r="A37" s="8"/>
      <c r="C37" s="5"/>
      <c r="D37" s="8"/>
      <c r="E37" s="16"/>
      <c r="F37" s="16"/>
      <c r="G37" s="8"/>
      <c r="H37" s="8"/>
      <c r="I37" s="16"/>
      <c r="J37" s="9"/>
      <c r="K37" s="9"/>
      <c r="L37" s="9"/>
      <c r="M37" s="10"/>
      <c r="N37" s="7"/>
      <c r="O37" s="12"/>
      <c r="P37" s="7"/>
      <c r="Q37" s="7"/>
    </row>
    <row r="38" spans="1:17" s="1" customFormat="1" x14ac:dyDescent="0.25">
      <c r="A38" s="8"/>
      <c r="C38" s="5"/>
      <c r="D38" s="8"/>
      <c r="E38" s="16"/>
      <c r="F38" s="16"/>
      <c r="G38" s="8"/>
      <c r="H38" s="8"/>
      <c r="I38" s="16"/>
      <c r="J38" s="9"/>
      <c r="K38" s="9"/>
      <c r="L38" s="9"/>
      <c r="M38" s="10"/>
      <c r="N38" s="7"/>
      <c r="O38" s="12"/>
      <c r="P38" s="7"/>
      <c r="Q38" s="7"/>
    </row>
    <row r="39" spans="1:17" s="1" customFormat="1" x14ac:dyDescent="0.25">
      <c r="A39" s="8"/>
      <c r="C39" s="5"/>
      <c r="D39" s="8"/>
      <c r="E39" s="16"/>
      <c r="F39" s="16"/>
      <c r="G39" s="8"/>
      <c r="H39" s="8"/>
      <c r="I39" s="16"/>
      <c r="J39" s="9"/>
      <c r="K39" s="9"/>
      <c r="L39" s="9"/>
      <c r="M39" s="10"/>
      <c r="N39" s="7"/>
      <c r="O39" s="12"/>
      <c r="P39" s="7"/>
      <c r="Q39" s="7"/>
    </row>
    <row r="40" spans="1:17" x14ac:dyDescent="0.25">
      <c r="A40" s="8"/>
      <c r="C40" s="5"/>
      <c r="D40" s="8"/>
      <c r="E40" s="16"/>
      <c r="F40" s="16"/>
      <c r="G40" s="8"/>
      <c r="H40" s="8"/>
      <c r="J40" s="9"/>
      <c r="K40" s="9"/>
      <c r="L40" s="9"/>
      <c r="M40" s="10"/>
      <c r="N40" s="7"/>
    </row>
    <row r="41" spans="1:17" x14ac:dyDescent="0.25">
      <c r="A41" s="8"/>
      <c r="C41" s="5"/>
      <c r="D41" s="8"/>
      <c r="E41" s="16"/>
      <c r="F41" s="16"/>
      <c r="G41" s="8"/>
      <c r="H41" s="8"/>
      <c r="J41" s="9"/>
      <c r="K41" s="9"/>
      <c r="L41" s="9"/>
      <c r="M41" s="10"/>
      <c r="N41" s="7"/>
    </row>
    <row r="42" spans="1:17" x14ac:dyDescent="0.25">
      <c r="A42" s="8"/>
      <c r="C42" s="5"/>
      <c r="D42" s="8"/>
      <c r="E42" s="16"/>
      <c r="F42" s="16"/>
      <c r="G42" s="8"/>
      <c r="H42" s="8"/>
      <c r="J42" s="9"/>
      <c r="K42" s="9"/>
      <c r="L42" s="9"/>
      <c r="M42" s="10"/>
      <c r="N42" s="7"/>
    </row>
    <row r="43" spans="1:17" x14ac:dyDescent="0.25">
      <c r="A43" s="8"/>
      <c r="C43" s="5"/>
      <c r="D43" s="8"/>
      <c r="E43" s="16"/>
      <c r="F43" s="16"/>
      <c r="G43" s="8"/>
      <c r="H43" s="8"/>
      <c r="J43" s="9"/>
      <c r="K43" s="9"/>
      <c r="L43" s="9"/>
      <c r="M43" s="10"/>
      <c r="N43" s="7"/>
    </row>
    <row r="44" spans="1:17" x14ac:dyDescent="0.25">
      <c r="A44" s="8"/>
      <c r="C44" s="5"/>
      <c r="D44" s="8"/>
      <c r="E44" s="16"/>
      <c r="F44" s="16"/>
      <c r="G44" s="8"/>
      <c r="H44" s="8"/>
      <c r="J44" s="9"/>
      <c r="K44" s="9"/>
      <c r="L44" s="9"/>
      <c r="M44" s="10"/>
      <c r="N44" s="7"/>
    </row>
    <row r="45" spans="1:17" x14ac:dyDescent="0.25">
      <c r="A45" s="8"/>
      <c r="C45" s="5"/>
      <c r="D45" s="8"/>
      <c r="E45" s="16"/>
      <c r="F45" s="16"/>
      <c r="G45" s="8"/>
      <c r="H45" s="8"/>
      <c r="J45" s="9"/>
      <c r="K45" s="9"/>
      <c r="L45" s="9"/>
      <c r="M45" s="10"/>
      <c r="N45" s="7"/>
    </row>
    <row r="46" spans="1:17" x14ac:dyDescent="0.25">
      <c r="A46" s="8"/>
      <c r="C46" s="5"/>
      <c r="D46" s="8"/>
      <c r="E46" s="16"/>
      <c r="F46" s="16"/>
      <c r="G46" s="8"/>
      <c r="H46" s="8"/>
      <c r="J46" s="9"/>
      <c r="K46" s="9"/>
      <c r="L46" s="9"/>
      <c r="M46" s="10"/>
      <c r="N46" s="7"/>
    </row>
    <row r="47" spans="1:17" x14ac:dyDescent="0.25">
      <c r="A47" s="8"/>
      <c r="C47" s="5"/>
      <c r="D47" s="8"/>
      <c r="E47" s="16"/>
      <c r="F47" s="16"/>
      <c r="G47" s="8"/>
      <c r="H47" s="8"/>
      <c r="J47" s="9"/>
      <c r="K47" s="9"/>
      <c r="L47" s="9"/>
      <c r="M47" s="10"/>
      <c r="N47" s="7"/>
    </row>
    <row r="48" spans="1:17" x14ac:dyDescent="0.25">
      <c r="A48" s="8"/>
      <c r="C48" s="5"/>
      <c r="D48" s="8"/>
      <c r="E48" s="16"/>
      <c r="F48" s="16"/>
      <c r="G48" s="8"/>
      <c r="H48" s="8"/>
      <c r="J48" s="9"/>
      <c r="K48" s="9"/>
      <c r="L48" s="9"/>
      <c r="M48" s="10"/>
      <c r="N48" s="7"/>
    </row>
    <row r="49" spans="1:17" x14ac:dyDescent="0.25">
      <c r="A49" s="8"/>
      <c r="C49" s="5"/>
      <c r="D49" s="8"/>
      <c r="E49" s="16"/>
      <c r="F49" s="16"/>
      <c r="G49" s="8"/>
      <c r="H49" s="8"/>
      <c r="J49" s="9"/>
      <c r="K49" s="9"/>
      <c r="L49" s="9"/>
      <c r="M49" s="10"/>
      <c r="N49" s="7"/>
    </row>
    <row r="50" spans="1:17" s="1" customFormat="1" x14ac:dyDescent="0.25">
      <c r="A50" s="8"/>
      <c r="C50" s="5"/>
      <c r="D50" s="8"/>
      <c r="E50" s="16"/>
      <c r="F50" s="16"/>
      <c r="G50" s="8"/>
      <c r="H50" s="8"/>
      <c r="I50" s="16"/>
      <c r="J50" s="9"/>
      <c r="K50" s="9"/>
      <c r="L50" s="9"/>
      <c r="M50" s="10"/>
      <c r="N50" s="7"/>
      <c r="O50" s="12"/>
      <c r="P50" s="7"/>
      <c r="Q50" s="7"/>
    </row>
  </sheetData>
  <mergeCells count="9">
    <mergeCell ref="Q1:Q2"/>
    <mergeCell ref="P1:P2"/>
    <mergeCell ref="O1:O2"/>
    <mergeCell ref="N1:N2"/>
    <mergeCell ref="A1:A2"/>
    <mergeCell ref="B1:D1"/>
    <mergeCell ref="I1:I2"/>
    <mergeCell ref="J1:M1"/>
    <mergeCell ref="E1:H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0"/>
  <sheetViews>
    <sheetView zoomScale="80" zoomScaleNormal="80" workbookViewId="0">
      <pane xSplit="12" topLeftCell="M1" activePane="topRight" state="frozen"/>
      <selection pane="topRight" activeCell="A3" sqref="A3:A17"/>
    </sheetView>
  </sheetViews>
  <sheetFormatPr baseColWidth="10" defaultColWidth="9.140625" defaultRowHeight="15" x14ac:dyDescent="0.25"/>
  <cols>
    <col min="1" max="1" width="7.85546875" style="3" customWidth="1"/>
    <col min="2" max="2" width="5" customWidth="1"/>
    <col min="3" max="3" width="4.85546875" style="13" customWidth="1"/>
    <col min="4" max="4" width="5.140625" style="3" customWidth="1"/>
    <col min="5" max="5" width="5.7109375" style="16" customWidth="1"/>
    <col min="6" max="6" width="4.42578125" customWidth="1"/>
    <col min="7" max="7" width="4.42578125" style="3" customWidth="1"/>
    <col min="8" max="8" width="4.85546875" style="11" customWidth="1"/>
    <col min="9" max="9" width="4.140625" style="2" customWidth="1"/>
    <col min="10" max="10" width="5" style="2" customWidth="1"/>
    <col min="11" max="11" width="12.42578125" style="2" customWidth="1"/>
    <col min="12" max="12" width="51.7109375" style="6" customWidth="1"/>
    <col min="13" max="13" width="255.42578125" style="12" customWidth="1"/>
    <col min="14" max="14" width="255.42578125" style="7" customWidth="1"/>
    <col min="15" max="15" width="79" style="7" bestFit="1" customWidth="1"/>
  </cols>
  <sheetData>
    <row r="1" spans="1:15" s="4" customFormat="1" ht="30.75" customHeight="1" x14ac:dyDescent="0.2">
      <c r="A1" s="41" t="s">
        <v>29</v>
      </c>
      <c r="B1" s="47" t="s">
        <v>4</v>
      </c>
      <c r="C1" s="43"/>
      <c r="D1" s="44"/>
      <c r="E1" s="39" t="s">
        <v>8</v>
      </c>
      <c r="F1" s="45" t="s">
        <v>27</v>
      </c>
      <c r="G1" s="44"/>
      <c r="H1" s="48" t="s">
        <v>9</v>
      </c>
      <c r="I1" s="49"/>
      <c r="J1" s="49"/>
      <c r="K1" s="50"/>
      <c r="L1" s="39" t="s">
        <v>0</v>
      </c>
      <c r="M1" s="39" t="s">
        <v>2</v>
      </c>
      <c r="N1" s="39" t="s">
        <v>1</v>
      </c>
      <c r="O1" s="39" t="s">
        <v>3</v>
      </c>
    </row>
    <row r="2" spans="1:15" s="14" customFormat="1" ht="66" customHeight="1" x14ac:dyDescent="0.25">
      <c r="A2" s="42"/>
      <c r="B2" s="19" t="s">
        <v>5</v>
      </c>
      <c r="C2" s="19" t="s">
        <v>6</v>
      </c>
      <c r="D2" s="15" t="s">
        <v>7</v>
      </c>
      <c r="E2" s="40"/>
      <c r="F2" s="19" t="s">
        <v>7</v>
      </c>
      <c r="G2" s="15" t="s">
        <v>6</v>
      </c>
      <c r="H2" s="18" t="s">
        <v>27</v>
      </c>
      <c r="I2" s="18" t="s">
        <v>31</v>
      </c>
      <c r="J2" s="18" t="s">
        <v>30</v>
      </c>
      <c r="K2" s="17" t="s">
        <v>10</v>
      </c>
      <c r="L2" s="40"/>
      <c r="M2" s="40"/>
      <c r="N2" s="40"/>
      <c r="O2" s="40"/>
    </row>
    <row r="3" spans="1:15" s="1" customFormat="1" x14ac:dyDescent="0.25">
      <c r="A3" s="8">
        <v>1</v>
      </c>
      <c r="B3" s="5">
        <v>1</v>
      </c>
      <c r="C3" s="5"/>
      <c r="D3" s="8"/>
      <c r="E3" s="16">
        <v>1</v>
      </c>
      <c r="F3" s="5">
        <v>1</v>
      </c>
      <c r="G3" s="8"/>
      <c r="H3" s="9">
        <v>1</v>
      </c>
      <c r="I3" s="9"/>
      <c r="J3" s="9"/>
      <c r="K3" s="21">
        <v>12</v>
      </c>
      <c r="L3" s="7" t="s">
        <v>46</v>
      </c>
      <c r="M3" s="12" t="str">
        <f>CONCATENATE("Validar funcionalidad ",IF(B3=1,$B$2,IF(C3=1,$C$2,IF(D3=1,$D$2)))," del modulo Maestro, sub-modulo Feriados",IF(E3=1,", considerando la opcion exportar a excel",""),IF(F3=1,", hacer clic en enlace Días para modificar registro",IF(G3=1,", hacer clic en enlace Días para eliminar registro","")),IF(H3=1,", finalizando con la consulta mediante el filtro ",IF(I3=1,", finalizando con la consulta mediante el filtro ",IF(J3=1,", finalizando con la consulta mediante el filtro ",""))),IF(H3=1,$H$2,IF(I3=1,$I$2,IF(J3=1,$J$2,""))),IF(H3=1," con el dato ",IF(I3=1," con el dato ",IF(J3=1," con el dato ",""))),IF(H3=1,K3,IF(I3=1,K3,IF(J3=1,K3,""))))</f>
        <v>Validar funcionalidad Agregar del modulo Maestro, sub-modulo Feriados, considerando la opcion exportar a excel, hacer clic en enlace Días para modificar registro, finalizando con la consulta mediante el filtro Días con el dato 12</v>
      </c>
      <c r="N3" s="12" t="str">
        <f>CONCATENATE("Acceder a sistema Cartera con usuario que posee perfil para ingresar  al modulo Maestro, sub-modulo Feriados",IF(B3=1,", hacer clic en boton agregar",IF(C3=1,", hacer clic en boton eliminar",IF(D3=1,", hacer clic en boton modificar"))),IF(E3=1,", hacer clic en boton exportar a excel",""),IF(F3=1,", hacer clic en enlace Días para modificar registro",IF(G3=1,", hacer clic en enlace Días para eliminar registro","")),IF(H3=1,", finalizando con la consulta mediante el filtro ",IF(I3=1,", finalizando con la consulta mediante el filtro ",IF(J3=1,", finalizando con la consulta mediante el filtro ",""))),IF(H3=1,$H$2,IF(I3=1,$I$2,IF(J3=1,$J$2,""))),IF(H3=1," con el dato ",IF(I3=1," con el dato ",IF(J3=1," con el dato ",""))),IF(H3=1,K3,IF(I3=1,K3,IF(J3=1,K3,""))))</f>
        <v>Acceder a sistema Cartera con usuario que posee perfil para ingresar  al modulo Maestro, sub-modulo Feriados, hacer clic en boton agregar, hacer clic en boton exportar a excel, hacer clic en enlace Días para modificar registro, finalizando con la consulta mediante el filtro Días con el dato 12</v>
      </c>
      <c r="O3" s="7" t="s">
        <v>35</v>
      </c>
    </row>
    <row r="4" spans="1:15" s="1" customFormat="1" x14ac:dyDescent="0.25">
      <c r="A4" s="8">
        <v>1</v>
      </c>
      <c r="B4" s="5">
        <v>1</v>
      </c>
      <c r="C4" s="5"/>
      <c r="D4" s="8"/>
      <c r="E4" s="16">
        <v>1</v>
      </c>
      <c r="F4" s="5"/>
      <c r="G4" s="8">
        <v>1</v>
      </c>
      <c r="H4" s="9"/>
      <c r="I4" s="9">
        <v>1</v>
      </c>
      <c r="J4" s="9"/>
      <c r="K4" s="10">
        <v>10</v>
      </c>
      <c r="L4" s="7" t="s">
        <v>61</v>
      </c>
      <c r="M4" s="12" t="str">
        <f>CONCATENATE("Validar funcionalidad ",IF(B4=1,$B$2,IF(C4=1,$C$2,IF(D4=1,$D$2)))," del modulo Maestro, sub-modulo Feriados",IF(E4=1,", considerando la opcion exportar a excel",""),IF(F4=1,", hacer clic en enlace Días para modificar registro",IF(G4=1,", hacer clic en enlace Días para eliminar registro","")),IF(H4=1,", finalizando con la consulta mediante el filtro ",IF(I4=1,", finalizando con la consulta mediante el filtro ",IF(J4=1,", finalizando con la consulta mediante el filtro ",""))),IF(H4=1,$H$2,IF(I4=1,$I$2,IF(J4=1,$J$2,""))),IF(H4=1," con el dato ",IF(I4=1," con el dato ",IF(J4=1," con el dato ",""))),IF(H4=1,K4,IF(I4=1,K4,IF(J4=1,K4,""))))</f>
        <v>Validar funcionalidad Agregar del modulo Maestro, sub-modulo Feriados, considerando la opcion exportar a excel, hacer clic en enlace Días para eliminar registro, finalizando con la consulta mediante el filtro Mes con el dato 10</v>
      </c>
      <c r="N4" s="12" t="str">
        <f t="shared" ref="N4:N17" si="0">CONCATENATE("Acceder a sistema Cartera con usuario que posee perfil para ingresar  al modulo Maestro, sub-modulo Feriados",IF(B4=1,", hacer clic en boton agregar",IF(C4=1,", hacer clic en boton eliminar",IF(D4=1,", hacer clic en boton modificar"))),IF(E4=1,", hacer clic en boton exportar a excel",""),IF(F4=1,", hacer clic en enlace Días para modificar registro",IF(G4=1,", hacer clic en enlace Días para eliminar registro","")),IF(H4=1,", finalizando con la consulta mediante el filtro ",IF(I4=1,", finalizando con la consulta mediante el filtro ",IF(J4=1,", finalizando con la consulta mediante el filtro ",""))),IF(H4=1,$H$2,IF(I4=1,$I$2,IF(J4=1,$J$2,""))),IF(H4=1," con el dato ",IF(I4=1," con el dato ",IF(J4=1," con el dato ",""))),IF(H4=1,K4,IF(I4=1,K4,IF(J4=1,K4,""))))</f>
        <v>Acceder a sistema Cartera con usuario que posee perfil para ingresar  al modulo Maestro, sub-modulo Feriados, hacer clic en boton agregar, hacer clic en boton exportar a excel, hacer clic en enlace Días para eliminar registro, finalizando con la consulta mediante el filtro Mes con el dato 10</v>
      </c>
      <c r="O4" s="7" t="s">
        <v>35</v>
      </c>
    </row>
    <row r="5" spans="1:15" s="1" customFormat="1" x14ac:dyDescent="0.25">
      <c r="A5" s="8">
        <v>1</v>
      </c>
      <c r="B5" s="5">
        <v>1</v>
      </c>
      <c r="C5" s="5"/>
      <c r="D5" s="8"/>
      <c r="E5" s="16"/>
      <c r="F5" s="5">
        <v>1</v>
      </c>
      <c r="G5" s="8"/>
      <c r="H5" s="9"/>
      <c r="I5" s="9"/>
      <c r="J5" s="9">
        <v>1</v>
      </c>
      <c r="K5" s="10" t="s">
        <v>32</v>
      </c>
      <c r="L5" s="7" t="s">
        <v>62</v>
      </c>
      <c r="M5" s="12" t="str">
        <f t="shared" ref="M5:M17" si="1">CONCATENATE("Validar funcionalidad ",IF(B5=1,$B$2,IF(C5=1,$C$2,IF(D5=1,$D$2)))," del modulo Maestro, sub-modulo Feriados",IF(E5=1,", considerando la opcion exportar a excel",""),IF(F5=1,", hacer clic en enlace Días para modificar registro",IF(G5=1,", hacer clic en enlace Días para eliminar registro","")),IF(H5=1,", finalizando con la consulta mediante el filtro ",IF(I5=1,", finalizando con la consulta mediante el filtro ",IF(J5=1,", finalizando con la consulta mediante el filtro ",""))),IF(H5=1,$H$2,IF(I5=1,$I$2,IF(J5=1,$J$2,""))),IF(H5=1," con el dato ",IF(I5=1," con el dato ",IF(J5=1," con el dato ",""))),IF(H5=1,K5,IF(I5=1,K5,IF(J5=1,K5,""))))</f>
        <v>Validar funcionalidad Agregar del modulo Maestro, sub-modulo Feriados, hacer clic en enlace Días para modificar registro, finalizando con la consulta mediante el filtro Motivo con el dato Día feriado</v>
      </c>
      <c r="N5" s="12" t="str">
        <f t="shared" si="0"/>
        <v>Acceder a sistema Cartera con usuario que posee perfil para ingresar  al modulo Maestro, sub-modulo Feriados, hacer clic en boton agregar, hacer clic en enlace Días para modificar registro, finalizando con la consulta mediante el filtro Motivo con el dato Día feriado</v>
      </c>
      <c r="O5" s="7" t="s">
        <v>35</v>
      </c>
    </row>
    <row r="6" spans="1:15" s="1" customFormat="1" x14ac:dyDescent="0.25">
      <c r="A6" s="8">
        <v>1</v>
      </c>
      <c r="B6" s="5">
        <v>1</v>
      </c>
      <c r="C6" s="5"/>
      <c r="D6" s="8"/>
      <c r="E6" s="16">
        <v>1</v>
      </c>
      <c r="F6" s="5"/>
      <c r="G6" s="8">
        <v>1</v>
      </c>
      <c r="H6" s="9"/>
      <c r="I6" s="9"/>
      <c r="J6" s="9"/>
      <c r="K6" s="10"/>
      <c r="L6" s="7" t="s">
        <v>47</v>
      </c>
      <c r="M6" s="12" t="str">
        <f t="shared" si="1"/>
        <v>Validar funcionalidad Agregar del modulo Maestro, sub-modulo Feriados, considerando la opcion exportar a excel, hacer clic en enlace Días para eliminar registro</v>
      </c>
      <c r="N6" s="12" t="str">
        <f t="shared" si="0"/>
        <v>Acceder a sistema Cartera con usuario que posee perfil para ingresar  al modulo Maestro, sub-modulo Feriados, hacer clic en boton agregar, hacer clic en boton exportar a excel, hacer clic en enlace Días para eliminar registro</v>
      </c>
      <c r="O6" s="7" t="s">
        <v>35</v>
      </c>
    </row>
    <row r="7" spans="1:15" s="1" customFormat="1" x14ac:dyDescent="0.25">
      <c r="A7" s="8">
        <v>1</v>
      </c>
      <c r="B7" s="5">
        <v>1</v>
      </c>
      <c r="C7" s="5"/>
      <c r="D7" s="8"/>
      <c r="E7" s="16"/>
      <c r="F7" s="5"/>
      <c r="G7" s="8"/>
      <c r="H7" s="9"/>
      <c r="I7" s="9"/>
      <c r="J7" s="9"/>
      <c r="K7" s="10"/>
      <c r="L7" s="7" t="s">
        <v>48</v>
      </c>
      <c r="M7" s="12" t="str">
        <f t="shared" si="1"/>
        <v>Validar funcionalidad Agregar del modulo Maestro, sub-modulo Feriados</v>
      </c>
      <c r="N7" s="12" t="str">
        <f t="shared" si="0"/>
        <v>Acceder a sistema Cartera con usuario que posee perfil para ingresar  al modulo Maestro, sub-modulo Feriados, hacer clic en boton agregar</v>
      </c>
      <c r="O7" s="26" t="s">
        <v>35</v>
      </c>
    </row>
    <row r="8" spans="1:15" s="1" customFormat="1" x14ac:dyDescent="0.25">
      <c r="A8" s="8">
        <v>1</v>
      </c>
      <c r="C8" s="5">
        <v>1</v>
      </c>
      <c r="D8" s="8"/>
      <c r="E8" s="16">
        <v>1</v>
      </c>
      <c r="F8" s="5">
        <v>1</v>
      </c>
      <c r="G8" s="8"/>
      <c r="H8" s="9">
        <v>1</v>
      </c>
      <c r="I8" s="9"/>
      <c r="J8" s="9"/>
      <c r="K8" s="21">
        <v>30</v>
      </c>
      <c r="L8" s="7" t="s">
        <v>49</v>
      </c>
      <c r="M8" s="12" t="str">
        <f t="shared" si="1"/>
        <v>Validar funcionalidad Eliminar del modulo Maestro, sub-modulo Feriados, considerando la opcion exportar a excel, hacer clic en enlace Días para modificar registro, finalizando con la consulta mediante el filtro Días con el dato 30</v>
      </c>
      <c r="N8" s="12" t="str">
        <f t="shared" si="0"/>
        <v>Acceder a sistema Cartera con usuario que posee perfil para ingresar  al modulo Maestro, sub-modulo Feriados, hacer clic en boton eliminar, hacer clic en boton exportar a excel, hacer clic en enlace Días para modificar registro, finalizando con la consulta mediante el filtro Días con el dato 30</v>
      </c>
      <c r="O8" s="7" t="s">
        <v>36</v>
      </c>
    </row>
    <row r="9" spans="1:15" s="1" customFormat="1" x14ac:dyDescent="0.25">
      <c r="A9" s="8">
        <v>1</v>
      </c>
      <c r="C9" s="5">
        <v>1</v>
      </c>
      <c r="D9" s="8"/>
      <c r="E9" s="16">
        <v>1</v>
      </c>
      <c r="F9" s="5"/>
      <c r="G9" s="8">
        <v>1</v>
      </c>
      <c r="H9" s="9"/>
      <c r="I9" s="9">
        <v>1</v>
      </c>
      <c r="J9" s="9"/>
      <c r="K9" s="10">
        <v>5</v>
      </c>
      <c r="L9" s="7" t="s">
        <v>63</v>
      </c>
      <c r="M9" s="12" t="str">
        <f t="shared" si="1"/>
        <v>Validar funcionalidad Eliminar del modulo Maestro, sub-modulo Feriados, considerando la opcion exportar a excel, hacer clic en enlace Días para eliminar registro, finalizando con la consulta mediante el filtro Mes con el dato 5</v>
      </c>
      <c r="N9" s="12" t="str">
        <f t="shared" si="0"/>
        <v>Acceder a sistema Cartera con usuario que posee perfil para ingresar  al modulo Maestro, sub-modulo Feriados, hacer clic en boton eliminar, hacer clic en boton exportar a excel, hacer clic en enlace Días para eliminar registro, finalizando con la consulta mediante el filtro Mes con el dato 5</v>
      </c>
      <c r="O9" s="7" t="s">
        <v>36</v>
      </c>
    </row>
    <row r="10" spans="1:15" x14ac:dyDescent="0.25">
      <c r="A10" s="8">
        <v>1</v>
      </c>
      <c r="C10" s="5">
        <v>1</v>
      </c>
      <c r="D10" s="8"/>
      <c r="F10" s="5">
        <v>1</v>
      </c>
      <c r="G10" s="8"/>
      <c r="H10" s="9"/>
      <c r="I10" s="9"/>
      <c r="J10" s="9">
        <v>1</v>
      </c>
      <c r="K10" s="10" t="s">
        <v>33</v>
      </c>
      <c r="L10" s="7" t="s">
        <v>64</v>
      </c>
      <c r="M10" s="12" t="str">
        <f t="shared" si="1"/>
        <v>Validar funcionalidad Eliminar del modulo Maestro, sub-modulo Feriados, hacer clic en enlace Días para modificar registro, finalizando con la consulta mediante el filtro Motivo con el dato Feriado</v>
      </c>
      <c r="N10" s="12" t="str">
        <f t="shared" si="0"/>
        <v>Acceder a sistema Cartera con usuario que posee perfil para ingresar  al modulo Maestro, sub-modulo Feriados, hacer clic en boton eliminar, hacer clic en enlace Días para modificar registro, finalizando con la consulta mediante el filtro Motivo con el dato Feriado</v>
      </c>
      <c r="O10" s="7" t="s">
        <v>36</v>
      </c>
    </row>
    <row r="11" spans="1:15" x14ac:dyDescent="0.25">
      <c r="A11" s="8">
        <v>1</v>
      </c>
      <c r="C11" s="5">
        <v>1</v>
      </c>
      <c r="D11" s="8"/>
      <c r="E11" s="16">
        <v>1</v>
      </c>
      <c r="F11" s="5"/>
      <c r="G11" s="8">
        <v>1</v>
      </c>
      <c r="H11" s="9"/>
      <c r="I11" s="9"/>
      <c r="J11" s="9"/>
      <c r="K11" s="10"/>
      <c r="L11" s="7" t="s">
        <v>50</v>
      </c>
      <c r="M11" s="12" t="str">
        <f t="shared" si="1"/>
        <v>Validar funcionalidad Eliminar del modulo Maestro, sub-modulo Feriados, considerando la opcion exportar a excel, hacer clic en enlace Días para eliminar registro</v>
      </c>
      <c r="N11" s="12" t="str">
        <f t="shared" si="0"/>
        <v>Acceder a sistema Cartera con usuario que posee perfil para ingresar  al modulo Maestro, sub-modulo Feriados, hacer clic en boton eliminar, hacer clic en boton exportar a excel, hacer clic en enlace Días para eliminar registro</v>
      </c>
      <c r="O11" s="7" t="s">
        <v>36</v>
      </c>
    </row>
    <row r="12" spans="1:15" x14ac:dyDescent="0.25">
      <c r="A12" s="8">
        <v>1</v>
      </c>
      <c r="C12" s="5">
        <v>1</v>
      </c>
      <c r="D12" s="8"/>
      <c r="F12" s="5"/>
      <c r="G12" s="8"/>
      <c r="H12" s="9"/>
      <c r="I12" s="9"/>
      <c r="J12" s="9"/>
      <c r="K12" s="10"/>
      <c r="L12" s="7" t="s">
        <v>51</v>
      </c>
      <c r="M12" s="12" t="str">
        <f t="shared" si="1"/>
        <v>Validar funcionalidad Eliminar del modulo Maestro, sub-modulo Feriados</v>
      </c>
      <c r="N12" s="12" t="str">
        <f t="shared" si="0"/>
        <v>Acceder a sistema Cartera con usuario que posee perfil para ingresar  al modulo Maestro, sub-modulo Feriados, hacer clic en boton eliminar</v>
      </c>
      <c r="O12" s="26" t="s">
        <v>36</v>
      </c>
    </row>
    <row r="13" spans="1:15" x14ac:dyDescent="0.25">
      <c r="A13" s="8">
        <v>1</v>
      </c>
      <c r="D13" s="5">
        <v>1</v>
      </c>
      <c r="E13" s="16">
        <v>1</v>
      </c>
      <c r="F13" s="5">
        <v>1</v>
      </c>
      <c r="G13" s="8"/>
      <c r="H13" s="9">
        <v>1</v>
      </c>
      <c r="I13" s="9"/>
      <c r="J13" s="9"/>
      <c r="K13" s="21">
        <v>2</v>
      </c>
      <c r="L13" s="7" t="s">
        <v>52</v>
      </c>
      <c r="M13" s="12" t="str">
        <f t="shared" si="1"/>
        <v>Validar funcionalidad Modificar del modulo Maestro, sub-modulo Feriados, considerando la opcion exportar a excel, hacer clic en enlace Días para modificar registro, finalizando con la consulta mediante el filtro Días con el dato 2</v>
      </c>
      <c r="N13" s="12" t="str">
        <f t="shared" si="0"/>
        <v>Acceder a sistema Cartera con usuario que posee perfil para ingresar  al modulo Maestro, sub-modulo Feriados, hacer clic en boton modificar, hacer clic en boton exportar a excel, hacer clic en enlace Días para modificar registro, finalizando con la consulta mediante el filtro Días con el dato 2</v>
      </c>
      <c r="O13" s="7" t="s">
        <v>68</v>
      </c>
    </row>
    <row r="14" spans="1:15" x14ac:dyDescent="0.25">
      <c r="A14" s="8">
        <v>1</v>
      </c>
      <c r="D14" s="5">
        <v>1</v>
      </c>
      <c r="E14" s="16">
        <v>1</v>
      </c>
      <c r="F14" s="5"/>
      <c r="G14" s="8">
        <v>1</v>
      </c>
      <c r="H14" s="9"/>
      <c r="I14" s="9">
        <v>1</v>
      </c>
      <c r="J14" s="9"/>
      <c r="K14" s="10">
        <v>3</v>
      </c>
      <c r="L14" s="7" t="s">
        <v>66</v>
      </c>
      <c r="M14" s="12" t="str">
        <f t="shared" si="1"/>
        <v>Validar funcionalidad Modificar del modulo Maestro, sub-modulo Feriados, considerando la opcion exportar a excel, hacer clic en enlace Días para eliminar registro, finalizando con la consulta mediante el filtro Mes con el dato 3</v>
      </c>
      <c r="N14" s="12" t="str">
        <f t="shared" si="0"/>
        <v>Acceder a sistema Cartera con usuario que posee perfil para ingresar  al modulo Maestro, sub-modulo Feriados, hacer clic en boton modificar, hacer clic en boton exportar a excel, hacer clic en enlace Días para eliminar registro, finalizando con la consulta mediante el filtro Mes con el dato 3</v>
      </c>
      <c r="O14" s="7" t="s">
        <v>68</v>
      </c>
    </row>
    <row r="15" spans="1:15" x14ac:dyDescent="0.25">
      <c r="A15" s="8">
        <v>1</v>
      </c>
      <c r="D15" s="5">
        <v>1</v>
      </c>
      <c r="F15" s="5">
        <v>1</v>
      </c>
      <c r="G15" s="8"/>
      <c r="H15" s="9"/>
      <c r="I15" s="9"/>
      <c r="J15" s="9">
        <v>1</v>
      </c>
      <c r="K15" s="20" t="s">
        <v>34</v>
      </c>
      <c r="L15" s="7" t="s">
        <v>65</v>
      </c>
      <c r="M15" s="12" t="str">
        <f t="shared" si="1"/>
        <v>Validar funcionalidad Modificar del modulo Maestro, sub-modulo Feriados, hacer clic en enlace Días para modificar registro, finalizando con la consulta mediante el filtro Motivo con el dato Celebración</v>
      </c>
      <c r="N15" s="12" t="str">
        <f t="shared" si="0"/>
        <v>Acceder a sistema Cartera con usuario que posee perfil para ingresar  al modulo Maestro, sub-modulo Feriados, hacer clic en boton modificar, hacer clic en enlace Días para modificar registro, finalizando con la consulta mediante el filtro Motivo con el dato Celebración</v>
      </c>
      <c r="O15" s="7" t="s">
        <v>68</v>
      </c>
    </row>
    <row r="16" spans="1:15" x14ac:dyDescent="0.25">
      <c r="A16" s="8">
        <v>1</v>
      </c>
      <c r="D16" s="5">
        <v>1</v>
      </c>
      <c r="E16" s="16">
        <v>1</v>
      </c>
      <c r="F16" s="5"/>
      <c r="G16" s="8">
        <v>1</v>
      </c>
      <c r="H16" s="9"/>
      <c r="I16" s="9"/>
      <c r="J16" s="9"/>
      <c r="K16" s="10"/>
      <c r="L16" s="7" t="s">
        <v>53</v>
      </c>
      <c r="M16" s="12" t="str">
        <f t="shared" si="1"/>
        <v>Validar funcionalidad Modificar del modulo Maestro, sub-modulo Feriados, considerando la opcion exportar a excel, hacer clic en enlace Días para eliminar registro</v>
      </c>
      <c r="N16" s="12" t="str">
        <f t="shared" si="0"/>
        <v>Acceder a sistema Cartera con usuario que posee perfil para ingresar  al modulo Maestro, sub-modulo Feriados, hacer clic en boton modificar, hacer clic en boton exportar a excel, hacer clic en enlace Días para eliminar registro</v>
      </c>
      <c r="O16" s="7" t="s">
        <v>68</v>
      </c>
    </row>
    <row r="17" spans="1:15" x14ac:dyDescent="0.25">
      <c r="A17" s="8">
        <v>1</v>
      </c>
      <c r="D17" s="5">
        <v>1</v>
      </c>
      <c r="F17" s="5"/>
      <c r="G17" s="8"/>
      <c r="H17" s="9"/>
      <c r="I17" s="9"/>
      <c r="J17" s="9"/>
      <c r="K17" s="10"/>
      <c r="L17" s="7" t="s">
        <v>54</v>
      </c>
      <c r="M17" s="12" t="str">
        <f t="shared" si="1"/>
        <v>Validar funcionalidad Modificar del modulo Maestro, sub-modulo Feriados</v>
      </c>
      <c r="N17" s="12" t="str">
        <f t="shared" si="0"/>
        <v>Acceder a sistema Cartera con usuario que posee perfil para ingresar  al modulo Maestro, sub-modulo Feriados, hacer clic en boton modificar</v>
      </c>
      <c r="O17" s="26" t="s">
        <v>68</v>
      </c>
    </row>
    <row r="18" spans="1:15" s="1" customFormat="1" x14ac:dyDescent="0.25">
      <c r="A18" s="8"/>
      <c r="C18" s="5"/>
      <c r="D18" s="8"/>
      <c r="E18" s="16"/>
      <c r="F18" s="5"/>
      <c r="G18" s="8"/>
      <c r="H18" s="9"/>
      <c r="I18" s="9"/>
      <c r="J18" s="9"/>
      <c r="K18" s="10"/>
      <c r="L18" s="7"/>
      <c r="M18" s="12"/>
      <c r="N18" s="7"/>
      <c r="O18" s="7"/>
    </row>
    <row r="19" spans="1:15" s="1" customFormat="1" x14ac:dyDescent="0.25">
      <c r="A19" s="8"/>
      <c r="B19" s="5"/>
      <c r="D19" s="5"/>
      <c r="E19" s="16"/>
      <c r="F19" s="5"/>
      <c r="G19" s="8"/>
      <c r="H19" s="9"/>
      <c r="I19" s="9"/>
      <c r="J19" s="9"/>
      <c r="K19" s="10"/>
      <c r="L19" s="7"/>
      <c r="M19" s="12"/>
      <c r="N19" s="7"/>
      <c r="O19" s="7"/>
    </row>
    <row r="20" spans="1:15" s="1" customFormat="1" x14ac:dyDescent="0.25">
      <c r="A20" s="8"/>
      <c r="B20" s="5"/>
      <c r="D20" s="5"/>
      <c r="E20" s="16"/>
      <c r="F20" s="5"/>
      <c r="G20" s="8"/>
      <c r="H20" s="9"/>
      <c r="I20" s="9"/>
      <c r="J20" s="9"/>
      <c r="K20" s="10"/>
      <c r="L20" s="7"/>
      <c r="M20" s="12"/>
      <c r="N20" s="7"/>
      <c r="O20" s="7"/>
    </row>
    <row r="21" spans="1:15" s="1" customFormat="1" x14ac:dyDescent="0.25">
      <c r="A21" s="8"/>
      <c r="B21" s="5"/>
      <c r="D21" s="5"/>
      <c r="E21" s="16"/>
      <c r="F21" s="5"/>
      <c r="G21" s="8"/>
      <c r="H21" s="9"/>
      <c r="I21" s="9"/>
      <c r="J21" s="9"/>
      <c r="K21" s="10"/>
      <c r="L21" s="7"/>
      <c r="M21" s="12"/>
      <c r="N21" s="7"/>
      <c r="O21" s="7"/>
    </row>
    <row r="22" spans="1:15" s="1" customFormat="1" x14ac:dyDescent="0.25">
      <c r="A22" s="8"/>
      <c r="B22" s="5"/>
      <c r="D22" s="5"/>
      <c r="E22" s="16"/>
      <c r="F22" s="5"/>
      <c r="G22" s="8"/>
      <c r="H22" s="9"/>
      <c r="I22" s="9"/>
      <c r="J22" s="9"/>
      <c r="K22" s="10"/>
      <c r="L22" s="7"/>
      <c r="M22" s="12"/>
      <c r="N22" s="7"/>
      <c r="O22" s="7"/>
    </row>
    <row r="23" spans="1:15" s="1" customFormat="1" x14ac:dyDescent="0.25">
      <c r="A23" s="8"/>
      <c r="B23" s="5"/>
      <c r="D23" s="5"/>
      <c r="E23" s="16"/>
      <c r="F23" s="5"/>
      <c r="G23" s="8"/>
      <c r="H23" s="9"/>
      <c r="I23" s="9"/>
      <c r="J23" s="9"/>
      <c r="K23" s="10"/>
      <c r="L23" s="7"/>
      <c r="M23" s="12"/>
      <c r="N23" s="7"/>
      <c r="O23" s="7"/>
    </row>
    <row r="24" spans="1:15" s="1" customFormat="1" ht="30" x14ac:dyDescent="0.25">
      <c r="A24" s="8"/>
      <c r="B24" s="5"/>
      <c r="D24" s="5"/>
      <c r="E24" s="16"/>
      <c r="F24" s="5"/>
      <c r="G24" s="8"/>
      <c r="H24" s="9"/>
      <c r="I24" s="9"/>
      <c r="J24" s="9"/>
      <c r="K24" s="10"/>
      <c r="L24" s="7" t="s">
        <v>110</v>
      </c>
      <c r="M24" s="12" t="s">
        <v>118</v>
      </c>
      <c r="N24" s="30" t="s">
        <v>119</v>
      </c>
      <c r="O24" s="7" t="s">
        <v>112</v>
      </c>
    </row>
    <row r="25" spans="1:15" s="1" customFormat="1" x14ac:dyDescent="0.25">
      <c r="A25" s="8"/>
      <c r="B25" s="5"/>
      <c r="D25" s="5"/>
      <c r="E25" s="16"/>
      <c r="F25" s="5"/>
      <c r="G25" s="8"/>
      <c r="H25" s="9"/>
      <c r="I25" s="9"/>
      <c r="J25" s="9"/>
      <c r="K25" s="10"/>
      <c r="L25" s="7"/>
      <c r="M25" s="12"/>
      <c r="N25" s="7"/>
      <c r="O25" s="7"/>
    </row>
    <row r="26" spans="1:15" s="1" customFormat="1" x14ac:dyDescent="0.25">
      <c r="A26" s="8"/>
      <c r="B26" s="5"/>
      <c r="D26" s="5"/>
      <c r="E26" s="16"/>
      <c r="F26" s="5"/>
      <c r="G26" s="8"/>
      <c r="H26" s="9"/>
      <c r="I26" s="9"/>
      <c r="J26" s="9"/>
      <c r="K26" s="10"/>
      <c r="L26" s="7"/>
      <c r="M26" s="12"/>
      <c r="N26" s="7"/>
      <c r="O26" s="7"/>
    </row>
    <row r="27" spans="1:15" x14ac:dyDescent="0.25">
      <c r="A27" s="8"/>
      <c r="C27" s="5"/>
      <c r="D27" s="8"/>
      <c r="F27" s="5"/>
      <c r="G27" s="8"/>
      <c r="H27" s="9"/>
      <c r="I27" s="9"/>
      <c r="J27" s="9"/>
      <c r="K27" s="10"/>
      <c r="L27" s="7"/>
    </row>
    <row r="28" spans="1:15" x14ac:dyDescent="0.25">
      <c r="A28" s="8"/>
      <c r="C28" s="5"/>
      <c r="D28" s="8"/>
      <c r="F28" s="5"/>
      <c r="G28" s="8"/>
      <c r="H28" s="9"/>
      <c r="I28" s="9"/>
      <c r="J28" s="9"/>
      <c r="K28" s="10"/>
      <c r="L28" s="7"/>
    </row>
    <row r="29" spans="1:15" x14ac:dyDescent="0.25">
      <c r="A29" s="8"/>
      <c r="C29" s="5"/>
      <c r="D29" s="8"/>
      <c r="F29" s="5"/>
      <c r="G29" s="8"/>
      <c r="H29" s="9"/>
      <c r="I29" s="9"/>
      <c r="J29" s="9"/>
      <c r="K29" s="10"/>
      <c r="L29" s="7"/>
    </row>
    <row r="30" spans="1:15" x14ac:dyDescent="0.25">
      <c r="A30" s="8"/>
      <c r="C30" s="5"/>
      <c r="D30" s="8"/>
      <c r="F30" s="5"/>
      <c r="G30" s="8"/>
      <c r="H30" s="9"/>
      <c r="I30" s="9"/>
      <c r="J30" s="9"/>
      <c r="K30" s="10"/>
      <c r="L30" s="7"/>
    </row>
    <row r="31" spans="1:15" x14ac:dyDescent="0.25">
      <c r="A31" s="8"/>
      <c r="C31" s="5"/>
      <c r="D31" s="8"/>
      <c r="F31" s="5"/>
      <c r="G31" s="8"/>
      <c r="H31" s="9"/>
      <c r="I31" s="9"/>
      <c r="J31" s="9"/>
      <c r="K31" s="10"/>
      <c r="L31" s="7"/>
    </row>
    <row r="32" spans="1:15" x14ac:dyDescent="0.25">
      <c r="A32" s="8"/>
      <c r="C32" s="5"/>
      <c r="D32" s="8"/>
      <c r="F32" s="5"/>
      <c r="G32" s="8"/>
      <c r="H32" s="9"/>
      <c r="I32" s="9"/>
      <c r="J32" s="9"/>
      <c r="K32" s="10"/>
      <c r="L32" s="7"/>
    </row>
    <row r="33" spans="1:15" x14ac:dyDescent="0.25">
      <c r="A33" s="8"/>
      <c r="C33" s="5"/>
      <c r="D33" s="8"/>
      <c r="F33" s="5"/>
      <c r="G33" s="8"/>
      <c r="H33" s="9"/>
      <c r="I33" s="9"/>
      <c r="J33" s="9"/>
      <c r="K33" s="10"/>
      <c r="L33" s="7"/>
    </row>
    <row r="34" spans="1:15" s="1" customFormat="1" x14ac:dyDescent="0.25">
      <c r="A34" s="8"/>
      <c r="C34" s="5"/>
      <c r="D34" s="8"/>
      <c r="E34" s="16"/>
      <c r="F34" s="5"/>
      <c r="G34" s="8"/>
      <c r="H34" s="9"/>
      <c r="I34" s="9"/>
      <c r="J34" s="9"/>
      <c r="K34" s="10"/>
      <c r="L34" s="7"/>
      <c r="M34" s="12"/>
      <c r="N34" s="7"/>
      <c r="O34" s="7"/>
    </row>
    <row r="35" spans="1:15" s="1" customFormat="1" x14ac:dyDescent="0.25">
      <c r="A35" s="8"/>
      <c r="C35" s="5"/>
      <c r="D35" s="8"/>
      <c r="E35" s="16"/>
      <c r="F35" s="5"/>
      <c r="G35" s="8"/>
      <c r="H35" s="9"/>
      <c r="I35" s="9"/>
      <c r="J35" s="9"/>
      <c r="K35" s="10"/>
      <c r="L35" s="7"/>
      <c r="M35" s="12"/>
      <c r="N35" s="7"/>
      <c r="O35" s="7"/>
    </row>
    <row r="36" spans="1:15" s="1" customFormat="1" x14ac:dyDescent="0.25">
      <c r="A36" s="8"/>
      <c r="C36" s="5"/>
      <c r="D36" s="8"/>
      <c r="E36" s="16"/>
      <c r="F36" s="5"/>
      <c r="G36" s="8"/>
      <c r="H36" s="9"/>
      <c r="I36" s="9"/>
      <c r="J36" s="9"/>
      <c r="K36" s="10"/>
      <c r="L36" s="7"/>
      <c r="M36" s="12"/>
      <c r="N36" s="7"/>
      <c r="O36" s="7"/>
    </row>
    <row r="37" spans="1:15" s="1" customFormat="1" x14ac:dyDescent="0.25">
      <c r="A37" s="8"/>
      <c r="C37" s="5"/>
      <c r="D37" s="8"/>
      <c r="E37" s="16"/>
      <c r="F37" s="5"/>
      <c r="G37" s="8"/>
      <c r="H37" s="9"/>
      <c r="I37" s="9"/>
      <c r="J37" s="9"/>
      <c r="K37" s="10"/>
      <c r="L37" s="7"/>
      <c r="M37" s="12"/>
      <c r="N37" s="7"/>
      <c r="O37" s="7"/>
    </row>
    <row r="38" spans="1:15" s="1" customFormat="1" x14ac:dyDescent="0.25">
      <c r="A38" s="8"/>
      <c r="C38" s="5"/>
      <c r="D38" s="8"/>
      <c r="E38" s="16"/>
      <c r="F38" s="5"/>
      <c r="G38" s="8"/>
      <c r="H38" s="9"/>
      <c r="I38" s="9"/>
      <c r="J38" s="9"/>
      <c r="K38" s="10"/>
      <c r="L38" s="7"/>
      <c r="M38" s="12"/>
      <c r="N38" s="7"/>
      <c r="O38" s="7"/>
    </row>
    <row r="39" spans="1:15" s="1" customFormat="1" x14ac:dyDescent="0.25">
      <c r="A39" s="8"/>
      <c r="C39" s="5"/>
      <c r="D39" s="8"/>
      <c r="E39" s="16"/>
      <c r="F39" s="5"/>
      <c r="G39" s="8"/>
      <c r="H39" s="9"/>
      <c r="I39" s="9"/>
      <c r="J39" s="9"/>
      <c r="K39" s="10"/>
      <c r="L39" s="7"/>
      <c r="M39" s="12"/>
      <c r="N39" s="7"/>
      <c r="O39" s="7"/>
    </row>
    <row r="40" spans="1:15" x14ac:dyDescent="0.25">
      <c r="A40" s="8"/>
      <c r="C40" s="5"/>
      <c r="D40" s="8"/>
      <c r="F40" s="5"/>
      <c r="G40" s="8"/>
      <c r="H40" s="9"/>
      <c r="I40" s="9"/>
      <c r="J40" s="9"/>
      <c r="K40" s="10"/>
      <c r="L40" s="7"/>
    </row>
    <row r="41" spans="1:15" x14ac:dyDescent="0.25">
      <c r="A41" s="8"/>
      <c r="C41" s="5"/>
      <c r="D41" s="8"/>
      <c r="F41" s="5"/>
      <c r="G41" s="8"/>
      <c r="H41" s="9"/>
      <c r="I41" s="9"/>
      <c r="J41" s="9"/>
      <c r="K41" s="10"/>
      <c r="L41" s="7"/>
    </row>
    <row r="42" spans="1:15" x14ac:dyDescent="0.25">
      <c r="A42" s="8"/>
      <c r="C42" s="5"/>
      <c r="D42" s="8"/>
      <c r="F42" s="5"/>
      <c r="G42" s="8"/>
      <c r="H42" s="9"/>
      <c r="I42" s="9"/>
      <c r="J42" s="9"/>
      <c r="K42" s="10"/>
      <c r="L42" s="7"/>
    </row>
    <row r="43" spans="1:15" x14ac:dyDescent="0.25">
      <c r="A43" s="8"/>
      <c r="C43" s="5"/>
      <c r="D43" s="8"/>
      <c r="F43" s="5"/>
      <c r="G43" s="8"/>
      <c r="H43" s="9"/>
      <c r="I43" s="9"/>
      <c r="J43" s="9"/>
      <c r="K43" s="10"/>
      <c r="L43" s="7"/>
    </row>
    <row r="44" spans="1:15" x14ac:dyDescent="0.25">
      <c r="A44" s="8"/>
      <c r="C44" s="5"/>
      <c r="D44" s="8"/>
      <c r="F44" s="5"/>
      <c r="G44" s="8"/>
      <c r="H44" s="9"/>
      <c r="I44" s="9"/>
      <c r="J44" s="9"/>
      <c r="K44" s="10"/>
      <c r="L44" s="7"/>
    </row>
    <row r="45" spans="1:15" x14ac:dyDescent="0.25">
      <c r="A45" s="8"/>
      <c r="C45" s="5"/>
      <c r="D45" s="8"/>
      <c r="F45" s="5"/>
      <c r="G45" s="8"/>
      <c r="H45" s="9"/>
      <c r="I45" s="9"/>
      <c r="J45" s="9"/>
      <c r="K45" s="10"/>
      <c r="L45" s="7"/>
    </row>
    <row r="46" spans="1:15" x14ac:dyDescent="0.25">
      <c r="A46" s="8"/>
      <c r="C46" s="5"/>
      <c r="D46" s="8"/>
      <c r="F46" s="5"/>
      <c r="G46" s="8"/>
      <c r="H46" s="9"/>
      <c r="I46" s="9"/>
      <c r="J46" s="9"/>
      <c r="K46" s="10"/>
      <c r="L46" s="7"/>
    </row>
    <row r="47" spans="1:15" x14ac:dyDescent="0.25">
      <c r="A47" s="8"/>
      <c r="C47" s="5"/>
      <c r="D47" s="8"/>
      <c r="F47" s="5"/>
      <c r="G47" s="8"/>
      <c r="H47" s="9"/>
      <c r="I47" s="9"/>
      <c r="J47" s="9"/>
      <c r="K47" s="10"/>
      <c r="L47" s="7"/>
    </row>
    <row r="48" spans="1:15" x14ac:dyDescent="0.25">
      <c r="A48" s="8"/>
      <c r="C48" s="5"/>
      <c r="D48" s="8"/>
      <c r="F48" s="5"/>
      <c r="G48" s="8"/>
      <c r="H48" s="9"/>
      <c r="I48" s="9"/>
      <c r="J48" s="9"/>
      <c r="K48" s="10"/>
      <c r="L48" s="7"/>
    </row>
    <row r="49" spans="1:15" x14ac:dyDescent="0.25">
      <c r="A49" s="8"/>
      <c r="C49" s="5"/>
      <c r="D49" s="8"/>
      <c r="F49" s="5"/>
      <c r="G49" s="8"/>
      <c r="H49" s="9"/>
      <c r="I49" s="9"/>
      <c r="J49" s="9"/>
      <c r="K49" s="10"/>
      <c r="L49" s="7"/>
    </row>
    <row r="50" spans="1:15" s="1" customFormat="1" x14ac:dyDescent="0.25">
      <c r="A50" s="8"/>
      <c r="C50" s="5"/>
      <c r="D50" s="8"/>
      <c r="E50" s="16"/>
      <c r="F50" s="5"/>
      <c r="G50" s="8"/>
      <c r="H50" s="9"/>
      <c r="I50" s="9"/>
      <c r="J50" s="9"/>
      <c r="K50" s="10"/>
      <c r="L50" s="7"/>
      <c r="M50" s="12"/>
      <c r="N50" s="7"/>
      <c r="O50" s="7"/>
    </row>
  </sheetData>
  <mergeCells count="9">
    <mergeCell ref="O1:O2"/>
    <mergeCell ref="N1:N2"/>
    <mergeCell ref="M1:M2"/>
    <mergeCell ref="L1:L2"/>
    <mergeCell ref="A1:A2"/>
    <mergeCell ref="B1:D1"/>
    <mergeCell ref="E1:E2"/>
    <mergeCell ref="F1:G1"/>
    <mergeCell ref="H1:K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50"/>
  <sheetViews>
    <sheetView zoomScale="80" zoomScaleNormal="80" workbookViewId="0">
      <pane xSplit="17" topLeftCell="R1" activePane="topRight" state="frozen"/>
      <selection pane="topRight" activeCell="A3" sqref="A3:A17"/>
    </sheetView>
  </sheetViews>
  <sheetFormatPr baseColWidth="10" defaultColWidth="9.140625" defaultRowHeight="15" x14ac:dyDescent="0.25"/>
  <cols>
    <col min="1" max="1" width="7.85546875" style="3" customWidth="1"/>
    <col min="2" max="2" width="5" customWidth="1"/>
    <col min="3" max="3" width="4.85546875" style="13" customWidth="1"/>
    <col min="4" max="4" width="5.140625" style="3" customWidth="1"/>
    <col min="5" max="5" width="5.7109375" style="16" customWidth="1"/>
    <col min="6" max="6" width="4.42578125" customWidth="1"/>
    <col min="7" max="7" width="5.7109375" style="3" customWidth="1"/>
    <col min="8" max="8" width="4.85546875" style="11" customWidth="1"/>
    <col min="9" max="14" width="4.140625" style="2" customWidth="1"/>
    <col min="15" max="15" width="5" style="2" customWidth="1"/>
    <col min="16" max="16" width="12.42578125" style="2" customWidth="1"/>
    <col min="17" max="17" width="51.7109375" style="6" customWidth="1"/>
    <col min="18" max="18" width="255.42578125" style="12" customWidth="1"/>
    <col min="19" max="19" width="255.42578125" style="7" customWidth="1"/>
    <col min="20" max="20" width="79" style="7" bestFit="1" customWidth="1"/>
  </cols>
  <sheetData>
    <row r="1" spans="1:20" s="4" customFormat="1" ht="30.75" customHeight="1" x14ac:dyDescent="0.2">
      <c r="A1" s="41" t="s">
        <v>82</v>
      </c>
      <c r="B1" s="47" t="s">
        <v>4</v>
      </c>
      <c r="C1" s="43"/>
      <c r="D1" s="44"/>
      <c r="E1" s="39" t="s">
        <v>8</v>
      </c>
      <c r="F1" s="45" t="s">
        <v>26</v>
      </c>
      <c r="G1" s="44"/>
      <c r="H1" s="48" t="s">
        <v>9</v>
      </c>
      <c r="I1" s="49"/>
      <c r="J1" s="49"/>
      <c r="K1" s="49"/>
      <c r="L1" s="49"/>
      <c r="M1" s="49"/>
      <c r="N1" s="49"/>
      <c r="O1" s="49"/>
      <c r="P1" s="50"/>
      <c r="Q1" s="39" t="s">
        <v>0</v>
      </c>
      <c r="R1" s="39" t="s">
        <v>2</v>
      </c>
      <c r="S1" s="39" t="s">
        <v>1</v>
      </c>
      <c r="T1" s="39" t="s">
        <v>3</v>
      </c>
    </row>
    <row r="2" spans="1:20" s="14" customFormat="1" ht="91.5" customHeight="1" x14ac:dyDescent="0.25">
      <c r="A2" s="42"/>
      <c r="B2" s="19" t="s">
        <v>5</v>
      </c>
      <c r="C2" s="19" t="s">
        <v>6</v>
      </c>
      <c r="D2" s="29" t="s">
        <v>7</v>
      </c>
      <c r="E2" s="40"/>
      <c r="F2" s="19" t="s">
        <v>7</v>
      </c>
      <c r="G2" s="29" t="s">
        <v>6</v>
      </c>
      <c r="H2" s="18" t="s">
        <v>83</v>
      </c>
      <c r="I2" s="18" t="s">
        <v>84</v>
      </c>
      <c r="J2" s="18" t="s">
        <v>85</v>
      </c>
      <c r="K2" s="18" t="s">
        <v>86</v>
      </c>
      <c r="L2" s="18" t="s">
        <v>87</v>
      </c>
      <c r="M2" s="18" t="s">
        <v>88</v>
      </c>
      <c r="N2" s="18" t="s">
        <v>89</v>
      </c>
      <c r="O2" s="18" t="s">
        <v>90</v>
      </c>
      <c r="P2" s="17" t="s">
        <v>10</v>
      </c>
      <c r="Q2" s="40"/>
      <c r="R2" s="40"/>
      <c r="S2" s="40"/>
      <c r="T2" s="40"/>
    </row>
    <row r="3" spans="1:20" s="1" customFormat="1" x14ac:dyDescent="0.25">
      <c r="A3" s="8">
        <v>1</v>
      </c>
      <c r="B3" s="5">
        <v>1</v>
      </c>
      <c r="C3" s="5"/>
      <c r="D3" s="8"/>
      <c r="E3" s="16">
        <v>1</v>
      </c>
      <c r="F3" s="5">
        <v>1</v>
      </c>
      <c r="G3" s="8"/>
      <c r="H3" s="9">
        <v>1</v>
      </c>
      <c r="I3" s="9">
        <v>1</v>
      </c>
      <c r="J3" s="9"/>
      <c r="K3" s="9"/>
      <c r="L3" s="9"/>
      <c r="M3" s="9"/>
      <c r="N3" s="9"/>
      <c r="O3" s="9"/>
      <c r="P3" s="21" t="s">
        <v>106</v>
      </c>
      <c r="Q3" s="7" t="s">
        <v>91</v>
      </c>
      <c r="R3" s="12" t="str">
        <f>CONCATENATE("Validar funcionalidad ",IF(B3=1,$B$2,IF(C3=1,$C$2,IF(D3=1,$D$2)))," del modulo Maestro, sub-modulo Formas de pago",IF(E3=1,", considerando la opcion exportar a excel",""),IF(F3=1,", hacer clic en enlace descripcion para modificar registro",IF(G3=1,", hacer clic en enlace descripcion para eliminar registro","")),IF(H3=1,", finalizando con la consulta mediante los filtros ",""),IF(H3=1,$H$2,"")," ",IF(I3=1,$I$2,""),IF(J3=1,", finalizando con la consulta mediante los filtros ",""),IF(J3=1,$J$2,"")," ",IF(K3=1,$K$2,""),IF(L3=1,", finalizando con la consulta mediante los filtros ",""),IF(L3=1,$L$2,""),IF(M3=1,$M$2,""),IF(N3=1,", finalizando con la consulta mediante los filtros ",""),IF(N3=1,$N$2,""),IF(O3=1,$O$2,""),IF(H3=1," con el dato ",""),IF(H3=1,P3,""))</f>
        <v>Validar funcionalidad Agregar del modulo Maestro, sub-modulo Formas de pago, considerando la opcion exportar a excel, hacer clic en enlace descripcion para modificar registro, finalizando con la consulta mediante los filtros Pago descripcion Es convenido  con el dato Cheque</v>
      </c>
      <c r="S3" s="12" t="str">
        <f>CONCATENATE("Acceder a sistema cartera con usuario que poseea perfil para ingresar al modulo Maestro, sub-modulo Formas de pago ",IF(B3=1,"para agregar registro",IF(C3=1,"para eliminar registro",IF(D3=1,"para modificar registro"))),IF(E3=1,", hacer  clic botón exportar a excel",""),IF(F3=1,", hacer clic en enlace descripcion para modificar registro",IF(G3=1,", hacer clic en enlace descripcion para eliminar registro","")),IF(H3=1,", finalizando con la consulta mediante los filtros ",""),IF(H3=1,$H$2,"")," ",IF(I3=1,$I$2,""),IF(J3=1,", finalizando con la consulta mediante los filtros ",""),IF(J3=1,$J$2,"")," ",IF(K3=1,$K$2,""),IF(L3=1,", finalizando con la consulta mediante los filtros ",""),IF(L3=1,$L$2,""),IF(M3=1,$M$2,""),IF(N3=1,", finalizando con la consulta mediante los filtros ",""),IF(N3=1,$N$2,""),IF(O3=1,$O$2,""),IF(H3=1," con el dato ",""),IF(H3=1,P3,""))</f>
        <v>Acceder a sistema cartera con usuario que poseea perfil para ingresar al modulo Maestro, sub-modulo Formas de pago para agregar registro, hacer  clic botón exportar a excel, hacer clic en enlace descripcion para modificar registro, finalizando con la consulta mediante los filtros Pago descripcion Es convenido  con el dato Cheque</v>
      </c>
      <c r="T3" s="7" t="s">
        <v>35</v>
      </c>
    </row>
    <row r="4" spans="1:20" s="1" customFormat="1" x14ac:dyDescent="0.25">
      <c r="A4" s="8">
        <v>1</v>
      </c>
      <c r="B4" s="5">
        <v>1</v>
      </c>
      <c r="C4" s="5"/>
      <c r="D4" s="8"/>
      <c r="E4" s="16">
        <v>1</v>
      </c>
      <c r="F4" s="5"/>
      <c r="G4" s="8">
        <v>1</v>
      </c>
      <c r="H4" s="9"/>
      <c r="I4" s="9"/>
      <c r="J4" s="9">
        <v>1</v>
      </c>
      <c r="K4" s="9">
        <v>1</v>
      </c>
      <c r="L4" s="9"/>
      <c r="M4" s="9"/>
      <c r="N4" s="9"/>
      <c r="O4" s="9"/>
      <c r="P4" s="10"/>
      <c r="Q4" s="7" t="s">
        <v>102</v>
      </c>
      <c r="R4" s="12" t="str">
        <f t="shared" ref="R4:R17" si="0">CONCATENATE("Validar funcionalidad ",IF(B4=1,$B$2,IF(C4=1,$C$2,IF(D4=1,$D$2)))," del modulo Maestro, sub-modulo Formas de pago",IF(E4=1,", considerando la opcion exportar a excel",""),IF(F4=1,", hacer clic en enlace descripcion para modificar registro",IF(G4=1,", hacer clic en enlace descripcion para eliminar registro","")),IF(H4=1,", finalizando con la consulta mediante los filtros ",""),IF(H4=1,$H$2,"")," ",IF(I4=1,$I$2,""),IF(J4=1,", finalizando con la consulta mediante los filtros ",""),IF(J4=1,$J$2,"")," ",IF(K4=1,$K$2,""),IF(L4=1,", finalizando con la consulta mediante los filtros ",""),IF(L4=1,$L$2,""),IF(M4=1,$M$2,""),IF(N4=1,", finalizando con la consulta mediante los filtros ",""),IF(N4=1,$N$2,""),IF(O4=1,$O$2,""),IF(H4=1," con el dato ",""),IF(H4=1,P4,""))</f>
        <v>Validar funcionalidad Agregar del modulo Maestro, sub-modulo Formas de pago, considerando la opcion exportar a excel, hacer clic en enlace descripcion para eliminar registro , finalizando con la consulta mediante los filtros Requiere banco Requiere fecha</v>
      </c>
      <c r="S4" s="12" t="str">
        <f t="shared" ref="S4:S17" si="1">CONCATENATE("Acceder a sistema cartera con usuario que poseea perfil para ingresar al modulo Maestro, sub-modulo Formas de pago ",IF(B4=1,"para agregar registro",IF(C4=1,"para eliminar registro",IF(D4=1,"para modificar registro"))),IF(E4=1,", hacer  clic botón exportar a excel",""),IF(F4=1,", hacer clic en enlace descripcion para modificar registro",IF(G4=1,", hacer clic en enlace descripcion para eliminar registro","")),IF(H4=1,", finalizando con la consulta mediante los filtros ",""),IF(H4=1,$H$2,"")," ",IF(I4=1,$I$2,""),IF(J4=1,", finalizando con la consulta mediante los filtros ",""),IF(J4=1,$J$2,"")," ",IF(K4=1,$K$2,""),IF(L4=1,", finalizando con la consulta mediante los filtros ",""),IF(L4=1,$L$2,""),IF(M4=1,$M$2,""),IF(N4=1,", finalizando con la consulta mediante los filtros ",""),IF(N4=1,$N$2,""),IF(O4=1,$O$2,""),IF(H4=1," con el dato ",""),IF(H4=1,P4,""))</f>
        <v>Acceder a sistema cartera con usuario que poseea perfil para ingresar al modulo Maestro, sub-modulo Formas de pago para agregar registro, hacer  clic botón exportar a excel, hacer clic en enlace descripcion para eliminar registro , finalizando con la consulta mediante los filtros Requiere banco Requiere fecha</v>
      </c>
      <c r="T4" s="7" t="s">
        <v>35</v>
      </c>
    </row>
    <row r="5" spans="1:20" s="1" customFormat="1" x14ac:dyDescent="0.25">
      <c r="A5" s="8">
        <v>1</v>
      </c>
      <c r="B5" s="5">
        <v>1</v>
      </c>
      <c r="C5" s="5"/>
      <c r="D5" s="8"/>
      <c r="E5" s="16"/>
      <c r="F5" s="5">
        <v>1</v>
      </c>
      <c r="G5" s="8"/>
      <c r="H5" s="9"/>
      <c r="I5" s="9"/>
      <c r="J5" s="9"/>
      <c r="K5" s="9"/>
      <c r="L5" s="9">
        <v>1</v>
      </c>
      <c r="M5" s="9">
        <v>1</v>
      </c>
      <c r="N5" s="9"/>
      <c r="O5" s="9"/>
      <c r="P5" s="10"/>
      <c r="Q5" s="7" t="s">
        <v>103</v>
      </c>
      <c r="R5" s="12" t="str">
        <f t="shared" si="0"/>
        <v>Validar funcionalidad Agregar del modulo Maestro, sub-modulo Formas de pago, hacer clic en enlace descripcion para modificar registro  , finalizando con la consulta mediante los filtros Requiere numeroNro de operación</v>
      </c>
      <c r="S5" s="12" t="str">
        <f t="shared" si="1"/>
        <v>Acceder a sistema cartera con usuario que poseea perfil para ingresar al modulo Maestro, sub-modulo Formas de pago para agregar registro, hacer clic en enlace descripcion para modificar registro  , finalizando con la consulta mediante los filtros Requiere numeroNro de operación</v>
      </c>
      <c r="T5" s="7" t="s">
        <v>35</v>
      </c>
    </row>
    <row r="6" spans="1:20" s="1" customFormat="1" x14ac:dyDescent="0.25">
      <c r="A6" s="8">
        <v>1</v>
      </c>
      <c r="B6" s="5">
        <v>1</v>
      </c>
      <c r="C6" s="5"/>
      <c r="D6" s="8"/>
      <c r="E6" s="16">
        <v>1</v>
      </c>
      <c r="F6" s="5"/>
      <c r="G6" s="8">
        <v>1</v>
      </c>
      <c r="H6" s="9"/>
      <c r="I6" s="9"/>
      <c r="J6" s="9"/>
      <c r="K6" s="9"/>
      <c r="L6" s="9"/>
      <c r="M6" s="9"/>
      <c r="N6" s="9">
        <v>1</v>
      </c>
      <c r="O6" s="9">
        <v>1</v>
      </c>
      <c r="P6" s="10"/>
      <c r="Q6" s="7" t="s">
        <v>92</v>
      </c>
      <c r="R6" s="12" t="str">
        <f t="shared" si="0"/>
        <v>Validar funcionalidad Agregar del modulo Maestro, sub-modulo Formas de pago, considerando la opcion exportar a excel, hacer clic en enlace descripcion para eliminar registro  , finalizando con la consulta mediante los filtros Requiere montoCorresponde alzamiento</v>
      </c>
      <c r="S6" s="12" t="str">
        <f t="shared" si="1"/>
        <v>Acceder a sistema cartera con usuario que poseea perfil para ingresar al modulo Maestro, sub-modulo Formas de pago para agregar registro, hacer  clic botón exportar a excel, hacer clic en enlace descripcion para eliminar registro  , finalizando con la consulta mediante los filtros Requiere montoCorresponde alzamiento</v>
      </c>
      <c r="T6" s="7" t="s">
        <v>35</v>
      </c>
    </row>
    <row r="7" spans="1:20" s="1" customFormat="1" x14ac:dyDescent="0.25">
      <c r="A7" s="8">
        <v>1</v>
      </c>
      <c r="B7" s="5">
        <v>1</v>
      </c>
      <c r="C7" s="5"/>
      <c r="D7" s="8"/>
      <c r="E7" s="16"/>
      <c r="F7" s="5"/>
      <c r="G7" s="8"/>
      <c r="H7" s="9"/>
      <c r="I7" s="9"/>
      <c r="J7" s="9"/>
      <c r="K7" s="9"/>
      <c r="L7" s="9"/>
      <c r="M7" s="9"/>
      <c r="N7" s="9"/>
      <c r="O7" s="9"/>
      <c r="P7" s="10"/>
      <c r="Q7" s="7" t="s">
        <v>93</v>
      </c>
      <c r="R7" s="12" t="str">
        <f t="shared" si="0"/>
        <v xml:space="preserve">Validar funcionalidad Agregar del modulo Maestro, sub-modulo Formas de pago  </v>
      </c>
      <c r="S7" s="12" t="str">
        <f t="shared" si="1"/>
        <v xml:space="preserve">Acceder a sistema cartera con usuario que poseea perfil para ingresar al modulo Maestro, sub-modulo Formas de pago para agregar registro  </v>
      </c>
      <c r="T7" s="26" t="s">
        <v>35</v>
      </c>
    </row>
    <row r="8" spans="1:20" s="1" customFormat="1" x14ac:dyDescent="0.25">
      <c r="A8" s="8">
        <v>1</v>
      </c>
      <c r="C8" s="5">
        <v>1</v>
      </c>
      <c r="D8" s="8"/>
      <c r="E8" s="16">
        <v>1</v>
      </c>
      <c r="F8" s="5">
        <v>1</v>
      </c>
      <c r="G8" s="8"/>
      <c r="H8" s="9">
        <v>1</v>
      </c>
      <c r="I8" s="9">
        <v>1</v>
      </c>
      <c r="J8" s="9"/>
      <c r="K8" s="9"/>
      <c r="L8" s="9"/>
      <c r="M8" s="9"/>
      <c r="N8" s="9"/>
      <c r="O8" s="9"/>
      <c r="P8" s="21" t="s">
        <v>107</v>
      </c>
      <c r="Q8" s="7" t="s">
        <v>94</v>
      </c>
      <c r="R8" s="12" t="str">
        <f t="shared" si="0"/>
        <v>Validar funcionalidad Eliminar del modulo Maestro, sub-modulo Formas de pago, considerando la opcion exportar a excel, hacer clic en enlace descripcion para modificar registro, finalizando con la consulta mediante los filtros Pago descripcion Es convenido  con el dato Efectivo</v>
      </c>
      <c r="S8" s="12" t="str">
        <f t="shared" si="1"/>
        <v>Acceder a sistema cartera con usuario que poseea perfil para ingresar al modulo Maestro, sub-modulo Formas de pago para eliminar registro, hacer  clic botón exportar a excel, hacer clic en enlace descripcion para modificar registro, finalizando con la consulta mediante los filtros Pago descripcion Es convenido  con el dato Efectivo</v>
      </c>
      <c r="T8" s="7" t="s">
        <v>36</v>
      </c>
    </row>
    <row r="9" spans="1:20" s="1" customFormat="1" x14ac:dyDescent="0.25">
      <c r="A9" s="8">
        <v>1</v>
      </c>
      <c r="C9" s="5">
        <v>1</v>
      </c>
      <c r="D9" s="8"/>
      <c r="E9" s="16">
        <v>1</v>
      </c>
      <c r="F9" s="5"/>
      <c r="G9" s="8">
        <v>1</v>
      </c>
      <c r="H9" s="9"/>
      <c r="I9" s="9"/>
      <c r="J9" s="9">
        <v>1</v>
      </c>
      <c r="K9" s="9">
        <v>1</v>
      </c>
      <c r="L9" s="9"/>
      <c r="M9" s="9"/>
      <c r="N9" s="9"/>
      <c r="O9" s="9"/>
      <c r="P9" s="10"/>
      <c r="Q9" s="7" t="s">
        <v>100</v>
      </c>
      <c r="R9" s="12" t="str">
        <f t="shared" si="0"/>
        <v>Validar funcionalidad Eliminar del modulo Maestro, sub-modulo Formas de pago, considerando la opcion exportar a excel, hacer clic en enlace descripcion para eliminar registro , finalizando con la consulta mediante los filtros Requiere banco Requiere fecha</v>
      </c>
      <c r="S9" s="12" t="str">
        <f t="shared" si="1"/>
        <v>Acceder a sistema cartera con usuario que poseea perfil para ingresar al modulo Maestro, sub-modulo Formas de pago para eliminar registro, hacer  clic botón exportar a excel, hacer clic en enlace descripcion para eliminar registro , finalizando con la consulta mediante los filtros Requiere banco Requiere fecha</v>
      </c>
      <c r="T9" s="7" t="s">
        <v>36</v>
      </c>
    </row>
    <row r="10" spans="1:20" x14ac:dyDescent="0.25">
      <c r="A10" s="8">
        <v>1</v>
      </c>
      <c r="C10" s="5">
        <v>1</v>
      </c>
      <c r="D10" s="8"/>
      <c r="F10" s="5">
        <v>1</v>
      </c>
      <c r="G10" s="8"/>
      <c r="H10" s="9"/>
      <c r="I10" s="9"/>
      <c r="J10" s="9"/>
      <c r="K10" s="9"/>
      <c r="L10" s="9">
        <v>1</v>
      </c>
      <c r="M10" s="9">
        <v>1</v>
      </c>
      <c r="N10" s="9"/>
      <c r="O10" s="9"/>
      <c r="P10" s="10"/>
      <c r="Q10" s="7" t="s">
        <v>101</v>
      </c>
      <c r="R10" s="12" t="str">
        <f t="shared" si="0"/>
        <v>Validar funcionalidad Eliminar del modulo Maestro, sub-modulo Formas de pago, hacer clic en enlace descripcion para modificar registro  , finalizando con la consulta mediante los filtros Requiere numeroNro de operación</v>
      </c>
      <c r="S10" s="12" t="str">
        <f t="shared" si="1"/>
        <v>Acceder a sistema cartera con usuario que poseea perfil para ingresar al modulo Maestro, sub-modulo Formas de pago para eliminar registro, hacer clic en enlace descripcion para modificar registro  , finalizando con la consulta mediante los filtros Requiere numeroNro de operación</v>
      </c>
      <c r="T10" s="7" t="s">
        <v>36</v>
      </c>
    </row>
    <row r="11" spans="1:20" x14ac:dyDescent="0.25">
      <c r="A11" s="8">
        <v>1</v>
      </c>
      <c r="C11" s="5">
        <v>1</v>
      </c>
      <c r="D11" s="8"/>
      <c r="E11" s="16">
        <v>1</v>
      </c>
      <c r="F11" s="5"/>
      <c r="G11" s="8">
        <v>1</v>
      </c>
      <c r="H11" s="9"/>
      <c r="I11" s="9"/>
      <c r="J11" s="9"/>
      <c r="K11" s="9"/>
      <c r="L11" s="9"/>
      <c r="M11" s="9"/>
      <c r="N11" s="9">
        <v>1</v>
      </c>
      <c r="O11" s="9">
        <v>1</v>
      </c>
      <c r="P11" s="10"/>
      <c r="Q11" s="7" t="s">
        <v>95</v>
      </c>
      <c r="R11" s="12" t="str">
        <f t="shared" si="0"/>
        <v>Validar funcionalidad Eliminar del modulo Maestro, sub-modulo Formas de pago, considerando la opcion exportar a excel, hacer clic en enlace descripcion para eliminar registro  , finalizando con la consulta mediante los filtros Requiere montoCorresponde alzamiento</v>
      </c>
      <c r="S11" s="12" t="str">
        <f t="shared" si="1"/>
        <v>Acceder a sistema cartera con usuario que poseea perfil para ingresar al modulo Maestro, sub-modulo Formas de pago para eliminar registro, hacer  clic botón exportar a excel, hacer clic en enlace descripcion para eliminar registro  , finalizando con la consulta mediante los filtros Requiere montoCorresponde alzamiento</v>
      </c>
      <c r="T11" s="7" t="s">
        <v>36</v>
      </c>
    </row>
    <row r="12" spans="1:20" x14ac:dyDescent="0.25">
      <c r="A12" s="8">
        <v>1</v>
      </c>
      <c r="C12" s="5">
        <v>1</v>
      </c>
      <c r="D12" s="8"/>
      <c r="F12" s="5"/>
      <c r="G12" s="8"/>
      <c r="H12" s="9"/>
      <c r="I12" s="9"/>
      <c r="J12" s="9"/>
      <c r="K12" s="9"/>
      <c r="L12" s="9"/>
      <c r="M12" s="9"/>
      <c r="N12" s="9"/>
      <c r="O12" s="9"/>
      <c r="P12" s="10"/>
      <c r="Q12" s="7" t="s">
        <v>96</v>
      </c>
      <c r="R12" s="12" t="str">
        <f t="shared" si="0"/>
        <v xml:space="preserve">Validar funcionalidad Eliminar del modulo Maestro, sub-modulo Formas de pago  </v>
      </c>
      <c r="S12" s="12" t="str">
        <f t="shared" si="1"/>
        <v xml:space="preserve">Acceder a sistema cartera con usuario que poseea perfil para ingresar al modulo Maestro, sub-modulo Formas de pago para eliminar registro  </v>
      </c>
      <c r="T12" s="26" t="s">
        <v>36</v>
      </c>
    </row>
    <row r="13" spans="1:20" x14ac:dyDescent="0.25">
      <c r="A13" s="8">
        <v>1</v>
      </c>
      <c r="D13" s="5">
        <v>1</v>
      </c>
      <c r="E13" s="16">
        <v>1</v>
      </c>
      <c r="F13" s="5">
        <v>1</v>
      </c>
      <c r="G13" s="8"/>
      <c r="H13" s="9">
        <v>1</v>
      </c>
      <c r="I13" s="9">
        <v>1</v>
      </c>
      <c r="J13" s="9"/>
      <c r="K13" s="9"/>
      <c r="L13" s="9"/>
      <c r="M13" s="9"/>
      <c r="N13" s="9"/>
      <c r="O13" s="9"/>
      <c r="P13" s="21" t="s">
        <v>108</v>
      </c>
      <c r="Q13" s="7" t="s">
        <v>97</v>
      </c>
      <c r="R13" s="12" t="str">
        <f t="shared" si="0"/>
        <v>Validar funcionalidad Modificar del modulo Maestro, sub-modulo Formas de pago, considerando la opcion exportar a excel, hacer clic en enlace descripcion para modificar registro, finalizando con la consulta mediante los filtros Pago descripcion Es convenido  con el dato Tarjeta</v>
      </c>
      <c r="S13" s="12" t="str">
        <f t="shared" si="1"/>
        <v>Acceder a sistema cartera con usuario que poseea perfil para ingresar al modulo Maestro, sub-modulo Formas de pago para modificar registro, hacer  clic botón exportar a excel, hacer clic en enlace descripcion para modificar registro, finalizando con la consulta mediante los filtros Pago descripcion Es convenido  con el dato Tarjeta</v>
      </c>
      <c r="T13" s="7" t="s">
        <v>68</v>
      </c>
    </row>
    <row r="14" spans="1:20" x14ac:dyDescent="0.25">
      <c r="A14" s="8">
        <v>1</v>
      </c>
      <c r="D14" s="5">
        <v>1</v>
      </c>
      <c r="E14" s="16">
        <v>1</v>
      </c>
      <c r="F14" s="5"/>
      <c r="G14" s="8">
        <v>1</v>
      </c>
      <c r="H14" s="9"/>
      <c r="I14" s="9"/>
      <c r="J14" s="9">
        <v>1</v>
      </c>
      <c r="K14" s="9">
        <v>1</v>
      </c>
      <c r="L14" s="9"/>
      <c r="M14" s="9"/>
      <c r="N14" s="9"/>
      <c r="O14" s="9"/>
      <c r="P14" s="10"/>
      <c r="Q14" s="7" t="s">
        <v>104</v>
      </c>
      <c r="R14" s="12" t="str">
        <f t="shared" si="0"/>
        <v>Validar funcionalidad Modificar del modulo Maestro, sub-modulo Formas de pago, considerando la opcion exportar a excel, hacer clic en enlace descripcion para eliminar registro , finalizando con la consulta mediante los filtros Requiere banco Requiere fecha</v>
      </c>
      <c r="S14" s="12" t="str">
        <f t="shared" si="1"/>
        <v>Acceder a sistema cartera con usuario que poseea perfil para ingresar al modulo Maestro, sub-modulo Formas de pago para modificar registro, hacer  clic botón exportar a excel, hacer clic en enlace descripcion para eliminar registro , finalizando con la consulta mediante los filtros Requiere banco Requiere fecha</v>
      </c>
      <c r="T14" s="7" t="s">
        <v>68</v>
      </c>
    </row>
    <row r="15" spans="1:20" x14ac:dyDescent="0.25">
      <c r="A15" s="8">
        <v>1</v>
      </c>
      <c r="D15" s="5">
        <v>1</v>
      </c>
      <c r="F15" s="5">
        <v>1</v>
      </c>
      <c r="G15" s="8"/>
      <c r="H15" s="9"/>
      <c r="I15" s="9"/>
      <c r="J15" s="9"/>
      <c r="K15" s="9"/>
      <c r="L15" s="9">
        <v>1</v>
      </c>
      <c r="M15" s="9">
        <v>1</v>
      </c>
      <c r="N15" s="9"/>
      <c r="O15" s="9"/>
      <c r="P15" s="20"/>
      <c r="Q15" s="7" t="s">
        <v>105</v>
      </c>
      <c r="R15" s="12" t="str">
        <f t="shared" si="0"/>
        <v>Validar funcionalidad Modificar del modulo Maestro, sub-modulo Formas de pago, hacer clic en enlace descripcion para modificar registro  , finalizando con la consulta mediante los filtros Requiere numeroNro de operación</v>
      </c>
      <c r="S15" s="12" t="str">
        <f t="shared" si="1"/>
        <v>Acceder a sistema cartera con usuario que poseea perfil para ingresar al modulo Maestro, sub-modulo Formas de pago para modificar registro, hacer clic en enlace descripcion para modificar registro  , finalizando con la consulta mediante los filtros Requiere numeroNro de operación</v>
      </c>
      <c r="T15" s="7" t="s">
        <v>68</v>
      </c>
    </row>
    <row r="16" spans="1:20" x14ac:dyDescent="0.25">
      <c r="A16" s="8">
        <v>1</v>
      </c>
      <c r="D16" s="5">
        <v>1</v>
      </c>
      <c r="E16" s="16">
        <v>1</v>
      </c>
      <c r="F16" s="5"/>
      <c r="G16" s="8">
        <v>1</v>
      </c>
      <c r="H16" s="9"/>
      <c r="I16" s="9"/>
      <c r="J16" s="9"/>
      <c r="K16" s="9"/>
      <c r="L16" s="9"/>
      <c r="M16" s="9"/>
      <c r="N16" s="9">
        <v>1</v>
      </c>
      <c r="O16" s="9">
        <v>1</v>
      </c>
      <c r="P16" s="10"/>
      <c r="Q16" s="7" t="s">
        <v>98</v>
      </c>
      <c r="R16" s="12" t="str">
        <f t="shared" si="0"/>
        <v>Validar funcionalidad Modificar del modulo Maestro, sub-modulo Formas de pago, considerando la opcion exportar a excel, hacer clic en enlace descripcion para eliminar registro  , finalizando con la consulta mediante los filtros Requiere montoCorresponde alzamiento</v>
      </c>
      <c r="S16" s="12" t="str">
        <f t="shared" si="1"/>
        <v>Acceder a sistema cartera con usuario que poseea perfil para ingresar al modulo Maestro, sub-modulo Formas de pago para modificar registro, hacer  clic botón exportar a excel, hacer clic en enlace descripcion para eliminar registro  , finalizando con la consulta mediante los filtros Requiere montoCorresponde alzamiento</v>
      </c>
      <c r="T16" s="7" t="s">
        <v>68</v>
      </c>
    </row>
    <row r="17" spans="1:20" x14ac:dyDescent="0.25">
      <c r="A17" s="8">
        <v>1</v>
      </c>
      <c r="D17" s="5">
        <v>1</v>
      </c>
      <c r="F17" s="5"/>
      <c r="G17" s="8"/>
      <c r="H17" s="9"/>
      <c r="I17" s="9"/>
      <c r="J17" s="9"/>
      <c r="K17" s="9"/>
      <c r="L17" s="9"/>
      <c r="M17" s="9"/>
      <c r="N17" s="9"/>
      <c r="O17" s="9"/>
      <c r="P17" s="10"/>
      <c r="Q17" s="7" t="s">
        <v>99</v>
      </c>
      <c r="R17" s="12" t="str">
        <f t="shared" si="0"/>
        <v xml:space="preserve">Validar funcionalidad Modificar del modulo Maestro, sub-modulo Formas de pago  </v>
      </c>
      <c r="S17" s="12" t="str">
        <f t="shared" si="1"/>
        <v xml:space="preserve">Acceder a sistema cartera con usuario que poseea perfil para ingresar al modulo Maestro, sub-modulo Formas de pago para modificar registro  </v>
      </c>
      <c r="T17" s="26" t="s">
        <v>68</v>
      </c>
    </row>
    <row r="18" spans="1:20" s="1" customFormat="1" x14ac:dyDescent="0.25">
      <c r="A18" s="8"/>
      <c r="C18" s="5"/>
      <c r="D18" s="8"/>
      <c r="E18" s="16"/>
      <c r="F18" s="5"/>
      <c r="G18" s="8"/>
      <c r="H18" s="9"/>
      <c r="I18" s="9"/>
      <c r="J18" s="9"/>
      <c r="K18" s="9"/>
      <c r="L18" s="9"/>
      <c r="M18" s="9"/>
      <c r="N18" s="9"/>
      <c r="O18" s="9"/>
      <c r="P18" s="10"/>
      <c r="Q18" s="7"/>
      <c r="R18" s="12"/>
      <c r="S18" s="7"/>
      <c r="T18" s="7"/>
    </row>
    <row r="19" spans="1:20" s="1" customFormat="1" x14ac:dyDescent="0.25">
      <c r="A19" s="8"/>
      <c r="B19" s="5"/>
      <c r="D19" s="5"/>
      <c r="E19" s="16"/>
      <c r="F19" s="5"/>
      <c r="G19" s="8"/>
      <c r="H19" s="9"/>
      <c r="I19" s="9"/>
      <c r="J19" s="9"/>
      <c r="K19" s="9"/>
      <c r="L19" s="9"/>
      <c r="M19" s="9"/>
      <c r="N19" s="9"/>
      <c r="O19" s="9"/>
      <c r="P19" s="10"/>
      <c r="Q19" s="7"/>
      <c r="R19" s="12"/>
      <c r="S19" s="7"/>
      <c r="T19" s="7"/>
    </row>
    <row r="20" spans="1:20" s="1" customFormat="1" x14ac:dyDescent="0.25">
      <c r="A20" s="8"/>
      <c r="B20" s="5"/>
      <c r="D20" s="5"/>
      <c r="E20" s="16"/>
      <c r="F20" s="5"/>
      <c r="G20" s="8"/>
      <c r="H20" s="9"/>
      <c r="I20" s="9"/>
      <c r="J20" s="9"/>
      <c r="K20" s="9"/>
      <c r="L20" s="9"/>
      <c r="M20" s="9"/>
      <c r="N20" s="9"/>
      <c r="O20" s="9"/>
      <c r="P20" s="10"/>
      <c r="Q20" s="7"/>
      <c r="R20" s="12"/>
      <c r="S20" s="7"/>
      <c r="T20" s="7"/>
    </row>
    <row r="21" spans="1:20" s="1" customFormat="1" x14ac:dyDescent="0.25">
      <c r="A21" s="8"/>
      <c r="B21" s="5"/>
      <c r="D21" s="5"/>
      <c r="E21" s="16"/>
      <c r="F21" s="5"/>
      <c r="G21" s="8"/>
      <c r="H21" s="9"/>
      <c r="I21" s="9"/>
      <c r="J21" s="9"/>
      <c r="K21" s="9"/>
      <c r="L21" s="9"/>
      <c r="M21" s="9"/>
      <c r="N21" s="9"/>
      <c r="O21" s="9"/>
      <c r="P21" s="10"/>
      <c r="Q21" s="7"/>
      <c r="R21" s="12"/>
      <c r="S21" s="7"/>
      <c r="T21" s="7"/>
    </row>
    <row r="22" spans="1:20" s="1" customFormat="1" ht="30" x14ac:dyDescent="0.25">
      <c r="A22" s="8"/>
      <c r="B22" s="5"/>
      <c r="D22" s="5"/>
      <c r="E22" s="16"/>
      <c r="F22" s="5"/>
      <c r="G22" s="8"/>
      <c r="H22" s="9"/>
      <c r="I22" s="9"/>
      <c r="J22" s="9"/>
      <c r="K22" s="9"/>
      <c r="L22" s="9"/>
      <c r="M22" s="9"/>
      <c r="N22" s="9"/>
      <c r="O22" s="9"/>
      <c r="P22" s="10"/>
      <c r="Q22" s="7" t="s">
        <v>111</v>
      </c>
      <c r="R22" s="12" t="s">
        <v>120</v>
      </c>
      <c r="S22" s="30" t="s">
        <v>121</v>
      </c>
      <c r="T22" s="7" t="s">
        <v>112</v>
      </c>
    </row>
    <row r="23" spans="1:20" s="1" customFormat="1" x14ac:dyDescent="0.25">
      <c r="A23" s="8"/>
      <c r="B23" s="5"/>
      <c r="D23" s="5"/>
      <c r="E23" s="16"/>
      <c r="F23" s="5"/>
      <c r="G23" s="8"/>
      <c r="H23" s="9"/>
      <c r="I23" s="9"/>
      <c r="J23" s="9"/>
      <c r="K23" s="9"/>
      <c r="L23" s="9"/>
      <c r="M23" s="9"/>
      <c r="N23" s="9"/>
      <c r="O23" s="9"/>
      <c r="P23" s="10"/>
      <c r="Q23" s="7"/>
      <c r="R23" s="12"/>
      <c r="S23" s="7"/>
      <c r="T23" s="7"/>
    </row>
    <row r="24" spans="1:20" s="1" customFormat="1" x14ac:dyDescent="0.25">
      <c r="A24" s="8"/>
      <c r="B24" s="5"/>
      <c r="D24" s="5"/>
      <c r="E24" s="16"/>
      <c r="F24" s="5"/>
      <c r="G24" s="8"/>
      <c r="H24" s="9"/>
      <c r="I24" s="9"/>
      <c r="J24" s="9"/>
      <c r="K24" s="9"/>
      <c r="L24" s="9"/>
      <c r="M24" s="9"/>
      <c r="N24" s="9"/>
      <c r="O24" s="9"/>
      <c r="P24" s="10"/>
      <c r="Q24" s="7"/>
      <c r="R24" s="12"/>
      <c r="S24" s="7"/>
      <c r="T24" s="7"/>
    </row>
    <row r="25" spans="1:20" s="1" customFormat="1" x14ac:dyDescent="0.25">
      <c r="A25" s="8"/>
      <c r="B25" s="5"/>
      <c r="D25" s="5"/>
      <c r="E25" s="16"/>
      <c r="F25" s="5"/>
      <c r="G25" s="8"/>
      <c r="H25" s="9"/>
      <c r="I25" s="9"/>
      <c r="J25" s="9"/>
      <c r="K25" s="9"/>
      <c r="L25" s="9"/>
      <c r="M25" s="9"/>
      <c r="N25" s="9"/>
      <c r="O25" s="9"/>
      <c r="P25" s="10"/>
      <c r="Q25" s="7"/>
      <c r="R25" s="12"/>
      <c r="S25" s="7"/>
      <c r="T25" s="7"/>
    </row>
    <row r="26" spans="1:20" s="1" customFormat="1" x14ac:dyDescent="0.25">
      <c r="A26" s="8"/>
      <c r="B26" s="5"/>
      <c r="D26" s="5"/>
      <c r="E26" s="16"/>
      <c r="F26" s="5"/>
      <c r="G26" s="8"/>
      <c r="H26" s="9"/>
      <c r="I26" s="9"/>
      <c r="J26" s="9"/>
      <c r="K26" s="9"/>
      <c r="L26" s="9"/>
      <c r="M26" s="9"/>
      <c r="N26" s="9"/>
      <c r="O26" s="9"/>
      <c r="P26" s="10"/>
      <c r="Q26" s="7"/>
      <c r="R26" s="12"/>
      <c r="S26" s="7"/>
      <c r="T26" s="7"/>
    </row>
    <row r="27" spans="1:20" x14ac:dyDescent="0.25">
      <c r="A27" s="8"/>
      <c r="C27" s="5"/>
      <c r="D27" s="8"/>
      <c r="F27" s="5"/>
      <c r="G27" s="8"/>
      <c r="H27" s="9"/>
      <c r="I27" s="9"/>
      <c r="J27" s="9"/>
      <c r="K27" s="9"/>
      <c r="L27" s="9"/>
      <c r="M27" s="9"/>
      <c r="N27" s="9"/>
      <c r="O27" s="9"/>
      <c r="P27" s="10"/>
      <c r="Q27" s="7"/>
    </row>
    <row r="28" spans="1:20" x14ac:dyDescent="0.25">
      <c r="A28" s="8"/>
      <c r="C28" s="5"/>
      <c r="D28" s="8"/>
      <c r="F28" s="5"/>
      <c r="G28" s="8"/>
      <c r="H28" s="9"/>
      <c r="I28" s="9"/>
      <c r="J28" s="9"/>
      <c r="K28" s="9"/>
      <c r="L28" s="9"/>
      <c r="M28" s="9"/>
      <c r="N28" s="9"/>
      <c r="O28" s="9"/>
      <c r="P28" s="10"/>
      <c r="Q28" s="7"/>
    </row>
    <row r="29" spans="1:20" x14ac:dyDescent="0.25">
      <c r="A29" s="8"/>
      <c r="C29" s="5"/>
      <c r="D29" s="8"/>
      <c r="F29" s="5"/>
      <c r="G29" s="8"/>
      <c r="H29" s="9"/>
      <c r="I29" s="9"/>
      <c r="J29" s="9"/>
      <c r="K29" s="9"/>
      <c r="L29" s="9"/>
      <c r="M29" s="9"/>
      <c r="N29" s="9"/>
      <c r="O29" s="9"/>
      <c r="P29" s="10"/>
      <c r="Q29" s="7"/>
    </row>
    <row r="30" spans="1:20" x14ac:dyDescent="0.25">
      <c r="A30" s="8"/>
      <c r="C30" s="5"/>
      <c r="D30" s="8"/>
      <c r="F30" s="5"/>
      <c r="G30" s="8"/>
      <c r="H30" s="9"/>
      <c r="I30" s="9"/>
      <c r="J30" s="9"/>
      <c r="K30" s="9"/>
      <c r="L30" s="9"/>
      <c r="M30" s="9"/>
      <c r="N30" s="9"/>
      <c r="O30" s="9"/>
      <c r="P30" s="10"/>
      <c r="Q30" s="7"/>
    </row>
    <row r="31" spans="1:20" x14ac:dyDescent="0.25">
      <c r="A31" s="8"/>
      <c r="C31" s="5"/>
      <c r="D31" s="8"/>
      <c r="F31" s="5"/>
      <c r="G31" s="8"/>
      <c r="H31" s="9"/>
      <c r="I31" s="9"/>
      <c r="J31" s="9"/>
      <c r="K31" s="9"/>
      <c r="L31" s="9"/>
      <c r="M31" s="9"/>
      <c r="N31" s="9"/>
      <c r="O31" s="9"/>
      <c r="P31" s="10"/>
      <c r="Q31" s="7"/>
    </row>
    <row r="32" spans="1:20" x14ac:dyDescent="0.25">
      <c r="A32" s="8"/>
      <c r="C32" s="5"/>
      <c r="D32" s="8"/>
      <c r="F32" s="5"/>
      <c r="G32" s="8"/>
      <c r="H32" s="9"/>
      <c r="I32" s="9"/>
      <c r="J32" s="9"/>
      <c r="K32" s="9"/>
      <c r="L32" s="9"/>
      <c r="M32" s="9"/>
      <c r="N32" s="9"/>
      <c r="O32" s="9"/>
      <c r="P32" s="10"/>
      <c r="Q32" s="7"/>
    </row>
    <row r="33" spans="1:20" x14ac:dyDescent="0.25">
      <c r="A33" s="8"/>
      <c r="C33" s="5"/>
      <c r="D33" s="8"/>
      <c r="F33" s="5"/>
      <c r="G33" s="8"/>
      <c r="H33" s="9"/>
      <c r="I33" s="9"/>
      <c r="J33" s="9"/>
      <c r="K33" s="9"/>
      <c r="L33" s="9"/>
      <c r="M33" s="9"/>
      <c r="N33" s="9"/>
      <c r="O33" s="9"/>
      <c r="P33" s="10"/>
      <c r="Q33" s="7"/>
    </row>
    <row r="34" spans="1:20" s="1" customFormat="1" x14ac:dyDescent="0.25">
      <c r="A34" s="8"/>
      <c r="C34" s="5"/>
      <c r="D34" s="8"/>
      <c r="E34" s="16"/>
      <c r="F34" s="5"/>
      <c r="G34" s="8"/>
      <c r="H34" s="9"/>
      <c r="I34" s="9"/>
      <c r="J34" s="9"/>
      <c r="K34" s="9"/>
      <c r="L34" s="9"/>
      <c r="M34" s="9"/>
      <c r="N34" s="9"/>
      <c r="O34" s="9"/>
      <c r="P34" s="10"/>
      <c r="Q34" s="7"/>
      <c r="R34" s="12"/>
      <c r="S34" s="7"/>
      <c r="T34" s="7"/>
    </row>
    <row r="35" spans="1:20" s="1" customFormat="1" x14ac:dyDescent="0.25">
      <c r="A35" s="8"/>
      <c r="C35" s="5"/>
      <c r="D35" s="8"/>
      <c r="E35" s="16"/>
      <c r="F35" s="5"/>
      <c r="G35" s="8"/>
      <c r="H35" s="9"/>
      <c r="I35" s="9"/>
      <c r="J35" s="9"/>
      <c r="K35" s="9"/>
      <c r="L35" s="9"/>
      <c r="M35" s="9"/>
      <c r="N35" s="9"/>
      <c r="O35" s="9"/>
      <c r="P35" s="10"/>
      <c r="Q35" s="7"/>
      <c r="R35" s="12"/>
      <c r="S35" s="7"/>
      <c r="T35" s="7"/>
    </row>
    <row r="36" spans="1:20" s="1" customFormat="1" x14ac:dyDescent="0.25">
      <c r="A36" s="8"/>
      <c r="C36" s="5"/>
      <c r="D36" s="8"/>
      <c r="E36" s="16"/>
      <c r="F36" s="5"/>
      <c r="G36" s="8"/>
      <c r="H36" s="9"/>
      <c r="I36" s="9"/>
      <c r="J36" s="9"/>
      <c r="K36" s="9"/>
      <c r="L36" s="9"/>
      <c r="M36" s="9"/>
      <c r="N36" s="9"/>
      <c r="O36" s="9"/>
      <c r="P36" s="10"/>
      <c r="Q36" s="7"/>
      <c r="R36" s="12"/>
      <c r="S36" s="7"/>
      <c r="T36" s="7"/>
    </row>
    <row r="37" spans="1:20" s="1" customFormat="1" x14ac:dyDescent="0.25">
      <c r="A37" s="8"/>
      <c r="C37" s="5"/>
      <c r="D37" s="8"/>
      <c r="E37" s="16"/>
      <c r="F37" s="5"/>
      <c r="G37" s="8"/>
      <c r="H37" s="9"/>
      <c r="I37" s="9"/>
      <c r="J37" s="9"/>
      <c r="K37" s="9"/>
      <c r="L37" s="9"/>
      <c r="M37" s="9"/>
      <c r="N37" s="9"/>
      <c r="O37" s="9"/>
      <c r="P37" s="10"/>
      <c r="Q37" s="7"/>
      <c r="R37" s="12"/>
      <c r="S37" s="7"/>
      <c r="T37" s="7"/>
    </row>
    <row r="38" spans="1:20" s="1" customFormat="1" x14ac:dyDescent="0.25">
      <c r="A38" s="8"/>
      <c r="C38" s="5"/>
      <c r="D38" s="8"/>
      <c r="E38" s="16"/>
      <c r="F38" s="5"/>
      <c r="G38" s="8"/>
      <c r="H38" s="9"/>
      <c r="I38" s="9"/>
      <c r="J38" s="9"/>
      <c r="K38" s="9"/>
      <c r="L38" s="9"/>
      <c r="M38" s="9"/>
      <c r="N38" s="9"/>
      <c r="O38" s="9"/>
      <c r="P38" s="10"/>
      <c r="Q38" s="7"/>
      <c r="R38" s="12"/>
      <c r="S38" s="7"/>
      <c r="T38" s="7"/>
    </row>
    <row r="39" spans="1:20" s="1" customFormat="1" x14ac:dyDescent="0.25">
      <c r="A39" s="8"/>
      <c r="C39" s="5"/>
      <c r="D39" s="8"/>
      <c r="E39" s="16"/>
      <c r="F39" s="5"/>
      <c r="G39" s="8"/>
      <c r="H39" s="9"/>
      <c r="I39" s="9"/>
      <c r="J39" s="9"/>
      <c r="K39" s="9"/>
      <c r="L39" s="9"/>
      <c r="M39" s="9"/>
      <c r="N39" s="9"/>
      <c r="O39" s="9"/>
      <c r="P39" s="10"/>
      <c r="Q39" s="7"/>
      <c r="R39" s="12"/>
      <c r="S39" s="7"/>
      <c r="T39" s="7"/>
    </row>
    <row r="40" spans="1:20" x14ac:dyDescent="0.25">
      <c r="A40" s="8"/>
      <c r="C40" s="5"/>
      <c r="D40" s="8"/>
      <c r="F40" s="5"/>
      <c r="G40" s="8"/>
      <c r="H40" s="9"/>
      <c r="I40" s="9"/>
      <c r="J40" s="9"/>
      <c r="K40" s="9"/>
      <c r="L40" s="9"/>
      <c r="M40" s="9"/>
      <c r="N40" s="9"/>
      <c r="O40" s="9"/>
      <c r="P40" s="10"/>
      <c r="Q40" s="7"/>
    </row>
    <row r="41" spans="1:20" x14ac:dyDescent="0.25">
      <c r="A41" s="8"/>
      <c r="C41" s="5"/>
      <c r="D41" s="8"/>
      <c r="F41" s="5"/>
      <c r="G41" s="8"/>
      <c r="H41" s="9"/>
      <c r="I41" s="9"/>
      <c r="J41" s="9"/>
      <c r="K41" s="9"/>
      <c r="L41" s="9"/>
      <c r="M41" s="9"/>
      <c r="N41" s="9"/>
      <c r="O41" s="9"/>
      <c r="P41" s="10"/>
      <c r="Q41" s="7"/>
    </row>
    <row r="42" spans="1:20" x14ac:dyDescent="0.25">
      <c r="A42" s="8"/>
      <c r="C42" s="5"/>
      <c r="D42" s="8"/>
      <c r="F42" s="5"/>
      <c r="G42" s="8"/>
      <c r="H42" s="9"/>
      <c r="I42" s="9"/>
      <c r="J42" s="9"/>
      <c r="K42" s="9"/>
      <c r="L42" s="9"/>
      <c r="M42" s="9"/>
      <c r="N42" s="9"/>
      <c r="O42" s="9"/>
      <c r="P42" s="10"/>
      <c r="Q42" s="7"/>
    </row>
    <row r="43" spans="1:20" x14ac:dyDescent="0.25">
      <c r="A43" s="8"/>
      <c r="C43" s="5"/>
      <c r="D43" s="8"/>
      <c r="F43" s="5"/>
      <c r="G43" s="8"/>
      <c r="H43" s="9"/>
      <c r="I43" s="9"/>
      <c r="J43" s="9"/>
      <c r="K43" s="9"/>
      <c r="L43" s="9"/>
      <c r="M43" s="9"/>
      <c r="N43" s="9"/>
      <c r="O43" s="9"/>
      <c r="P43" s="10"/>
      <c r="Q43" s="7"/>
    </row>
    <row r="44" spans="1:20" x14ac:dyDescent="0.25">
      <c r="A44" s="8"/>
      <c r="C44" s="5"/>
      <c r="D44" s="8"/>
      <c r="F44" s="5"/>
      <c r="G44" s="8"/>
      <c r="H44" s="9"/>
      <c r="I44" s="9"/>
      <c r="J44" s="9"/>
      <c r="K44" s="9"/>
      <c r="L44" s="9"/>
      <c r="M44" s="9"/>
      <c r="N44" s="9"/>
      <c r="O44" s="9"/>
      <c r="P44" s="10"/>
      <c r="Q44" s="7"/>
    </row>
    <row r="45" spans="1:20" x14ac:dyDescent="0.25">
      <c r="A45" s="8"/>
      <c r="C45" s="5"/>
      <c r="D45" s="8"/>
      <c r="F45" s="5"/>
      <c r="G45" s="8"/>
      <c r="H45" s="9"/>
      <c r="I45" s="9"/>
      <c r="J45" s="9"/>
      <c r="K45" s="9"/>
      <c r="L45" s="9"/>
      <c r="M45" s="9"/>
      <c r="N45" s="9"/>
      <c r="O45" s="9"/>
      <c r="P45" s="10"/>
      <c r="Q45" s="7"/>
    </row>
    <row r="46" spans="1:20" x14ac:dyDescent="0.25">
      <c r="A46" s="8"/>
      <c r="C46" s="5"/>
      <c r="D46" s="8"/>
      <c r="F46" s="5"/>
      <c r="G46" s="8"/>
      <c r="H46" s="9"/>
      <c r="I46" s="9"/>
      <c r="J46" s="9"/>
      <c r="K46" s="9"/>
      <c r="L46" s="9"/>
      <c r="M46" s="9"/>
      <c r="N46" s="9"/>
      <c r="O46" s="9"/>
      <c r="P46" s="10"/>
      <c r="Q46" s="7"/>
    </row>
    <row r="47" spans="1:20" x14ac:dyDescent="0.25">
      <c r="A47" s="8"/>
      <c r="C47" s="5"/>
      <c r="D47" s="8"/>
      <c r="F47" s="5"/>
      <c r="G47" s="8"/>
      <c r="H47" s="9"/>
      <c r="I47" s="9"/>
      <c r="J47" s="9"/>
      <c r="K47" s="9"/>
      <c r="L47" s="9"/>
      <c r="M47" s="9"/>
      <c r="N47" s="9"/>
      <c r="O47" s="9"/>
      <c r="P47" s="10"/>
      <c r="Q47" s="7"/>
    </row>
    <row r="48" spans="1:20" x14ac:dyDescent="0.25">
      <c r="A48" s="8"/>
      <c r="C48" s="5"/>
      <c r="D48" s="8"/>
      <c r="F48" s="5"/>
      <c r="G48" s="8"/>
      <c r="H48" s="9"/>
      <c r="I48" s="9"/>
      <c r="J48" s="9"/>
      <c r="K48" s="9"/>
      <c r="L48" s="9"/>
      <c r="M48" s="9"/>
      <c r="N48" s="9"/>
      <c r="O48" s="9"/>
      <c r="P48" s="10"/>
      <c r="Q48" s="7"/>
    </row>
    <row r="49" spans="1:20" x14ac:dyDescent="0.25">
      <c r="A49" s="8"/>
      <c r="C49" s="5"/>
      <c r="D49" s="8"/>
      <c r="F49" s="5"/>
      <c r="G49" s="8"/>
      <c r="H49" s="9"/>
      <c r="I49" s="9"/>
      <c r="J49" s="9"/>
      <c r="K49" s="9"/>
      <c r="L49" s="9"/>
      <c r="M49" s="9"/>
      <c r="N49" s="9"/>
      <c r="O49" s="9"/>
      <c r="P49" s="10"/>
      <c r="Q49" s="7"/>
    </row>
    <row r="50" spans="1:20" s="1" customFormat="1" x14ac:dyDescent="0.25">
      <c r="A50" s="8"/>
      <c r="C50" s="5"/>
      <c r="D50" s="8"/>
      <c r="E50" s="16"/>
      <c r="F50" s="5"/>
      <c r="G50" s="8"/>
      <c r="H50" s="9"/>
      <c r="I50" s="9"/>
      <c r="J50" s="9"/>
      <c r="K50" s="9"/>
      <c r="L50" s="9"/>
      <c r="M50" s="9"/>
      <c r="N50" s="9"/>
      <c r="O50" s="9"/>
      <c r="P50" s="10"/>
      <c r="Q50" s="7"/>
      <c r="R50" s="12"/>
      <c r="S50" s="7"/>
      <c r="T50" s="7"/>
    </row>
  </sheetData>
  <mergeCells count="9">
    <mergeCell ref="R1:R2"/>
    <mergeCell ref="S1:S2"/>
    <mergeCell ref="T1:T2"/>
    <mergeCell ref="A1:A2"/>
    <mergeCell ref="B1:D1"/>
    <mergeCell ref="E1:E2"/>
    <mergeCell ref="F1:G1"/>
    <mergeCell ref="H1:P1"/>
    <mergeCell ref="Q1:Q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0"/>
  <sheetViews>
    <sheetView zoomScale="80" zoomScaleNormal="80" workbookViewId="0">
      <pane xSplit="1" topLeftCell="B1" activePane="topRight" state="frozen"/>
      <selection pane="topRight" activeCell="C3" sqref="C3"/>
    </sheetView>
  </sheetViews>
  <sheetFormatPr baseColWidth="10" defaultColWidth="9.140625" defaultRowHeight="15" x14ac:dyDescent="0.25"/>
  <cols>
    <col min="1" max="1" width="49.42578125" style="6" customWidth="1"/>
    <col min="2" max="2" width="126.7109375" style="12" customWidth="1"/>
    <col min="3" max="3" width="255.42578125" style="7" customWidth="1"/>
    <col min="4" max="4" width="101" style="7" customWidth="1"/>
  </cols>
  <sheetData>
    <row r="1" spans="1:4" s="4" customFormat="1" ht="30.75" customHeight="1" x14ac:dyDescent="0.2">
      <c r="A1" s="39" t="s">
        <v>0</v>
      </c>
      <c r="B1" s="39" t="s">
        <v>2</v>
      </c>
      <c r="C1" s="39" t="s">
        <v>1</v>
      </c>
      <c r="D1" s="39" t="s">
        <v>3</v>
      </c>
    </row>
    <row r="2" spans="1:4" s="14" customFormat="1" ht="66" customHeight="1" x14ac:dyDescent="0.25">
      <c r="A2" s="40"/>
      <c r="B2" s="40"/>
      <c r="C2" s="40"/>
      <c r="D2" s="40"/>
    </row>
    <row r="3" spans="1:4" s="1" customFormat="1" x14ac:dyDescent="0.25">
      <c r="A3" s="7" t="s">
        <v>145</v>
      </c>
      <c r="B3" s="12" t="s">
        <v>147</v>
      </c>
      <c r="C3" s="7" t="s">
        <v>148</v>
      </c>
      <c r="D3" s="7" t="s">
        <v>149</v>
      </c>
    </row>
    <row r="4" spans="1:4" s="1" customFormat="1" x14ac:dyDescent="0.25">
      <c r="A4" s="7" t="s">
        <v>142</v>
      </c>
      <c r="B4" s="12" t="s">
        <v>150</v>
      </c>
      <c r="C4" s="7" t="s">
        <v>151</v>
      </c>
      <c r="D4" s="7" t="s">
        <v>152</v>
      </c>
    </row>
    <row r="5" spans="1:4" s="1" customFormat="1" x14ac:dyDescent="0.25">
      <c r="A5" s="7" t="s">
        <v>143</v>
      </c>
      <c r="B5" s="12" t="s">
        <v>153</v>
      </c>
      <c r="C5" s="7" t="s">
        <v>154</v>
      </c>
      <c r="D5" s="7" t="s">
        <v>155</v>
      </c>
    </row>
    <row r="6" spans="1:4" s="1" customFormat="1" ht="30" x14ac:dyDescent="0.25">
      <c r="A6" s="33" t="s">
        <v>144</v>
      </c>
      <c r="B6" s="12" t="s">
        <v>156</v>
      </c>
      <c r="C6" s="7" t="s">
        <v>157</v>
      </c>
      <c r="D6" s="30" t="s">
        <v>158</v>
      </c>
    </row>
    <row r="7" spans="1:4" s="1" customFormat="1" x14ac:dyDescent="0.25">
      <c r="A7" s="7" t="s">
        <v>146</v>
      </c>
      <c r="B7" s="12" t="s">
        <v>159</v>
      </c>
      <c r="C7" s="7" t="s">
        <v>160</v>
      </c>
      <c r="D7" s="7" t="s">
        <v>161</v>
      </c>
    </row>
    <row r="8" spans="1:4" s="1" customFormat="1" x14ac:dyDescent="0.25">
      <c r="A8" s="7"/>
      <c r="B8" s="12"/>
      <c r="C8" s="12"/>
      <c r="D8" s="7"/>
    </row>
    <row r="9" spans="1:4" s="1" customFormat="1" x14ac:dyDescent="0.25">
      <c r="A9" s="7"/>
      <c r="B9" s="12"/>
      <c r="C9" s="12"/>
      <c r="D9" s="7"/>
    </row>
    <row r="10" spans="1:4" x14ac:dyDescent="0.25">
      <c r="A10" s="7"/>
      <c r="C10" s="12"/>
    </row>
    <row r="11" spans="1:4" x14ac:dyDescent="0.25">
      <c r="A11" s="7"/>
      <c r="C11" s="12"/>
    </row>
    <row r="12" spans="1:4" x14ac:dyDescent="0.25">
      <c r="A12" s="7"/>
      <c r="C12" s="12"/>
      <c r="D12" s="26"/>
    </row>
    <row r="13" spans="1:4" x14ac:dyDescent="0.25">
      <c r="A13" s="7"/>
      <c r="C13" s="12"/>
    </row>
    <row r="14" spans="1:4" x14ac:dyDescent="0.25">
      <c r="A14" s="7"/>
      <c r="C14" s="12"/>
    </row>
    <row r="15" spans="1:4" x14ac:dyDescent="0.25">
      <c r="A15" s="7"/>
      <c r="C15" s="12"/>
    </row>
    <row r="16" spans="1:4" x14ac:dyDescent="0.25">
      <c r="A16" s="7"/>
      <c r="C16" s="12"/>
    </row>
    <row r="17" spans="1:4" x14ac:dyDescent="0.25">
      <c r="A17" s="7"/>
      <c r="C17" s="12"/>
      <c r="D17" s="26"/>
    </row>
    <row r="18" spans="1:4" s="1" customFormat="1" x14ac:dyDescent="0.25">
      <c r="A18" s="7"/>
      <c r="B18" s="12"/>
      <c r="C18" s="7"/>
      <c r="D18" s="7"/>
    </row>
    <row r="19" spans="1:4" s="1" customFormat="1" x14ac:dyDescent="0.25">
      <c r="A19" s="7"/>
      <c r="B19" s="12"/>
      <c r="C19" s="7"/>
      <c r="D19" s="7"/>
    </row>
    <row r="20" spans="1:4" s="1" customFormat="1" x14ac:dyDescent="0.25">
      <c r="A20" s="7"/>
      <c r="B20" s="12"/>
      <c r="C20" s="7"/>
      <c r="D20" s="7"/>
    </row>
    <row r="21" spans="1:4" s="1" customFormat="1" x14ac:dyDescent="0.25">
      <c r="A21" s="7"/>
      <c r="B21" s="12"/>
      <c r="C21" s="7"/>
      <c r="D21" s="7"/>
    </row>
    <row r="22" spans="1:4" s="1" customFormat="1" x14ac:dyDescent="0.25">
      <c r="A22" s="7"/>
      <c r="B22" s="12"/>
      <c r="C22" s="7"/>
      <c r="D22" s="7"/>
    </row>
    <row r="23" spans="1:4" s="1" customFormat="1" x14ac:dyDescent="0.25">
      <c r="A23" s="7"/>
      <c r="B23" s="12"/>
      <c r="C23" s="30"/>
      <c r="D23" s="7"/>
    </row>
    <row r="24" spans="1:4" s="1" customFormat="1" x14ac:dyDescent="0.25">
      <c r="A24" s="7"/>
      <c r="B24" s="12"/>
      <c r="C24" s="7"/>
      <c r="D24" s="7"/>
    </row>
    <row r="25" spans="1:4" s="1" customFormat="1" x14ac:dyDescent="0.25">
      <c r="A25" s="7"/>
      <c r="B25" s="12"/>
      <c r="C25" s="7"/>
      <c r="D25" s="7"/>
    </row>
    <row r="26" spans="1:4" s="1" customFormat="1" x14ac:dyDescent="0.25">
      <c r="A26" s="7"/>
      <c r="B26" s="12"/>
      <c r="C26" s="7"/>
      <c r="D26" s="7"/>
    </row>
    <row r="27" spans="1:4" x14ac:dyDescent="0.25">
      <c r="A27" s="7"/>
    </row>
    <row r="28" spans="1:4" x14ac:dyDescent="0.25">
      <c r="A28" s="7"/>
    </row>
    <row r="29" spans="1:4" x14ac:dyDescent="0.25">
      <c r="A29" s="7"/>
    </row>
    <row r="30" spans="1:4" x14ac:dyDescent="0.25">
      <c r="A30" s="7"/>
    </row>
    <row r="31" spans="1:4" x14ac:dyDescent="0.25">
      <c r="A31" s="7"/>
    </row>
    <row r="32" spans="1:4" x14ac:dyDescent="0.25">
      <c r="A32" s="7"/>
    </row>
    <row r="33" spans="1:4" x14ac:dyDescent="0.25">
      <c r="A33" s="7"/>
    </row>
    <row r="34" spans="1:4" s="1" customFormat="1" x14ac:dyDescent="0.25">
      <c r="A34" s="7"/>
      <c r="B34" s="12"/>
      <c r="C34" s="7"/>
      <c r="D34" s="7"/>
    </row>
    <row r="35" spans="1:4" s="1" customFormat="1" x14ac:dyDescent="0.25">
      <c r="A35" s="7"/>
      <c r="B35" s="12"/>
      <c r="C35" s="7"/>
      <c r="D35" s="7"/>
    </row>
    <row r="36" spans="1:4" s="1" customFormat="1" x14ac:dyDescent="0.25">
      <c r="A36" s="7"/>
      <c r="B36" s="12"/>
      <c r="C36" s="7"/>
      <c r="D36" s="7"/>
    </row>
    <row r="37" spans="1:4" s="1" customFormat="1" x14ac:dyDescent="0.25">
      <c r="A37" s="7"/>
      <c r="B37" s="12"/>
      <c r="C37" s="7"/>
      <c r="D37" s="7"/>
    </row>
    <row r="38" spans="1:4" s="1" customFormat="1" x14ac:dyDescent="0.25">
      <c r="A38" s="7"/>
      <c r="B38" s="12"/>
      <c r="C38" s="7"/>
      <c r="D38" s="7"/>
    </row>
    <row r="39" spans="1:4" s="1" customFormat="1" x14ac:dyDescent="0.25">
      <c r="A39" s="7"/>
      <c r="B39" s="12"/>
      <c r="C39" s="7"/>
      <c r="D39" s="7"/>
    </row>
    <row r="40" spans="1:4" x14ac:dyDescent="0.25">
      <c r="A40" s="7"/>
    </row>
    <row r="41" spans="1:4" x14ac:dyDescent="0.25">
      <c r="A41" s="7"/>
    </row>
    <row r="42" spans="1:4" x14ac:dyDescent="0.25">
      <c r="A42" s="7"/>
    </row>
    <row r="43" spans="1:4" x14ac:dyDescent="0.25">
      <c r="A43" s="7"/>
    </row>
    <row r="44" spans="1:4" x14ac:dyDescent="0.25">
      <c r="A44" s="7"/>
    </row>
    <row r="45" spans="1:4" x14ac:dyDescent="0.25">
      <c r="A45" s="7"/>
    </row>
    <row r="46" spans="1:4" x14ac:dyDescent="0.25">
      <c r="A46" s="7"/>
    </row>
    <row r="47" spans="1:4" x14ac:dyDescent="0.25">
      <c r="A47" s="7"/>
    </row>
    <row r="48" spans="1:4" x14ac:dyDescent="0.25">
      <c r="A48" s="7"/>
    </row>
    <row r="49" spans="1:4" x14ac:dyDescent="0.25">
      <c r="A49" s="7"/>
    </row>
    <row r="50" spans="1:4" s="1" customFormat="1" x14ac:dyDescent="0.25">
      <c r="A50" s="7"/>
      <c r="B50" s="12"/>
      <c r="C50" s="7"/>
      <c r="D50" s="7"/>
    </row>
  </sheetData>
  <mergeCells count="4">
    <mergeCell ref="B1:B2"/>
    <mergeCell ref="C1:C2"/>
    <mergeCell ref="D1:D2"/>
    <mergeCell ref="A1:A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8</vt:i4>
      </vt:variant>
    </vt:vector>
  </HeadingPairs>
  <TitlesOfParts>
    <vt:vector size="8" baseType="lpstr">
      <vt:lpstr>Todos</vt:lpstr>
      <vt:lpstr>Alzamiento leasing</vt:lpstr>
      <vt:lpstr> Forzar Alzamiento</vt:lpstr>
      <vt:lpstr>Cambio de Prenda</vt:lpstr>
      <vt:lpstr> Forzar Prenda</vt:lpstr>
      <vt:lpstr>Prenda Retenido</vt:lpstr>
      <vt:lpstr> PreFacturación</vt:lpstr>
      <vt:lpstr>Prendas AFIANZA</vt:lpstr>
    </vt:vector>
  </TitlesOfParts>
  <Company>Hewlett-Packard</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Almendras Riesco</dc:creator>
  <cp:lastModifiedBy>ManuelV</cp:lastModifiedBy>
  <cp:lastPrinted>2013-06-21T15:44:45Z</cp:lastPrinted>
  <dcterms:created xsi:type="dcterms:W3CDTF">2013-06-21T15:28:08Z</dcterms:created>
  <dcterms:modified xsi:type="dcterms:W3CDTF">2018-09-10T16:28:56Z</dcterms:modified>
</cp:coreProperties>
</file>