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Planificacion\"/>
    </mc:Choice>
  </mc:AlternateContent>
  <xr:revisionPtr revIDLastSave="0" documentId="13_ncr:1_{C3767A4A-636F-4C33-86DC-E200CE749A8F}" xr6:coauthVersionLast="33" xr6:coauthVersionMax="33" xr10:uidLastSave="{00000000-0000-0000-0000-000000000000}"/>
  <bookViews>
    <workbookView xWindow="0" yWindow="0" windowWidth="20490" windowHeight="7650" tabRatio="646" activeTab="1" xr2:uid="{00000000-000D-0000-FFFF-FFFF00000000}"/>
  </bookViews>
  <sheets>
    <sheet name="Cronograma-Gemma" sheetId="1" r:id="rId1"/>
    <sheet name="actividades-Gemma" sheetId="2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79017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<sst xmlns="http://schemas.openxmlformats.org/spreadsheetml/2006/main" count="892" uniqueCount="303">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</sst>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9" fillId="14" borderId="2" xfId="6" applyFont="1" applyBorder="1" applyAlignment="1">
      <alignment horizontal="center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CL"/>
          </a:p>
        </c:txPr>
        <c:crossAx val="6805843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8058432"/>
        <c:axId val="68058992"/>
      </c:barChart>
      <c:catAx>
        <c:axId val="680584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68058992"/>
        <c:crosses val="autoZero"/>
        <c:auto val="1"/>
        <c:lblAlgn val="ctr"/>
        <c:lblOffset val="100"/>
        <c:noMultiLvlLbl val="0"/>
      </c:catAx>
      <c:valAx>
        <c:axId val="6805899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CL"/>
          </a:p>
        </c:txPr>
        <c:crossAx val="6805843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0</c:v>
                </c:pt>
                <c:pt idx="1">
                  <c:v>131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X963"/>
  <sheetViews>
    <sheetView zoomScale="60" zoomScaleNormal="60" zoomScalePageLayoutView="85" workbookViewId="0">
      <selection activeCell="B3" sqref="B3:J3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26" t="s">
        <v>6</v>
      </c>
      <c r="C3" s="26"/>
      <c r="D3" s="26"/>
      <c r="E3" s="26"/>
      <c r="F3" s="26"/>
      <c r="G3" s="26"/>
      <c r="H3" s="26"/>
      <c r="I3" s="26"/>
      <c r="J3" s="26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0.4</v>
      </c>
      <c r="F5" s="1">
        <v>42</v>
      </c>
      <c r="G5" s="1">
        <v>30</v>
      </c>
      <c r="H5" s="1">
        <f ca="1">NETWORKDAYS(C5,TODAY())</f>
        <v>19</v>
      </c>
      <c r="I5" s="1">
        <f ca="1">G5-H5</f>
        <v>11</v>
      </c>
      <c r="J5" s="8">
        <f ca="1">H5/G5</f>
        <v>0.6333333333333333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152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2.9803921568627452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10</v>
      </c>
      <c r="I10" s="1">
        <f t="shared" ca="1" si="5"/>
        <v>2</v>
      </c>
      <c r="J10" s="8">
        <f t="shared" ca="1" si="1"/>
        <v>0.83333333333333337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J143"/>
  <sheetViews>
    <sheetView tabSelected="1" topLeftCell="A112"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7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7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8" t="s">
        <v>149</v>
      </c>
      <c r="F43" t="s">
        <v>153</v>
      </c>
    </row>
    <row r="44" spans="2:6">
      <c r="B44">
        <v>42</v>
      </c>
      <c r="C44" s="10" t="s">
        <v>61</v>
      </c>
      <c r="D44" s="29" t="s">
        <v>164</v>
      </c>
      <c r="F44" t="s">
        <v>153</v>
      </c>
    </row>
    <row r="45" spans="2:6">
      <c r="B45">
        <v>43</v>
      </c>
      <c r="C45" s="10" t="s">
        <v>62</v>
      </c>
      <c r="D45" s="28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30" t="s">
        <v>149</v>
      </c>
      <c r="F53" t="s">
        <v>153</v>
      </c>
    </row>
    <row r="54" spans="2:6">
      <c r="B54">
        <v>52</v>
      </c>
      <c r="C54" s="12" t="s">
        <v>71</v>
      </c>
      <c r="D54" s="30" t="s">
        <v>149</v>
      </c>
      <c r="F54" t="s">
        <v>153</v>
      </c>
    </row>
    <row r="55" spans="2:6">
      <c r="B55">
        <v>53</v>
      </c>
      <c r="C55" s="12" t="s">
        <v>72</v>
      </c>
      <c r="D55" s="30" t="s">
        <v>149</v>
      </c>
      <c r="F55" t="s">
        <v>153</v>
      </c>
    </row>
    <row r="56" spans="2:6">
      <c r="B56">
        <v>54</v>
      </c>
      <c r="C56" s="12" t="s">
        <v>73</v>
      </c>
      <c r="D56" s="30" t="s">
        <v>149</v>
      </c>
      <c r="F56" t="s">
        <v>153</v>
      </c>
    </row>
    <row r="57" spans="2:6">
      <c r="B57">
        <v>55</v>
      </c>
      <c r="C57" s="12" t="s">
        <v>74</v>
      </c>
      <c r="D57" s="30" t="s">
        <v>149</v>
      </c>
      <c r="F57" t="s">
        <v>153</v>
      </c>
    </row>
    <row r="58" spans="2:6">
      <c r="B58">
        <v>56</v>
      </c>
      <c r="C58" s="12" t="s">
        <v>75</v>
      </c>
      <c r="D58" s="30" t="s">
        <v>149</v>
      </c>
      <c r="F58" t="s">
        <v>153</v>
      </c>
    </row>
    <row r="59" spans="2:6">
      <c r="B59">
        <v>57</v>
      </c>
      <c r="C59" s="12" t="s">
        <v>76</v>
      </c>
      <c r="D59" s="30" t="s">
        <v>149</v>
      </c>
      <c r="F59" t="s">
        <v>153</v>
      </c>
    </row>
    <row r="60" spans="2:6">
      <c r="B60">
        <v>58</v>
      </c>
      <c r="C60" s="12" t="s">
        <v>77</v>
      </c>
      <c r="D60" s="30" t="s">
        <v>149</v>
      </c>
      <c r="F60" t="s">
        <v>153</v>
      </c>
    </row>
    <row r="61" spans="2:6">
      <c r="B61">
        <v>59</v>
      </c>
      <c r="C61" s="12" t="s">
        <v>78</v>
      </c>
      <c r="D61" s="30" t="s">
        <v>149</v>
      </c>
      <c r="F61" t="s">
        <v>153</v>
      </c>
    </row>
    <row r="62" spans="2:6">
      <c r="B62">
        <v>60</v>
      </c>
      <c r="C62" s="12" t="s">
        <v>79</v>
      </c>
      <c r="D62" s="30" t="s">
        <v>149</v>
      </c>
      <c r="F62" t="s">
        <v>153</v>
      </c>
    </row>
    <row r="63" spans="2:6">
      <c r="B63">
        <v>61</v>
      </c>
      <c r="C63" s="12" t="s">
        <v>80</v>
      </c>
      <c r="D63" s="30" t="s">
        <v>149</v>
      </c>
      <c r="F63" t="s">
        <v>153</v>
      </c>
    </row>
    <row r="64" spans="2:6">
      <c r="B64">
        <v>62</v>
      </c>
      <c r="C64" s="12" t="s">
        <v>81</v>
      </c>
      <c r="D64" s="30" t="s">
        <v>149</v>
      </c>
      <c r="F64" t="s">
        <v>153</v>
      </c>
    </row>
    <row r="65" spans="2:6">
      <c r="B65">
        <v>63</v>
      </c>
      <c r="C65" s="12" t="s">
        <v>82</v>
      </c>
      <c r="D65" s="30" t="s">
        <v>149</v>
      </c>
      <c r="F65" t="s">
        <v>153</v>
      </c>
    </row>
    <row r="66" spans="2:6">
      <c r="B66">
        <v>64</v>
      </c>
      <c r="C66" s="12" t="s">
        <v>83</v>
      </c>
      <c r="D66" s="30" t="s">
        <v>149</v>
      </c>
      <c r="F66" t="s">
        <v>153</v>
      </c>
    </row>
    <row r="67" spans="2:6">
      <c r="B67">
        <v>65</v>
      </c>
      <c r="C67" s="12" t="s">
        <v>84</v>
      </c>
      <c r="D67" s="30" t="s">
        <v>149</v>
      </c>
      <c r="F67" t="s">
        <v>153</v>
      </c>
    </row>
    <row r="68" spans="2:6">
      <c r="B68">
        <v>66</v>
      </c>
      <c r="C68" s="12" t="s">
        <v>85</v>
      </c>
      <c r="D68" s="30" t="s">
        <v>149</v>
      </c>
      <c r="F68" t="s">
        <v>153</v>
      </c>
    </row>
    <row r="69" spans="2:6">
      <c r="B69">
        <v>67</v>
      </c>
      <c r="C69" s="12" t="s">
        <v>86</v>
      </c>
      <c r="D69" s="30" t="s">
        <v>149</v>
      </c>
      <c r="F69" t="s">
        <v>153</v>
      </c>
    </row>
    <row r="70" spans="2:6">
      <c r="B70">
        <v>68</v>
      </c>
      <c r="C70" s="12" t="s">
        <v>87</v>
      </c>
      <c r="D70" s="30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30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X963"/>
  <sheetViews>
    <sheetView topLeftCell="A10" zoomScale="60" zoomScaleNormal="60" zoomScalePageLayoutView="85" workbookViewId="0">
      <selection activeCell="F16" sqref="F1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26" t="s">
        <v>302</v>
      </c>
      <c r="C3" s="26"/>
      <c r="D3" s="26"/>
      <c r="E3" s="26"/>
      <c r="F3" s="26"/>
      <c r="G3" s="26"/>
      <c r="H3" s="26"/>
      <c r="I3" s="26"/>
      <c r="J3" s="26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</v>
      </c>
      <c r="I5" s="1">
        <f ca="1">G5-H5</f>
        <v>20.428571428571431</v>
      </c>
      <c r="J5" s="8">
        <f ca="1">H5/G5</f>
        <v>4.6666666666666662E-2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133"/>
  <sheetViews>
    <sheetView workbookViewId="0">
      <selection activeCell="C7" sqref="C7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150</v>
      </c>
      <c r="E3" t="s">
        <v>293</v>
      </c>
      <c r="G3">
        <f>COUNTIF($D:$D,G2)</f>
        <v>0</v>
      </c>
      <c r="H3">
        <f t="shared" ref="H3:I3" si="0">COUNTIF($D:$D,H2)</f>
        <v>131</v>
      </c>
      <c r="I3">
        <f t="shared" si="0"/>
        <v>0</v>
      </c>
    </row>
    <row r="4" spans="2:9">
      <c r="B4">
        <v>2</v>
      </c>
      <c r="C4" s="9" t="s">
        <v>177</v>
      </c>
      <c r="D4" t="s">
        <v>150</v>
      </c>
      <c r="E4" t="s">
        <v>293</v>
      </c>
    </row>
    <row r="5" spans="2:9">
      <c r="B5">
        <v>3</v>
      </c>
      <c r="C5" s="9" t="s">
        <v>178</v>
      </c>
      <c r="D5" t="s">
        <v>150</v>
      </c>
      <c r="E5" t="s">
        <v>293</v>
      </c>
    </row>
    <row r="6" spans="2:9">
      <c r="B6">
        <v>4</v>
      </c>
      <c r="C6" s="9" t="s">
        <v>179</v>
      </c>
      <c r="D6" t="s">
        <v>150</v>
      </c>
      <c r="E6" t="s">
        <v>293</v>
      </c>
    </row>
    <row r="7" spans="2:9">
      <c r="B7">
        <v>5</v>
      </c>
      <c r="C7" s="9" t="s">
        <v>180</v>
      </c>
      <c r="D7" t="s">
        <v>150</v>
      </c>
      <c r="E7" t="s">
        <v>293</v>
      </c>
    </row>
    <row r="8" spans="2:9">
      <c r="B8">
        <v>6</v>
      </c>
      <c r="C8" s="9" t="s">
        <v>181</v>
      </c>
      <c r="D8" t="s">
        <v>150</v>
      </c>
      <c r="E8" t="s">
        <v>293</v>
      </c>
    </row>
    <row r="9" spans="2:9">
      <c r="B9">
        <v>7</v>
      </c>
      <c r="C9" s="9" t="s">
        <v>182</v>
      </c>
      <c r="D9" t="s">
        <v>150</v>
      </c>
      <c r="E9" t="s">
        <v>293</v>
      </c>
    </row>
    <row r="10" spans="2:9">
      <c r="B10">
        <v>8</v>
      </c>
      <c r="C10" s="9" t="s">
        <v>183</v>
      </c>
      <c r="D10" t="s">
        <v>150</v>
      </c>
      <c r="E10" t="s">
        <v>293</v>
      </c>
    </row>
    <row r="11" spans="2:9">
      <c r="B11">
        <v>9</v>
      </c>
      <c r="C11" s="9" t="s">
        <v>184</v>
      </c>
      <c r="D11" t="s">
        <v>150</v>
      </c>
      <c r="E11" t="s">
        <v>293</v>
      </c>
    </row>
    <row r="12" spans="2:9">
      <c r="B12">
        <v>10</v>
      </c>
      <c r="C12" s="9" t="s">
        <v>185</v>
      </c>
      <c r="D12" t="s">
        <v>150</v>
      </c>
      <c r="E12" t="s">
        <v>293</v>
      </c>
    </row>
    <row r="13" spans="2:9">
      <c r="B13">
        <v>11</v>
      </c>
      <c r="C13" s="9" t="s">
        <v>186</v>
      </c>
      <c r="D13" t="s">
        <v>150</v>
      </c>
      <c r="E13" t="s">
        <v>293</v>
      </c>
    </row>
    <row r="14" spans="2:9">
      <c r="B14">
        <v>12</v>
      </c>
      <c r="C14" s="9" t="s">
        <v>187</v>
      </c>
      <c r="D14" t="s">
        <v>150</v>
      </c>
      <c r="E14" t="s">
        <v>293</v>
      </c>
    </row>
    <row r="15" spans="2:9">
      <c r="B15">
        <v>13</v>
      </c>
      <c r="C15" s="9" t="s">
        <v>188</v>
      </c>
      <c r="D15" t="s">
        <v>150</v>
      </c>
      <c r="E15" t="s">
        <v>293</v>
      </c>
    </row>
    <row r="16" spans="2:9">
      <c r="B16">
        <v>14</v>
      </c>
      <c r="C16" s="9" t="s">
        <v>189</v>
      </c>
      <c r="D16" t="s">
        <v>150</v>
      </c>
      <c r="E16" t="s">
        <v>293</v>
      </c>
    </row>
    <row r="17" spans="2:5">
      <c r="B17">
        <v>15</v>
      </c>
      <c r="C17" s="9" t="s">
        <v>183</v>
      </c>
      <c r="D17" t="s">
        <v>150</v>
      </c>
      <c r="E17" t="s">
        <v>293</v>
      </c>
    </row>
    <row r="18" spans="2:5">
      <c r="B18">
        <v>16</v>
      </c>
      <c r="C18" s="9" t="s">
        <v>190</v>
      </c>
      <c r="D18" t="s">
        <v>150</v>
      </c>
      <c r="E18" t="s">
        <v>293</v>
      </c>
    </row>
    <row r="19" spans="2:5">
      <c r="B19">
        <v>17</v>
      </c>
      <c r="C19" s="9" t="s">
        <v>191</v>
      </c>
      <c r="D19" t="s">
        <v>150</v>
      </c>
      <c r="E19" t="s">
        <v>293</v>
      </c>
    </row>
    <row r="20" spans="2:5">
      <c r="B20">
        <v>18</v>
      </c>
      <c r="C20" s="9" t="s">
        <v>192</v>
      </c>
      <c r="D20" t="s">
        <v>150</v>
      </c>
      <c r="E20" t="s">
        <v>293</v>
      </c>
    </row>
    <row r="21" spans="2:5">
      <c r="B21">
        <v>19</v>
      </c>
      <c r="C21" s="9" t="s">
        <v>193</v>
      </c>
      <c r="D21" t="s">
        <v>150</v>
      </c>
      <c r="E21" t="s">
        <v>293</v>
      </c>
    </row>
    <row r="22" spans="2:5">
      <c r="B22">
        <v>20</v>
      </c>
      <c r="C22" s="10" t="s">
        <v>94</v>
      </c>
      <c r="D22" t="s">
        <v>150</v>
      </c>
      <c r="E22" t="s">
        <v>293</v>
      </c>
    </row>
    <row r="23" spans="2:5">
      <c r="B23">
        <v>21</v>
      </c>
      <c r="C23" s="10" t="s">
        <v>194</v>
      </c>
      <c r="D23" t="s">
        <v>150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150</v>
      </c>
      <c r="E45" t="s">
        <v>293</v>
      </c>
    </row>
    <row r="46" spans="2:5">
      <c r="B46">
        <v>44</v>
      </c>
      <c r="C46" s="11" t="s">
        <v>215</v>
      </c>
      <c r="D46" t="s">
        <v>150</v>
      </c>
      <c r="E46" t="s">
        <v>293</v>
      </c>
    </row>
    <row r="47" spans="2:5">
      <c r="B47">
        <v>45</v>
      </c>
      <c r="C47" s="11" t="s">
        <v>216</v>
      </c>
      <c r="D47" t="s">
        <v>150</v>
      </c>
      <c r="E47" t="s">
        <v>293</v>
      </c>
    </row>
    <row r="48" spans="2:5">
      <c r="B48">
        <v>46</v>
      </c>
      <c r="C48" s="11" t="s">
        <v>217</v>
      </c>
      <c r="D48" t="s">
        <v>150</v>
      </c>
      <c r="E48" t="s">
        <v>293</v>
      </c>
    </row>
    <row r="49" spans="2:5">
      <c r="B49">
        <v>47</v>
      </c>
      <c r="C49" s="11" t="s">
        <v>218</v>
      </c>
      <c r="D49" t="s">
        <v>150</v>
      </c>
      <c r="E49" t="s">
        <v>293</v>
      </c>
    </row>
    <row r="50" spans="2:5">
      <c r="B50">
        <v>48</v>
      </c>
      <c r="C50" s="11" t="s">
        <v>219</v>
      </c>
      <c r="D50" t="s">
        <v>150</v>
      </c>
      <c r="E50" t="s">
        <v>293</v>
      </c>
    </row>
    <row r="51" spans="2:5">
      <c r="B51">
        <v>49</v>
      </c>
      <c r="C51" s="11" t="s">
        <v>220</v>
      </c>
      <c r="D51" t="s">
        <v>150</v>
      </c>
      <c r="E51" t="s">
        <v>293</v>
      </c>
    </row>
    <row r="52" spans="2:5">
      <c r="B52">
        <v>50</v>
      </c>
      <c r="C52" s="11" t="s">
        <v>221</v>
      </c>
      <c r="D52" t="s">
        <v>150</v>
      </c>
      <c r="E52" t="s">
        <v>293</v>
      </c>
    </row>
    <row r="53" spans="2:5">
      <c r="B53">
        <v>51</v>
      </c>
      <c r="C53" s="11" t="s">
        <v>222</v>
      </c>
      <c r="D53" t="s">
        <v>150</v>
      </c>
      <c r="E53" t="s">
        <v>293</v>
      </c>
    </row>
    <row r="54" spans="2:5">
      <c r="B54">
        <v>52</v>
      </c>
      <c r="C54" s="11" t="s">
        <v>223</v>
      </c>
      <c r="D54" t="s">
        <v>150</v>
      </c>
      <c r="E54" t="s">
        <v>293</v>
      </c>
    </row>
    <row r="55" spans="2:5">
      <c r="B55">
        <v>53</v>
      </c>
      <c r="C55" s="11" t="s">
        <v>224</v>
      </c>
      <c r="D55" t="s">
        <v>150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150</v>
      </c>
      <c r="E81" t="s">
        <v>293</v>
      </c>
    </row>
    <row r="82" spans="2:5">
      <c r="B82">
        <v>80</v>
      </c>
      <c r="C82" s="15" t="s">
        <v>243</v>
      </c>
      <c r="D82" t="s">
        <v>150</v>
      </c>
      <c r="E82" t="s">
        <v>293</v>
      </c>
    </row>
    <row r="83" spans="2:5">
      <c r="B83">
        <v>81</v>
      </c>
      <c r="C83" s="15" t="s">
        <v>244</v>
      </c>
      <c r="D83" t="s">
        <v>150</v>
      </c>
      <c r="E83" t="s">
        <v>293</v>
      </c>
    </row>
    <row r="84" spans="2:5">
      <c r="B84">
        <v>82</v>
      </c>
      <c r="C84" s="15" t="s">
        <v>245</v>
      </c>
      <c r="D84" t="s">
        <v>150</v>
      </c>
      <c r="E84" t="s">
        <v>293</v>
      </c>
    </row>
    <row r="85" spans="2:5">
      <c r="B85">
        <v>83</v>
      </c>
      <c r="C85" s="15" t="s">
        <v>246</v>
      </c>
      <c r="D85" t="s">
        <v>150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inovabiz</cp:lastModifiedBy>
  <dcterms:created xsi:type="dcterms:W3CDTF">2015-02-24T20:54:23Z</dcterms:created>
  <dcterms:modified xsi:type="dcterms:W3CDTF">2018-06-28T16:43:00Z</dcterms:modified>
</cp:coreProperties>
</file>