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7"/>
  </bookViews>
  <sheets>
    <sheet name="Créditos" sheetId="15" r:id="rId1"/>
    <sheet name="Nueva Recaudación" sheetId="38" r:id="rId2"/>
    <sheet name="Recaudaciones" sheetId="16" r:id="rId3"/>
    <sheet name="  Asignaciones" sheetId="18" r:id="rId4"/>
    <sheet name="Gestiones Diarias" sheetId="17" r:id="rId5"/>
    <sheet name="Cheques" sheetId="19" r:id="rId6"/>
    <sheet name="Generar Prepago" sheetId="20" r:id="rId7"/>
    <sheet name="Pagarés" sheetId="21" r:id="rId8"/>
    <sheet name="Activos Vehículos" sheetId="22" r:id="rId9"/>
    <sheet name="Administración Medios de Pago " sheetId="23" r:id="rId10"/>
    <sheet name="Usuario" sheetId="39" r:id="rId11"/>
  </sheets>
  <definedNames>
    <definedName name="_xlnm._FilterDatabase" localSheetId="0" hidden="1">Créditos!$A$2:$O$50</definedName>
  </definedNames>
  <calcPr calcId="152511"/>
</workbook>
</file>

<file path=xl/calcChain.xml><?xml version="1.0" encoding="utf-8"?>
<calcChain xmlns="http://schemas.openxmlformats.org/spreadsheetml/2006/main">
  <c r="N3" i="21" l="1"/>
  <c r="M3" i="21"/>
  <c r="J4" i="15" l="1"/>
  <c r="J5" i="15"/>
  <c r="J6" i="15"/>
  <c r="J7" i="15"/>
  <c r="J8" i="15"/>
  <c r="J9" i="15"/>
  <c r="J10" i="15"/>
  <c r="J11" i="15"/>
  <c r="J12" i="15"/>
  <c r="J3" i="15"/>
  <c r="I4" i="15"/>
  <c r="I5" i="15"/>
  <c r="I6" i="15"/>
  <c r="I7" i="15"/>
  <c r="I8" i="15"/>
  <c r="I9" i="15"/>
  <c r="I10" i="15"/>
  <c r="I11" i="15"/>
  <c r="I12" i="15"/>
  <c r="I3" i="15"/>
  <c r="M4" i="23" l="1"/>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M4" i="19" l="1"/>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<sst xmlns="http://schemas.openxmlformats.org/spreadsheetml/2006/main" count="431" uniqueCount="265">
  <si>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</si>
  <si>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</si>
  <si>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</si>
  <si>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</si>
  <si>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</si>
  <si>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</si>
  <si>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</si>
  <si>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</si>
  <si>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</si>
  <si>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</si>
  <si>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</si>
  <si>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</si>
  <si>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</si>
  <si>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</si>
  <si>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</si>
  <si>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</si>
  <si>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</si>
  <si>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</si>
  <si>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</si>
  <si>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</si>
  <si>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</si>
  <si>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</si>
  <si>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</si>
  <si>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</si>
  <si>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</si>
  <si>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</si>
  <si>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</si>
  <si>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</si>
  <si>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</si>
  <si>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</si>
  <si>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</si>
  <si>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</si>
  <si>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</si>
  <si>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</si>
  <si>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</si>
  <si>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</si>
  <si>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</si>
  <si>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</si>
  <si>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</si>
  <si>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</si>
  <si>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</si>
  <si>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</si>
  <si>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</si>
  <si>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</si>
  <si>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</si>
  <si>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</si>
  <si>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</si>
  <si>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</si>
  <si>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</si>
  <si>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</si>
  <si>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</si>
  <si>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</si>
  <si>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</si>
  <si>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</si>
  <si>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</si>
  <si>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</si>
  <si>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</si>
  <si>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</si>
  <si>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</si>
  <si>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</si>
  <si>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</si>
  <si>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</si>
  <si>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</si>
  <si>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</si>
  <si>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</si>
  <si>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</si>
  <si>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</si>
  <si>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</si>
  <si>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</si>
  <si>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</si>
  <si>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</si>
  <si>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</si>
  <si>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</si>
  <si>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</si>
  <si>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</si>
  <si>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</si>
  <si>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</si>
  <si>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</si>
  <si>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</si>
  <si>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</si>
  <si>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</si>
  <si>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</si>
  <si>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Concepto</t>
  </si>
  <si>
    <t>Cuenta
Contabilización</t>
  </si>
  <si>
    <t>Recaudos
Otros</t>
  </si>
  <si>
    <t>TC_Cartera_Empresa_ConsolidadoError</t>
  </si>
  <si>
    <t>TC_Cartera_Feriados_ConsolidadoError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</si>
  <si>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</si>
  <si>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</si>
  <si>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</si>
  <si>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</si>
  <si>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</si>
  <si>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</si>
  <si>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</si>
  <si>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</si>
  <si>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</si>
  <si>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</si>
  <si>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</si>
  <si>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</si>
  <si>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</si>
  <si>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</si>
  <si>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</si>
  <si>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</si>
  <si>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</si>
  <si>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</si>
  <si>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</si>
  <si>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</si>
  <si>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</si>
  <si>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</si>
  <si>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</si>
  <si>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</si>
  <si>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</si>
  <si>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</si>
  <si>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Remesas</t>
  </si>
  <si>
    <t>PDF</t>
  </si>
  <si>
    <t>Depositar
Remesa</t>
  </si>
  <si>
    <t>Enlace ID</t>
  </si>
  <si>
    <t>General</t>
  </si>
  <si>
    <t>Recaudación</t>
  </si>
  <si>
    <t>Exportar
Excel</t>
  </si>
  <si>
    <t>TC_Cartera_ProcesoRemesa_Agregar</t>
  </si>
  <si>
    <t>TC_Cartera_ProcesoRemesa_AgregarGeneral</t>
  </si>
  <si>
    <t>TC_Cartera_ProcesoRemesa_GenerarPDF</t>
  </si>
  <si>
    <t>TC_Cartera_ProcesoRemesa_EnlaceGeneral</t>
  </si>
  <si>
    <t>TC_Cartera_ProcesoRemesa_AgregarDepositarRemesa</t>
  </si>
  <si>
    <t>TC_Cartera_ProcesoRemesa_DepositarRemesa</t>
  </si>
  <si>
    <t>TC_Cartera_ProcesoRemesa_PDFDepositarRemesa</t>
  </si>
  <si>
    <t>TC_Cartera_ProcesoRemesa_RemesaPDF</t>
  </si>
  <si>
    <t>TC_Cartera_ProcesoRemesa_AgregarPDF</t>
  </si>
  <si>
    <t>TC_Cartera_ProcesoRemesa_AgregarDepositarPDF</t>
  </si>
  <si>
    <t>Archivo PDF generado de manera exitosa</t>
  </si>
  <si>
    <t>Archivo PDF generado y consulta de manera exitosa</t>
  </si>
  <si>
    <t>Deposito de remesa de maera exitosa</t>
  </si>
  <si>
    <t>Archivo PDF generado y deposito de remesa de manera exitosa</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</si>
  <si>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</si>
  <si>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</si>
  <si>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</si>
  <si>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TC_Cartera_ProcesoXML_OfertaTD</t>
  </si>
  <si>
    <t>TC_Cartera_ProcesoXML_RestoXML</t>
  </si>
  <si>
    <t>TC_Cartera_ProcesoXML_CartaGuiaID</t>
  </si>
  <si>
    <t>Validar emisión XML con la opción oferta y TD</t>
  </si>
  <si>
    <t>Validar emisión XML con la opción resto XML</t>
  </si>
  <si>
    <t>Validar emisión XML, sin indicar ID de carta guía</t>
  </si>
  <si>
    <t>Acceder a sistema Cartera con usuario que posee perfil para acceder al modulo Proceso - sub modulo Generación XML (afianza), ingresar ID válido de carta guía, hacer clic en boton Generar XML Oferta y TD</t>
  </si>
  <si>
    <t>XML generado exitosamente</t>
  </si>
  <si>
    <t>Sisteme emite mensaje indicando "Debe ingresar Carta Guia"</t>
  </si>
  <si>
    <t>Acceder a sistema Cartera con usuario que posee perfil para acceder al modulo Proceso - sub modulo Generación XML (afianza), ingresar ID válido de carta guía, hacer clic en boton Resto XML</t>
  </si>
  <si>
    <t>Acceder a sistema Cartera con usuario que posee perfil para acceder al modulo Proceso - sub modulo Generación XML (afianza), hacer clic en boton Generar XML Oferta y TD</t>
  </si>
  <si>
    <t>TC_Cartera_NuevaRecaudacion_Paso1Credito</t>
  </si>
  <si>
    <t>Validar proceso de nueva recaudacion con credito que posee estado de contrato vigente, seleccionando cuotas pendientes (corresponde al paso 1)</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</si>
  <si>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</si>
  <si>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Proceso de credito de paso 1 de manera exitosa</t>
  </si>
  <si>
    <t>TC_Cartera_NuevaRecaudacion_Paso1CuotaDocumentada</t>
  </si>
  <si>
    <t>Validar proceso de nueva recaudacion con credito que posee estado de contrato vigente, seleccionando credito que tiene cuotas anteriores documentadas.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</si>
  <si>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t>
  </si>
  <si>
    <t>Sistema emite mensaje indicando No es posible recaudar esta cuota porque
tiene cuotas anteriores documentadas</t>
  </si>
  <si>
    <t>TC_Cartera_NuevaRecaudacion_Paso1CreditoSinDeuda</t>
  </si>
  <si>
    <t>Validar proceso de nueva recaudacion con credito que posee estado de contrato distinto a vigente, seleccionando credito que no posee deuda</t>
  </si>
  <si>
    <t>Acceder a sistema Cartera con usuario que posee perfil para acceder al modulo Menú favoritos, sub-modulo Nueva recaudación, seleccionar opcion vendido del combo estado contrato, hacer clic en boton buscar, seleccionar credito, seleccionar opcion otros del combo Concepto Recaudación, ingresar fecha de pago, hacer clic en boton siguiente.</t>
  </si>
  <si>
    <t>Sistema emite mensaje indicando credito seleccionado no posee deuda</t>
  </si>
  <si>
    <t>TC_Cartera_NuevaRecaudacion_Paso1ConceptoRecaudacion</t>
  </si>
  <si>
    <t>Validar proceso de nueva recaudacion con credito que posee estado de contrato vigente, seleccionando concepto recaudacion sin considerar la selección de cuotas del credito (corresponde al paso 1)</t>
  </si>
  <si>
    <t>Acceder a sistema Cartera con usuario que posee perfil para acceder al modulo Menú favoritos, sub-modulo Nueva recaudación, seleccionar opcion vigente del combo estado contrato, hacer clic en boton buscar, seleccionar credito, seleccionar opcion otros del combo "Concepto Recaudación", hacer clic en boton siguiente, ingresar fecha de pago, hacer clic en boton aceptar</t>
  </si>
  <si>
    <t>TC_Cartera_NuevaRecaudacion_Paso2</t>
  </si>
  <si>
    <t>TC_Cartera_NuevaRecaudacion_Paso3</t>
  </si>
  <si>
    <t>TC_Cartera_NuevaRecaudacion_Paso2Descuentos</t>
  </si>
  <si>
    <t>TC_Cartera_NuevaRecaudacion_Paso2CostasJudiciales</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</si>
  <si>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imprimir para visualizar cupon de pago, hacer clic en boton siguiente</t>
  </si>
  <si>
    <t>Proceso de credito de paso 2 de manera exitosa</t>
  </si>
  <si>
    <t>Validar proceso de nueva recaudacion con credito seleccionado en paso 1, sin agregar descuentos (corresponde al paso 2)</t>
  </si>
  <si>
    <t>Validar proceso de nueva recaudacion con credito seleccionado en paso 1, agregando descuentos en los Sub Total Intereses Mora y Sub Total Gastos Cobranza (corresponde al paso 2)</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</si>
  <si>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icono ingresar descuento, verificar resultado del calculo de descuento, hacer clic en boton siguiente</t>
  </si>
  <si>
    <t>Validar proceso de nueva recaudacion con credito seleccionado en paso 1, indicando porcentaje de costas judiciales (corresponde al paso 2)</t>
  </si>
  <si>
    <t>TC_Cartera_NuevaRecaudacion_Paso3FormaPago</t>
  </si>
  <si>
    <t>TC_Cartera_NuevaRecaudacion_Paso3SinFormaPago</t>
  </si>
  <si>
    <t>Validar proceso de nueva recaudacion con credito seleccionado en paso 1, procesado en paso 2, indicando indicando una forma de pago  (corresponde al paso 3)</t>
  </si>
  <si>
    <t>Validar proceso de nueva recaudacion con credito seleccionado en paso 1, procesado en paso 2, indicando indicando más de una forma de pago  (corresponde al paso 3)</t>
  </si>
  <si>
    <t>Validar proceso de nueva recaudacion con credito seleccionado en paso 1, procesado en paso 2, indicando sin indicando una forma de pago  (corresponde al paso 3)</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</si>
  <si>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forma de pago,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</si>
  <si>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hacer clic en boton confirmar</t>
  </si>
  <si>
    <t>Acceder a sistema Cartera con usuario que posee perfil para acceder al modulo Menú favoritos, sub-modulo Nueva recaudación, seleccionar opcion vigente del combo estado contrato, hacer clic en boton buscar, seleccionar credito, seleccionar cuotas del credito, ingresar fecha de pago, hacer clic en boton siguiente, hacer clic en boton siguiente, seleccionar varias forma de pago, hacer clic en boton confirmar</t>
  </si>
  <si>
    <t>Sistema emite mensaje indicando que debe ingresar forma de pago</t>
  </si>
  <si>
    <t>Proceso de credito de paso 3 de manera exitosa</t>
  </si>
  <si>
    <t>TC_Cartera_Recaudacion_Retomar</t>
  </si>
  <si>
    <t>Recaudación es procesada de manera exitosa, debe cambiar estado a procesada</t>
  </si>
  <si>
    <t>Validar funcionalidad retomar recaudación que posee estado ingresada e ingresada prepago para finalizar su proceso</t>
  </si>
  <si>
    <t>TC_Cartera_Recaudacion_ExportarExcel</t>
  </si>
  <si>
    <t>TC_Cartera_Recaudacion_ExcelFormaPago</t>
  </si>
  <si>
    <t>Validar funcionalidad exportar excel, el cual debe contener las recaudaciones en todos sus estados</t>
  </si>
  <si>
    <t>Validar funcionalidad excel por forma de pago, el cual debe contener las recaudaciones en todos sus estados, las que tengas estada procesadas, se debe visualizar forma de pago</t>
  </si>
  <si>
    <t>Acceder a sistema Cartera con usuario que posee perfil para acceder al modulo Menú favoritos, sub-modulo Recaudación, hace clic en boton exportar excel</t>
  </si>
  <si>
    <t>Acceder a sistema Cartera con usuario que posee perfil para acceder al modulo Menú favoritos, sub-modulo Recaudación, hace clic en boton excel por forma de pago</t>
  </si>
  <si>
    <t>Visualizar registro de recaudaciones que se encuentran en sistema</t>
  </si>
  <si>
    <t>Visualizar registro de recaudaciones que se encuentran en sistema, las recaudaciones con estado procesada, debe tener formar de pago</t>
  </si>
  <si>
    <t>TC_Cartera_Recaudacion_Anular</t>
  </si>
  <si>
    <t>Validar funcionalidad anular recaudación, a recaudaciones que posee estado ingresada e ingresada prepago.</t>
  </si>
  <si>
    <t xml:space="preserve">Acceder a sistema Cartera con usuario que posee perfil para acceder al modulo Menú favoritos, sub-modulo Recaudación, seleccionar recaudacion en estado ingresada e ingresada prepago, hacer clic en boton eliminar </t>
  </si>
  <si>
    <t>Se elimina registro de recaudación de manera exitosa</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</si>
  <si>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ingresar datos correspondientes para finalizar proceso de recaudación</t>
  </si>
  <si>
    <t>TC_Cartera_GenerarPrepago_Prepago</t>
  </si>
  <si>
    <t>TC_Cartera_GenerarPrepago_Castigo</t>
  </si>
  <si>
    <t>TC_Cartera_GenerarPrepago_Incautacion</t>
  </si>
  <si>
    <t>TC_Cartera_GenerarPrepago_Dacion</t>
  </si>
  <si>
    <t>TC_Cartera_GenerarPrepago_NroOperacionError</t>
  </si>
  <si>
    <t>TC_Cartera_GenerarPrepago_CreditoProcesado</t>
  </si>
  <si>
    <t>Validar funcionalidad generar prepago, seleccionando tipo de prepago prepago e indicando numero de operación valido</t>
  </si>
  <si>
    <t>Acceder a sistema Cartera con usuario que posee perfil para acceder al modulo Menú favoritos, sub-modulo Generar Prepago, seleccionar opcion Prepago del combo tipo de prepago, seleccionar opcion 5% del combo costas judiciales, indicar fecha igual o mayor a la actual, ingresar numero de operacion que tenga deuda por pagar</t>
  </si>
  <si>
    <t>Se genera recuadacion con estado ingresada prepago</t>
  </si>
  <si>
    <t>Validar funcionalidad generar prepago, seleccionando tipo de prepago castigo e indicando numero de operación valido</t>
  </si>
  <si>
    <t>Validar funcionalidad generar prepago, seleccionando tipo de prepago incautacion e indicando numero de operación valido</t>
  </si>
  <si>
    <t>Acceder a sistema Cartera con usuario que posee perfil para acceder al modulo Menú favoritos, sub-modulo Generar Prepago, seleccionar opcion castigo del combo tipo de prepago, seleccionar opcion si del combo refinancia, indicar fecha igual o mayor a la actual, ingresar numero de operacion que tenga deuda por pagar</t>
  </si>
  <si>
    <t>Acceder a sistema Cartera con usuario que posee perfil para acceder al modulo Menú favoritos, sub-modulo Generar Prepago, seleccionar opcion incautacion del combo tipo de prepago, indicar fecha igual o mayor a la actual, ingresar numero de operacion que tenga deuda por pagar, datos correspondientes al vehiculo</t>
  </si>
  <si>
    <t>Validar funcionalidad generar prepago, seleccionando tipo de prepago dacion pago e indicando numero de operación valido</t>
  </si>
  <si>
    <t>Acceder a sistema Cartera con usuario que posee perfil para acceder al modulo Menú favoritos, sub-modulo Generar Prepago, seleccionar opcion dacion pago del combo tipo de prepago, seleccionar opcion si del combo refinancia, seleccionar opcion 10% del combo costas judiciales, indicar fecha igual o mayor a la actual, ingresar numero de operacion que tenga deuda por pagar, datos correspondientes al vehiculo</t>
  </si>
  <si>
    <t>Validar funcionalidad generar prepago, indicando numero de operación que no posee deuda</t>
  </si>
  <si>
    <t>Sistema emite mensaje indicando que no es posible generar prepago</t>
  </si>
  <si>
    <t>TC_Cartera_GenerarPrepago_Credito</t>
  </si>
  <si>
    <t>Validar funcionalidad generar prepago, indicando numero de operación que no ha paga la primera cuota de deuda pero el saldo precio esta pagado</t>
  </si>
  <si>
    <t>Validar funcionalidad generar prepago, indicando numero de operación al cual ya se le ha generado prepago</t>
  </si>
  <si>
    <t>TC_Cartera_GenerarPrepago_FechaMenor</t>
  </si>
  <si>
    <t>Validar funcionalidad generar prepago, indicando fecha de menor a la actual</t>
  </si>
  <si>
    <t>Sistema emite mensaje indicando que la fecha no pude ser menor a la actual</t>
  </si>
  <si>
    <t>TC_Cartera_Recaudacion_FormaPago</t>
  </si>
  <si>
    <t>Validar funcionalidad retomar recaudación que posee estado ingresada, sin indicar forma de pago</t>
  </si>
  <si>
    <t>Acceder a sistema Cartera con usuario que posee perfil para acceder al modulo Menú favoritos, sub-modulo Recaudación, seleccionar recaudación en estado ingresada, hacer clic en boton PDF para visualizar comprobante de pago, hacer clic en boton retomar, en el formulario que redirecciona luego de hacer clic en retomar, no se indican datos correspondientes a la forma de pago</t>
  </si>
  <si>
    <t>Sistema emite mensaje solicitando el ingreso de forma de pago</t>
  </si>
  <si>
    <t>TC_Cartera_Usuario_Password</t>
  </si>
  <si>
    <t>Validar cambio de contraseña de usuario, ingresando cantidad y caracteres correctos</t>
  </si>
  <si>
    <t>Cambio de contraseña de manera exitosa</t>
  </si>
  <si>
    <t>TC_Cartera_Usuario_Formato</t>
  </si>
  <si>
    <t>TC_Cartera_Usuario_PasswordAnterior</t>
  </si>
  <si>
    <t>Validar cambio de contraseña de usuario, ingresando cantidad y caracteres que no cumple con el formato establecido</t>
  </si>
  <si>
    <t>Acceder a sistema Cartera con usuario que posee perfil para acceder al modulo Menú Usuario, sub-modulo cambiar contraseña, ingresar contraseña actual, ingresar contraseña nueva que cumpla con la cantidad y caracteres del formato establecidos, hacer clic en boton aceptar</t>
  </si>
  <si>
    <t>Acceder a sistema Cartera con usuario que posee perfil para acceder al modulo Menú Usuario, sub-modulo cambiar contraseña, ingresar contraseña actual, ingresar contraseña nueva que no cumpla con la cantidad y caracteres del formato establecidos, hacer clic en boton aceptar</t>
  </si>
  <si>
    <t>Validar cambio de contraseña de usuario, ingresando la misma contraseña que tiene actualmente</t>
  </si>
  <si>
    <t>Acceder a sistema Cartera con usuario que posee perfil para acceder al modulo Menú Usuario, sub-modulo cambiar contraseña, ingresar contraseña actual, en los campos ingrese su nueva contraseña e Ingrese nuevamente su contraseña, ingresar la contraseña actual, hacer clic en boton aceptar</t>
  </si>
  <si>
    <t>Sistema emite mensaje indicando "La contraseña debe contener a lo menos una letra mayúscula."</t>
  </si>
  <si>
    <t>Sistema emite mensaje indicando "Su contraseña no puede ser igual a la actual."</t>
  </si>
  <si>
    <t xml:space="preserve"> 
Pagarés</t>
  </si>
  <si>
    <t>Carta guía Pagare</t>
  </si>
  <si>
    <t>Carta Guía Traslado</t>
  </si>
  <si>
    <t>Importar Carta Guía</t>
  </si>
  <si>
    <t>Importar Recompras</t>
  </si>
  <si>
    <t>Exportar carta guía</t>
  </si>
  <si>
    <t>Eliminar carta guía</t>
  </si>
  <si>
    <t>Pagarés</t>
  </si>
  <si>
    <t>Agregar Pagares</t>
  </si>
  <si>
    <t>Eliminar Pagare</t>
  </si>
  <si>
    <t>Aprobar carta guía</t>
  </si>
  <si>
    <t>TC_Cartera_Pagares_CartaGuiaAgregar</t>
  </si>
  <si>
    <t>TC_Cartera_Pagares_CartaGuiaEliminarPagare</t>
  </si>
  <si>
    <t>TC_Cartera_Pagares_CartaGuiaAprobar</t>
  </si>
  <si>
    <t>TC_Cartera_Pagares_EliminarCartaGuia</t>
  </si>
  <si>
    <t>TC_Cartera_Pagares_TrasladoAgregar</t>
  </si>
  <si>
    <t>TC_Cartera_Pagares_TrasladoEliminarPagare</t>
  </si>
  <si>
    <t>TC_Cartera_Pagares_TrasladoAprobar</t>
  </si>
  <si>
    <t>TC_Cartera_Pagares_TrasladoEliminarCartaGuia</t>
  </si>
  <si>
    <t>TC_Cartera_Pagares_ImportarCartaGuiaAgregar</t>
  </si>
  <si>
    <t>TC_Cartera_Pagares_ImportarCartaGuiaEliminarPagare</t>
  </si>
  <si>
    <t>TC_Cartera_Pagares_ImportarCartaGuiaAprobar</t>
  </si>
  <si>
    <t>TC_Cartera_Pagares_ImportarCartaGuiaEliminar</t>
  </si>
  <si>
    <t>TC_Cartera_Pagares_ImportarRecomprasAgregar</t>
  </si>
  <si>
    <t>TC_Cartera_Pagares_ImportarRecomprasEliminarPagares</t>
  </si>
  <si>
    <t>TC_Cartera_Pagares_ImportarRecomprasAprobar</t>
  </si>
  <si>
    <t>TC_Cartera_Pagares_ImportarRecomprasEliminar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</si>
</sst>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7" xfId="0" applyFont="1" applyBorder="1" applyAlignment="1">
      <alignment horizontal="center" vertical="center" textRotation="90"/>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zoomScale="80" zoomScaleNormal="80" workbookViewId="0">
      <pane xSplit="8" topLeftCell="J1" activePane="topRight" state="frozen"/>
      <selection pane="topRight" activeCell="H37" sqref="H37"/>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6" width="6.140625" customWidth="1"/>
    <col min="7" max="7" width="4.7109375" style="3" customWidth="1"/>
    <col min="8" max="8" width="54.28515625" style="6" customWidth="1"/>
    <col min="9" max="9" width="255.42578125" style="12" customWidth="1"/>
    <col min="10" max="10" width="255.7109375" style="7" bestFit="1" customWidth="1"/>
    <col min="11" max="11" width="79" style="7" bestFit="1" customWidth="1"/>
  </cols>
  <sheetData>
    <row r="1" spans="1:11" s="4" customFormat="1" ht="18" customHeight="1" x14ac:dyDescent="0.2">
      <c r="A1" s="35" t="s">
        <v>113</v>
      </c>
      <c r="B1" s="37" t="s">
        <v>4</v>
      </c>
      <c r="C1" s="38"/>
      <c r="D1" s="39"/>
      <c r="E1" s="38" t="s">
        <v>116</v>
      </c>
      <c r="F1" s="38"/>
      <c r="G1" s="39"/>
      <c r="H1" s="33" t="s">
        <v>0</v>
      </c>
      <c r="I1" s="33" t="s">
        <v>2</v>
      </c>
      <c r="J1" s="33" t="s">
        <v>1</v>
      </c>
      <c r="K1" s="33" t="s">
        <v>3</v>
      </c>
    </row>
    <row r="2" spans="1:11" s="14" customFormat="1" ht="57.75" customHeight="1" x14ac:dyDescent="0.25">
      <c r="A2" s="36"/>
      <c r="B2" s="14" t="s">
        <v>5</v>
      </c>
      <c r="C2" s="14" t="s">
        <v>114</v>
      </c>
      <c r="D2" s="31" t="s">
        <v>115</v>
      </c>
      <c r="E2" s="14" t="s">
        <v>117</v>
      </c>
      <c r="F2" s="14" t="s">
        <v>118</v>
      </c>
      <c r="G2" s="31" t="s">
        <v>119</v>
      </c>
      <c r="H2" s="34"/>
      <c r="I2" s="34"/>
      <c r="J2" s="34"/>
      <c r="K2" s="34"/>
    </row>
    <row r="3" spans="1:11" s="1" customFormat="1" x14ac:dyDescent="0.25">
      <c r="A3" s="8">
        <v>1</v>
      </c>
      <c r="B3" s="5">
        <v>1</v>
      </c>
      <c r="C3" s="5"/>
      <c r="D3" s="8"/>
      <c r="E3" s="5"/>
      <c r="F3" s="5">
        <v>1</v>
      </c>
      <c r="G3" s="8">
        <v>1</v>
      </c>
      <c r="H3" s="7" t="s">
        <v>120</v>
      </c>
      <c r="I3" s="12" t="str">
        <f>CONCATENATE("Validar funcionalidad ",IF(B3=1,$B$2,"")," ",IF(C3=1,$C$2,"")," ",IF(D3=1,$D$2,"")," del modulo Procesos, sub-modulo Trabajar con Remesa",IF(E3=1,", considerando la opcion enlace ID pestaña General",IF(F3=1,", considerando la opcion enlace ID pestaña Recaudacion y exportar registro a archivo excel","")))</f>
        <v>Validar funcionalidad Agregar   del modulo Procesos, sub-modulo Trabajar con Remesa, considerando la opcion enlace ID pestaña Recaudacion y exportar registro a archivo excel</v>
      </c>
      <c r="J3" s="7" t="str">
        <f>CONCATENATE("Acceder a sistema Cartera con usuario que posee perfil para acceder al modulo Proceso - sub modulo Trabajar con Remesa, hacer clic en boton ",IF(B3=1," agregar para el registro de nuevo registro","")," ",IF(C3=1," generar archivo PDF","")," ",IF(D3=1," depositar remesa",""),IF(E3=1,", considerando la opcion enlace ID pestaña general para consultar registro",IF(F3=1,",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recaudacion para consultar registro y exportar archivo excel</v>
      </c>
      <c r="K3" s="7" t="s">
        <v>35</v>
      </c>
    </row>
    <row r="4" spans="1:11" s="1" customFormat="1" x14ac:dyDescent="0.25">
      <c r="A4" s="8">
        <v>1</v>
      </c>
      <c r="B4" s="5">
        <v>1</v>
      </c>
      <c r="C4" s="5"/>
      <c r="D4" s="8"/>
      <c r="E4" s="5">
        <v>1</v>
      </c>
      <c r="F4" s="5"/>
      <c r="G4" s="8"/>
      <c r="H4" s="7" t="s">
        <v>121</v>
      </c>
      <c r="I4" s="12" t="str">
        <f t="shared" ref="I4:I12" si="0">CONCATENATE("Validar funcionalidad ",IF(B4=1,$B$2,"")," ",IF(C4=1,$C$2,"")," ",IF(D4=1,$D$2,"")," del modulo Procesos, sub-modulo Trabajar con Remesa",IF(E4=1,", considerando la opcion enlace ID pestaña General",IF(F4=1,", considerando la opcion enlace ID pestaña Recaudacion y exportar registro a archivo excel","")))</f>
        <v>Validar funcionalidad Agregar   del modulo Procesos, sub-modulo Trabajar con Remesa, considerando la opcion enlace ID pestaña General</v>
      </c>
      <c r="J4" s="7" t="str">
        <f t="shared" ref="J4:J12" si="1">CONCATENATE("Acceder a sistema Cartera con usuario que posee perfil para acceder al modulo Proceso - sub modulo Trabajar con Remesa, hacer clic en boton ",IF(B4=1," agregar para el registro de nuevo registro","")," ",IF(C4=1," generar archivo PDF","")," ",IF(D4=1," depositar remesa",""),IF(E4=1,", considerando la opcion enlace ID pestaña general para consultar registro",IF(F4=1,", considerando la opcion enlace ID pestaña recaudacion para consultar registro y exportar archivo excel","")))</f>
        <v>Acceder a sistema Cartera con usuario que posee perfil para acceder al modulo Proceso - sub modulo Trabajar con Remesa, hacer clic en boton  agregar para el registro de nuevo registro  , considerando la opcion enlace ID pestaña general para consultar registro</v>
      </c>
      <c r="K4" s="7" t="s">
        <v>35</v>
      </c>
    </row>
    <row r="5" spans="1:11" s="1" customFormat="1" x14ac:dyDescent="0.25">
      <c r="A5" s="8">
        <v>1</v>
      </c>
      <c r="B5" s="5"/>
      <c r="C5" s="5">
        <v>1</v>
      </c>
      <c r="D5" s="8"/>
      <c r="E5" s="5"/>
      <c r="F5" s="5">
        <v>1</v>
      </c>
      <c r="G5" s="8">
        <v>1</v>
      </c>
      <c r="H5" s="7" t="s">
        <v>122</v>
      </c>
      <c r="I5" s="12" t="str">
        <f t="shared" si="0"/>
        <v>Validar funcionalidad  PDF  del modulo Procesos, sub-modulo Trabajar con Remesa, considerando la opcion enlace ID pestaña Recaudacion y exportar registro a archivo excel</v>
      </c>
      <c r="J5" s="7" t="str">
        <f t="shared" si="1"/>
        <v>Acceder a sistema Cartera con usuario que posee perfil para acceder al modulo Proceso - sub modulo Trabajar con Remesa, hacer clic en boton   generar archivo PDF , considerando la opcion enlace ID pestaña recaudacion para consultar registro y exportar archivo excel</v>
      </c>
      <c r="K5" s="7" t="s">
        <v>130</v>
      </c>
    </row>
    <row r="6" spans="1:11" s="1" customFormat="1" x14ac:dyDescent="0.25">
      <c r="A6" s="8">
        <v>1</v>
      </c>
      <c r="B6" s="5"/>
      <c r="C6" s="5">
        <v>1</v>
      </c>
      <c r="D6" s="8"/>
      <c r="E6" s="5">
        <v>1</v>
      </c>
      <c r="F6" s="5"/>
      <c r="G6" s="8"/>
      <c r="H6" s="7" t="s">
        <v>123</v>
      </c>
      <c r="I6" s="12" t="str">
        <f t="shared" si="0"/>
        <v>Validar funcionalidad  PDF  del modulo Procesos, sub-modulo Trabajar con Remesa, considerando la opcion enlace ID pestaña General</v>
      </c>
      <c r="J6" s="7" t="str">
        <f t="shared" si="1"/>
        <v>Acceder a sistema Cartera con usuario que posee perfil para acceder al modulo Proceso - sub modulo Trabajar con Remesa, hacer clic en boton   generar archivo PDF , considerando la opcion enlace ID pestaña general para consultar registro</v>
      </c>
      <c r="K6" s="7" t="s">
        <v>131</v>
      </c>
    </row>
    <row r="7" spans="1:11" s="1" customFormat="1" x14ac:dyDescent="0.25">
      <c r="A7" s="8">
        <v>1</v>
      </c>
      <c r="B7" s="5">
        <v>1</v>
      </c>
      <c r="C7" s="5"/>
      <c r="D7" s="8">
        <v>1</v>
      </c>
      <c r="E7" s="5"/>
      <c r="F7" s="5">
        <v>1</v>
      </c>
      <c r="G7" s="8">
        <v>1</v>
      </c>
      <c r="H7" s="7" t="s">
        <v>124</v>
      </c>
      <c r="I7" s="12" t="str">
        <f t="shared" si="0"/>
        <v>Validar funcionalidad Agregar  Depositar
Remesa del modulo Procesos, sub-modulo Trabajar con Remesa, considerando la opcion enlace ID pestaña Recaudacion y exportar registro a archivo excel</v>
      </c>
      <c r="J7" s="7" t="str">
        <f t="shared" si="1"/>
        <v>Acceder a sistema Cartera con usuario que posee perfil para acceder al modulo Proceso - sub modulo Trabajar con Remesa, hacer clic en boton  agregar para el registro de nuevo registro   depositar remesa, considerando la opcion enlace ID pestaña recaudacion para consultar registro y exportar archivo excel</v>
      </c>
      <c r="K7" s="7" t="s">
        <v>35</v>
      </c>
    </row>
    <row r="8" spans="1:11" s="1" customFormat="1" x14ac:dyDescent="0.25">
      <c r="A8" s="8">
        <v>1</v>
      </c>
      <c r="B8" s="5">
        <v>1</v>
      </c>
      <c r="C8" s="5"/>
      <c r="D8" s="8">
        <v>1</v>
      </c>
      <c r="E8" s="5">
        <v>1</v>
      </c>
      <c r="F8" s="5"/>
      <c r="G8" s="8"/>
      <c r="H8" s="7" t="s">
        <v>125</v>
      </c>
      <c r="I8" s="12" t="str">
        <f t="shared" si="0"/>
        <v>Validar funcionalidad Agregar  Depositar
Remesa del modulo Procesos, sub-modulo Trabajar con Remesa, considerando la opcion enlace ID pestaña General</v>
      </c>
      <c r="J8" s="7" t="str">
        <f t="shared" si="1"/>
        <v>Acceder a sistema Cartera con usuario que posee perfil para acceder al modulo Proceso - sub modulo Trabajar con Remesa, hacer clic en boton  agregar para el registro de nuevo registro   depositar remesa, considerando la opcion enlace ID pestaña general para consultar registro</v>
      </c>
      <c r="K8" s="7" t="s">
        <v>132</v>
      </c>
    </row>
    <row r="9" spans="1:11" s="1" customFormat="1" x14ac:dyDescent="0.25">
      <c r="A9" s="8">
        <v>1</v>
      </c>
      <c r="B9" s="5"/>
      <c r="C9" s="5">
        <v>1</v>
      </c>
      <c r="D9" s="8">
        <v>1</v>
      </c>
      <c r="E9" s="5"/>
      <c r="F9" s="5">
        <v>1</v>
      </c>
      <c r="G9" s="8">
        <v>1</v>
      </c>
      <c r="H9" s="7" t="s">
        <v>126</v>
      </c>
      <c r="I9" s="12" t="str">
        <f t="shared" si="0"/>
        <v>Validar funcionalidad  PDF Depositar
Remesa del modulo Procesos, sub-modulo Trabajar con Remesa, considerando la opcion enlace ID pestaña Recaudacion y exportar registro a archivo excel</v>
      </c>
      <c r="J9" s="7" t="str">
        <f t="shared" si="1"/>
        <v>Acceder a sistema Cartera con usuario que posee perfil para acceder al modulo Proceso - sub modulo Trabajar con Remesa, hacer clic en boton   generar archivo PDF  depositar remesa, considerando la opcion enlace ID pestaña recaudacion para consultar registro y exportar archivo excel</v>
      </c>
      <c r="K9" s="7" t="s">
        <v>130</v>
      </c>
    </row>
    <row r="10" spans="1:11" s="27" customFormat="1" x14ac:dyDescent="0.25">
      <c r="A10" s="8">
        <v>1</v>
      </c>
      <c r="B10" s="25"/>
      <c r="C10" s="25">
        <v>1</v>
      </c>
      <c r="D10" s="24">
        <v>1</v>
      </c>
      <c r="E10" s="25"/>
      <c r="F10" s="25"/>
      <c r="G10" s="24"/>
      <c r="H10" s="7" t="s">
        <v>127</v>
      </c>
      <c r="I10" s="12" t="str">
        <f t="shared" si="0"/>
        <v>Validar funcionalidad  PDF Depositar
Remesa del modulo Procesos, sub-modulo Trabajar con Remesa</v>
      </c>
      <c r="J10" s="7" t="str">
        <f t="shared" si="1"/>
        <v>Acceder a sistema Cartera con usuario que posee perfil para acceder al modulo Proceso - sub modulo Trabajar con Remesa, hacer clic en boton   generar archivo PDF  depositar remesa</v>
      </c>
      <c r="K10" s="7" t="s">
        <v>133</v>
      </c>
    </row>
    <row r="11" spans="1:11" x14ac:dyDescent="0.25">
      <c r="A11" s="8">
        <v>1</v>
      </c>
      <c r="B11">
        <v>1</v>
      </c>
      <c r="C11" s="5">
        <v>1</v>
      </c>
      <c r="D11" s="8">
        <v>1</v>
      </c>
      <c r="E11" s="5"/>
      <c r="F11" s="5">
        <v>1</v>
      </c>
      <c r="G11" s="8">
        <v>1</v>
      </c>
      <c r="H11" s="7" t="s">
        <v>128</v>
      </c>
      <c r="I11" s="12" t="str">
        <f t="shared" si="0"/>
        <v>Validar funcionalidad Agregar PDF Depositar
Remesa del modulo Procesos, sub-modulo Trabajar con Remesa, considerando la opcion enlace ID pestaña Recaudacion y exportar registro a archivo excel</v>
      </c>
      <c r="J11"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recaudacion para consultar registro y exportar archivo excel</v>
      </c>
      <c r="K11" s="7" t="s">
        <v>35</v>
      </c>
    </row>
    <row r="12" spans="1:11" x14ac:dyDescent="0.25">
      <c r="A12" s="8">
        <v>1</v>
      </c>
      <c r="B12" s="25">
        <v>1</v>
      </c>
      <c r="C12" s="5">
        <v>1</v>
      </c>
      <c r="D12" s="8">
        <v>1</v>
      </c>
      <c r="E12" s="5">
        <v>1</v>
      </c>
      <c r="F12" s="5"/>
      <c r="G12" s="8"/>
      <c r="H12" s="7" t="s">
        <v>129</v>
      </c>
      <c r="I12" s="12" t="str">
        <f t="shared" si="0"/>
        <v>Validar funcionalidad Agregar PDF Depositar
Remesa del modulo Procesos, sub-modulo Trabajar con Remesa, considerando la opcion enlace ID pestaña General</v>
      </c>
      <c r="J12" s="7" t="str">
        <f t="shared" si="1"/>
        <v>Acceder a sistema Cartera con usuario que posee perfil para acceder al modulo Proceso - sub modulo Trabajar con Remesa, hacer clic en boton  agregar para el registro de nuevo registro  generar archivo PDF  depositar remesa, considerando la opcion enlace ID pestaña general para consultar registro</v>
      </c>
      <c r="K12" s="7" t="s">
        <v>35</v>
      </c>
    </row>
    <row r="13" spans="1:11" x14ac:dyDescent="0.25">
      <c r="A13" s="8"/>
      <c r="C13" s="5"/>
      <c r="D13" s="8"/>
      <c r="E13" s="5"/>
      <c r="F13" s="5"/>
      <c r="G13" s="8"/>
      <c r="H13" s="7"/>
    </row>
    <row r="14" spans="1:11" x14ac:dyDescent="0.25">
      <c r="A14" s="8"/>
      <c r="C14" s="5"/>
      <c r="D14" s="8"/>
      <c r="E14" s="5"/>
      <c r="F14" s="5"/>
      <c r="G14" s="8"/>
      <c r="H14" s="7"/>
    </row>
    <row r="15" spans="1:11" x14ac:dyDescent="0.25">
      <c r="A15" s="8"/>
      <c r="C15" s="5"/>
      <c r="D15" s="8"/>
      <c r="E15" s="5"/>
      <c r="F15" s="5"/>
      <c r="G15" s="8"/>
      <c r="H15" s="7"/>
    </row>
    <row r="16" spans="1:11" x14ac:dyDescent="0.25">
      <c r="A16" s="8"/>
      <c r="C16" s="5"/>
      <c r="D16" s="8"/>
      <c r="E16" s="5"/>
      <c r="F16" s="5"/>
      <c r="G16" s="8"/>
      <c r="H16" s="7"/>
    </row>
    <row r="17" spans="1:11" x14ac:dyDescent="0.25">
      <c r="A17" s="8"/>
      <c r="C17" s="5"/>
      <c r="D17" s="8"/>
      <c r="E17" s="5"/>
      <c r="F17" s="5"/>
      <c r="G17" s="8"/>
      <c r="H17" s="7"/>
    </row>
    <row r="18" spans="1:11" s="28" customFormat="1" x14ac:dyDescent="0.25">
      <c r="A18" s="24"/>
      <c r="C18" s="25"/>
      <c r="D18" s="24"/>
      <c r="E18" s="25"/>
      <c r="F18" s="25"/>
      <c r="G18" s="24"/>
      <c r="H18" s="26"/>
      <c r="I18" s="12"/>
      <c r="J18" s="7"/>
      <c r="K18" s="26"/>
    </row>
    <row r="19" spans="1:11" s="1" customFormat="1" x14ac:dyDescent="0.25">
      <c r="A19" s="8"/>
      <c r="B19" s="5"/>
      <c r="D19" s="8"/>
      <c r="E19" s="5"/>
      <c r="F19" s="5"/>
      <c r="G19" s="8"/>
      <c r="H19" s="7"/>
      <c r="I19" s="12"/>
      <c r="J19" s="7"/>
      <c r="K19" s="7"/>
    </row>
    <row r="20" spans="1:11" s="1" customFormat="1" x14ac:dyDescent="0.25">
      <c r="A20" s="8"/>
      <c r="B20" s="5"/>
      <c r="D20" s="8"/>
      <c r="E20" s="5"/>
      <c r="F20" s="5"/>
      <c r="G20" s="8"/>
      <c r="H20" s="7"/>
      <c r="I20" s="12"/>
      <c r="J20" s="7"/>
      <c r="K20" s="7"/>
    </row>
    <row r="21" spans="1:11" s="1" customFormat="1" x14ac:dyDescent="0.25">
      <c r="A21" s="8"/>
      <c r="B21" s="5"/>
      <c r="D21" s="8"/>
      <c r="E21" s="5"/>
      <c r="F21" s="5"/>
      <c r="G21" s="8"/>
      <c r="H21" s="7"/>
      <c r="I21" s="12"/>
      <c r="J21" s="7"/>
      <c r="K21" s="7"/>
    </row>
    <row r="22" spans="1:11" s="1" customFormat="1" x14ac:dyDescent="0.25">
      <c r="A22" s="8"/>
      <c r="B22" s="5"/>
      <c r="D22" s="8"/>
      <c r="E22" s="5"/>
      <c r="F22" s="5"/>
      <c r="G22" s="8"/>
      <c r="H22" s="7"/>
      <c r="I22" s="12"/>
      <c r="J22" s="7"/>
      <c r="K22" s="7"/>
    </row>
    <row r="23" spans="1:11" s="1" customFormat="1" x14ac:dyDescent="0.25">
      <c r="A23" s="8"/>
      <c r="B23" s="5"/>
      <c r="D23" s="8"/>
      <c r="E23" s="5"/>
      <c r="F23" s="5"/>
      <c r="G23" s="8"/>
      <c r="H23" s="7"/>
      <c r="I23" s="12"/>
      <c r="J23" s="7"/>
      <c r="K23" s="7"/>
    </row>
    <row r="24" spans="1:11" s="1" customFormat="1" x14ac:dyDescent="0.25">
      <c r="A24" s="8"/>
      <c r="B24" s="5"/>
      <c r="D24" s="8"/>
      <c r="E24" s="5"/>
      <c r="F24" s="5"/>
      <c r="G24" s="8"/>
      <c r="H24" s="7"/>
      <c r="I24" s="12"/>
      <c r="J24" s="7"/>
      <c r="K24" s="7"/>
    </row>
    <row r="25" spans="1:11" s="1" customFormat="1" x14ac:dyDescent="0.25">
      <c r="A25" s="8"/>
      <c r="B25" s="5"/>
      <c r="D25" s="8"/>
      <c r="E25" s="5"/>
      <c r="F25" s="5"/>
      <c r="G25" s="8"/>
      <c r="H25" s="7"/>
      <c r="I25" s="12"/>
      <c r="J25" s="7"/>
      <c r="K25" s="7"/>
    </row>
    <row r="26" spans="1:11" s="28" customFormat="1" x14ac:dyDescent="0.25">
      <c r="A26" s="24"/>
      <c r="B26" s="25"/>
      <c r="D26" s="24"/>
      <c r="E26" s="25"/>
      <c r="F26" s="25"/>
      <c r="G26" s="24"/>
      <c r="H26" s="26"/>
      <c r="I26" s="12"/>
      <c r="J26" s="7"/>
      <c r="K26" s="7"/>
    </row>
    <row r="27" spans="1:11" x14ac:dyDescent="0.25">
      <c r="A27" s="8"/>
      <c r="C27" s="5"/>
      <c r="D27" s="8"/>
      <c r="E27" s="5"/>
      <c r="F27" s="5"/>
      <c r="G27" s="8"/>
      <c r="H27" s="7"/>
    </row>
    <row r="28" spans="1:11" x14ac:dyDescent="0.25">
      <c r="A28" s="8"/>
      <c r="C28" s="5"/>
      <c r="D28" s="8"/>
      <c r="E28" s="5"/>
      <c r="F28" s="5"/>
      <c r="G28" s="8"/>
      <c r="H28" s="7"/>
    </row>
    <row r="29" spans="1:11" x14ac:dyDescent="0.25">
      <c r="A29" s="8"/>
      <c r="C29" s="5"/>
      <c r="D29" s="8"/>
      <c r="E29" s="5"/>
      <c r="F29" s="5"/>
      <c r="G29" s="8"/>
      <c r="H29" s="7"/>
    </row>
    <row r="30" spans="1:11" x14ac:dyDescent="0.25">
      <c r="A30" s="8"/>
      <c r="C30" s="5"/>
      <c r="D30" s="8"/>
      <c r="E30" s="5"/>
      <c r="F30" s="5"/>
      <c r="G30" s="8"/>
      <c r="H30" s="7"/>
    </row>
    <row r="31" spans="1:11" x14ac:dyDescent="0.25">
      <c r="A31" s="8"/>
      <c r="C31" s="5"/>
      <c r="D31" s="8"/>
      <c r="E31" s="5"/>
      <c r="F31" s="5"/>
      <c r="G31" s="8"/>
      <c r="H31" s="7"/>
    </row>
    <row r="32" spans="1:11" x14ac:dyDescent="0.25">
      <c r="A32" s="8"/>
      <c r="C32" s="5"/>
      <c r="D32" s="8"/>
      <c r="E32" s="5"/>
      <c r="F32" s="5"/>
      <c r="G32" s="8"/>
      <c r="H32" s="7"/>
    </row>
    <row r="33" spans="1:11" x14ac:dyDescent="0.25">
      <c r="A33" s="8"/>
      <c r="C33" s="5"/>
      <c r="D33" s="8"/>
      <c r="E33" s="5"/>
      <c r="F33" s="5"/>
      <c r="G33" s="8"/>
      <c r="H33" s="7"/>
    </row>
    <row r="34" spans="1:11" s="1" customFormat="1" x14ac:dyDescent="0.25">
      <c r="A34" s="8"/>
      <c r="C34" s="5"/>
      <c r="D34" s="8"/>
      <c r="E34" s="5"/>
      <c r="F34" s="5"/>
      <c r="G34" s="8"/>
      <c r="H34" s="7"/>
      <c r="I34" s="12"/>
      <c r="J34" s="7"/>
      <c r="K34" s="7"/>
    </row>
    <row r="35" spans="1:11" s="1" customFormat="1" x14ac:dyDescent="0.25">
      <c r="A35" s="8"/>
      <c r="C35" s="5"/>
      <c r="D35" s="8"/>
      <c r="E35" s="5"/>
      <c r="F35" s="5"/>
      <c r="G35" s="8"/>
      <c r="H35" s="7"/>
      <c r="I35" s="12"/>
      <c r="J35" s="7"/>
      <c r="K35" s="7"/>
    </row>
    <row r="36" spans="1:11" s="1" customFormat="1" x14ac:dyDescent="0.25">
      <c r="A36" s="8"/>
      <c r="C36" s="5"/>
      <c r="D36" s="8"/>
      <c r="E36" s="5"/>
      <c r="F36" s="5"/>
      <c r="G36" s="8"/>
      <c r="H36" s="7"/>
      <c r="I36" s="12"/>
      <c r="J36" s="7"/>
      <c r="K36" s="7"/>
    </row>
    <row r="37" spans="1:11" s="1" customFormat="1" ht="30" x14ac:dyDescent="0.25">
      <c r="A37" s="8"/>
      <c r="C37" s="5"/>
      <c r="D37" s="8"/>
      <c r="E37" s="5"/>
      <c r="F37" s="5"/>
      <c r="G37" s="8"/>
      <c r="H37" s="7" t="s">
        <v>134</v>
      </c>
      <c r="I37" s="12" t="s">
        <v>135</v>
      </c>
      <c r="J37" s="30" t="s">
        <v>136</v>
      </c>
      <c r="K37" s="7" t="s">
        <v>103</v>
      </c>
    </row>
    <row r="38" spans="1:11" s="1" customFormat="1" x14ac:dyDescent="0.25">
      <c r="A38" s="8"/>
      <c r="C38" s="5"/>
      <c r="D38" s="8"/>
      <c r="E38" s="5"/>
      <c r="F38" s="5"/>
      <c r="G38" s="8"/>
      <c r="H38" s="7"/>
      <c r="I38" s="12"/>
      <c r="J38" s="7"/>
      <c r="K38" s="7"/>
    </row>
    <row r="39" spans="1:11" s="1" customFormat="1" x14ac:dyDescent="0.25">
      <c r="A39" s="8"/>
      <c r="C39" s="5"/>
      <c r="D39" s="8"/>
      <c r="E39" s="5"/>
      <c r="F39" s="5"/>
      <c r="G39" s="8"/>
      <c r="H39" s="7"/>
      <c r="I39" s="12"/>
      <c r="J39" s="7"/>
      <c r="K39" s="7"/>
    </row>
    <row r="40" spans="1:11" x14ac:dyDescent="0.25">
      <c r="A40" s="8"/>
      <c r="C40" s="5"/>
      <c r="D40" s="8"/>
      <c r="E40" s="5"/>
      <c r="F40" s="5"/>
      <c r="G40" s="8"/>
      <c r="H40" s="7"/>
    </row>
    <row r="41" spans="1:11" x14ac:dyDescent="0.25">
      <c r="A41" s="8"/>
      <c r="C41" s="5"/>
      <c r="D41" s="8"/>
      <c r="E41" s="5"/>
      <c r="F41" s="5"/>
      <c r="G41" s="8"/>
      <c r="H41" s="7"/>
    </row>
    <row r="42" spans="1:11" x14ac:dyDescent="0.25">
      <c r="A42" s="8"/>
      <c r="C42" s="5"/>
      <c r="D42" s="8"/>
      <c r="E42" s="5"/>
      <c r="F42" s="5"/>
      <c r="G42" s="8"/>
      <c r="H42" s="7"/>
    </row>
    <row r="43" spans="1:11" x14ac:dyDescent="0.25">
      <c r="A43" s="8"/>
      <c r="C43" s="5"/>
      <c r="D43" s="8"/>
      <c r="E43" s="5"/>
      <c r="F43" s="5"/>
      <c r="G43" s="8"/>
      <c r="H43" s="7"/>
    </row>
    <row r="44" spans="1:11" x14ac:dyDescent="0.25">
      <c r="A44" s="8"/>
      <c r="C44" s="5"/>
      <c r="D44" s="8"/>
      <c r="E44" s="5"/>
      <c r="F44" s="5"/>
      <c r="G44" s="8"/>
      <c r="H44" s="7"/>
    </row>
    <row r="45" spans="1:11" x14ac:dyDescent="0.25">
      <c r="A45" s="8"/>
      <c r="C45" s="5"/>
      <c r="D45" s="8"/>
      <c r="E45" s="5"/>
      <c r="F45" s="5"/>
      <c r="G45" s="8"/>
      <c r="H45" s="7"/>
    </row>
    <row r="46" spans="1:11" x14ac:dyDescent="0.25">
      <c r="A46" s="8"/>
      <c r="C46" s="5"/>
      <c r="D46" s="8"/>
      <c r="E46" s="5"/>
      <c r="F46" s="5"/>
      <c r="G46" s="8"/>
      <c r="H46" s="7"/>
    </row>
    <row r="47" spans="1:11" x14ac:dyDescent="0.25">
      <c r="A47" s="8"/>
      <c r="C47" s="5"/>
      <c r="D47" s="8"/>
      <c r="E47" s="5"/>
      <c r="F47" s="5"/>
      <c r="G47" s="8"/>
      <c r="H47" s="7"/>
    </row>
    <row r="48" spans="1:11" x14ac:dyDescent="0.25">
      <c r="A48" s="8"/>
      <c r="C48" s="5"/>
      <c r="D48" s="8"/>
      <c r="E48" s="5"/>
      <c r="F48" s="5"/>
      <c r="G48" s="8"/>
      <c r="H48" s="7"/>
    </row>
    <row r="49" spans="1:11" x14ac:dyDescent="0.25">
      <c r="A49" s="8"/>
      <c r="C49" s="5"/>
      <c r="D49" s="8"/>
      <c r="E49" s="5"/>
      <c r="F49" s="5"/>
      <c r="G49" s="8"/>
      <c r="H49" s="7"/>
    </row>
    <row r="50" spans="1:11" s="1" customFormat="1" x14ac:dyDescent="0.25">
      <c r="A50" s="8"/>
      <c r="C50" s="5"/>
      <c r="D50" s="8"/>
      <c r="E50" s="5"/>
      <c r="F50" s="5"/>
      <c r="G50" s="8"/>
      <c r="H50" s="7"/>
      <c r="I50" s="12"/>
      <c r="J50" s="7"/>
      <c r="K50" s="7"/>
    </row>
  </sheetData>
  <mergeCells count="7">
    <mergeCell ref="H1:H2"/>
    <mergeCell ref="J1:J2"/>
    <mergeCell ref="K1:K2"/>
    <mergeCell ref="I1:I2"/>
    <mergeCell ref="A1:A2"/>
    <mergeCell ref="B1:D1"/>
    <mergeCell ref="E1:G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6" t="s">
        <v>84</v>
      </c>
      <c r="B1" s="37" t="s">
        <v>4</v>
      </c>
      <c r="C1" s="38"/>
      <c r="D1" s="39"/>
      <c r="E1" s="33" t="s">
        <v>8</v>
      </c>
      <c r="F1" s="40" t="s">
        <v>82</v>
      </c>
      <c r="G1" s="39"/>
      <c r="H1" s="41" t="s">
        <v>9</v>
      </c>
      <c r="I1" s="42"/>
      <c r="J1" s="43"/>
      <c r="K1" s="33" t="s">
        <v>0</v>
      </c>
      <c r="L1" s="33" t="s">
        <v>2</v>
      </c>
      <c r="M1" s="33" t="s">
        <v>1</v>
      </c>
      <c r="N1" s="33" t="s">
        <v>3</v>
      </c>
    </row>
    <row r="2" spans="1:14" s="14" customFormat="1" ht="66" customHeight="1" x14ac:dyDescent="0.25">
      <c r="A2" s="36"/>
      <c r="B2" s="19" t="s">
        <v>5</v>
      </c>
      <c r="C2" s="19" t="s">
        <v>6</v>
      </c>
      <c r="D2" s="29" t="s">
        <v>7</v>
      </c>
      <c r="E2" s="34"/>
      <c r="F2" s="19" t="s">
        <v>7</v>
      </c>
      <c r="G2" s="29" t="s">
        <v>6</v>
      </c>
      <c r="H2" s="18" t="s">
        <v>82</v>
      </c>
      <c r="I2" s="22" t="s">
        <v>83</v>
      </c>
      <c r="J2" s="17" t="s">
        <v>10</v>
      </c>
      <c r="K2" s="34"/>
      <c r="L2" s="34"/>
      <c r="M2" s="34"/>
      <c r="N2" s="34"/>
    </row>
    <row r="3" spans="1:14" s="1" customFormat="1" x14ac:dyDescent="0.25">
      <c r="A3" s="8">
        <v>1</v>
      </c>
      <c r="B3" s="5">
        <v>1</v>
      </c>
      <c r="C3" s="5"/>
      <c r="D3" s="8"/>
      <c r="E3" s="16">
        <v>1</v>
      </c>
      <c r="F3" s="5">
        <v>1</v>
      </c>
      <c r="G3" s="8"/>
      <c r="H3" s="9">
        <v>1</v>
      </c>
      <c r="I3" s="9"/>
      <c r="J3" s="21">
        <v>12</v>
      </c>
      <c r="K3" s="7" t="s">
        <v>88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35</v>
      </c>
    </row>
    <row r="4" spans="1:14" s="1" customFormat="1" x14ac:dyDescent="0.25">
      <c r="A4" s="8">
        <v>1</v>
      </c>
      <c r="B4" s="5">
        <v>1</v>
      </c>
      <c r="C4" s="5"/>
      <c r="D4" s="8"/>
      <c r="E4" s="16">
        <v>1</v>
      </c>
      <c r="F4" s="5"/>
      <c r="G4" s="8">
        <v>1</v>
      </c>
      <c r="H4" s="9">
        <v>1</v>
      </c>
      <c r="I4" s="9"/>
      <c r="J4" s="10">
        <v>10</v>
      </c>
      <c r="K4" s="7" t="s">
        <v>89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35</v>
      </c>
    </row>
    <row r="5" spans="1:14" s="1" customFormat="1" x14ac:dyDescent="0.25">
      <c r="A5" s="8">
        <v>1</v>
      </c>
      <c r="B5" s="5">
        <v>1</v>
      </c>
      <c r="C5" s="5"/>
      <c r="D5" s="8"/>
      <c r="E5" s="16"/>
      <c r="F5" s="5">
        <v>1</v>
      </c>
      <c r="G5" s="8"/>
      <c r="H5" s="9"/>
      <c r="I5" s="9"/>
      <c r="J5" s="10"/>
      <c r="K5" s="7" t="s">
        <v>90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35</v>
      </c>
    </row>
    <row r="6" spans="1:14" s="1" customFormat="1" x14ac:dyDescent="0.25">
      <c r="A6" s="8">
        <v>1</v>
      </c>
      <c r="B6" s="5">
        <v>1</v>
      </c>
      <c r="C6" s="5"/>
      <c r="D6" s="8"/>
      <c r="E6" s="16">
        <v>1</v>
      </c>
      <c r="F6" s="5"/>
      <c r="G6" s="8">
        <v>1</v>
      </c>
      <c r="H6" s="9"/>
      <c r="I6" s="9"/>
      <c r="J6" s="10"/>
      <c r="K6" s="7" t="s">
        <v>91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35</v>
      </c>
    </row>
    <row r="7" spans="1:14" s="1" customFormat="1" x14ac:dyDescent="0.25">
      <c r="A7" s="8">
        <v>1</v>
      </c>
      <c r="B7" s="5">
        <v>1</v>
      </c>
      <c r="C7" s="5"/>
      <c r="D7" s="8"/>
      <c r="E7" s="16"/>
      <c r="F7" s="5"/>
      <c r="G7" s="8"/>
      <c r="H7" s="9"/>
      <c r="I7" s="9"/>
      <c r="J7" s="10"/>
      <c r="K7" s="7" t="s">
        <v>92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26" t="s">
        <v>35</v>
      </c>
    </row>
    <row r="8" spans="1:14" s="1" customFormat="1" x14ac:dyDescent="0.25">
      <c r="A8" s="8">
        <v>1</v>
      </c>
      <c r="C8" s="5">
        <v>1</v>
      </c>
      <c r="D8" s="8"/>
      <c r="E8" s="16">
        <v>1</v>
      </c>
      <c r="F8" s="5">
        <v>1</v>
      </c>
      <c r="G8" s="8"/>
      <c r="H8" s="9">
        <v>1</v>
      </c>
      <c r="I8" s="9"/>
      <c r="J8" s="21">
        <v>30</v>
      </c>
      <c r="K8" s="7" t="s">
        <v>93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36</v>
      </c>
    </row>
    <row r="9" spans="1:14" s="1" customFormat="1" x14ac:dyDescent="0.25">
      <c r="A9" s="8">
        <v>1</v>
      </c>
      <c r="C9" s="5">
        <v>1</v>
      </c>
      <c r="D9" s="8"/>
      <c r="E9" s="16">
        <v>1</v>
      </c>
      <c r="F9" s="5"/>
      <c r="G9" s="8">
        <v>1</v>
      </c>
      <c r="H9" s="9">
        <v>1</v>
      </c>
      <c r="I9" s="9"/>
      <c r="J9" s="10">
        <v>5</v>
      </c>
      <c r="K9" s="7" t="s">
        <v>94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36</v>
      </c>
    </row>
    <row r="10" spans="1:14" x14ac:dyDescent="0.25">
      <c r="A10" s="8">
        <v>1</v>
      </c>
      <c r="C10" s="5">
        <v>1</v>
      </c>
      <c r="D10" s="8"/>
      <c r="F10" s="5">
        <v>1</v>
      </c>
      <c r="G10" s="8"/>
      <c r="H10" s="9"/>
      <c r="I10" s="9"/>
      <c r="J10" s="10"/>
      <c r="K10" s="7" t="s">
        <v>95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36</v>
      </c>
    </row>
    <row r="11" spans="1:14" x14ac:dyDescent="0.25">
      <c r="A11" s="8">
        <v>1</v>
      </c>
      <c r="C11" s="5">
        <v>1</v>
      </c>
      <c r="D11" s="8"/>
      <c r="E11" s="16">
        <v>1</v>
      </c>
      <c r="F11" s="5"/>
      <c r="G11" s="8">
        <v>1</v>
      </c>
      <c r="H11" s="9"/>
      <c r="I11" s="9"/>
      <c r="J11" s="10"/>
      <c r="K11" s="7" t="s">
        <v>96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36</v>
      </c>
    </row>
    <row r="12" spans="1:14" x14ac:dyDescent="0.25">
      <c r="A12" s="8">
        <v>1</v>
      </c>
      <c r="C12" s="5">
        <v>1</v>
      </c>
      <c r="D12" s="8"/>
      <c r="F12" s="5"/>
      <c r="G12" s="8"/>
      <c r="H12" s="9"/>
      <c r="I12" s="9"/>
      <c r="J12" s="10"/>
      <c r="K12" s="7" t="s">
        <v>97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26" t="s">
        <v>36</v>
      </c>
    </row>
    <row r="13" spans="1:14" x14ac:dyDescent="0.25">
      <c r="A13" s="8">
        <v>1</v>
      </c>
      <c r="D13" s="5">
        <v>1</v>
      </c>
      <c r="E13" s="16">
        <v>1</v>
      </c>
      <c r="F13" s="5">
        <v>1</v>
      </c>
      <c r="G13" s="8"/>
      <c r="H13" s="9">
        <v>1</v>
      </c>
      <c r="I13" s="9"/>
      <c r="J13" s="21">
        <v>2</v>
      </c>
      <c r="K13" s="7" t="s">
        <v>98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68</v>
      </c>
    </row>
    <row r="14" spans="1:14" x14ac:dyDescent="0.25">
      <c r="A14" s="8">
        <v>1</v>
      </c>
      <c r="D14" s="5">
        <v>1</v>
      </c>
      <c r="E14" s="16">
        <v>1</v>
      </c>
      <c r="F14" s="5"/>
      <c r="G14" s="8">
        <v>1</v>
      </c>
      <c r="H14" s="9">
        <v>1</v>
      </c>
      <c r="I14" s="9"/>
      <c r="J14" s="10">
        <v>3</v>
      </c>
      <c r="K14" s="7" t="s">
        <v>99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68</v>
      </c>
    </row>
    <row r="15" spans="1:14" x14ac:dyDescent="0.25">
      <c r="A15" s="8">
        <v>1</v>
      </c>
      <c r="D15" s="5">
        <v>1</v>
      </c>
      <c r="F15" s="5">
        <v>1</v>
      </c>
      <c r="G15" s="8"/>
      <c r="H15" s="9"/>
      <c r="I15" s="9"/>
      <c r="J15" s="20"/>
      <c r="K15" s="7" t="s">
        <v>100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68</v>
      </c>
    </row>
    <row r="16" spans="1:14" x14ac:dyDescent="0.25">
      <c r="A16" s="8">
        <v>1</v>
      </c>
      <c r="D16" s="5">
        <v>1</v>
      </c>
      <c r="E16" s="16">
        <v>1</v>
      </c>
      <c r="F16" s="5"/>
      <c r="G16" s="8">
        <v>1</v>
      </c>
      <c r="H16" s="9"/>
      <c r="I16" s="9"/>
      <c r="J16" s="10"/>
      <c r="K16" s="7" t="s">
        <v>101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68</v>
      </c>
    </row>
    <row r="17" spans="1:14" x14ac:dyDescent="0.25">
      <c r="A17" s="8">
        <v>1</v>
      </c>
      <c r="D17" s="5">
        <v>1</v>
      </c>
      <c r="F17" s="5"/>
      <c r="G17" s="8"/>
      <c r="H17" s="9"/>
      <c r="I17" s="9"/>
      <c r="J17" s="10"/>
      <c r="K17" s="7" t="s">
        <v>102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87</v>
      </c>
      <c r="L22" s="12" t="s">
        <v>111</v>
      </c>
      <c r="M22" s="30" t="s">
        <v>112</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6" sqref="D6"/>
    </sheetView>
  </sheetViews>
  <sheetFormatPr baseColWidth="10" defaultColWidth="9.140625" defaultRowHeight="15" x14ac:dyDescent="0.25"/>
  <cols>
    <col min="1" max="1" width="51.7109375" style="6" customWidth="1"/>
    <col min="2" max="2" width="117" style="12" customWidth="1"/>
    <col min="3" max="3" width="255.42578125" style="7" customWidth="1"/>
    <col min="4" max="4" width="100.140625" style="7" bestFit="1" customWidth="1"/>
  </cols>
  <sheetData>
    <row r="1" spans="1:4" s="4" customFormat="1" ht="11.25" x14ac:dyDescent="0.2">
      <c r="A1" s="33" t="s">
        <v>0</v>
      </c>
      <c r="B1" s="33" t="s">
        <v>2</v>
      </c>
      <c r="C1" s="33" t="s">
        <v>1</v>
      </c>
      <c r="D1" s="33" t="s">
        <v>3</v>
      </c>
    </row>
    <row r="2" spans="1:4" s="14" customFormat="1" ht="42" customHeight="1" x14ac:dyDescent="0.25">
      <c r="A2" s="34"/>
      <c r="B2" s="34"/>
      <c r="C2" s="34"/>
      <c r="D2" s="34"/>
    </row>
    <row r="3" spans="1:4" s="1" customFormat="1" x14ac:dyDescent="0.25">
      <c r="A3" s="7" t="s">
        <v>226</v>
      </c>
      <c r="B3" s="12" t="s">
        <v>227</v>
      </c>
      <c r="C3" s="7" t="s">
        <v>232</v>
      </c>
      <c r="D3" s="7" t="s">
        <v>228</v>
      </c>
    </row>
    <row r="4" spans="1:4" s="1" customFormat="1" x14ac:dyDescent="0.25">
      <c r="A4" s="7" t="s">
        <v>229</v>
      </c>
      <c r="B4" s="12" t="s">
        <v>231</v>
      </c>
      <c r="C4" s="7" t="s">
        <v>233</v>
      </c>
      <c r="D4" s="7" t="s">
        <v>236</v>
      </c>
    </row>
    <row r="5" spans="1:4" s="1" customFormat="1" x14ac:dyDescent="0.25">
      <c r="A5" s="7" t="s">
        <v>230</v>
      </c>
      <c r="B5" s="12" t="s">
        <v>234</v>
      </c>
      <c r="C5" s="7" t="s">
        <v>235</v>
      </c>
      <c r="D5" s="7" t="s">
        <v>237</v>
      </c>
    </row>
    <row r="6" spans="1:4" s="1" customFormat="1" x14ac:dyDescent="0.25">
      <c r="A6" s="7"/>
      <c r="B6" s="12"/>
      <c r="C6" s="7"/>
      <c r="D6" s="7"/>
    </row>
    <row r="7" spans="1:4" s="1" customFormat="1" x14ac:dyDescent="0.25">
      <c r="A7" s="7"/>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A1:A2"/>
    <mergeCell ref="B1:B2"/>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9" style="6" customWidth="1"/>
    <col min="2" max="2" width="255.42578125" style="12" customWidth="1"/>
    <col min="3" max="3" width="255.42578125" style="7" customWidth="1"/>
    <col min="4" max="4" width="79" style="7" bestFit="1"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148</v>
      </c>
      <c r="B3" s="12" t="s">
        <v>149</v>
      </c>
      <c r="C3" s="7" t="s">
        <v>150</v>
      </c>
      <c r="D3" s="7" t="s">
        <v>151</v>
      </c>
    </row>
    <row r="4" spans="1:4" s="1" customFormat="1" ht="30" x14ac:dyDescent="0.25">
      <c r="A4" s="7" t="s">
        <v>152</v>
      </c>
      <c r="B4" s="12" t="s">
        <v>153</v>
      </c>
      <c r="C4" s="7" t="s">
        <v>154</v>
      </c>
      <c r="D4" s="30" t="s">
        <v>155</v>
      </c>
    </row>
    <row r="5" spans="1:4" s="1" customFormat="1" x14ac:dyDescent="0.25">
      <c r="A5" s="7" t="s">
        <v>156</v>
      </c>
      <c r="B5" s="12" t="s">
        <v>157</v>
      </c>
      <c r="C5" s="7" t="s">
        <v>158</v>
      </c>
      <c r="D5" s="30" t="s">
        <v>159</v>
      </c>
    </row>
    <row r="6" spans="1:4" s="1" customFormat="1" x14ac:dyDescent="0.25">
      <c r="A6" s="7" t="s">
        <v>160</v>
      </c>
      <c r="B6" s="12" t="s">
        <v>161</v>
      </c>
      <c r="C6" s="7" t="s">
        <v>162</v>
      </c>
      <c r="D6" s="7" t="s">
        <v>151</v>
      </c>
    </row>
    <row r="7" spans="1:4" s="28" customFormat="1" x14ac:dyDescent="0.25">
      <c r="A7" s="7" t="s">
        <v>163</v>
      </c>
      <c r="B7" s="12" t="s">
        <v>169</v>
      </c>
      <c r="C7" s="7" t="s">
        <v>167</v>
      </c>
      <c r="D7" s="7" t="s">
        <v>168</v>
      </c>
    </row>
    <row r="8" spans="1:4" s="1" customFormat="1" x14ac:dyDescent="0.25">
      <c r="A8" s="7" t="s">
        <v>165</v>
      </c>
      <c r="B8" s="12" t="s">
        <v>170</v>
      </c>
      <c r="C8" s="7" t="s">
        <v>171</v>
      </c>
      <c r="D8" s="7" t="s">
        <v>168</v>
      </c>
    </row>
    <row r="9" spans="1:4" s="1" customFormat="1" x14ac:dyDescent="0.25">
      <c r="A9" s="7" t="s">
        <v>166</v>
      </c>
      <c r="B9" s="12" t="s">
        <v>172</v>
      </c>
      <c r="C9" s="7" t="s">
        <v>171</v>
      </c>
      <c r="D9" s="7" t="s">
        <v>168</v>
      </c>
    </row>
    <row r="10" spans="1:4" x14ac:dyDescent="0.25">
      <c r="A10" s="7" t="s">
        <v>164</v>
      </c>
      <c r="B10" s="12" t="s">
        <v>175</v>
      </c>
      <c r="C10" s="7" t="s">
        <v>178</v>
      </c>
      <c r="D10" s="7" t="s">
        <v>182</v>
      </c>
    </row>
    <row r="11" spans="1:4" x14ac:dyDescent="0.25">
      <c r="A11" s="7" t="s">
        <v>173</v>
      </c>
      <c r="B11" s="12" t="s">
        <v>176</v>
      </c>
      <c r="C11" s="7" t="s">
        <v>180</v>
      </c>
      <c r="D11" s="7" t="s">
        <v>182</v>
      </c>
    </row>
    <row r="12" spans="1:4" s="27" customFormat="1" x14ac:dyDescent="0.25">
      <c r="A12" s="7" t="s">
        <v>174</v>
      </c>
      <c r="B12" s="12" t="s">
        <v>177</v>
      </c>
      <c r="C12" s="7" t="s">
        <v>179</v>
      </c>
      <c r="D12" s="26" t="s">
        <v>181</v>
      </c>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8" sqref="D8"/>
    </sheetView>
  </sheetViews>
  <sheetFormatPr baseColWidth="10" defaultColWidth="9.140625" defaultRowHeight="15" x14ac:dyDescent="0.25"/>
  <cols>
    <col min="1" max="1" width="42.85546875" style="6" customWidth="1"/>
    <col min="2" max="2" width="152.28515625" style="12" customWidth="1"/>
    <col min="3" max="3" width="162" style="7" customWidth="1"/>
    <col min="4" max="4" width="135" style="7" customWidth="1"/>
  </cols>
  <sheetData>
    <row r="1" spans="1:4" s="4" customFormat="1" ht="42" customHeight="1" x14ac:dyDescent="0.2">
      <c r="A1" s="33" t="s">
        <v>0</v>
      </c>
      <c r="B1" s="33" t="s">
        <v>2</v>
      </c>
      <c r="C1" s="33" t="s">
        <v>1</v>
      </c>
      <c r="D1" s="33" t="s">
        <v>3</v>
      </c>
    </row>
    <row r="2" spans="1:4" s="14" customFormat="1" ht="72" customHeight="1" x14ac:dyDescent="0.25">
      <c r="A2" s="34"/>
      <c r="B2" s="34"/>
      <c r="C2" s="34"/>
      <c r="D2" s="34"/>
    </row>
    <row r="3" spans="1:4" s="1" customFormat="1" x14ac:dyDescent="0.25">
      <c r="A3" s="7" t="s">
        <v>183</v>
      </c>
      <c r="B3" s="12" t="s">
        <v>185</v>
      </c>
      <c r="C3" s="7" t="s">
        <v>198</v>
      </c>
      <c r="D3" s="7" t="s">
        <v>184</v>
      </c>
    </row>
    <row r="4" spans="1:4" s="1" customFormat="1" x14ac:dyDescent="0.25">
      <c r="A4" s="7" t="s">
        <v>186</v>
      </c>
      <c r="B4" s="12" t="s">
        <v>188</v>
      </c>
      <c r="C4" s="7" t="s">
        <v>190</v>
      </c>
      <c r="D4" s="7" t="s">
        <v>192</v>
      </c>
    </row>
    <row r="5" spans="1:4" s="1" customFormat="1" x14ac:dyDescent="0.25">
      <c r="A5" s="7" t="s">
        <v>187</v>
      </c>
      <c r="B5" s="12" t="s">
        <v>189</v>
      </c>
      <c r="C5" s="7" t="s">
        <v>191</v>
      </c>
      <c r="D5" s="7" t="s">
        <v>193</v>
      </c>
    </row>
    <row r="6" spans="1:4" s="1" customFormat="1" x14ac:dyDescent="0.25">
      <c r="A6" s="7" t="s">
        <v>194</v>
      </c>
      <c r="B6" s="12" t="s">
        <v>195</v>
      </c>
      <c r="C6" s="7" t="s">
        <v>196</v>
      </c>
      <c r="D6" s="7" t="s">
        <v>197</v>
      </c>
    </row>
    <row r="7" spans="1:4" s="28" customFormat="1" x14ac:dyDescent="0.25">
      <c r="A7" s="7" t="s">
        <v>222</v>
      </c>
      <c r="B7" s="12" t="s">
        <v>223</v>
      </c>
      <c r="C7" s="7" t="s">
        <v>224</v>
      </c>
      <c r="D7" s="26" t="s">
        <v>225</v>
      </c>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35" t="s">
        <v>24</v>
      </c>
      <c r="B1" s="37" t="s">
        <v>4</v>
      </c>
      <c r="C1" s="38"/>
      <c r="D1" s="39"/>
      <c r="E1" s="33" t="s">
        <v>8</v>
      </c>
      <c r="F1" s="40" t="s">
        <v>25</v>
      </c>
      <c r="G1" s="39"/>
      <c r="H1" s="41" t="s">
        <v>9</v>
      </c>
      <c r="I1" s="42"/>
      <c r="J1" s="43"/>
      <c r="K1" s="33" t="s">
        <v>0</v>
      </c>
      <c r="L1" s="33" t="s">
        <v>2</v>
      </c>
      <c r="M1" s="33" t="s">
        <v>1</v>
      </c>
      <c r="N1" s="33" t="s">
        <v>3</v>
      </c>
    </row>
    <row r="2" spans="1:14" s="14" customFormat="1" ht="72" customHeight="1" x14ac:dyDescent="0.25">
      <c r="A2" s="36"/>
      <c r="B2" s="19" t="s">
        <v>5</v>
      </c>
      <c r="C2" s="19" t="s">
        <v>6</v>
      </c>
      <c r="D2" s="15" t="s">
        <v>7</v>
      </c>
      <c r="E2" s="34"/>
      <c r="F2" s="19" t="s">
        <v>7</v>
      </c>
      <c r="G2" s="15" t="s">
        <v>6</v>
      </c>
      <c r="H2" s="18" t="s">
        <v>26</v>
      </c>
      <c r="I2" s="18" t="s">
        <v>27</v>
      </c>
      <c r="J2" s="17" t="s">
        <v>10</v>
      </c>
      <c r="K2" s="34"/>
      <c r="L2" s="34"/>
      <c r="M2" s="34"/>
      <c r="N2" s="34"/>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104</v>
      </c>
      <c r="L22" s="12" t="s">
        <v>105</v>
      </c>
      <c r="M22" s="30" t="s">
        <v>106</v>
      </c>
      <c r="N22" s="7" t="s">
        <v>103</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sqref="A1:XFD1048576"/>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35" t="s">
        <v>16</v>
      </c>
      <c r="B1" s="37" t="s">
        <v>4</v>
      </c>
      <c r="C1" s="38"/>
      <c r="D1" s="39"/>
      <c r="E1" s="45" t="s">
        <v>17</v>
      </c>
      <c r="F1" s="38"/>
      <c r="G1" s="38"/>
      <c r="H1" s="39"/>
      <c r="I1" s="44" t="s">
        <v>8</v>
      </c>
      <c r="J1" s="41" t="s">
        <v>9</v>
      </c>
      <c r="K1" s="42"/>
      <c r="L1" s="42"/>
      <c r="M1" s="43"/>
      <c r="N1" s="33" t="s">
        <v>0</v>
      </c>
      <c r="O1" s="33" t="s">
        <v>2</v>
      </c>
      <c r="P1" s="33" t="s">
        <v>1</v>
      </c>
      <c r="Q1" s="33" t="s">
        <v>3</v>
      </c>
    </row>
    <row r="2" spans="1:17" s="14" customFormat="1" ht="66" customHeight="1" x14ac:dyDescent="0.25">
      <c r="A2" s="36"/>
      <c r="B2" s="19" t="s">
        <v>5</v>
      </c>
      <c r="C2" s="19" t="s">
        <v>7</v>
      </c>
      <c r="D2" s="15" t="s">
        <v>6</v>
      </c>
      <c r="E2" s="19" t="s">
        <v>5</v>
      </c>
      <c r="F2" s="19" t="s">
        <v>7</v>
      </c>
      <c r="G2" s="15" t="s">
        <v>6</v>
      </c>
      <c r="H2" s="23" t="s">
        <v>81</v>
      </c>
      <c r="I2" s="34"/>
      <c r="J2" s="18" t="s">
        <v>20</v>
      </c>
      <c r="K2" s="18" t="s">
        <v>19</v>
      </c>
      <c r="L2" s="22" t="s">
        <v>18</v>
      </c>
      <c r="M2" s="17" t="s">
        <v>10</v>
      </c>
      <c r="N2" s="34"/>
      <c r="O2" s="34"/>
      <c r="P2" s="34"/>
      <c r="Q2" s="34"/>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85</v>
      </c>
      <c r="O20" s="12" t="s">
        <v>107</v>
      </c>
      <c r="P20" s="30" t="s">
        <v>108</v>
      </c>
      <c r="Q20" s="7" t="s">
        <v>103</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35" t="s">
        <v>29</v>
      </c>
      <c r="B1" s="37" t="s">
        <v>4</v>
      </c>
      <c r="C1" s="38"/>
      <c r="D1" s="39"/>
      <c r="E1" s="33" t="s">
        <v>8</v>
      </c>
      <c r="F1" s="40" t="s">
        <v>27</v>
      </c>
      <c r="G1" s="39"/>
      <c r="H1" s="41" t="s">
        <v>9</v>
      </c>
      <c r="I1" s="42"/>
      <c r="J1" s="42"/>
      <c r="K1" s="43"/>
      <c r="L1" s="33" t="s">
        <v>0</v>
      </c>
      <c r="M1" s="33" t="s">
        <v>2</v>
      </c>
      <c r="N1" s="33" t="s">
        <v>1</v>
      </c>
      <c r="O1" s="33" t="s">
        <v>3</v>
      </c>
    </row>
    <row r="2" spans="1:15" s="14" customFormat="1" ht="66" customHeight="1" x14ac:dyDescent="0.25">
      <c r="A2" s="36"/>
      <c r="B2" s="19" t="s">
        <v>5</v>
      </c>
      <c r="C2" s="19" t="s">
        <v>6</v>
      </c>
      <c r="D2" s="15" t="s">
        <v>7</v>
      </c>
      <c r="E2" s="34"/>
      <c r="F2" s="19" t="s">
        <v>7</v>
      </c>
      <c r="G2" s="15" t="s">
        <v>6</v>
      </c>
      <c r="H2" s="18" t="s">
        <v>27</v>
      </c>
      <c r="I2" s="18" t="s">
        <v>31</v>
      </c>
      <c r="J2" s="18" t="s">
        <v>30</v>
      </c>
      <c r="K2" s="17" t="s">
        <v>10</v>
      </c>
      <c r="L2" s="34"/>
      <c r="M2" s="34"/>
      <c r="N2" s="34"/>
      <c r="O2" s="34"/>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86</v>
      </c>
      <c r="M24" s="12" t="s">
        <v>109</v>
      </c>
      <c r="N24" s="30" t="s">
        <v>110</v>
      </c>
      <c r="O24" s="7" t="s">
        <v>103</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C1" activePane="topRight" state="frozen"/>
      <selection pane="topRight" activeCell="C3" sqref="C3"/>
    </sheetView>
  </sheetViews>
  <sheetFormatPr baseColWidth="10" defaultColWidth="9.140625" defaultRowHeight="15" x14ac:dyDescent="0.25"/>
  <cols>
    <col min="1" max="1" width="51.7109375" style="6" customWidth="1"/>
    <col min="2" max="2" width="255.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91.5" customHeight="1" x14ac:dyDescent="0.25">
      <c r="A2" s="34"/>
      <c r="B2" s="34"/>
      <c r="C2" s="34"/>
      <c r="D2" s="34"/>
    </row>
    <row r="3" spans="1:4" s="1" customFormat="1" x14ac:dyDescent="0.25">
      <c r="A3" s="7" t="s">
        <v>199</v>
      </c>
      <c r="B3" s="12" t="s">
        <v>205</v>
      </c>
      <c r="C3" s="7" t="s">
        <v>206</v>
      </c>
      <c r="D3" s="7" t="s">
        <v>207</v>
      </c>
    </row>
    <row r="4" spans="1:4" s="1" customFormat="1" x14ac:dyDescent="0.25">
      <c r="A4" s="7" t="s">
        <v>200</v>
      </c>
      <c r="B4" s="12" t="s">
        <v>208</v>
      </c>
      <c r="C4" s="7" t="s">
        <v>210</v>
      </c>
      <c r="D4" s="7" t="s">
        <v>207</v>
      </c>
    </row>
    <row r="5" spans="1:4" s="1" customFormat="1" x14ac:dyDescent="0.25">
      <c r="A5" s="7" t="s">
        <v>201</v>
      </c>
      <c r="B5" s="12" t="s">
        <v>209</v>
      </c>
      <c r="C5" s="7" t="s">
        <v>211</v>
      </c>
      <c r="D5" s="7" t="s">
        <v>207</v>
      </c>
    </row>
    <row r="6" spans="1:4" s="1" customFormat="1" x14ac:dyDescent="0.25">
      <c r="A6" s="7" t="s">
        <v>202</v>
      </c>
      <c r="B6" s="12" t="s">
        <v>212</v>
      </c>
      <c r="C6" s="7" t="s">
        <v>213</v>
      </c>
      <c r="D6" s="7" t="s">
        <v>207</v>
      </c>
    </row>
    <row r="7" spans="1:4" s="1" customFormat="1" x14ac:dyDescent="0.25">
      <c r="A7" s="7" t="s">
        <v>203</v>
      </c>
      <c r="B7" s="12" t="s">
        <v>214</v>
      </c>
      <c r="C7" s="7" t="s">
        <v>206</v>
      </c>
      <c r="D7" s="26" t="s">
        <v>215</v>
      </c>
    </row>
    <row r="8" spans="1:4" s="1" customFormat="1" x14ac:dyDescent="0.25">
      <c r="A8" s="7" t="s">
        <v>216</v>
      </c>
      <c r="B8" s="12" t="s">
        <v>217</v>
      </c>
      <c r="C8" s="7" t="s">
        <v>206</v>
      </c>
      <c r="D8" s="7" t="s">
        <v>207</v>
      </c>
    </row>
    <row r="9" spans="1:4" s="1" customFormat="1" x14ac:dyDescent="0.25">
      <c r="A9" s="7" t="s">
        <v>204</v>
      </c>
      <c r="B9" s="12" t="s">
        <v>218</v>
      </c>
      <c r="C9" s="7" t="s">
        <v>206</v>
      </c>
      <c r="D9" s="7" t="s">
        <v>215</v>
      </c>
    </row>
    <row r="10" spans="1:4" x14ac:dyDescent="0.25">
      <c r="A10" s="7" t="s">
        <v>219</v>
      </c>
      <c r="B10" s="12" t="s">
        <v>220</v>
      </c>
      <c r="C10" s="7" t="s">
        <v>206</v>
      </c>
      <c r="D10" s="7" t="s">
        <v>221</v>
      </c>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30"/>
      <c r="D22" s="7" t="s">
        <v>103</v>
      </c>
    </row>
    <row r="23" spans="1:4" s="1" customFormat="1" x14ac:dyDescent="0.25">
      <c r="A23" s="7"/>
      <c r="B23" s="12"/>
      <c r="C23" s="7"/>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abSelected="1" zoomScale="80" zoomScaleNormal="80" workbookViewId="0">
      <selection activeCell="L19" sqref="L19"/>
    </sheetView>
  </sheetViews>
  <sheetFormatPr baseColWidth="10" defaultColWidth="9.140625" defaultRowHeight="15" x14ac:dyDescent="0.25"/>
  <cols>
    <col min="1" max="1" width="7.5703125" style="3" customWidth="1"/>
    <col min="2" max="3" width="4.7109375" customWidth="1"/>
    <col min="4" max="4" width="4.85546875" style="13" customWidth="1"/>
    <col min="5" max="5" width="4.140625" style="3" customWidth="1"/>
    <col min="6" max="6" width="4.42578125" style="6" customWidth="1"/>
    <col min="7" max="7" width="5.28515625" style="6" customWidth="1"/>
    <col min="8" max="9" width="5.28515625" style="3" customWidth="1"/>
    <col min="10" max="10" width="3.85546875" style="3" customWidth="1"/>
    <col min="11" max="11" width="5.42578125" style="16" customWidth="1"/>
    <col min="12" max="12" width="55.5703125" style="6" customWidth="1"/>
    <col min="13" max="13" width="255.42578125" style="12" customWidth="1"/>
    <col min="14" max="14" width="255.42578125" style="7" customWidth="1"/>
    <col min="15" max="15" width="79" style="7" bestFit="1" customWidth="1"/>
  </cols>
  <sheetData>
    <row r="1" spans="1:15" s="4" customFormat="1" ht="30.75" customHeight="1" x14ac:dyDescent="0.2">
      <c r="A1" s="46" t="s">
        <v>238</v>
      </c>
      <c r="B1" s="37" t="s">
        <v>4</v>
      </c>
      <c r="C1" s="38"/>
      <c r="D1" s="38"/>
      <c r="E1" s="39"/>
      <c r="F1" s="45" t="s">
        <v>245</v>
      </c>
      <c r="G1" s="38"/>
      <c r="H1" s="38"/>
      <c r="I1" s="38"/>
      <c r="J1" s="38"/>
      <c r="K1" s="33" t="s">
        <v>8</v>
      </c>
      <c r="L1" s="33" t="s">
        <v>0</v>
      </c>
      <c r="M1" s="33" t="s">
        <v>2</v>
      </c>
      <c r="N1" s="33" t="s">
        <v>1</v>
      </c>
      <c r="O1" s="33" t="s">
        <v>3</v>
      </c>
    </row>
    <row r="2" spans="1:15" s="14" customFormat="1" ht="88.5" customHeight="1" x14ac:dyDescent="0.25">
      <c r="A2" s="36"/>
      <c r="B2" s="19" t="s">
        <v>239</v>
      </c>
      <c r="C2" s="19" t="s">
        <v>240</v>
      </c>
      <c r="D2" s="19" t="s">
        <v>241</v>
      </c>
      <c r="E2" s="32" t="s">
        <v>242</v>
      </c>
      <c r="F2" s="19" t="s">
        <v>243</v>
      </c>
      <c r="G2" s="19" t="s">
        <v>244</v>
      </c>
      <c r="H2" s="19" t="s">
        <v>246</v>
      </c>
      <c r="I2" s="19" t="s">
        <v>247</v>
      </c>
      <c r="J2" s="19" t="s">
        <v>248</v>
      </c>
      <c r="K2" s="34"/>
      <c r="L2" s="34"/>
      <c r="M2" s="34"/>
      <c r="N2" s="34"/>
      <c r="O2" s="34"/>
    </row>
    <row r="3" spans="1:15" s="1" customFormat="1" x14ac:dyDescent="0.25">
      <c r="A3" s="8">
        <v>1</v>
      </c>
      <c r="B3" s="5">
        <v>1</v>
      </c>
      <c r="C3" s="5"/>
      <c r="D3" s="5"/>
      <c r="E3" s="8"/>
      <c r="F3" s="16">
        <v>1</v>
      </c>
      <c r="G3" s="16"/>
      <c r="H3" s="8">
        <v>1</v>
      </c>
      <c r="I3" s="8"/>
      <c r="J3" s="8"/>
      <c r="K3" s="16"/>
      <c r="L3" s="7" t="s">
        <v>249</v>
      </c>
      <c r="M3" s="12" t="e">
        <f>CONCATENATE("Validar funcionalidad ",IF(B3=1,$B$2,IF(D3=1,$D$2,IF(E3=1,$E$2)))," del modulo Maestro, sub-moduloEmpresas Externas",IF(F3=1," considerando enlace documentos proveedor para agregar nuevo registro",IF(G3=1," considerando enlace documentos proveedor para modificar registro",IF(J3=1," considerando enlace documentos proveedor para modificar registro",""))),IF(#REF!=1," y hacer clic en ",""),IF(#REF!=1,#REF!,""),IF(K3=1,", considerando la opcion exportar a excel",""),IF(#REF!=1,", finalizando con la consulta mediante el filtro ",IF(#REF!=1,", finalizando con la consulta mediante el filtro ",IF(#REF!=1,", finalizando con la consulta mediante el filtro ",""))),IF(#REF!=1,#REF!,IF(#REF!=1,#REF!,IF(#REF!=1,#REF!,""))),IF(#REF!=1," con el dato ",IF(#REF!=1," con el dato ",IF(#REF!=1," con el dato ",""))),IF(#REF!=1,#REF!,IF(#REF!=1,#REF!,IF(#REF!=1,#REF!,""))))</f>
        <v>#REF!</v>
      </c>
      <c r="N3" s="12" t="e">
        <f>CONCATENATE("Acceder a sistema Cartera con usuario que posee perfil para ingresar al modulo Maestro, sub-modulo Empresas Externas",IF(B3=1,", hacer clic en boton agregar",IF(D3=1,", hacer clic en boton modificar",IF(E3=1,", hacer clic en boton eliminar"))),IF(F3=1,", hacer clic en enlace documentos proveedor para agregar nuevo registro",IF(G3=1,", hacer clic en enlace documentos proveedor para modificar registro",IF(J3=1," , hacer clic en enlace documentos proveedor para modificar registro",""))),IF(#REF!=1," y hacer clic en ",""),IF(#REF!=1,#REF!,""),IF(K3=1,", hacer clic en boton exportar a excel",""),IF(#REF!=1,", finalizando con la consulta mediante el filtro ",IF(#REF!=1,", finalizando con la consulta mediante el filtro ",IF(#REF!=1,", finalizando con la consulta mediante el filtro ",""))),IF(#REF!=1,#REF!,IF(#REF!=1,#REF!,IF(#REF!=1,#REF!,""))),IF(#REF!=1," con el dato ",IF(#REF!=1," con el dato ",IF(#REF!=1," con el dato ",""))),IF(#REF!=1,#REF!,IF(#REF!=1,#REF!,IF(#REF!=1,#REF!,""))))</f>
        <v>#REF!</v>
      </c>
      <c r="O3" s="7"/>
    </row>
    <row r="4" spans="1:15" s="1" customFormat="1" x14ac:dyDescent="0.25">
      <c r="A4" s="8">
        <v>1</v>
      </c>
      <c r="B4" s="5">
        <v>1</v>
      </c>
      <c r="C4" s="5"/>
      <c r="D4" s="5"/>
      <c r="E4" s="8"/>
      <c r="F4" s="16">
        <v>1</v>
      </c>
      <c r="G4" s="16"/>
      <c r="H4" s="8"/>
      <c r="I4" s="8">
        <v>1</v>
      </c>
      <c r="J4" s="8"/>
      <c r="K4" s="16"/>
      <c r="L4" s="7" t="s">
        <v>250</v>
      </c>
      <c r="M4" s="12"/>
      <c r="N4" s="12"/>
      <c r="O4" s="7"/>
    </row>
    <row r="5" spans="1:15" s="1" customFormat="1" x14ac:dyDescent="0.25">
      <c r="A5" s="8">
        <v>1</v>
      </c>
      <c r="B5" s="5">
        <v>1</v>
      </c>
      <c r="C5" s="5"/>
      <c r="D5" s="5"/>
      <c r="E5" s="8"/>
      <c r="F5" s="16">
        <v>1</v>
      </c>
      <c r="G5" s="16"/>
      <c r="H5" s="8"/>
      <c r="I5" s="8"/>
      <c r="J5" s="8">
        <v>1</v>
      </c>
      <c r="K5" s="16"/>
      <c r="L5" s="7" t="s">
        <v>251</v>
      </c>
      <c r="M5" s="12"/>
      <c r="N5" s="12"/>
      <c r="O5" s="7"/>
    </row>
    <row r="6" spans="1:15" s="1" customFormat="1" x14ac:dyDescent="0.25">
      <c r="A6" s="8">
        <v>1</v>
      </c>
      <c r="B6" s="5">
        <v>1</v>
      </c>
      <c r="C6" s="5"/>
      <c r="D6" s="5"/>
      <c r="E6" s="8"/>
      <c r="F6" s="16"/>
      <c r="G6" s="16">
        <v>1</v>
      </c>
      <c r="H6" s="8"/>
      <c r="I6" s="8"/>
      <c r="J6" s="8"/>
      <c r="K6" s="16">
        <v>1</v>
      </c>
      <c r="L6" s="7" t="s">
        <v>252</v>
      </c>
      <c r="M6" s="12"/>
      <c r="N6" s="12"/>
      <c r="O6" s="7"/>
    </row>
    <row r="7" spans="1:15" s="1" customFormat="1" x14ac:dyDescent="0.25">
      <c r="A7" s="8">
        <v>1</v>
      </c>
      <c r="C7" s="5">
        <v>1</v>
      </c>
      <c r="D7" s="5"/>
      <c r="E7" s="8"/>
      <c r="F7" s="16">
        <v>1</v>
      </c>
      <c r="G7" s="16"/>
      <c r="H7" s="8">
        <v>1</v>
      </c>
      <c r="I7" s="8"/>
      <c r="J7" s="8"/>
      <c r="K7" s="16"/>
      <c r="L7" s="7" t="s">
        <v>253</v>
      </c>
      <c r="M7" s="12"/>
      <c r="N7" s="12"/>
      <c r="O7" s="7"/>
    </row>
    <row r="8" spans="1:15" s="1" customFormat="1" x14ac:dyDescent="0.25">
      <c r="A8" s="8">
        <v>1</v>
      </c>
      <c r="C8" s="5">
        <v>1</v>
      </c>
      <c r="D8" s="5"/>
      <c r="E8" s="8"/>
      <c r="F8" s="16">
        <v>1</v>
      </c>
      <c r="G8" s="16"/>
      <c r="H8" s="8"/>
      <c r="I8" s="8">
        <v>1</v>
      </c>
      <c r="J8" s="8"/>
      <c r="K8" s="16"/>
      <c r="L8" s="7" t="s">
        <v>254</v>
      </c>
      <c r="M8" s="12"/>
      <c r="N8" s="12"/>
      <c r="O8" s="7"/>
    </row>
    <row r="9" spans="1:15" s="1" customFormat="1" x14ac:dyDescent="0.25">
      <c r="A9" s="8">
        <v>1</v>
      </c>
      <c r="C9" s="5">
        <v>1</v>
      </c>
      <c r="D9" s="5"/>
      <c r="E9" s="8"/>
      <c r="F9" s="16">
        <v>1</v>
      </c>
      <c r="G9" s="16"/>
      <c r="H9" s="8"/>
      <c r="I9" s="8"/>
      <c r="J9" s="8">
        <v>1</v>
      </c>
      <c r="K9" s="16"/>
      <c r="L9" s="7" t="s">
        <v>255</v>
      </c>
      <c r="M9" s="12"/>
      <c r="N9" s="12"/>
      <c r="O9" s="7"/>
    </row>
    <row r="10" spans="1:15" x14ac:dyDescent="0.25">
      <c r="A10" s="8">
        <v>1</v>
      </c>
      <c r="C10" s="5">
        <v>1</v>
      </c>
      <c r="D10" s="5"/>
      <c r="E10" s="8"/>
      <c r="F10" s="16"/>
      <c r="G10" s="16">
        <v>1</v>
      </c>
      <c r="H10" s="8"/>
      <c r="I10" s="8"/>
      <c r="J10" s="8"/>
      <c r="K10" s="16">
        <v>1</v>
      </c>
      <c r="L10" s="7" t="s">
        <v>256</v>
      </c>
      <c r="N10" s="12"/>
    </row>
    <row r="11" spans="1:15" x14ac:dyDescent="0.25">
      <c r="A11" s="8">
        <v>1</v>
      </c>
      <c r="D11" s="5">
        <v>1</v>
      </c>
      <c r="E11" s="5"/>
      <c r="F11" s="16">
        <v>1</v>
      </c>
      <c r="G11" s="16"/>
      <c r="H11" s="8">
        <v>1</v>
      </c>
      <c r="I11" s="8"/>
      <c r="J11" s="8"/>
      <c r="L11" s="7" t="s">
        <v>257</v>
      </c>
      <c r="N11" s="12"/>
    </row>
    <row r="12" spans="1:15" x14ac:dyDescent="0.25">
      <c r="A12" s="8">
        <v>1</v>
      </c>
      <c r="D12" s="5">
        <v>1</v>
      </c>
      <c r="E12" s="5"/>
      <c r="F12" s="16">
        <v>1</v>
      </c>
      <c r="G12" s="16"/>
      <c r="H12" s="8"/>
      <c r="I12" s="8">
        <v>1</v>
      </c>
      <c r="J12" s="8"/>
      <c r="L12" s="7" t="s">
        <v>258</v>
      </c>
      <c r="N12" s="12"/>
    </row>
    <row r="13" spans="1:15" x14ac:dyDescent="0.25">
      <c r="A13" s="8">
        <v>1</v>
      </c>
      <c r="D13" s="5">
        <v>1</v>
      </c>
      <c r="E13" s="5"/>
      <c r="F13" s="16">
        <v>1</v>
      </c>
      <c r="G13" s="16"/>
      <c r="H13" s="8"/>
      <c r="I13" s="8"/>
      <c r="J13" s="8">
        <v>1</v>
      </c>
      <c r="L13" s="7" t="s">
        <v>259</v>
      </c>
      <c r="N13" s="12"/>
    </row>
    <row r="14" spans="1:15" x14ac:dyDescent="0.25">
      <c r="A14" s="8">
        <v>1</v>
      </c>
      <c r="D14" s="5">
        <v>1</v>
      </c>
      <c r="E14" s="5"/>
      <c r="F14" s="16"/>
      <c r="G14" s="16">
        <v>1</v>
      </c>
      <c r="H14" s="8"/>
      <c r="I14" s="8"/>
      <c r="J14" s="8"/>
      <c r="K14" s="16">
        <v>1</v>
      </c>
      <c r="L14" s="7" t="s">
        <v>260</v>
      </c>
      <c r="N14" s="12"/>
    </row>
    <row r="15" spans="1:15" x14ac:dyDescent="0.25">
      <c r="A15" s="8">
        <v>1</v>
      </c>
      <c r="E15" s="5">
        <v>1</v>
      </c>
      <c r="F15" s="16">
        <v>1</v>
      </c>
      <c r="G15" s="16"/>
      <c r="H15" s="8">
        <v>1</v>
      </c>
      <c r="I15" s="8"/>
      <c r="J15" s="8"/>
      <c r="L15" s="7" t="s">
        <v>261</v>
      </c>
    </row>
    <row r="16" spans="1:15" x14ac:dyDescent="0.25">
      <c r="A16" s="8">
        <v>1</v>
      </c>
      <c r="E16" s="5">
        <v>1</v>
      </c>
      <c r="F16" s="16">
        <v>1</v>
      </c>
      <c r="G16" s="16"/>
      <c r="H16" s="8"/>
      <c r="I16" s="8">
        <v>1</v>
      </c>
      <c r="J16" s="8"/>
      <c r="L16" s="7" t="s">
        <v>262</v>
      </c>
    </row>
    <row r="17" spans="1:15" x14ac:dyDescent="0.25">
      <c r="A17" s="8">
        <v>1</v>
      </c>
      <c r="E17" s="5">
        <v>1</v>
      </c>
      <c r="F17" s="16">
        <v>1</v>
      </c>
      <c r="G17" s="16"/>
      <c r="H17" s="8"/>
      <c r="I17" s="8"/>
      <c r="J17" s="8">
        <v>1</v>
      </c>
      <c r="L17" s="7" t="s">
        <v>263</v>
      </c>
      <c r="O17" s="26"/>
    </row>
    <row r="18" spans="1:15" s="1" customFormat="1" x14ac:dyDescent="0.25">
      <c r="A18" s="8">
        <v>1</v>
      </c>
      <c r="D18" s="5"/>
      <c r="E18" s="5">
        <v>1</v>
      </c>
      <c r="F18" s="16"/>
      <c r="G18" s="16">
        <v>1</v>
      </c>
      <c r="H18" s="8"/>
      <c r="I18" s="8"/>
      <c r="J18" s="8"/>
      <c r="K18" s="16">
        <v>1</v>
      </c>
      <c r="L18" s="7" t="s">
        <v>264</v>
      </c>
      <c r="M18" s="12"/>
      <c r="N18" s="7"/>
      <c r="O18" s="7"/>
    </row>
    <row r="19" spans="1:15" s="1" customFormat="1" x14ac:dyDescent="0.25">
      <c r="A19" s="8"/>
      <c r="B19" s="5"/>
      <c r="C19" s="5"/>
      <c r="E19" s="8"/>
      <c r="F19" s="16"/>
      <c r="G19" s="16"/>
      <c r="H19" s="8"/>
      <c r="I19" s="8"/>
      <c r="J19" s="8"/>
      <c r="K19" s="16"/>
      <c r="L19" s="7"/>
      <c r="M19" s="12"/>
      <c r="N19" s="7"/>
      <c r="O19" s="7"/>
    </row>
    <row r="20" spans="1:15" s="1" customFormat="1" ht="30" x14ac:dyDescent="0.25">
      <c r="A20" s="8"/>
      <c r="B20" s="5"/>
      <c r="C20" s="5"/>
      <c r="E20" s="8"/>
      <c r="F20" s="16"/>
      <c r="G20" s="16"/>
      <c r="H20" s="8"/>
      <c r="I20" s="8"/>
      <c r="J20" s="8"/>
      <c r="K20" s="16"/>
      <c r="L20" s="7" t="s">
        <v>85</v>
      </c>
      <c r="M20" s="12" t="s">
        <v>107</v>
      </c>
      <c r="N20" s="30" t="s">
        <v>108</v>
      </c>
      <c r="O20" s="7" t="s">
        <v>103</v>
      </c>
    </row>
    <row r="21" spans="1:15" s="1" customFormat="1" x14ac:dyDescent="0.25">
      <c r="A21" s="8"/>
      <c r="B21" s="5"/>
      <c r="C21" s="5"/>
      <c r="E21" s="8"/>
      <c r="F21" s="16"/>
      <c r="G21" s="16"/>
      <c r="H21" s="8"/>
      <c r="I21" s="8"/>
      <c r="J21" s="8"/>
      <c r="K21" s="16"/>
      <c r="L21" s="7"/>
      <c r="M21" s="12"/>
      <c r="N21" s="7"/>
      <c r="O21" s="7"/>
    </row>
    <row r="22" spans="1:15" s="1" customFormat="1" x14ac:dyDescent="0.25">
      <c r="A22" s="8"/>
      <c r="B22" s="5"/>
      <c r="C22" s="5"/>
      <c r="E22" s="8"/>
      <c r="F22" s="16"/>
      <c r="G22" s="16"/>
      <c r="H22" s="8"/>
      <c r="I22" s="8"/>
      <c r="J22" s="8"/>
      <c r="K22" s="16"/>
      <c r="L22" s="7"/>
      <c r="M22" s="12"/>
      <c r="N22" s="7"/>
      <c r="O22" s="7"/>
    </row>
    <row r="23" spans="1:15" s="1" customFormat="1" x14ac:dyDescent="0.25">
      <c r="A23" s="8"/>
      <c r="B23" s="5"/>
      <c r="C23" s="5"/>
      <c r="E23" s="8"/>
      <c r="F23" s="16"/>
      <c r="G23" s="16"/>
      <c r="H23" s="8"/>
      <c r="I23" s="8"/>
      <c r="J23" s="8"/>
      <c r="K23" s="16"/>
      <c r="L23" s="7"/>
      <c r="M23" s="12"/>
      <c r="N23" s="7"/>
      <c r="O23" s="7"/>
    </row>
    <row r="24" spans="1:15" s="1" customFormat="1" x14ac:dyDescent="0.25">
      <c r="A24" s="8"/>
      <c r="B24" s="5"/>
      <c r="C24" s="5"/>
      <c r="E24" s="8"/>
      <c r="F24" s="16"/>
      <c r="G24" s="16"/>
      <c r="H24" s="8"/>
      <c r="I24" s="8"/>
      <c r="J24" s="8"/>
      <c r="K24" s="16"/>
      <c r="L24" s="7"/>
      <c r="M24" s="12"/>
      <c r="N24" s="7"/>
      <c r="O24" s="7"/>
    </row>
    <row r="25" spans="1:15" s="1" customFormat="1" x14ac:dyDescent="0.25">
      <c r="A25" s="8"/>
      <c r="B25" s="5"/>
      <c r="C25" s="5"/>
      <c r="E25" s="8"/>
      <c r="F25" s="16"/>
      <c r="G25" s="16"/>
      <c r="H25" s="8"/>
      <c r="I25" s="8"/>
      <c r="J25" s="8"/>
      <c r="K25" s="16"/>
      <c r="L25" s="7"/>
      <c r="M25" s="12"/>
      <c r="N25" s="7"/>
      <c r="O25" s="7"/>
    </row>
    <row r="26" spans="1:15" s="1" customFormat="1" x14ac:dyDescent="0.25">
      <c r="A26" s="8"/>
      <c r="B26" s="5"/>
      <c r="C26" s="5"/>
      <c r="E26" s="8"/>
      <c r="F26" s="16"/>
      <c r="G26" s="16"/>
      <c r="H26" s="8"/>
      <c r="I26" s="8"/>
      <c r="J26" s="8"/>
      <c r="K26" s="16"/>
      <c r="L26" s="7"/>
      <c r="M26" s="12"/>
      <c r="N26" s="7"/>
      <c r="O26" s="7"/>
    </row>
    <row r="27" spans="1:15" x14ac:dyDescent="0.25">
      <c r="A27" s="8"/>
      <c r="D27" s="5"/>
      <c r="E27" s="8"/>
      <c r="F27" s="16"/>
      <c r="G27" s="16"/>
      <c r="H27" s="8"/>
      <c r="I27" s="8"/>
      <c r="J27" s="8"/>
      <c r="L27" s="7"/>
    </row>
    <row r="28" spans="1:15" x14ac:dyDescent="0.25">
      <c r="A28" s="8"/>
      <c r="D28" s="5"/>
      <c r="E28" s="8"/>
      <c r="F28" s="16"/>
      <c r="G28" s="16"/>
      <c r="H28" s="8"/>
      <c r="I28" s="8"/>
      <c r="J28" s="8"/>
      <c r="L28" s="7"/>
    </row>
    <row r="29" spans="1:15" x14ac:dyDescent="0.25">
      <c r="A29" s="8"/>
      <c r="D29" s="5"/>
      <c r="E29" s="8"/>
      <c r="F29" s="16"/>
      <c r="G29" s="16"/>
      <c r="H29" s="8"/>
      <c r="I29" s="8"/>
      <c r="J29" s="8"/>
      <c r="L29" s="7"/>
    </row>
    <row r="30" spans="1:15" x14ac:dyDescent="0.25">
      <c r="A30" s="8"/>
      <c r="D30" s="5"/>
      <c r="E30" s="8"/>
      <c r="F30" s="16"/>
      <c r="G30" s="16"/>
      <c r="H30" s="8"/>
      <c r="I30" s="8"/>
      <c r="J30" s="8"/>
      <c r="L30" s="7"/>
    </row>
    <row r="31" spans="1:15" x14ac:dyDescent="0.25">
      <c r="A31" s="8"/>
      <c r="D31" s="5"/>
      <c r="E31" s="8"/>
      <c r="F31" s="16"/>
      <c r="G31" s="16"/>
      <c r="H31" s="8"/>
      <c r="I31" s="8"/>
      <c r="J31" s="8"/>
      <c r="L31" s="7"/>
    </row>
    <row r="32" spans="1:15" x14ac:dyDescent="0.25">
      <c r="A32" s="8"/>
      <c r="D32" s="5"/>
      <c r="E32" s="8"/>
      <c r="F32" s="16"/>
      <c r="G32" s="16"/>
      <c r="H32" s="8"/>
      <c r="I32" s="8"/>
      <c r="J32" s="8"/>
      <c r="L32" s="7"/>
    </row>
    <row r="33" spans="1:15" x14ac:dyDescent="0.25">
      <c r="A33" s="8"/>
      <c r="D33" s="5"/>
      <c r="E33" s="8"/>
      <c r="F33" s="16"/>
      <c r="G33" s="16"/>
      <c r="H33" s="8"/>
      <c r="I33" s="8"/>
      <c r="J33" s="8"/>
      <c r="L33" s="7"/>
    </row>
    <row r="34" spans="1:15" s="1" customFormat="1" x14ac:dyDescent="0.25">
      <c r="A34" s="8"/>
      <c r="D34" s="5"/>
      <c r="E34" s="8"/>
      <c r="F34" s="16"/>
      <c r="G34" s="16"/>
      <c r="H34" s="8"/>
      <c r="I34" s="8"/>
      <c r="J34" s="8"/>
      <c r="K34" s="16"/>
      <c r="L34" s="7"/>
      <c r="M34" s="12"/>
      <c r="N34" s="7"/>
      <c r="O34" s="7"/>
    </row>
    <row r="35" spans="1:15" s="1" customFormat="1" x14ac:dyDescent="0.25">
      <c r="A35" s="8"/>
      <c r="D35" s="5"/>
      <c r="E35" s="8"/>
      <c r="F35" s="16"/>
      <c r="G35" s="16"/>
      <c r="H35" s="8"/>
      <c r="I35" s="8"/>
      <c r="J35" s="8"/>
      <c r="K35" s="16"/>
      <c r="L35" s="7"/>
      <c r="M35" s="12"/>
      <c r="N35" s="7"/>
      <c r="O35" s="7"/>
    </row>
    <row r="36" spans="1:15" s="1" customFormat="1" x14ac:dyDescent="0.25">
      <c r="A36" s="8"/>
      <c r="D36" s="5"/>
      <c r="E36" s="8"/>
      <c r="F36" s="16"/>
      <c r="G36" s="16"/>
      <c r="H36" s="8"/>
      <c r="I36" s="8"/>
      <c r="J36" s="8"/>
      <c r="K36" s="16"/>
      <c r="L36" s="7"/>
      <c r="M36" s="12"/>
      <c r="N36" s="7"/>
      <c r="O36" s="7"/>
    </row>
    <row r="37" spans="1:15" s="1" customFormat="1" x14ac:dyDescent="0.25">
      <c r="A37" s="8"/>
      <c r="D37" s="5"/>
      <c r="E37" s="8"/>
      <c r="F37" s="16"/>
      <c r="G37" s="16"/>
      <c r="H37" s="8"/>
      <c r="I37" s="8"/>
      <c r="J37" s="8"/>
      <c r="K37" s="16"/>
      <c r="L37" s="7"/>
      <c r="M37" s="12"/>
      <c r="N37" s="7"/>
      <c r="O37" s="7"/>
    </row>
    <row r="38" spans="1:15" s="1" customFormat="1" x14ac:dyDescent="0.25">
      <c r="A38" s="8"/>
      <c r="D38" s="5"/>
      <c r="E38" s="8"/>
      <c r="F38" s="16"/>
      <c r="G38" s="16"/>
      <c r="H38" s="8"/>
      <c r="I38" s="8"/>
      <c r="J38" s="8"/>
      <c r="K38" s="16"/>
      <c r="L38" s="7"/>
      <c r="M38" s="12"/>
      <c r="N38" s="7"/>
      <c r="O38" s="7"/>
    </row>
    <row r="39" spans="1:15" s="1" customFormat="1" x14ac:dyDescent="0.25">
      <c r="A39" s="8"/>
      <c r="D39" s="5"/>
      <c r="E39" s="8"/>
      <c r="F39" s="16"/>
      <c r="G39" s="16"/>
      <c r="H39" s="8"/>
      <c r="I39" s="8"/>
      <c r="J39" s="8"/>
      <c r="K39" s="16"/>
      <c r="L39" s="7"/>
      <c r="M39" s="12"/>
      <c r="N39" s="7"/>
      <c r="O39" s="7"/>
    </row>
    <row r="40" spans="1:15" x14ac:dyDescent="0.25">
      <c r="A40" s="8"/>
      <c r="D40" s="5"/>
      <c r="E40" s="8"/>
      <c r="F40" s="16"/>
      <c r="G40" s="16"/>
      <c r="H40" s="8"/>
      <c r="I40" s="8"/>
      <c r="J40" s="8"/>
      <c r="L40" s="7"/>
    </row>
    <row r="41" spans="1:15" x14ac:dyDescent="0.25">
      <c r="A41" s="8"/>
      <c r="D41" s="5"/>
      <c r="E41" s="8"/>
      <c r="F41" s="16"/>
      <c r="G41" s="16"/>
      <c r="H41" s="8"/>
      <c r="I41" s="8"/>
      <c r="J41" s="8"/>
      <c r="L41" s="7"/>
    </row>
    <row r="42" spans="1:15" x14ac:dyDescent="0.25">
      <c r="A42" s="8"/>
      <c r="D42" s="5"/>
      <c r="E42" s="8"/>
      <c r="F42" s="16"/>
      <c r="G42" s="16"/>
      <c r="H42" s="8"/>
      <c r="I42" s="8"/>
      <c r="J42" s="8"/>
      <c r="L42" s="7"/>
    </row>
    <row r="43" spans="1:15" x14ac:dyDescent="0.25">
      <c r="A43" s="8"/>
      <c r="D43" s="5"/>
      <c r="E43" s="8"/>
      <c r="F43" s="16"/>
      <c r="G43" s="16"/>
      <c r="H43" s="8"/>
      <c r="I43" s="8"/>
      <c r="J43" s="8"/>
      <c r="L43" s="7"/>
    </row>
    <row r="44" spans="1:15" x14ac:dyDescent="0.25">
      <c r="A44" s="8"/>
      <c r="D44" s="5"/>
      <c r="E44" s="8"/>
      <c r="F44" s="16"/>
      <c r="G44" s="16"/>
      <c r="H44" s="8"/>
      <c r="I44" s="8"/>
      <c r="J44" s="8"/>
      <c r="L44" s="7"/>
    </row>
    <row r="45" spans="1:15" x14ac:dyDescent="0.25">
      <c r="A45" s="8"/>
      <c r="D45" s="5"/>
      <c r="E45" s="8"/>
      <c r="F45" s="16"/>
      <c r="G45" s="16"/>
      <c r="H45" s="8"/>
      <c r="I45" s="8"/>
      <c r="J45" s="8"/>
      <c r="L45" s="7"/>
    </row>
    <row r="46" spans="1:15" x14ac:dyDescent="0.25">
      <c r="A46" s="8"/>
      <c r="D46" s="5"/>
      <c r="E46" s="8"/>
      <c r="F46" s="16"/>
      <c r="G46" s="16"/>
      <c r="H46" s="8"/>
      <c r="I46" s="8"/>
      <c r="J46" s="8"/>
      <c r="L46" s="7"/>
    </row>
    <row r="47" spans="1:15" x14ac:dyDescent="0.25">
      <c r="A47" s="8"/>
      <c r="D47" s="5"/>
      <c r="E47" s="8"/>
      <c r="F47" s="16"/>
      <c r="G47" s="16"/>
      <c r="H47" s="8"/>
      <c r="I47" s="8"/>
      <c r="J47" s="8"/>
      <c r="L47" s="7"/>
    </row>
    <row r="48" spans="1:15" x14ac:dyDescent="0.25">
      <c r="A48" s="8"/>
      <c r="D48" s="5"/>
      <c r="E48" s="8"/>
      <c r="F48" s="16"/>
      <c r="G48" s="16"/>
      <c r="H48" s="8"/>
      <c r="I48" s="8"/>
      <c r="J48" s="8"/>
      <c r="L48" s="7"/>
    </row>
    <row r="49" spans="1:15" x14ac:dyDescent="0.25">
      <c r="A49" s="8"/>
      <c r="D49" s="5"/>
      <c r="E49" s="8"/>
      <c r="F49" s="16"/>
      <c r="G49" s="16"/>
      <c r="H49" s="8"/>
      <c r="I49" s="8"/>
      <c r="J49" s="8"/>
      <c r="L49" s="7"/>
    </row>
    <row r="50" spans="1:15" s="1" customFormat="1" x14ac:dyDescent="0.25">
      <c r="A50" s="8"/>
      <c r="D50" s="5"/>
      <c r="E50" s="8"/>
      <c r="F50" s="16"/>
      <c r="G50" s="16"/>
      <c r="H50" s="8"/>
      <c r="I50" s="8"/>
      <c r="J50" s="8"/>
      <c r="K50" s="16"/>
      <c r="L50" s="7"/>
      <c r="M50" s="12"/>
      <c r="N50" s="7"/>
      <c r="O50" s="7"/>
    </row>
  </sheetData>
  <mergeCells count="8">
    <mergeCell ref="N1:N2"/>
    <mergeCell ref="O1:O2"/>
    <mergeCell ref="F1:J1"/>
    <mergeCell ref="K1:K2"/>
    <mergeCell ref="L1:L2"/>
    <mergeCell ref="M1:M2"/>
    <mergeCell ref="A1:A2"/>
    <mergeCell ref="B1:E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6" sqref="C6"/>
    </sheetView>
  </sheetViews>
  <sheetFormatPr baseColWidth="10" defaultColWidth="9.140625" defaultRowHeight="15" x14ac:dyDescent="0.25"/>
  <cols>
    <col min="1" max="1" width="51.7109375" style="6" customWidth="1"/>
    <col min="2" max="2" width="50.42578125" style="12" customWidth="1"/>
    <col min="3" max="3" width="255.42578125" style="7" customWidth="1"/>
    <col min="4" max="4" width="79" style="7" bestFit="1" customWidth="1"/>
  </cols>
  <sheetData>
    <row r="1" spans="1:4" s="4" customFormat="1" ht="30.75" customHeight="1" x14ac:dyDescent="0.2">
      <c r="A1" s="33" t="s">
        <v>0</v>
      </c>
      <c r="B1" s="33" t="s">
        <v>2</v>
      </c>
      <c r="C1" s="33" t="s">
        <v>1</v>
      </c>
      <c r="D1" s="33" t="s">
        <v>3</v>
      </c>
    </row>
    <row r="2" spans="1:4" s="14" customFormat="1" ht="66" customHeight="1" x14ac:dyDescent="0.25">
      <c r="A2" s="34"/>
      <c r="B2" s="34"/>
      <c r="C2" s="34"/>
      <c r="D2" s="34"/>
    </row>
    <row r="3" spans="1:4" s="1" customFormat="1" x14ac:dyDescent="0.25">
      <c r="A3" s="7" t="s">
        <v>137</v>
      </c>
      <c r="B3" s="12" t="s">
        <v>140</v>
      </c>
      <c r="C3" s="7" t="s">
        <v>143</v>
      </c>
      <c r="D3" s="7" t="s">
        <v>144</v>
      </c>
    </row>
    <row r="4" spans="1:4" s="1" customFormat="1" x14ac:dyDescent="0.25">
      <c r="A4" s="7" t="s">
        <v>138</v>
      </c>
      <c r="B4" s="12" t="s">
        <v>141</v>
      </c>
      <c r="C4" s="7" t="s">
        <v>146</v>
      </c>
      <c r="D4" s="7" t="s">
        <v>144</v>
      </c>
    </row>
    <row r="5" spans="1:4" s="1" customFormat="1" x14ac:dyDescent="0.25">
      <c r="A5" s="7" t="s">
        <v>139</v>
      </c>
      <c r="B5" s="12" t="s">
        <v>142</v>
      </c>
      <c r="C5" s="7" t="s">
        <v>147</v>
      </c>
      <c r="D5" s="7" t="s">
        <v>145</v>
      </c>
    </row>
    <row r="6" spans="1:4" s="1" customFormat="1" x14ac:dyDescent="0.25">
      <c r="A6" s="7"/>
      <c r="B6" s="12"/>
      <c r="C6" s="12"/>
      <c r="D6" s="7"/>
    </row>
    <row r="7" spans="1:4" s="1" customFormat="1" x14ac:dyDescent="0.25">
      <c r="A7" s="7"/>
      <c r="B7" s="12"/>
      <c r="C7" s="12"/>
      <c r="D7" s="26"/>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Créditos</vt:lpstr>
      <vt:lpstr>Nueva Recaudación</vt:lpstr>
      <vt:lpstr>Recaudaciones</vt:lpstr>
      <vt:lpstr>  Asignaciones</vt:lpstr>
      <vt:lpstr>Gestiones Diarias</vt:lpstr>
      <vt:lpstr>Cheques</vt:lpstr>
      <vt:lpstr>Generar Prepago</vt:lpstr>
      <vt:lpstr>Pagarés</vt:lpstr>
      <vt:lpstr>Activos Vehículos</vt:lpstr>
      <vt:lpstr>Administración Medios de Pago </vt:lpstr>
      <vt:lpstr>Usuario</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2018-09-07T19:32:01Z</dcterms:modified>
</cp:coreProperties>
</file>